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20376" windowHeight="12408"/>
  </bookViews>
  <sheets>
    <sheet name="Plate layout" sheetId="12" r:id="rId1"/>
    <sheet name="P1_10nM" sheetId="1" r:id="rId2"/>
    <sheet name="P1_100nM" sheetId="4" r:id="rId3"/>
    <sheet name="P2_10nM" sheetId="5" r:id="rId4"/>
    <sheet name="P2_100nM" sheetId="6" r:id="rId5"/>
  </sheets>
  <definedNames>
    <definedName name="_xlnm._FilterDatabase" localSheetId="2" hidden="1">P1_100nM!$L$4:$O$196</definedName>
    <definedName name="_xlnm._FilterDatabase" localSheetId="1" hidden="1">P1_10nM!$L$4:$O$196</definedName>
    <definedName name="_xlnm._FilterDatabase" localSheetId="4" hidden="1">P2_100nM!$L$4:$O$196</definedName>
    <definedName name="_xlnm._FilterDatabase" localSheetId="3" hidden="1">P2_10nM!$L$4:$O$196</definedName>
  </definedNames>
  <calcPr calcId="145621"/>
</workbook>
</file>

<file path=xl/calcChain.xml><?xml version="1.0" encoding="utf-8"?>
<calcChain xmlns="http://schemas.openxmlformats.org/spreadsheetml/2006/main">
  <c r="Z250" i="6" l="1"/>
  <c r="AA250" i="6"/>
  <c r="AB250" i="6"/>
  <c r="Y250" i="6"/>
  <c r="Z249" i="6"/>
  <c r="AA249" i="6"/>
  <c r="AB249" i="6"/>
  <c r="Y249" i="6"/>
  <c r="Z250" i="5"/>
  <c r="AA250" i="5"/>
  <c r="AB250" i="5"/>
  <c r="Y250" i="5"/>
  <c r="Z249" i="5"/>
  <c r="AA249" i="5"/>
  <c r="AB249" i="5"/>
  <c r="Y249" i="5"/>
  <c r="Z250" i="4"/>
  <c r="AA250" i="4"/>
  <c r="AB250" i="4"/>
  <c r="Y250" i="4"/>
  <c r="Z249" i="4"/>
  <c r="AA249" i="4"/>
  <c r="AB249" i="4"/>
  <c r="Y249" i="4"/>
  <c r="Z250" i="1"/>
  <c r="AA250" i="1"/>
  <c r="AB250" i="1"/>
  <c r="Y250" i="1"/>
  <c r="Z249" i="1"/>
  <c r="AA249" i="1"/>
  <c r="AB249" i="1"/>
  <c r="Y249" i="1"/>
  <c r="L5" i="1"/>
  <c r="AB209" i="1" l="1"/>
  <c r="AB210" i="1"/>
  <c r="AB211" i="1"/>
  <c r="AB212" i="1"/>
  <c r="AB213" i="1"/>
  <c r="AB208" i="1"/>
  <c r="J248" i="6" l="1"/>
  <c r="I248" i="6"/>
  <c r="H248" i="6"/>
  <c r="G248" i="6"/>
  <c r="F248" i="6"/>
  <c r="E248" i="6"/>
  <c r="D248" i="6"/>
  <c r="C248" i="6"/>
  <c r="AB247" i="6"/>
  <c r="AA247" i="6"/>
  <c r="Z247" i="6"/>
  <c r="Y247" i="6"/>
  <c r="AB246" i="6"/>
  <c r="AA246" i="6"/>
  <c r="Z246" i="6"/>
  <c r="Y246" i="6"/>
  <c r="AB245" i="6"/>
  <c r="AA245" i="6"/>
  <c r="Z245" i="6"/>
  <c r="Y245" i="6"/>
  <c r="AB244" i="6"/>
  <c r="AA244" i="6"/>
  <c r="Z244" i="6"/>
  <c r="Y244" i="6"/>
  <c r="AB243" i="6"/>
  <c r="AA243" i="6"/>
  <c r="Z243" i="6"/>
  <c r="Y243" i="6"/>
  <c r="AB242" i="6"/>
  <c r="AA242" i="6"/>
  <c r="Z242" i="6"/>
  <c r="Y242" i="6"/>
  <c r="AB241" i="6"/>
  <c r="AA241" i="6"/>
  <c r="Z241" i="6"/>
  <c r="Y241" i="6"/>
  <c r="AB240" i="6"/>
  <c r="AA240" i="6"/>
  <c r="Z240" i="6"/>
  <c r="Y240" i="6"/>
  <c r="AB239" i="6"/>
  <c r="AA239" i="6"/>
  <c r="Z239" i="6"/>
  <c r="Y239" i="6"/>
  <c r="AB238" i="6"/>
  <c r="AA238" i="6"/>
  <c r="Z238" i="6"/>
  <c r="Y238" i="6"/>
  <c r="AB237" i="6"/>
  <c r="AA237" i="6"/>
  <c r="Z237" i="6"/>
  <c r="Y237" i="6"/>
  <c r="AB236" i="6"/>
  <c r="AA236" i="6"/>
  <c r="Z236" i="6"/>
  <c r="Y236" i="6"/>
  <c r="AB235" i="6"/>
  <c r="AA235" i="6"/>
  <c r="Z235" i="6"/>
  <c r="Y235" i="6"/>
  <c r="AB234" i="6"/>
  <c r="AA234" i="6"/>
  <c r="Z234" i="6"/>
  <c r="Y234" i="6"/>
  <c r="AB233" i="6"/>
  <c r="AA233" i="6"/>
  <c r="Z233" i="6"/>
  <c r="Y233" i="6"/>
  <c r="AB232" i="6"/>
  <c r="AA232" i="6"/>
  <c r="Z232" i="6"/>
  <c r="Y232" i="6"/>
  <c r="AB231" i="6"/>
  <c r="AA231" i="6"/>
  <c r="Z231" i="6"/>
  <c r="Y231" i="6"/>
  <c r="AB230" i="6"/>
  <c r="AA230" i="6"/>
  <c r="Z230" i="6"/>
  <c r="Y230" i="6"/>
  <c r="AB229" i="6"/>
  <c r="AA229" i="6"/>
  <c r="Z229" i="6"/>
  <c r="Y229" i="6"/>
  <c r="AB228" i="6"/>
  <c r="AA228" i="6"/>
  <c r="Z228" i="6"/>
  <c r="Y228" i="6"/>
  <c r="AB227" i="6"/>
  <c r="AA227" i="6"/>
  <c r="Z227" i="6"/>
  <c r="Y227" i="6"/>
  <c r="AB226" i="6"/>
  <c r="AA226" i="6"/>
  <c r="Z226" i="6"/>
  <c r="Y226" i="6"/>
  <c r="AB225" i="6"/>
  <c r="AA225" i="6"/>
  <c r="Z225" i="6"/>
  <c r="Y225" i="6"/>
  <c r="AB224" i="6"/>
  <c r="AA224" i="6"/>
  <c r="Z224" i="6"/>
  <c r="Y224" i="6"/>
  <c r="AB223" i="6"/>
  <c r="AA223" i="6"/>
  <c r="Z223" i="6"/>
  <c r="Y223" i="6"/>
  <c r="AB222" i="6"/>
  <c r="AA222" i="6"/>
  <c r="Z222" i="6"/>
  <c r="Y222" i="6"/>
  <c r="AB221" i="6"/>
  <c r="AA221" i="6"/>
  <c r="Z221" i="6"/>
  <c r="Y221" i="6"/>
  <c r="AB220" i="6"/>
  <c r="AA220" i="6"/>
  <c r="Z220" i="6"/>
  <c r="Y220" i="6"/>
  <c r="AB219" i="6"/>
  <c r="AA219" i="6"/>
  <c r="Z219" i="6"/>
  <c r="Y219" i="6"/>
  <c r="AB218" i="6"/>
  <c r="AA218" i="6"/>
  <c r="Z218" i="6"/>
  <c r="Y218" i="6"/>
  <c r="AB217" i="6"/>
  <c r="AA217" i="6"/>
  <c r="Z217" i="6"/>
  <c r="Y217" i="6"/>
  <c r="AB216" i="6"/>
  <c r="AA216" i="6"/>
  <c r="Z216" i="6"/>
  <c r="Y216" i="6"/>
  <c r="AB215" i="6"/>
  <c r="AA215" i="6"/>
  <c r="Z215" i="6"/>
  <c r="Y215" i="6"/>
  <c r="AB214" i="6"/>
  <c r="AA214" i="6"/>
  <c r="Z214" i="6"/>
  <c r="Y214" i="6"/>
  <c r="AB213" i="6"/>
  <c r="AA213" i="6"/>
  <c r="Z213" i="6"/>
  <c r="Y213" i="6"/>
  <c r="AB212" i="6"/>
  <c r="AA212" i="6"/>
  <c r="Z212" i="6"/>
  <c r="Y212" i="6"/>
  <c r="AB211" i="6"/>
  <c r="AA211" i="6"/>
  <c r="Z211" i="6"/>
  <c r="Y211" i="6"/>
  <c r="AB210" i="6"/>
  <c r="AA210" i="6"/>
  <c r="Z210" i="6"/>
  <c r="Y210" i="6"/>
  <c r="AB209" i="6"/>
  <c r="AA209" i="6"/>
  <c r="Z209" i="6"/>
  <c r="Y209" i="6"/>
  <c r="AB208" i="6"/>
  <c r="AA208" i="6"/>
  <c r="Z208" i="6"/>
  <c r="Y208" i="6"/>
  <c r="AB206" i="6"/>
  <c r="AA206" i="6"/>
  <c r="Z206" i="6"/>
  <c r="Y206" i="6"/>
  <c r="AB205" i="6"/>
  <c r="AA205" i="6"/>
  <c r="Z205" i="6"/>
  <c r="Y205" i="6"/>
  <c r="AB204" i="6"/>
  <c r="AA204" i="6"/>
  <c r="Z204" i="6"/>
  <c r="Y204" i="6"/>
  <c r="AB203" i="6"/>
  <c r="AA203" i="6"/>
  <c r="Z203" i="6"/>
  <c r="Y203" i="6"/>
  <c r="AB202" i="6"/>
  <c r="AA202" i="6"/>
  <c r="Z202" i="6"/>
  <c r="Y202" i="6"/>
  <c r="AB201" i="6"/>
  <c r="AA201" i="6"/>
  <c r="Z201" i="6"/>
  <c r="Y201" i="6"/>
  <c r="AB200" i="6"/>
  <c r="AA200" i="6"/>
  <c r="Z200" i="6"/>
  <c r="Y200" i="6"/>
  <c r="AB199" i="6"/>
  <c r="AA199" i="6"/>
  <c r="Z199" i="6"/>
  <c r="Y199" i="6"/>
  <c r="AB196" i="6"/>
  <c r="AA196" i="6"/>
  <c r="Z196" i="6"/>
  <c r="Y196" i="6"/>
  <c r="O196" i="6"/>
  <c r="N196" i="6"/>
  <c r="M196" i="6"/>
  <c r="L196" i="6"/>
  <c r="AB195" i="6"/>
  <c r="AA195" i="6"/>
  <c r="Z195" i="6"/>
  <c r="Y195" i="6"/>
  <c r="O195" i="6"/>
  <c r="N195" i="6"/>
  <c r="M195" i="6"/>
  <c r="L195" i="6"/>
  <c r="AB194" i="6"/>
  <c r="AA194" i="6"/>
  <c r="Z194" i="6"/>
  <c r="Y194" i="6"/>
  <c r="O194" i="6"/>
  <c r="N194" i="6"/>
  <c r="M194" i="6"/>
  <c r="L194" i="6"/>
  <c r="AB193" i="6"/>
  <c r="AA193" i="6"/>
  <c r="Z193" i="6"/>
  <c r="Y193" i="6"/>
  <c r="O193" i="6"/>
  <c r="N193" i="6"/>
  <c r="M193" i="6"/>
  <c r="L193" i="6"/>
  <c r="AB192" i="6"/>
  <c r="AA192" i="6"/>
  <c r="Z192" i="6"/>
  <c r="Y192" i="6"/>
  <c r="O192" i="6"/>
  <c r="N192" i="6"/>
  <c r="M192" i="6"/>
  <c r="L192" i="6"/>
  <c r="AB191" i="6"/>
  <c r="AA191" i="6"/>
  <c r="Z191" i="6"/>
  <c r="Y191" i="6"/>
  <c r="O191" i="6"/>
  <c r="N191" i="6"/>
  <c r="M191" i="6"/>
  <c r="L191" i="6"/>
  <c r="AB190" i="6"/>
  <c r="AA190" i="6"/>
  <c r="Z190" i="6"/>
  <c r="Y190" i="6"/>
  <c r="O190" i="6"/>
  <c r="N190" i="6"/>
  <c r="M190" i="6"/>
  <c r="L190" i="6"/>
  <c r="AB189" i="6"/>
  <c r="AA189" i="6"/>
  <c r="Z189" i="6"/>
  <c r="Y189" i="6"/>
  <c r="O189" i="6"/>
  <c r="N189" i="6"/>
  <c r="M189" i="6"/>
  <c r="L189" i="6"/>
  <c r="AB188" i="6"/>
  <c r="AA188" i="6"/>
  <c r="Z188" i="6"/>
  <c r="Y188" i="6"/>
  <c r="O188" i="6"/>
  <c r="N188" i="6"/>
  <c r="M188" i="6"/>
  <c r="L188" i="6"/>
  <c r="AB187" i="6"/>
  <c r="AA187" i="6"/>
  <c r="Z187" i="6"/>
  <c r="Y187" i="6"/>
  <c r="O187" i="6"/>
  <c r="N187" i="6"/>
  <c r="M187" i="6"/>
  <c r="L187" i="6"/>
  <c r="AB186" i="6"/>
  <c r="AA186" i="6"/>
  <c r="Z186" i="6"/>
  <c r="Y186" i="6"/>
  <c r="O186" i="6"/>
  <c r="N186" i="6"/>
  <c r="M186" i="6"/>
  <c r="L186" i="6"/>
  <c r="AB185" i="6"/>
  <c r="AA185" i="6"/>
  <c r="Z185" i="6"/>
  <c r="Y185" i="6"/>
  <c r="O185" i="6"/>
  <c r="N185" i="6"/>
  <c r="M185" i="6"/>
  <c r="L185" i="6"/>
  <c r="AB184" i="6"/>
  <c r="AA184" i="6"/>
  <c r="Z184" i="6"/>
  <c r="Y184" i="6"/>
  <c r="O184" i="6"/>
  <c r="N184" i="6"/>
  <c r="M184" i="6"/>
  <c r="L184" i="6"/>
  <c r="AB183" i="6"/>
  <c r="AA183" i="6"/>
  <c r="Z183" i="6"/>
  <c r="Y183" i="6"/>
  <c r="O183" i="6"/>
  <c r="N183" i="6"/>
  <c r="M183" i="6"/>
  <c r="L183" i="6"/>
  <c r="AB182" i="6"/>
  <c r="AA182" i="6"/>
  <c r="Z182" i="6"/>
  <c r="Y182" i="6"/>
  <c r="O182" i="6"/>
  <c r="N182" i="6"/>
  <c r="M182" i="6"/>
  <c r="L182" i="6"/>
  <c r="AB181" i="6"/>
  <c r="AA181" i="6"/>
  <c r="Z181" i="6"/>
  <c r="Y181" i="6"/>
  <c r="O181" i="6"/>
  <c r="N181" i="6"/>
  <c r="M181" i="6"/>
  <c r="L181" i="6"/>
  <c r="AB180" i="6"/>
  <c r="AA180" i="6"/>
  <c r="Z180" i="6"/>
  <c r="Y180" i="6"/>
  <c r="O180" i="6"/>
  <c r="N180" i="6"/>
  <c r="M180" i="6"/>
  <c r="L180" i="6"/>
  <c r="AB179" i="6"/>
  <c r="AA179" i="6"/>
  <c r="Z179" i="6"/>
  <c r="Y179" i="6"/>
  <c r="O179" i="6"/>
  <c r="N179" i="6"/>
  <c r="M179" i="6"/>
  <c r="L179" i="6"/>
  <c r="AB178" i="6"/>
  <c r="AA178" i="6"/>
  <c r="Z178" i="6"/>
  <c r="Y178" i="6"/>
  <c r="O178" i="6"/>
  <c r="N178" i="6"/>
  <c r="M178" i="6"/>
  <c r="L178" i="6"/>
  <c r="AB177" i="6"/>
  <c r="AA177" i="6"/>
  <c r="Z177" i="6"/>
  <c r="Y177" i="6"/>
  <c r="O177" i="6"/>
  <c r="N177" i="6"/>
  <c r="M177" i="6"/>
  <c r="L177" i="6"/>
  <c r="AB176" i="6"/>
  <c r="AA176" i="6"/>
  <c r="Z176" i="6"/>
  <c r="Y176" i="6"/>
  <c r="O176" i="6"/>
  <c r="N176" i="6"/>
  <c r="M176" i="6"/>
  <c r="L176" i="6"/>
  <c r="AB175" i="6"/>
  <c r="AA175" i="6"/>
  <c r="Z175" i="6"/>
  <c r="Y175" i="6"/>
  <c r="O175" i="6"/>
  <c r="N175" i="6"/>
  <c r="M175" i="6"/>
  <c r="L175" i="6"/>
  <c r="AB174" i="6"/>
  <c r="AA174" i="6"/>
  <c r="Z174" i="6"/>
  <c r="Y174" i="6"/>
  <c r="O174" i="6"/>
  <c r="N174" i="6"/>
  <c r="M174" i="6"/>
  <c r="L174" i="6"/>
  <c r="AB173" i="6"/>
  <c r="AA173" i="6"/>
  <c r="Z173" i="6"/>
  <c r="Y173" i="6"/>
  <c r="O173" i="6"/>
  <c r="N173" i="6"/>
  <c r="M173" i="6"/>
  <c r="L173" i="6"/>
  <c r="AB172" i="6"/>
  <c r="AA172" i="6"/>
  <c r="Z172" i="6"/>
  <c r="Y172" i="6"/>
  <c r="O172" i="6"/>
  <c r="N172" i="6"/>
  <c r="M172" i="6"/>
  <c r="L172" i="6"/>
  <c r="AB171" i="6"/>
  <c r="AA171" i="6"/>
  <c r="Z171" i="6"/>
  <c r="Y171" i="6"/>
  <c r="O171" i="6"/>
  <c r="N171" i="6"/>
  <c r="M171" i="6"/>
  <c r="L171" i="6"/>
  <c r="AB170" i="6"/>
  <c r="AA170" i="6"/>
  <c r="Z170" i="6"/>
  <c r="Y170" i="6"/>
  <c r="O170" i="6"/>
  <c r="N170" i="6"/>
  <c r="M170" i="6"/>
  <c r="L170" i="6"/>
  <c r="AB169" i="6"/>
  <c r="AA169" i="6"/>
  <c r="Z169" i="6"/>
  <c r="Y169" i="6"/>
  <c r="O169" i="6"/>
  <c r="N169" i="6"/>
  <c r="M169" i="6"/>
  <c r="L169" i="6"/>
  <c r="AB168" i="6"/>
  <c r="AA168" i="6"/>
  <c r="Z168" i="6"/>
  <c r="Y168" i="6"/>
  <c r="O168" i="6"/>
  <c r="N168" i="6"/>
  <c r="M168" i="6"/>
  <c r="L168" i="6"/>
  <c r="AB167" i="6"/>
  <c r="AA167" i="6"/>
  <c r="Z167" i="6"/>
  <c r="Y167" i="6"/>
  <c r="O167" i="6"/>
  <c r="N167" i="6"/>
  <c r="M167" i="6"/>
  <c r="L167" i="6"/>
  <c r="AB166" i="6"/>
  <c r="AA166" i="6"/>
  <c r="Z166" i="6"/>
  <c r="Y166" i="6"/>
  <c r="O166" i="6"/>
  <c r="N166" i="6"/>
  <c r="M166" i="6"/>
  <c r="L166" i="6"/>
  <c r="AB165" i="6"/>
  <c r="AA165" i="6"/>
  <c r="Z165" i="6"/>
  <c r="Y165" i="6"/>
  <c r="O165" i="6"/>
  <c r="N165" i="6"/>
  <c r="M165" i="6"/>
  <c r="L165" i="6"/>
  <c r="AB164" i="6"/>
  <c r="AA164" i="6"/>
  <c r="Z164" i="6"/>
  <c r="Y164" i="6"/>
  <c r="O164" i="6"/>
  <c r="N164" i="6"/>
  <c r="M164" i="6"/>
  <c r="L164" i="6"/>
  <c r="AB163" i="6"/>
  <c r="AA163" i="6"/>
  <c r="Z163" i="6"/>
  <c r="Y163" i="6"/>
  <c r="O163" i="6"/>
  <c r="N163" i="6"/>
  <c r="M163" i="6"/>
  <c r="L163" i="6"/>
  <c r="AB162" i="6"/>
  <c r="AA162" i="6"/>
  <c r="Z162" i="6"/>
  <c r="Y162" i="6"/>
  <c r="O162" i="6"/>
  <c r="N162" i="6"/>
  <c r="M162" i="6"/>
  <c r="L162" i="6"/>
  <c r="AB161" i="6"/>
  <c r="AA161" i="6"/>
  <c r="Z161" i="6"/>
  <c r="Y161" i="6"/>
  <c r="O161" i="6"/>
  <c r="N161" i="6"/>
  <c r="M161" i="6"/>
  <c r="L161" i="6"/>
  <c r="AB160" i="6"/>
  <c r="AA160" i="6"/>
  <c r="Z160" i="6"/>
  <c r="Y160" i="6"/>
  <c r="O160" i="6"/>
  <c r="N160" i="6"/>
  <c r="M160" i="6"/>
  <c r="L160" i="6"/>
  <c r="AB159" i="6"/>
  <c r="AA159" i="6"/>
  <c r="Z159" i="6"/>
  <c r="Y159" i="6"/>
  <c r="O159" i="6"/>
  <c r="N159" i="6"/>
  <c r="M159" i="6"/>
  <c r="L159" i="6"/>
  <c r="AB158" i="6"/>
  <c r="AA158" i="6"/>
  <c r="Z158" i="6"/>
  <c r="Y158" i="6"/>
  <c r="O158" i="6"/>
  <c r="N158" i="6"/>
  <c r="M158" i="6"/>
  <c r="L158" i="6"/>
  <c r="AB157" i="6"/>
  <c r="AA157" i="6"/>
  <c r="Z157" i="6"/>
  <c r="Y157" i="6"/>
  <c r="O157" i="6"/>
  <c r="N157" i="6"/>
  <c r="M157" i="6"/>
  <c r="L157" i="6"/>
  <c r="AB156" i="6"/>
  <c r="AA156" i="6"/>
  <c r="Z156" i="6"/>
  <c r="Y156" i="6"/>
  <c r="O156" i="6"/>
  <c r="N156" i="6"/>
  <c r="M156" i="6"/>
  <c r="L156" i="6"/>
  <c r="AB155" i="6"/>
  <c r="AA155" i="6"/>
  <c r="Z155" i="6"/>
  <c r="Y155" i="6"/>
  <c r="O155" i="6"/>
  <c r="N155" i="6"/>
  <c r="M155" i="6"/>
  <c r="L155" i="6"/>
  <c r="AB154" i="6"/>
  <c r="AA154" i="6"/>
  <c r="Z154" i="6"/>
  <c r="Y154" i="6"/>
  <c r="O154" i="6"/>
  <c r="N154" i="6"/>
  <c r="M154" i="6"/>
  <c r="L154" i="6"/>
  <c r="AB153" i="6"/>
  <c r="AA153" i="6"/>
  <c r="Z153" i="6"/>
  <c r="Y153" i="6"/>
  <c r="O153" i="6"/>
  <c r="N153" i="6"/>
  <c r="M153" i="6"/>
  <c r="L153" i="6"/>
  <c r="AB152" i="6"/>
  <c r="AA152" i="6"/>
  <c r="Z152" i="6"/>
  <c r="Y152" i="6"/>
  <c r="O152" i="6"/>
  <c r="N152" i="6"/>
  <c r="M152" i="6"/>
  <c r="L152" i="6"/>
  <c r="AB151" i="6"/>
  <c r="AA151" i="6"/>
  <c r="Z151" i="6"/>
  <c r="Y151" i="6"/>
  <c r="O151" i="6"/>
  <c r="N151" i="6"/>
  <c r="M151" i="6"/>
  <c r="L151" i="6"/>
  <c r="AB150" i="6"/>
  <c r="AA150" i="6"/>
  <c r="Z150" i="6"/>
  <c r="Y150" i="6"/>
  <c r="O150" i="6"/>
  <c r="N150" i="6"/>
  <c r="M150" i="6"/>
  <c r="L150" i="6"/>
  <c r="AB149" i="6"/>
  <c r="AA149" i="6"/>
  <c r="Z149" i="6"/>
  <c r="Y149" i="6"/>
  <c r="O149" i="6"/>
  <c r="N149" i="6"/>
  <c r="M149" i="6"/>
  <c r="L149" i="6"/>
  <c r="AB148" i="6"/>
  <c r="AA148" i="6"/>
  <c r="Z148" i="6"/>
  <c r="Y148" i="6"/>
  <c r="O148" i="6"/>
  <c r="N148" i="6"/>
  <c r="M148" i="6"/>
  <c r="L148" i="6"/>
  <c r="AB147" i="6"/>
  <c r="AA147" i="6"/>
  <c r="Z147" i="6"/>
  <c r="Y147" i="6"/>
  <c r="O147" i="6"/>
  <c r="N147" i="6"/>
  <c r="M147" i="6"/>
  <c r="L147" i="6"/>
  <c r="AB146" i="6"/>
  <c r="AA146" i="6"/>
  <c r="Z146" i="6"/>
  <c r="Y146" i="6"/>
  <c r="O146" i="6"/>
  <c r="N146" i="6"/>
  <c r="M146" i="6"/>
  <c r="L146" i="6"/>
  <c r="AB145" i="6"/>
  <c r="AA145" i="6"/>
  <c r="Z145" i="6"/>
  <c r="Y145" i="6"/>
  <c r="O145" i="6"/>
  <c r="N145" i="6"/>
  <c r="M145" i="6"/>
  <c r="L145" i="6"/>
  <c r="AB144" i="6"/>
  <c r="AA144" i="6"/>
  <c r="Z144" i="6"/>
  <c r="Y144" i="6"/>
  <c r="O144" i="6"/>
  <c r="N144" i="6"/>
  <c r="M144" i="6"/>
  <c r="L144" i="6"/>
  <c r="AB143" i="6"/>
  <c r="AA143" i="6"/>
  <c r="Z143" i="6"/>
  <c r="Y143" i="6"/>
  <c r="O143" i="6"/>
  <c r="N143" i="6"/>
  <c r="M143" i="6"/>
  <c r="L143" i="6"/>
  <c r="AB142" i="6"/>
  <c r="AA142" i="6"/>
  <c r="Z142" i="6"/>
  <c r="Y142" i="6"/>
  <c r="O142" i="6"/>
  <c r="N142" i="6"/>
  <c r="M142" i="6"/>
  <c r="L142" i="6"/>
  <c r="AB141" i="6"/>
  <c r="AA141" i="6"/>
  <c r="Z141" i="6"/>
  <c r="Y141" i="6"/>
  <c r="O141" i="6"/>
  <c r="N141" i="6"/>
  <c r="M141" i="6"/>
  <c r="L141" i="6"/>
  <c r="AB140" i="6"/>
  <c r="AA140" i="6"/>
  <c r="Z140" i="6"/>
  <c r="Y140" i="6"/>
  <c r="O140" i="6"/>
  <c r="N140" i="6"/>
  <c r="M140" i="6"/>
  <c r="L140" i="6"/>
  <c r="AB139" i="6"/>
  <c r="AA139" i="6"/>
  <c r="Z139" i="6"/>
  <c r="Y139" i="6"/>
  <c r="O139" i="6"/>
  <c r="N139" i="6"/>
  <c r="M139" i="6"/>
  <c r="L139" i="6"/>
  <c r="AB138" i="6"/>
  <c r="AA138" i="6"/>
  <c r="Z138" i="6"/>
  <c r="Y138" i="6"/>
  <c r="O138" i="6"/>
  <c r="N138" i="6"/>
  <c r="M138" i="6"/>
  <c r="L138" i="6"/>
  <c r="AB137" i="6"/>
  <c r="AA137" i="6"/>
  <c r="Z137" i="6"/>
  <c r="Y137" i="6"/>
  <c r="O137" i="6"/>
  <c r="N137" i="6"/>
  <c r="M137" i="6"/>
  <c r="L137" i="6"/>
  <c r="AB136" i="6"/>
  <c r="AA136" i="6"/>
  <c r="Z136" i="6"/>
  <c r="Y136" i="6"/>
  <c r="O136" i="6"/>
  <c r="N136" i="6"/>
  <c r="M136" i="6"/>
  <c r="L136" i="6"/>
  <c r="AB135" i="6"/>
  <c r="AA135" i="6"/>
  <c r="Z135" i="6"/>
  <c r="Y135" i="6"/>
  <c r="O135" i="6"/>
  <c r="N135" i="6"/>
  <c r="M135" i="6"/>
  <c r="L135" i="6"/>
  <c r="AB134" i="6"/>
  <c r="AA134" i="6"/>
  <c r="Z134" i="6"/>
  <c r="Y134" i="6"/>
  <c r="O134" i="6"/>
  <c r="N134" i="6"/>
  <c r="M134" i="6"/>
  <c r="L134" i="6"/>
  <c r="AB133" i="6"/>
  <c r="AA133" i="6"/>
  <c r="Z133" i="6"/>
  <c r="Y133" i="6"/>
  <c r="O133" i="6"/>
  <c r="N133" i="6"/>
  <c r="M133" i="6"/>
  <c r="L133" i="6"/>
  <c r="AB132" i="6"/>
  <c r="AA132" i="6"/>
  <c r="Z132" i="6"/>
  <c r="Y132" i="6"/>
  <c r="O132" i="6"/>
  <c r="N132" i="6"/>
  <c r="M132" i="6"/>
  <c r="L132" i="6"/>
  <c r="AB131" i="6"/>
  <c r="AA131" i="6"/>
  <c r="Z131" i="6"/>
  <c r="Y131" i="6"/>
  <c r="O131" i="6"/>
  <c r="N131" i="6"/>
  <c r="M131" i="6"/>
  <c r="L131" i="6"/>
  <c r="AB130" i="6"/>
  <c r="AA130" i="6"/>
  <c r="Z130" i="6"/>
  <c r="Y130" i="6"/>
  <c r="O130" i="6"/>
  <c r="N130" i="6"/>
  <c r="M130" i="6"/>
  <c r="L130" i="6"/>
  <c r="AB129" i="6"/>
  <c r="AA129" i="6"/>
  <c r="Z129" i="6"/>
  <c r="Y129" i="6"/>
  <c r="O129" i="6"/>
  <c r="N129" i="6"/>
  <c r="M129" i="6"/>
  <c r="L129" i="6"/>
  <c r="AB128" i="6"/>
  <c r="AA128" i="6"/>
  <c r="Z128" i="6"/>
  <c r="Y128" i="6"/>
  <c r="O128" i="6"/>
  <c r="N128" i="6"/>
  <c r="M128" i="6"/>
  <c r="L128" i="6"/>
  <c r="AB127" i="6"/>
  <c r="AA127" i="6"/>
  <c r="Z127" i="6"/>
  <c r="Y127" i="6"/>
  <c r="O127" i="6"/>
  <c r="N127" i="6"/>
  <c r="M127" i="6"/>
  <c r="L127" i="6"/>
  <c r="AB126" i="6"/>
  <c r="AA126" i="6"/>
  <c r="Z126" i="6"/>
  <c r="Y126" i="6"/>
  <c r="O126" i="6"/>
  <c r="N126" i="6"/>
  <c r="M126" i="6"/>
  <c r="L126" i="6"/>
  <c r="AB125" i="6"/>
  <c r="AA125" i="6"/>
  <c r="Z125" i="6"/>
  <c r="Y125" i="6"/>
  <c r="O125" i="6"/>
  <c r="N125" i="6"/>
  <c r="M125" i="6"/>
  <c r="L125" i="6"/>
  <c r="AB124" i="6"/>
  <c r="AA124" i="6"/>
  <c r="Z124" i="6"/>
  <c r="Y124" i="6"/>
  <c r="O124" i="6"/>
  <c r="N124" i="6"/>
  <c r="M124" i="6"/>
  <c r="L124" i="6"/>
  <c r="AB123" i="6"/>
  <c r="AA123" i="6"/>
  <c r="Z123" i="6"/>
  <c r="Y123" i="6"/>
  <c r="O123" i="6"/>
  <c r="N123" i="6"/>
  <c r="M123" i="6"/>
  <c r="L123" i="6"/>
  <c r="AB122" i="6"/>
  <c r="AA122" i="6"/>
  <c r="Z122" i="6"/>
  <c r="Y122" i="6"/>
  <c r="O122" i="6"/>
  <c r="N122" i="6"/>
  <c r="M122" i="6"/>
  <c r="L122" i="6"/>
  <c r="AB121" i="6"/>
  <c r="AA121" i="6"/>
  <c r="Z121" i="6"/>
  <c r="Y121" i="6"/>
  <c r="O121" i="6"/>
  <c r="N121" i="6"/>
  <c r="M121" i="6"/>
  <c r="L121" i="6"/>
  <c r="AB120" i="6"/>
  <c r="AA120" i="6"/>
  <c r="Z120" i="6"/>
  <c r="Y120" i="6"/>
  <c r="O120" i="6"/>
  <c r="N120" i="6"/>
  <c r="M120" i="6"/>
  <c r="L120" i="6"/>
  <c r="AB119" i="6"/>
  <c r="AA119" i="6"/>
  <c r="Z119" i="6"/>
  <c r="Y119" i="6"/>
  <c r="O119" i="6"/>
  <c r="N119" i="6"/>
  <c r="M119" i="6"/>
  <c r="L119" i="6"/>
  <c r="AB118" i="6"/>
  <c r="AA118" i="6"/>
  <c r="Z118" i="6"/>
  <c r="Y118" i="6"/>
  <c r="O118" i="6"/>
  <c r="N118" i="6"/>
  <c r="M118" i="6"/>
  <c r="L118" i="6"/>
  <c r="AB117" i="6"/>
  <c r="AA117" i="6"/>
  <c r="Z117" i="6"/>
  <c r="Y117" i="6"/>
  <c r="O117" i="6"/>
  <c r="N117" i="6"/>
  <c r="M117" i="6"/>
  <c r="L117" i="6"/>
  <c r="AB116" i="6"/>
  <c r="AA116" i="6"/>
  <c r="Z116" i="6"/>
  <c r="Y116" i="6"/>
  <c r="O116" i="6"/>
  <c r="N116" i="6"/>
  <c r="M116" i="6"/>
  <c r="L116" i="6"/>
  <c r="AB115" i="6"/>
  <c r="AA115" i="6"/>
  <c r="Z115" i="6"/>
  <c r="Y115" i="6"/>
  <c r="O115" i="6"/>
  <c r="N115" i="6"/>
  <c r="M115" i="6"/>
  <c r="L115" i="6"/>
  <c r="AB114" i="6"/>
  <c r="AA114" i="6"/>
  <c r="Z114" i="6"/>
  <c r="Y114" i="6"/>
  <c r="O114" i="6"/>
  <c r="N114" i="6"/>
  <c r="M114" i="6"/>
  <c r="L114" i="6"/>
  <c r="AB113" i="6"/>
  <c r="AA113" i="6"/>
  <c r="Z113" i="6"/>
  <c r="Y113" i="6"/>
  <c r="O113" i="6"/>
  <c r="N113" i="6"/>
  <c r="M113" i="6"/>
  <c r="L113" i="6"/>
  <c r="AB112" i="6"/>
  <c r="AA112" i="6"/>
  <c r="Z112" i="6"/>
  <c r="Y112" i="6"/>
  <c r="O112" i="6"/>
  <c r="N112" i="6"/>
  <c r="M112" i="6"/>
  <c r="L112" i="6"/>
  <c r="AB111" i="6"/>
  <c r="AA111" i="6"/>
  <c r="Z111" i="6"/>
  <c r="Y111" i="6"/>
  <c r="O111" i="6"/>
  <c r="N111" i="6"/>
  <c r="M111" i="6"/>
  <c r="L111" i="6"/>
  <c r="AB110" i="6"/>
  <c r="AA110" i="6"/>
  <c r="Z110" i="6"/>
  <c r="Y110" i="6"/>
  <c r="O110" i="6"/>
  <c r="N110" i="6"/>
  <c r="M110" i="6"/>
  <c r="L110" i="6"/>
  <c r="AB109" i="6"/>
  <c r="AA109" i="6"/>
  <c r="Z109" i="6"/>
  <c r="Y109" i="6"/>
  <c r="O109" i="6"/>
  <c r="N109" i="6"/>
  <c r="M109" i="6"/>
  <c r="L109" i="6"/>
  <c r="AB108" i="6"/>
  <c r="AA108" i="6"/>
  <c r="Z108" i="6"/>
  <c r="Y108" i="6"/>
  <c r="O108" i="6"/>
  <c r="N108" i="6"/>
  <c r="M108" i="6"/>
  <c r="L108" i="6"/>
  <c r="AB107" i="6"/>
  <c r="AA107" i="6"/>
  <c r="Z107" i="6"/>
  <c r="Y107" i="6"/>
  <c r="O107" i="6"/>
  <c r="N107" i="6"/>
  <c r="M107" i="6"/>
  <c r="L107" i="6"/>
  <c r="AB106" i="6"/>
  <c r="AA106" i="6"/>
  <c r="Z106" i="6"/>
  <c r="Y106" i="6"/>
  <c r="O106" i="6"/>
  <c r="N106" i="6"/>
  <c r="M106" i="6"/>
  <c r="L106" i="6"/>
  <c r="AB105" i="6"/>
  <c r="AA105" i="6"/>
  <c r="Z105" i="6"/>
  <c r="Y105" i="6"/>
  <c r="O105" i="6"/>
  <c r="N105" i="6"/>
  <c r="M105" i="6"/>
  <c r="L105" i="6"/>
  <c r="AB104" i="6"/>
  <c r="AA104" i="6"/>
  <c r="Z104" i="6"/>
  <c r="Y104" i="6"/>
  <c r="O104" i="6"/>
  <c r="N104" i="6"/>
  <c r="M104" i="6"/>
  <c r="L104" i="6"/>
  <c r="AB103" i="6"/>
  <c r="AA103" i="6"/>
  <c r="Z103" i="6"/>
  <c r="Y103" i="6"/>
  <c r="O103" i="6"/>
  <c r="N103" i="6"/>
  <c r="M103" i="6"/>
  <c r="L103" i="6"/>
  <c r="AB102" i="6"/>
  <c r="AA102" i="6"/>
  <c r="Z102" i="6"/>
  <c r="Y102" i="6"/>
  <c r="O102" i="6"/>
  <c r="N102" i="6"/>
  <c r="M102" i="6"/>
  <c r="L102" i="6"/>
  <c r="AB101" i="6"/>
  <c r="AA101" i="6"/>
  <c r="Z101" i="6"/>
  <c r="Y101" i="6"/>
  <c r="O101" i="6"/>
  <c r="N101" i="6"/>
  <c r="M101" i="6"/>
  <c r="L101" i="6"/>
  <c r="AB100" i="6"/>
  <c r="AA100" i="6"/>
  <c r="Z100" i="6"/>
  <c r="Y100" i="6"/>
  <c r="O100" i="6"/>
  <c r="N100" i="6"/>
  <c r="M100" i="6"/>
  <c r="L100" i="6"/>
  <c r="AB99" i="6"/>
  <c r="AA99" i="6"/>
  <c r="Z99" i="6"/>
  <c r="Y99" i="6"/>
  <c r="O99" i="6"/>
  <c r="N99" i="6"/>
  <c r="M99" i="6"/>
  <c r="L99" i="6"/>
  <c r="AB98" i="6"/>
  <c r="AA98" i="6"/>
  <c r="Z98" i="6"/>
  <c r="Y98" i="6"/>
  <c r="O98" i="6"/>
  <c r="N98" i="6"/>
  <c r="M98" i="6"/>
  <c r="L98" i="6"/>
  <c r="AB97" i="6"/>
  <c r="AA97" i="6"/>
  <c r="Z97" i="6"/>
  <c r="Y97" i="6"/>
  <c r="O97" i="6"/>
  <c r="N97" i="6"/>
  <c r="M97" i="6"/>
  <c r="L97" i="6"/>
  <c r="AB96" i="6"/>
  <c r="AA96" i="6"/>
  <c r="Z96" i="6"/>
  <c r="Y96" i="6"/>
  <c r="O96" i="6"/>
  <c r="N96" i="6"/>
  <c r="M96" i="6"/>
  <c r="L96" i="6"/>
  <c r="AB95" i="6"/>
  <c r="AA95" i="6"/>
  <c r="Z95" i="6"/>
  <c r="Y95" i="6"/>
  <c r="O95" i="6"/>
  <c r="N95" i="6"/>
  <c r="M95" i="6"/>
  <c r="L95" i="6"/>
  <c r="AB94" i="6"/>
  <c r="AA94" i="6"/>
  <c r="Z94" i="6"/>
  <c r="Y94" i="6"/>
  <c r="O94" i="6"/>
  <c r="N94" i="6"/>
  <c r="M94" i="6"/>
  <c r="L94" i="6"/>
  <c r="AB93" i="6"/>
  <c r="AA93" i="6"/>
  <c r="Z93" i="6"/>
  <c r="Y93" i="6"/>
  <c r="O93" i="6"/>
  <c r="N93" i="6"/>
  <c r="M93" i="6"/>
  <c r="L93" i="6"/>
  <c r="AB92" i="6"/>
  <c r="AA92" i="6"/>
  <c r="Z92" i="6"/>
  <c r="Y92" i="6"/>
  <c r="O92" i="6"/>
  <c r="N92" i="6"/>
  <c r="M92" i="6"/>
  <c r="L92" i="6"/>
  <c r="AB91" i="6"/>
  <c r="AA91" i="6"/>
  <c r="Z91" i="6"/>
  <c r="Y91" i="6"/>
  <c r="O91" i="6"/>
  <c r="N91" i="6"/>
  <c r="M91" i="6"/>
  <c r="L91" i="6"/>
  <c r="AB90" i="6"/>
  <c r="AA90" i="6"/>
  <c r="Z90" i="6"/>
  <c r="Y90" i="6"/>
  <c r="O90" i="6"/>
  <c r="N90" i="6"/>
  <c r="M90" i="6"/>
  <c r="L90" i="6"/>
  <c r="AB89" i="6"/>
  <c r="AA89" i="6"/>
  <c r="Z89" i="6"/>
  <c r="Y89" i="6"/>
  <c r="O89" i="6"/>
  <c r="N89" i="6"/>
  <c r="M89" i="6"/>
  <c r="L89" i="6"/>
  <c r="AB88" i="6"/>
  <c r="AA88" i="6"/>
  <c r="Z88" i="6"/>
  <c r="Y88" i="6"/>
  <c r="O88" i="6"/>
  <c r="N88" i="6"/>
  <c r="M88" i="6"/>
  <c r="L88" i="6"/>
  <c r="AB87" i="6"/>
  <c r="AA87" i="6"/>
  <c r="Z87" i="6"/>
  <c r="Y87" i="6"/>
  <c r="O87" i="6"/>
  <c r="N87" i="6"/>
  <c r="M87" i="6"/>
  <c r="L87" i="6"/>
  <c r="AB86" i="6"/>
  <c r="AA86" i="6"/>
  <c r="Z86" i="6"/>
  <c r="Y86" i="6"/>
  <c r="O86" i="6"/>
  <c r="N86" i="6"/>
  <c r="M86" i="6"/>
  <c r="L86" i="6"/>
  <c r="AB85" i="6"/>
  <c r="AA85" i="6"/>
  <c r="Z85" i="6"/>
  <c r="Y85" i="6"/>
  <c r="O85" i="6"/>
  <c r="N85" i="6"/>
  <c r="M85" i="6"/>
  <c r="L85" i="6"/>
  <c r="AB84" i="6"/>
  <c r="AA84" i="6"/>
  <c r="Z84" i="6"/>
  <c r="Y84" i="6"/>
  <c r="O84" i="6"/>
  <c r="N84" i="6"/>
  <c r="M84" i="6"/>
  <c r="L84" i="6"/>
  <c r="AB83" i="6"/>
  <c r="AA83" i="6"/>
  <c r="Z83" i="6"/>
  <c r="Y83" i="6"/>
  <c r="O83" i="6"/>
  <c r="N83" i="6"/>
  <c r="M83" i="6"/>
  <c r="L83" i="6"/>
  <c r="AB82" i="6"/>
  <c r="AA82" i="6"/>
  <c r="Z82" i="6"/>
  <c r="Y82" i="6"/>
  <c r="O82" i="6"/>
  <c r="N82" i="6"/>
  <c r="M82" i="6"/>
  <c r="L82" i="6"/>
  <c r="AB81" i="6"/>
  <c r="AA81" i="6"/>
  <c r="Z81" i="6"/>
  <c r="Y81" i="6"/>
  <c r="O81" i="6"/>
  <c r="N81" i="6"/>
  <c r="M81" i="6"/>
  <c r="L81" i="6"/>
  <c r="AB80" i="6"/>
  <c r="AA80" i="6"/>
  <c r="Z80" i="6"/>
  <c r="Y80" i="6"/>
  <c r="O80" i="6"/>
  <c r="N80" i="6"/>
  <c r="M80" i="6"/>
  <c r="L80" i="6"/>
  <c r="AB79" i="6"/>
  <c r="AA79" i="6"/>
  <c r="Z79" i="6"/>
  <c r="Y79" i="6"/>
  <c r="O79" i="6"/>
  <c r="N79" i="6"/>
  <c r="M79" i="6"/>
  <c r="L79" i="6"/>
  <c r="AB78" i="6"/>
  <c r="AA78" i="6"/>
  <c r="Z78" i="6"/>
  <c r="Y78" i="6"/>
  <c r="O78" i="6"/>
  <c r="N78" i="6"/>
  <c r="M78" i="6"/>
  <c r="L78" i="6"/>
  <c r="AB77" i="6"/>
  <c r="AA77" i="6"/>
  <c r="Z77" i="6"/>
  <c r="Y77" i="6"/>
  <c r="O77" i="6"/>
  <c r="N77" i="6"/>
  <c r="M77" i="6"/>
  <c r="L77" i="6"/>
  <c r="AB76" i="6"/>
  <c r="AA76" i="6"/>
  <c r="Z76" i="6"/>
  <c r="Y76" i="6"/>
  <c r="O76" i="6"/>
  <c r="N76" i="6"/>
  <c r="M76" i="6"/>
  <c r="L76" i="6"/>
  <c r="AB75" i="6"/>
  <c r="AA75" i="6"/>
  <c r="Z75" i="6"/>
  <c r="Y75" i="6"/>
  <c r="O75" i="6"/>
  <c r="N75" i="6"/>
  <c r="M75" i="6"/>
  <c r="L75" i="6"/>
  <c r="AB74" i="6"/>
  <c r="AA74" i="6"/>
  <c r="Z74" i="6"/>
  <c r="Y74" i="6"/>
  <c r="O74" i="6"/>
  <c r="N74" i="6"/>
  <c r="M74" i="6"/>
  <c r="L74" i="6"/>
  <c r="AB73" i="6"/>
  <c r="AA73" i="6"/>
  <c r="Z73" i="6"/>
  <c r="Y73" i="6"/>
  <c r="O73" i="6"/>
  <c r="N73" i="6"/>
  <c r="M73" i="6"/>
  <c r="L73" i="6"/>
  <c r="AB72" i="6"/>
  <c r="AA72" i="6"/>
  <c r="Z72" i="6"/>
  <c r="Y72" i="6"/>
  <c r="O72" i="6"/>
  <c r="N72" i="6"/>
  <c r="M72" i="6"/>
  <c r="L72" i="6"/>
  <c r="AB71" i="6"/>
  <c r="AA71" i="6"/>
  <c r="Z71" i="6"/>
  <c r="Y71" i="6"/>
  <c r="O71" i="6"/>
  <c r="N71" i="6"/>
  <c r="M71" i="6"/>
  <c r="L71" i="6"/>
  <c r="AB70" i="6"/>
  <c r="AA70" i="6"/>
  <c r="Z70" i="6"/>
  <c r="Y70" i="6"/>
  <c r="O70" i="6"/>
  <c r="N70" i="6"/>
  <c r="M70" i="6"/>
  <c r="L70" i="6"/>
  <c r="AB69" i="6"/>
  <c r="AA69" i="6"/>
  <c r="Z69" i="6"/>
  <c r="Y69" i="6"/>
  <c r="O69" i="6"/>
  <c r="N69" i="6"/>
  <c r="M69" i="6"/>
  <c r="L69" i="6"/>
  <c r="AB68" i="6"/>
  <c r="AA68" i="6"/>
  <c r="Z68" i="6"/>
  <c r="Y68" i="6"/>
  <c r="O68" i="6"/>
  <c r="N68" i="6"/>
  <c r="M68" i="6"/>
  <c r="L68" i="6"/>
  <c r="AB67" i="6"/>
  <c r="AA67" i="6"/>
  <c r="Z67" i="6"/>
  <c r="Y67" i="6"/>
  <c r="O67" i="6"/>
  <c r="N67" i="6"/>
  <c r="M67" i="6"/>
  <c r="L67" i="6"/>
  <c r="AB66" i="6"/>
  <c r="AA66" i="6"/>
  <c r="Z66" i="6"/>
  <c r="Y66" i="6"/>
  <c r="O66" i="6"/>
  <c r="N66" i="6"/>
  <c r="M66" i="6"/>
  <c r="L66" i="6"/>
  <c r="AB65" i="6"/>
  <c r="AA65" i="6"/>
  <c r="Z65" i="6"/>
  <c r="Y65" i="6"/>
  <c r="O65" i="6"/>
  <c r="N65" i="6"/>
  <c r="M65" i="6"/>
  <c r="L65" i="6"/>
  <c r="AB64" i="6"/>
  <c r="AA64" i="6"/>
  <c r="Z64" i="6"/>
  <c r="Y64" i="6"/>
  <c r="O64" i="6"/>
  <c r="N64" i="6"/>
  <c r="M64" i="6"/>
  <c r="L64" i="6"/>
  <c r="AB63" i="6"/>
  <c r="AA63" i="6"/>
  <c r="Z63" i="6"/>
  <c r="Y63" i="6"/>
  <c r="O63" i="6"/>
  <c r="N63" i="6"/>
  <c r="M63" i="6"/>
  <c r="L63" i="6"/>
  <c r="AB62" i="6"/>
  <c r="AA62" i="6"/>
  <c r="Z62" i="6"/>
  <c r="Y62" i="6"/>
  <c r="O62" i="6"/>
  <c r="N62" i="6"/>
  <c r="M62" i="6"/>
  <c r="L62" i="6"/>
  <c r="AB61" i="6"/>
  <c r="AA61" i="6"/>
  <c r="Z61" i="6"/>
  <c r="Y61" i="6"/>
  <c r="O61" i="6"/>
  <c r="N61" i="6"/>
  <c r="M61" i="6"/>
  <c r="L61" i="6"/>
  <c r="AB60" i="6"/>
  <c r="AA60" i="6"/>
  <c r="Z60" i="6"/>
  <c r="Y60" i="6"/>
  <c r="O60" i="6"/>
  <c r="N60" i="6"/>
  <c r="M60" i="6"/>
  <c r="L60" i="6"/>
  <c r="AB59" i="6"/>
  <c r="AA59" i="6"/>
  <c r="Z59" i="6"/>
  <c r="Y59" i="6"/>
  <c r="O59" i="6"/>
  <c r="N59" i="6"/>
  <c r="M59" i="6"/>
  <c r="L59" i="6"/>
  <c r="AB58" i="6"/>
  <c r="AA58" i="6"/>
  <c r="Z58" i="6"/>
  <c r="Y58" i="6"/>
  <c r="O58" i="6"/>
  <c r="N58" i="6"/>
  <c r="M58" i="6"/>
  <c r="L58" i="6"/>
  <c r="AB57" i="6"/>
  <c r="AA57" i="6"/>
  <c r="Z57" i="6"/>
  <c r="Y57" i="6"/>
  <c r="O57" i="6"/>
  <c r="N57" i="6"/>
  <c r="M57" i="6"/>
  <c r="L57" i="6"/>
  <c r="AB56" i="6"/>
  <c r="AA56" i="6"/>
  <c r="Z56" i="6"/>
  <c r="Y56" i="6"/>
  <c r="O56" i="6"/>
  <c r="N56" i="6"/>
  <c r="M56" i="6"/>
  <c r="L56" i="6"/>
  <c r="AB55" i="6"/>
  <c r="AA55" i="6"/>
  <c r="Z55" i="6"/>
  <c r="Y55" i="6"/>
  <c r="O55" i="6"/>
  <c r="N55" i="6"/>
  <c r="M55" i="6"/>
  <c r="L55" i="6"/>
  <c r="AB54" i="6"/>
  <c r="AA54" i="6"/>
  <c r="Z54" i="6"/>
  <c r="Y54" i="6"/>
  <c r="O54" i="6"/>
  <c r="N54" i="6"/>
  <c r="M54" i="6"/>
  <c r="L54" i="6"/>
  <c r="AB53" i="6"/>
  <c r="AA53" i="6"/>
  <c r="Z53" i="6"/>
  <c r="Y53" i="6"/>
  <c r="O53" i="6"/>
  <c r="N53" i="6"/>
  <c r="M53" i="6"/>
  <c r="L53" i="6"/>
  <c r="AB52" i="6"/>
  <c r="AA52" i="6"/>
  <c r="Z52" i="6"/>
  <c r="Y52" i="6"/>
  <c r="O52" i="6"/>
  <c r="N52" i="6"/>
  <c r="M52" i="6"/>
  <c r="L52" i="6"/>
  <c r="AB51" i="6"/>
  <c r="AA51" i="6"/>
  <c r="Z51" i="6"/>
  <c r="Y51" i="6"/>
  <c r="O51" i="6"/>
  <c r="N51" i="6"/>
  <c r="M51" i="6"/>
  <c r="L51" i="6"/>
  <c r="AB50" i="6"/>
  <c r="AA50" i="6"/>
  <c r="Z50" i="6"/>
  <c r="Y50" i="6"/>
  <c r="O50" i="6"/>
  <c r="N50" i="6"/>
  <c r="M50" i="6"/>
  <c r="L50" i="6"/>
  <c r="AB49" i="6"/>
  <c r="AA49" i="6"/>
  <c r="Z49" i="6"/>
  <c r="Y49" i="6"/>
  <c r="O49" i="6"/>
  <c r="N49" i="6"/>
  <c r="M49" i="6"/>
  <c r="L49" i="6"/>
  <c r="AB48" i="6"/>
  <c r="AA48" i="6"/>
  <c r="Z48" i="6"/>
  <c r="Y48" i="6"/>
  <c r="O48" i="6"/>
  <c r="N48" i="6"/>
  <c r="M48" i="6"/>
  <c r="L48" i="6"/>
  <c r="AB47" i="6"/>
  <c r="AA47" i="6"/>
  <c r="Z47" i="6"/>
  <c r="Y47" i="6"/>
  <c r="O47" i="6"/>
  <c r="N47" i="6"/>
  <c r="M47" i="6"/>
  <c r="L47" i="6"/>
  <c r="AB46" i="6"/>
  <c r="AA46" i="6"/>
  <c r="Z46" i="6"/>
  <c r="Y46" i="6"/>
  <c r="O46" i="6"/>
  <c r="N46" i="6"/>
  <c r="M46" i="6"/>
  <c r="L46" i="6"/>
  <c r="AB45" i="6"/>
  <c r="AA45" i="6"/>
  <c r="Z45" i="6"/>
  <c r="Y45" i="6"/>
  <c r="O45" i="6"/>
  <c r="N45" i="6"/>
  <c r="M45" i="6"/>
  <c r="L45" i="6"/>
  <c r="AB44" i="6"/>
  <c r="AA44" i="6"/>
  <c r="Z44" i="6"/>
  <c r="Y44" i="6"/>
  <c r="O44" i="6"/>
  <c r="N44" i="6"/>
  <c r="M44" i="6"/>
  <c r="L44" i="6"/>
  <c r="AB43" i="6"/>
  <c r="AA43" i="6"/>
  <c r="Z43" i="6"/>
  <c r="Y43" i="6"/>
  <c r="O43" i="6"/>
  <c r="N43" i="6"/>
  <c r="M43" i="6"/>
  <c r="L43" i="6"/>
  <c r="AB42" i="6"/>
  <c r="AA42" i="6"/>
  <c r="Z42" i="6"/>
  <c r="Y42" i="6"/>
  <c r="O42" i="6"/>
  <c r="N42" i="6"/>
  <c r="M42" i="6"/>
  <c r="L42" i="6"/>
  <c r="AB41" i="6"/>
  <c r="AA41" i="6"/>
  <c r="Z41" i="6"/>
  <c r="Y41" i="6"/>
  <c r="O41" i="6"/>
  <c r="N41" i="6"/>
  <c r="M41" i="6"/>
  <c r="L41" i="6"/>
  <c r="AB40" i="6"/>
  <c r="AA40" i="6"/>
  <c r="Z40" i="6"/>
  <c r="Y40" i="6"/>
  <c r="O40" i="6"/>
  <c r="N40" i="6"/>
  <c r="M40" i="6"/>
  <c r="L40" i="6"/>
  <c r="AB39" i="6"/>
  <c r="AA39" i="6"/>
  <c r="Z39" i="6"/>
  <c r="Y39" i="6"/>
  <c r="O39" i="6"/>
  <c r="N39" i="6"/>
  <c r="M39" i="6"/>
  <c r="L39" i="6"/>
  <c r="AB38" i="6"/>
  <c r="AA38" i="6"/>
  <c r="Z38" i="6"/>
  <c r="Y38" i="6"/>
  <c r="O38" i="6"/>
  <c r="N38" i="6"/>
  <c r="M38" i="6"/>
  <c r="L38" i="6"/>
  <c r="AB37" i="6"/>
  <c r="AA37" i="6"/>
  <c r="Z37" i="6"/>
  <c r="Y37" i="6"/>
  <c r="O37" i="6"/>
  <c r="N37" i="6"/>
  <c r="M37" i="6"/>
  <c r="L37" i="6"/>
  <c r="AB36" i="6"/>
  <c r="AA36" i="6"/>
  <c r="Z36" i="6"/>
  <c r="Y36" i="6"/>
  <c r="O36" i="6"/>
  <c r="N36" i="6"/>
  <c r="M36" i="6"/>
  <c r="L36" i="6"/>
  <c r="AB35" i="6"/>
  <c r="AA35" i="6"/>
  <c r="Z35" i="6"/>
  <c r="Y35" i="6"/>
  <c r="O35" i="6"/>
  <c r="N35" i="6"/>
  <c r="M35" i="6"/>
  <c r="L35" i="6"/>
  <c r="AB34" i="6"/>
  <c r="AA34" i="6"/>
  <c r="Z34" i="6"/>
  <c r="Y34" i="6"/>
  <c r="O34" i="6"/>
  <c r="N34" i="6"/>
  <c r="M34" i="6"/>
  <c r="L34" i="6"/>
  <c r="AB33" i="6"/>
  <c r="AA33" i="6"/>
  <c r="Z33" i="6"/>
  <c r="Y33" i="6"/>
  <c r="O33" i="6"/>
  <c r="N33" i="6"/>
  <c r="M33" i="6"/>
  <c r="L33" i="6"/>
  <c r="AB32" i="6"/>
  <c r="AA32" i="6"/>
  <c r="Z32" i="6"/>
  <c r="Y32" i="6"/>
  <c r="O32" i="6"/>
  <c r="N32" i="6"/>
  <c r="M32" i="6"/>
  <c r="L32" i="6"/>
  <c r="AB31" i="6"/>
  <c r="AA31" i="6"/>
  <c r="Z31" i="6"/>
  <c r="Y31" i="6"/>
  <c r="O31" i="6"/>
  <c r="N31" i="6"/>
  <c r="M31" i="6"/>
  <c r="L31" i="6"/>
  <c r="AB30" i="6"/>
  <c r="AA30" i="6"/>
  <c r="Z30" i="6"/>
  <c r="Y30" i="6"/>
  <c r="O30" i="6"/>
  <c r="N30" i="6"/>
  <c r="M30" i="6"/>
  <c r="L30" i="6"/>
  <c r="AB29" i="6"/>
  <c r="AA29" i="6"/>
  <c r="Z29" i="6"/>
  <c r="Y29" i="6"/>
  <c r="O29" i="6"/>
  <c r="N29" i="6"/>
  <c r="M29" i="6"/>
  <c r="L29" i="6"/>
  <c r="AB28" i="6"/>
  <c r="AA28" i="6"/>
  <c r="Z28" i="6"/>
  <c r="Y28" i="6"/>
  <c r="O28" i="6"/>
  <c r="N28" i="6"/>
  <c r="M28" i="6"/>
  <c r="L28" i="6"/>
  <c r="AB27" i="6"/>
  <c r="AA27" i="6"/>
  <c r="Z27" i="6"/>
  <c r="Y27" i="6"/>
  <c r="O27" i="6"/>
  <c r="N27" i="6"/>
  <c r="M27" i="6"/>
  <c r="L27" i="6"/>
  <c r="AB26" i="6"/>
  <c r="AA26" i="6"/>
  <c r="Z26" i="6"/>
  <c r="Y26" i="6"/>
  <c r="O26" i="6"/>
  <c r="N26" i="6"/>
  <c r="M26" i="6"/>
  <c r="L26" i="6"/>
  <c r="AB25" i="6"/>
  <c r="AA25" i="6"/>
  <c r="Z25" i="6"/>
  <c r="Y25" i="6"/>
  <c r="O25" i="6"/>
  <c r="N25" i="6"/>
  <c r="M25" i="6"/>
  <c r="L25" i="6"/>
  <c r="AB24" i="6"/>
  <c r="AA24" i="6"/>
  <c r="Z24" i="6"/>
  <c r="Y24" i="6"/>
  <c r="O24" i="6"/>
  <c r="N24" i="6"/>
  <c r="M24" i="6"/>
  <c r="L24" i="6"/>
  <c r="AB23" i="6"/>
  <c r="AA23" i="6"/>
  <c r="Z23" i="6"/>
  <c r="Y23" i="6"/>
  <c r="O23" i="6"/>
  <c r="N23" i="6"/>
  <c r="M23" i="6"/>
  <c r="L23" i="6"/>
  <c r="AB22" i="6"/>
  <c r="AA22" i="6"/>
  <c r="Z22" i="6"/>
  <c r="Y22" i="6"/>
  <c r="O22" i="6"/>
  <c r="N22" i="6"/>
  <c r="M22" i="6"/>
  <c r="L22" i="6"/>
  <c r="AB21" i="6"/>
  <c r="AA21" i="6"/>
  <c r="Z21" i="6"/>
  <c r="Y21" i="6"/>
  <c r="O21" i="6"/>
  <c r="N21" i="6"/>
  <c r="M21" i="6"/>
  <c r="L21" i="6"/>
  <c r="AB20" i="6"/>
  <c r="AA20" i="6"/>
  <c r="Z20" i="6"/>
  <c r="Y20" i="6"/>
  <c r="O20" i="6"/>
  <c r="N20" i="6"/>
  <c r="M20" i="6"/>
  <c r="L20" i="6"/>
  <c r="AB19" i="6"/>
  <c r="AA19" i="6"/>
  <c r="Z19" i="6"/>
  <c r="Y19" i="6"/>
  <c r="O19" i="6"/>
  <c r="N19" i="6"/>
  <c r="M19" i="6"/>
  <c r="L19" i="6"/>
  <c r="AB18" i="6"/>
  <c r="AA18" i="6"/>
  <c r="Z18" i="6"/>
  <c r="Y18" i="6"/>
  <c r="O18" i="6"/>
  <c r="N18" i="6"/>
  <c r="M18" i="6"/>
  <c r="L18" i="6"/>
  <c r="AB17" i="6"/>
  <c r="AA17" i="6"/>
  <c r="Z17" i="6"/>
  <c r="Y17" i="6"/>
  <c r="O17" i="6"/>
  <c r="N17" i="6"/>
  <c r="M17" i="6"/>
  <c r="L17" i="6"/>
  <c r="AB16" i="6"/>
  <c r="AA16" i="6"/>
  <c r="Z16" i="6"/>
  <c r="Y16" i="6"/>
  <c r="O16" i="6"/>
  <c r="N16" i="6"/>
  <c r="M16" i="6"/>
  <c r="L16" i="6"/>
  <c r="AB15" i="6"/>
  <c r="AA15" i="6"/>
  <c r="Z15" i="6"/>
  <c r="Y15" i="6"/>
  <c r="O15" i="6"/>
  <c r="N15" i="6"/>
  <c r="M15" i="6"/>
  <c r="L15" i="6"/>
  <c r="AB14" i="6"/>
  <c r="AA14" i="6"/>
  <c r="Z14" i="6"/>
  <c r="Y14" i="6"/>
  <c r="O14" i="6"/>
  <c r="N14" i="6"/>
  <c r="M14" i="6"/>
  <c r="L14" i="6"/>
  <c r="AB13" i="6"/>
  <c r="AA13" i="6"/>
  <c r="Z13" i="6"/>
  <c r="Y13" i="6"/>
  <c r="O13" i="6"/>
  <c r="N13" i="6"/>
  <c r="M13" i="6"/>
  <c r="L13" i="6"/>
  <c r="AB12" i="6"/>
  <c r="AA12" i="6"/>
  <c r="Z12" i="6"/>
  <c r="Y12" i="6"/>
  <c r="O12" i="6"/>
  <c r="N12" i="6"/>
  <c r="M12" i="6"/>
  <c r="L12" i="6"/>
  <c r="AB11" i="6"/>
  <c r="AA11" i="6"/>
  <c r="Z11" i="6"/>
  <c r="Y11" i="6"/>
  <c r="O11" i="6"/>
  <c r="N11" i="6"/>
  <c r="M11" i="6"/>
  <c r="L11" i="6"/>
  <c r="AB10" i="6"/>
  <c r="AA10" i="6"/>
  <c r="Z10" i="6"/>
  <c r="Y10" i="6"/>
  <c r="O10" i="6"/>
  <c r="N10" i="6"/>
  <c r="M10" i="6"/>
  <c r="L10" i="6"/>
  <c r="AB9" i="6"/>
  <c r="AA9" i="6"/>
  <c r="Z9" i="6"/>
  <c r="Y9" i="6"/>
  <c r="O9" i="6"/>
  <c r="N9" i="6"/>
  <c r="M9" i="6"/>
  <c r="L9" i="6"/>
  <c r="AB8" i="6"/>
  <c r="AA8" i="6"/>
  <c r="Z8" i="6"/>
  <c r="Y8" i="6"/>
  <c r="O8" i="6"/>
  <c r="N8" i="6"/>
  <c r="M8" i="6"/>
  <c r="L8" i="6"/>
  <c r="AB7" i="6"/>
  <c r="AA7" i="6"/>
  <c r="Z7" i="6"/>
  <c r="Y7" i="6"/>
  <c r="O7" i="6"/>
  <c r="N7" i="6"/>
  <c r="M7" i="6"/>
  <c r="L7" i="6"/>
  <c r="AB6" i="6"/>
  <c r="AA6" i="6"/>
  <c r="Z6" i="6"/>
  <c r="Y6" i="6"/>
  <c r="O6" i="6"/>
  <c r="N6" i="6"/>
  <c r="M6" i="6"/>
  <c r="L6" i="6"/>
  <c r="AB5" i="6"/>
  <c r="AA5" i="6"/>
  <c r="Z5" i="6"/>
  <c r="Y5" i="6"/>
  <c r="O5" i="6"/>
  <c r="N5" i="6"/>
  <c r="M5" i="6"/>
  <c r="L5" i="6"/>
  <c r="H250" i="6" l="1"/>
  <c r="S6" i="6" s="1"/>
  <c r="J250" i="6"/>
  <c r="U8" i="6" s="1"/>
  <c r="G250" i="6"/>
  <c r="R7" i="6" s="1"/>
  <c r="I250" i="6"/>
  <c r="T6" i="6" s="1"/>
  <c r="R196" i="6" l="1"/>
  <c r="AD196" i="6" s="1"/>
  <c r="AI196" i="6" s="1"/>
  <c r="R194" i="6"/>
  <c r="AD194" i="6" s="1"/>
  <c r="AI194" i="6" s="1"/>
  <c r="R190" i="6"/>
  <c r="AD190" i="6" s="1"/>
  <c r="AI190" i="6" s="1"/>
  <c r="R192" i="6"/>
  <c r="AD192" i="6" s="1"/>
  <c r="AI192" i="6" s="1"/>
  <c r="T195" i="6"/>
  <c r="AF195" i="6" s="1"/>
  <c r="AK195" i="6" s="1"/>
  <c r="T193" i="6"/>
  <c r="AF193" i="6" s="1"/>
  <c r="AK193" i="6" s="1"/>
  <c r="T191" i="6"/>
  <c r="AF191" i="6" s="1"/>
  <c r="AK191" i="6" s="1"/>
  <c r="T189" i="6"/>
  <c r="AF189" i="6" s="1"/>
  <c r="AK189" i="6" s="1"/>
  <c r="T187" i="6"/>
  <c r="AF187" i="6" s="1"/>
  <c r="AK187" i="6" s="1"/>
  <c r="T185" i="6"/>
  <c r="AF185" i="6" s="1"/>
  <c r="AK185" i="6" s="1"/>
  <c r="T183" i="6"/>
  <c r="AF183" i="6" s="1"/>
  <c r="AK183" i="6" s="1"/>
  <c r="T181" i="6"/>
  <c r="AF181" i="6" s="1"/>
  <c r="AK181" i="6" s="1"/>
  <c r="T179" i="6"/>
  <c r="AF179" i="6" s="1"/>
  <c r="AK179" i="6" s="1"/>
  <c r="T177" i="6"/>
  <c r="AF177" i="6" s="1"/>
  <c r="AK177" i="6" s="1"/>
  <c r="T175" i="6"/>
  <c r="AF175" i="6" s="1"/>
  <c r="AK175" i="6" s="1"/>
  <c r="T173" i="6"/>
  <c r="AF173" i="6" s="1"/>
  <c r="AK173" i="6" s="1"/>
  <c r="T171" i="6"/>
  <c r="T169" i="6"/>
  <c r="AF169" i="6" s="1"/>
  <c r="AK169" i="6" s="1"/>
  <c r="T167" i="6"/>
  <c r="AF167" i="6" s="1"/>
  <c r="AK167" i="6" s="1"/>
  <c r="T165" i="6"/>
  <c r="T163" i="6"/>
  <c r="T161" i="6"/>
  <c r="AF161" i="6" s="1"/>
  <c r="AK161" i="6" s="1"/>
  <c r="T159" i="6"/>
  <c r="T157" i="6"/>
  <c r="T155" i="6"/>
  <c r="T153" i="6"/>
  <c r="AF153" i="6" s="1"/>
  <c r="AK153" i="6" s="1"/>
  <c r="T151" i="6"/>
  <c r="AF151" i="6" s="1"/>
  <c r="AK151" i="6" s="1"/>
  <c r="T149" i="6"/>
  <c r="T147" i="6"/>
  <c r="T145" i="6"/>
  <c r="AF145" i="6" s="1"/>
  <c r="AK145" i="6" s="1"/>
  <c r="T143" i="6"/>
  <c r="T141" i="6"/>
  <c r="T139" i="6"/>
  <c r="T137" i="6"/>
  <c r="AF137" i="6" s="1"/>
  <c r="AK137" i="6" s="1"/>
  <c r="T135" i="6"/>
  <c r="AF135" i="6" s="1"/>
  <c r="AK135" i="6" s="1"/>
  <c r="T133" i="6"/>
  <c r="T131" i="6"/>
  <c r="T129" i="6"/>
  <c r="AF129" i="6" s="1"/>
  <c r="AK129" i="6" s="1"/>
  <c r="T127" i="6"/>
  <c r="T125" i="6"/>
  <c r="T123" i="6"/>
  <c r="T121" i="6"/>
  <c r="AF121" i="6" s="1"/>
  <c r="AK121" i="6" s="1"/>
  <c r="T119" i="6"/>
  <c r="AF119" i="6" s="1"/>
  <c r="AK119" i="6" s="1"/>
  <c r="T117" i="6"/>
  <c r="T115" i="6"/>
  <c r="T113" i="6"/>
  <c r="AF113" i="6" s="1"/>
  <c r="AK113" i="6" s="1"/>
  <c r="T111" i="6"/>
  <c r="T109" i="6"/>
  <c r="T107" i="6"/>
  <c r="T105" i="6"/>
  <c r="AF105" i="6" s="1"/>
  <c r="AK105" i="6" s="1"/>
  <c r="T103" i="6"/>
  <c r="AF103" i="6" s="1"/>
  <c r="AK103" i="6" s="1"/>
  <c r="T101" i="6"/>
  <c r="T99" i="6"/>
  <c r="T97" i="6"/>
  <c r="AF97" i="6" s="1"/>
  <c r="AK97" i="6" s="1"/>
  <c r="T95" i="6"/>
  <c r="T93" i="6"/>
  <c r="T91" i="6"/>
  <c r="T89" i="6"/>
  <c r="T87" i="6"/>
  <c r="T85" i="6"/>
  <c r="T83" i="6"/>
  <c r="T81" i="6"/>
  <c r="AF81" i="6" s="1"/>
  <c r="AK81" i="6" s="1"/>
  <c r="T79" i="6"/>
  <c r="AF79" i="6" s="1"/>
  <c r="AK79" i="6" s="1"/>
  <c r="T77" i="6"/>
  <c r="T75" i="6"/>
  <c r="T73" i="6"/>
  <c r="T71" i="6"/>
  <c r="T69" i="6"/>
  <c r="T67" i="6"/>
  <c r="T65" i="6"/>
  <c r="AF65" i="6" s="1"/>
  <c r="AK65" i="6" s="1"/>
  <c r="T63" i="6"/>
  <c r="AF63" i="6" s="1"/>
  <c r="AK63" i="6" s="1"/>
  <c r="T61" i="6"/>
  <c r="T59" i="6"/>
  <c r="T57" i="6"/>
  <c r="T55" i="6"/>
  <c r="T53" i="6"/>
  <c r="T51" i="6"/>
  <c r="T49" i="6"/>
  <c r="AF49" i="6" s="1"/>
  <c r="AK49" i="6" s="1"/>
  <c r="T47" i="6"/>
  <c r="AF47" i="6" s="1"/>
  <c r="AK47" i="6" s="1"/>
  <c r="T45" i="6"/>
  <c r="T43" i="6"/>
  <c r="T41" i="6"/>
  <c r="T39" i="6"/>
  <c r="T37" i="6"/>
  <c r="T35" i="6"/>
  <c r="T33" i="6"/>
  <c r="AF33" i="6" s="1"/>
  <c r="AK33" i="6" s="1"/>
  <c r="T31" i="6"/>
  <c r="AF31" i="6" s="1"/>
  <c r="AK31" i="6" s="1"/>
  <c r="T29" i="6"/>
  <c r="T27" i="6"/>
  <c r="T25" i="6"/>
  <c r="T23" i="6"/>
  <c r="T21" i="6"/>
  <c r="T19" i="6"/>
  <c r="T17" i="6"/>
  <c r="AF17" i="6" s="1"/>
  <c r="AK17" i="6" s="1"/>
  <c r="T15" i="6"/>
  <c r="AF15" i="6" s="1"/>
  <c r="AK15" i="6" s="1"/>
  <c r="T13" i="6"/>
  <c r="T11" i="6"/>
  <c r="T9" i="6"/>
  <c r="T7" i="6"/>
  <c r="T5" i="6"/>
  <c r="S95" i="6"/>
  <c r="AE95" i="6" s="1"/>
  <c r="AJ95" i="6" s="1"/>
  <c r="S93" i="6"/>
  <c r="AE93" i="6" s="1"/>
  <c r="AJ93" i="6" s="1"/>
  <c r="U91" i="6"/>
  <c r="AG91" i="6" s="1"/>
  <c r="AL91" i="6" s="1"/>
  <c r="S89" i="6"/>
  <c r="S87" i="6"/>
  <c r="AE87" i="6" s="1"/>
  <c r="AJ87" i="6" s="1"/>
  <c r="S85" i="6"/>
  <c r="AE85" i="6" s="1"/>
  <c r="AJ85" i="6" s="1"/>
  <c r="U83" i="6"/>
  <c r="AG83" i="6" s="1"/>
  <c r="AL83" i="6" s="1"/>
  <c r="U81" i="6"/>
  <c r="S79" i="6"/>
  <c r="AE79" i="6" s="1"/>
  <c r="AJ79" i="6" s="1"/>
  <c r="S77" i="6"/>
  <c r="S75" i="6"/>
  <c r="AE75" i="6" s="1"/>
  <c r="AJ75" i="6" s="1"/>
  <c r="U73" i="6"/>
  <c r="U69" i="6"/>
  <c r="AG69" i="6" s="1"/>
  <c r="AL69" i="6" s="1"/>
  <c r="U67" i="6"/>
  <c r="AG67" i="6" s="1"/>
  <c r="AL67" i="6" s="1"/>
  <c r="U65" i="6"/>
  <c r="AG65" i="6" s="1"/>
  <c r="AL65" i="6" s="1"/>
  <c r="S63" i="6"/>
  <c r="S61" i="6"/>
  <c r="AE61" i="6" s="1"/>
  <c r="AJ61" i="6" s="1"/>
  <c r="S59" i="6"/>
  <c r="AE59" i="6" s="1"/>
  <c r="AJ59" i="6" s="1"/>
  <c r="S57" i="6"/>
  <c r="AE57" i="6" s="1"/>
  <c r="AJ57" i="6" s="1"/>
  <c r="U55" i="6"/>
  <c r="U53" i="6"/>
  <c r="AG53" i="6" s="1"/>
  <c r="AL53" i="6" s="1"/>
  <c r="U51" i="6"/>
  <c r="AG51" i="6" s="1"/>
  <c r="AL51" i="6" s="1"/>
  <c r="S49" i="6"/>
  <c r="AE49" i="6" s="1"/>
  <c r="AJ49" i="6" s="1"/>
  <c r="U47" i="6"/>
  <c r="U45" i="6"/>
  <c r="AG45" i="6" s="1"/>
  <c r="AL45" i="6" s="1"/>
  <c r="U43" i="6"/>
  <c r="AG43" i="6" s="1"/>
  <c r="AL43" i="6" s="1"/>
  <c r="U41" i="6"/>
  <c r="AG41" i="6" s="1"/>
  <c r="AL41" i="6" s="1"/>
  <c r="S39" i="6"/>
  <c r="S37" i="6"/>
  <c r="AE37" i="6" s="1"/>
  <c r="AJ37" i="6" s="1"/>
  <c r="S35" i="6"/>
  <c r="AE35" i="6" s="1"/>
  <c r="AJ35" i="6" s="1"/>
  <c r="S33" i="6"/>
  <c r="AE33" i="6" s="1"/>
  <c r="AJ33" i="6" s="1"/>
  <c r="S31" i="6"/>
  <c r="S29" i="6"/>
  <c r="AE29" i="6" s="1"/>
  <c r="AJ29" i="6" s="1"/>
  <c r="U27" i="6"/>
  <c r="AG27" i="6" s="1"/>
  <c r="AL27" i="6" s="1"/>
  <c r="U25" i="6"/>
  <c r="AG25" i="6" s="1"/>
  <c r="AL25" i="6" s="1"/>
  <c r="S23" i="6"/>
  <c r="U21" i="6"/>
  <c r="AG21" i="6" s="1"/>
  <c r="AL21" i="6" s="1"/>
  <c r="S19" i="6"/>
  <c r="AE19" i="6" s="1"/>
  <c r="AJ19" i="6" s="1"/>
  <c r="U17" i="6"/>
  <c r="AG17" i="6" s="1"/>
  <c r="AL17" i="6" s="1"/>
  <c r="S15" i="6"/>
  <c r="S13" i="6"/>
  <c r="AE13" i="6" s="1"/>
  <c r="AJ13" i="6" s="1"/>
  <c r="U11" i="6"/>
  <c r="S9" i="6"/>
  <c r="AE9" i="6" s="1"/>
  <c r="AJ9" i="6" s="1"/>
  <c r="U7" i="6"/>
  <c r="U5" i="6"/>
  <c r="AG5" i="6" s="1"/>
  <c r="AL5" i="6" s="1"/>
  <c r="S196" i="6"/>
  <c r="AE196" i="6" s="1"/>
  <c r="AJ196" i="6" s="1"/>
  <c r="S195" i="6"/>
  <c r="AE195" i="6" s="1"/>
  <c r="AJ195" i="6" s="1"/>
  <c r="S194" i="6"/>
  <c r="AE194" i="6" s="1"/>
  <c r="AJ194" i="6" s="1"/>
  <c r="S193" i="6"/>
  <c r="AE193" i="6" s="1"/>
  <c r="AJ193" i="6" s="1"/>
  <c r="S192" i="6"/>
  <c r="AE192" i="6" s="1"/>
  <c r="AJ192" i="6" s="1"/>
  <c r="S191" i="6"/>
  <c r="AE191" i="6" s="1"/>
  <c r="AJ191" i="6" s="1"/>
  <c r="S190" i="6"/>
  <c r="AE190" i="6" s="1"/>
  <c r="AJ190" i="6" s="1"/>
  <c r="S189" i="6"/>
  <c r="AE189" i="6" s="1"/>
  <c r="AJ189" i="6" s="1"/>
  <c r="S188" i="6"/>
  <c r="AE188" i="6" s="1"/>
  <c r="AJ188" i="6" s="1"/>
  <c r="S187" i="6"/>
  <c r="AE187" i="6" s="1"/>
  <c r="AJ187" i="6" s="1"/>
  <c r="S186" i="6"/>
  <c r="AE186" i="6" s="1"/>
  <c r="AJ186" i="6" s="1"/>
  <c r="S185" i="6"/>
  <c r="AE185" i="6" s="1"/>
  <c r="AJ185" i="6" s="1"/>
  <c r="S184" i="6"/>
  <c r="AE184" i="6" s="1"/>
  <c r="AJ184" i="6" s="1"/>
  <c r="S183" i="6"/>
  <c r="AE183" i="6" s="1"/>
  <c r="AJ183" i="6" s="1"/>
  <c r="S182" i="6"/>
  <c r="AE182" i="6" s="1"/>
  <c r="AJ182" i="6" s="1"/>
  <c r="S181" i="6"/>
  <c r="AE181" i="6" s="1"/>
  <c r="AJ181" i="6" s="1"/>
  <c r="S180" i="6"/>
  <c r="AE180" i="6" s="1"/>
  <c r="AJ180" i="6" s="1"/>
  <c r="S179" i="6"/>
  <c r="AE179" i="6" s="1"/>
  <c r="AJ179" i="6" s="1"/>
  <c r="S178" i="6"/>
  <c r="AE178" i="6" s="1"/>
  <c r="AJ178" i="6" s="1"/>
  <c r="S177" i="6"/>
  <c r="AE177" i="6" s="1"/>
  <c r="AJ177" i="6" s="1"/>
  <c r="S176" i="6"/>
  <c r="AE176" i="6" s="1"/>
  <c r="AJ176" i="6" s="1"/>
  <c r="S175" i="6"/>
  <c r="AE175" i="6" s="1"/>
  <c r="AJ175" i="6" s="1"/>
  <c r="S174" i="6"/>
  <c r="AE174" i="6" s="1"/>
  <c r="AJ174" i="6" s="1"/>
  <c r="S173" i="6"/>
  <c r="AE173" i="6" s="1"/>
  <c r="AJ173" i="6" s="1"/>
  <c r="S172" i="6"/>
  <c r="AE172" i="6" s="1"/>
  <c r="AJ172" i="6" s="1"/>
  <c r="S171" i="6"/>
  <c r="AE171" i="6" s="1"/>
  <c r="AJ171" i="6" s="1"/>
  <c r="S170" i="6"/>
  <c r="AE170" i="6" s="1"/>
  <c r="AJ170" i="6" s="1"/>
  <c r="S169" i="6"/>
  <c r="AE169" i="6" s="1"/>
  <c r="AJ169" i="6" s="1"/>
  <c r="S168" i="6"/>
  <c r="AE168" i="6" s="1"/>
  <c r="AJ168" i="6" s="1"/>
  <c r="S167" i="6"/>
  <c r="AE167" i="6" s="1"/>
  <c r="AJ167" i="6" s="1"/>
  <c r="S166" i="6"/>
  <c r="AE166" i="6" s="1"/>
  <c r="AJ166" i="6" s="1"/>
  <c r="S165" i="6"/>
  <c r="AE165" i="6" s="1"/>
  <c r="AJ165" i="6" s="1"/>
  <c r="S164" i="6"/>
  <c r="AE164" i="6" s="1"/>
  <c r="AJ164" i="6" s="1"/>
  <c r="S163" i="6"/>
  <c r="AE163" i="6" s="1"/>
  <c r="AJ163" i="6" s="1"/>
  <c r="S162" i="6"/>
  <c r="AE162" i="6" s="1"/>
  <c r="AJ162" i="6" s="1"/>
  <c r="S161" i="6"/>
  <c r="AE161" i="6" s="1"/>
  <c r="AJ161" i="6" s="1"/>
  <c r="S160" i="6"/>
  <c r="AE160" i="6" s="1"/>
  <c r="AJ160" i="6" s="1"/>
  <c r="S159" i="6"/>
  <c r="AE159" i="6" s="1"/>
  <c r="AJ159" i="6" s="1"/>
  <c r="S158" i="6"/>
  <c r="AE158" i="6" s="1"/>
  <c r="AJ158" i="6" s="1"/>
  <c r="S157" i="6"/>
  <c r="AE157" i="6" s="1"/>
  <c r="AJ157" i="6" s="1"/>
  <c r="S156" i="6"/>
  <c r="AE156" i="6" s="1"/>
  <c r="AJ156" i="6" s="1"/>
  <c r="S155" i="6"/>
  <c r="AE155" i="6" s="1"/>
  <c r="AJ155" i="6" s="1"/>
  <c r="S154" i="6"/>
  <c r="S153" i="6"/>
  <c r="AE153" i="6" s="1"/>
  <c r="AJ153" i="6" s="1"/>
  <c r="S152" i="6"/>
  <c r="S151" i="6"/>
  <c r="AE151" i="6" s="1"/>
  <c r="AJ151" i="6" s="1"/>
  <c r="S150" i="6"/>
  <c r="S149" i="6"/>
  <c r="AE149" i="6" s="1"/>
  <c r="AJ149" i="6" s="1"/>
  <c r="S148" i="6"/>
  <c r="AE148" i="6" s="1"/>
  <c r="AJ148" i="6" s="1"/>
  <c r="S147" i="6"/>
  <c r="AE147" i="6" s="1"/>
  <c r="AJ147" i="6" s="1"/>
  <c r="S146" i="6"/>
  <c r="S145" i="6"/>
  <c r="AE145" i="6" s="1"/>
  <c r="AJ145" i="6" s="1"/>
  <c r="S144" i="6"/>
  <c r="S143" i="6"/>
  <c r="AE143" i="6" s="1"/>
  <c r="AJ143" i="6" s="1"/>
  <c r="S142" i="6"/>
  <c r="S141" i="6"/>
  <c r="AE141" i="6" s="1"/>
  <c r="AJ141" i="6" s="1"/>
  <c r="S140" i="6"/>
  <c r="AE140" i="6" s="1"/>
  <c r="AJ140" i="6" s="1"/>
  <c r="S139" i="6"/>
  <c r="AE139" i="6" s="1"/>
  <c r="AJ139" i="6" s="1"/>
  <c r="S138" i="6"/>
  <c r="S137" i="6"/>
  <c r="AE137" i="6" s="1"/>
  <c r="AJ137" i="6" s="1"/>
  <c r="S136" i="6"/>
  <c r="S135" i="6"/>
  <c r="AE135" i="6" s="1"/>
  <c r="AJ135" i="6" s="1"/>
  <c r="S134" i="6"/>
  <c r="S133" i="6"/>
  <c r="AE133" i="6" s="1"/>
  <c r="AJ133" i="6" s="1"/>
  <c r="S132" i="6"/>
  <c r="AE132" i="6" s="1"/>
  <c r="AJ132" i="6" s="1"/>
  <c r="S131" i="6"/>
  <c r="AE131" i="6" s="1"/>
  <c r="AJ131" i="6" s="1"/>
  <c r="S130" i="6"/>
  <c r="S129" i="6"/>
  <c r="AE129" i="6" s="1"/>
  <c r="AJ129" i="6" s="1"/>
  <c r="S128" i="6"/>
  <c r="S127" i="6"/>
  <c r="AE127" i="6" s="1"/>
  <c r="AJ127" i="6" s="1"/>
  <c r="S126" i="6"/>
  <c r="S125" i="6"/>
  <c r="AE125" i="6" s="1"/>
  <c r="AJ125" i="6" s="1"/>
  <c r="S124" i="6"/>
  <c r="AE124" i="6" s="1"/>
  <c r="AJ124" i="6" s="1"/>
  <c r="S123" i="6"/>
  <c r="AE123" i="6" s="1"/>
  <c r="AJ123" i="6" s="1"/>
  <c r="S122" i="6"/>
  <c r="S121" i="6"/>
  <c r="AE121" i="6" s="1"/>
  <c r="AJ121" i="6" s="1"/>
  <c r="S120" i="6"/>
  <c r="S119" i="6"/>
  <c r="AE119" i="6" s="1"/>
  <c r="AJ119" i="6" s="1"/>
  <c r="S118" i="6"/>
  <c r="S117" i="6"/>
  <c r="AE117" i="6" s="1"/>
  <c r="AJ117" i="6" s="1"/>
  <c r="S116" i="6"/>
  <c r="AE116" i="6" s="1"/>
  <c r="AJ116" i="6" s="1"/>
  <c r="S115" i="6"/>
  <c r="AE115" i="6" s="1"/>
  <c r="AJ115" i="6" s="1"/>
  <c r="S114" i="6"/>
  <c r="S113" i="6"/>
  <c r="AE113" i="6" s="1"/>
  <c r="AJ113" i="6" s="1"/>
  <c r="S112" i="6"/>
  <c r="S111" i="6"/>
  <c r="AE111" i="6" s="1"/>
  <c r="AJ111" i="6" s="1"/>
  <c r="S110" i="6"/>
  <c r="S109" i="6"/>
  <c r="AE109" i="6" s="1"/>
  <c r="AJ109" i="6" s="1"/>
  <c r="S108" i="6"/>
  <c r="AE108" i="6" s="1"/>
  <c r="AJ108" i="6" s="1"/>
  <c r="S107" i="6"/>
  <c r="AE107" i="6" s="1"/>
  <c r="AJ107" i="6" s="1"/>
  <c r="S106" i="6"/>
  <c r="S105" i="6"/>
  <c r="AE105" i="6" s="1"/>
  <c r="AJ105" i="6" s="1"/>
  <c r="S104" i="6"/>
  <c r="S103" i="6"/>
  <c r="AE103" i="6" s="1"/>
  <c r="AJ103" i="6" s="1"/>
  <c r="S102" i="6"/>
  <c r="S101" i="6"/>
  <c r="AE101" i="6" s="1"/>
  <c r="AJ101" i="6" s="1"/>
  <c r="S100" i="6"/>
  <c r="AE100" i="6" s="1"/>
  <c r="AJ100" i="6" s="1"/>
  <c r="S99" i="6"/>
  <c r="AE99" i="6" s="1"/>
  <c r="AJ99" i="6" s="1"/>
  <c r="U97" i="6"/>
  <c r="U96" i="6"/>
  <c r="U95" i="6"/>
  <c r="AG95" i="6" s="1"/>
  <c r="AL95" i="6" s="1"/>
  <c r="U93" i="6"/>
  <c r="AG93" i="6" s="1"/>
  <c r="AL93" i="6" s="1"/>
  <c r="S91" i="6"/>
  <c r="U89" i="6"/>
  <c r="AG89" i="6" s="1"/>
  <c r="AL89" i="6" s="1"/>
  <c r="U87" i="6"/>
  <c r="AG87" i="6" s="1"/>
  <c r="AL87" i="6" s="1"/>
  <c r="U85" i="6"/>
  <c r="AG85" i="6" s="1"/>
  <c r="AL85" i="6" s="1"/>
  <c r="S83" i="6"/>
  <c r="S81" i="6"/>
  <c r="AE81" i="6" s="1"/>
  <c r="AJ81" i="6" s="1"/>
  <c r="U79" i="6"/>
  <c r="AG79" i="6" s="1"/>
  <c r="AL79" i="6" s="1"/>
  <c r="U77" i="6"/>
  <c r="AG77" i="6" s="1"/>
  <c r="AL77" i="6" s="1"/>
  <c r="U75" i="6"/>
  <c r="S73" i="6"/>
  <c r="AE73" i="6" s="1"/>
  <c r="AJ73" i="6" s="1"/>
  <c r="S72" i="6"/>
  <c r="AE72" i="6" s="1"/>
  <c r="AJ72" i="6" s="1"/>
  <c r="S71" i="6"/>
  <c r="AE71" i="6" s="1"/>
  <c r="AJ71" i="6" s="1"/>
  <c r="S69" i="6"/>
  <c r="S67" i="6"/>
  <c r="AE67" i="6" s="1"/>
  <c r="AJ67" i="6" s="1"/>
  <c r="S65" i="6"/>
  <c r="U63" i="6"/>
  <c r="AG63" i="6" s="1"/>
  <c r="AL63" i="6" s="1"/>
  <c r="U61" i="6"/>
  <c r="U59" i="6"/>
  <c r="AG59" i="6" s="1"/>
  <c r="AL59" i="6" s="1"/>
  <c r="U57" i="6"/>
  <c r="AG57" i="6" s="1"/>
  <c r="AL57" i="6" s="1"/>
  <c r="S55" i="6"/>
  <c r="AE55" i="6" s="1"/>
  <c r="AJ55" i="6" s="1"/>
  <c r="S53" i="6"/>
  <c r="S51" i="6"/>
  <c r="AE51" i="6" s="1"/>
  <c r="AJ51" i="6" s="1"/>
  <c r="U49" i="6"/>
  <c r="AG49" i="6" s="1"/>
  <c r="AL49" i="6" s="1"/>
  <c r="S47" i="6"/>
  <c r="AE47" i="6" s="1"/>
  <c r="AJ47" i="6" s="1"/>
  <c r="S45" i="6"/>
  <c r="S43" i="6"/>
  <c r="AE43" i="6" s="1"/>
  <c r="AJ43" i="6" s="1"/>
  <c r="S41" i="6"/>
  <c r="AE41" i="6" s="1"/>
  <c r="AJ41" i="6" s="1"/>
  <c r="U39" i="6"/>
  <c r="AG39" i="6" s="1"/>
  <c r="AL39" i="6" s="1"/>
  <c r="U37" i="6"/>
  <c r="U35" i="6"/>
  <c r="AG35" i="6" s="1"/>
  <c r="AL35" i="6" s="1"/>
  <c r="U33" i="6"/>
  <c r="AG33" i="6" s="1"/>
  <c r="AL33" i="6" s="1"/>
  <c r="U31" i="6"/>
  <c r="AG31" i="6" s="1"/>
  <c r="AL31" i="6" s="1"/>
  <c r="U29" i="6"/>
  <c r="S27" i="6"/>
  <c r="AE27" i="6" s="1"/>
  <c r="AJ27" i="6" s="1"/>
  <c r="S25" i="6"/>
  <c r="AE25" i="6" s="1"/>
  <c r="AJ25" i="6" s="1"/>
  <c r="U23" i="6"/>
  <c r="AG23" i="6" s="1"/>
  <c r="AL23" i="6" s="1"/>
  <c r="S21" i="6"/>
  <c r="U19" i="6"/>
  <c r="AG19" i="6" s="1"/>
  <c r="AL19" i="6" s="1"/>
  <c r="S17" i="6"/>
  <c r="AE17" i="6" s="1"/>
  <c r="AJ17" i="6" s="1"/>
  <c r="U15" i="6"/>
  <c r="AG15" i="6" s="1"/>
  <c r="AL15" i="6" s="1"/>
  <c r="U13" i="6"/>
  <c r="S11" i="6"/>
  <c r="AE11" i="6" s="1"/>
  <c r="AJ11" i="6" s="1"/>
  <c r="U9" i="6"/>
  <c r="AG9" i="6" s="1"/>
  <c r="AL9" i="6" s="1"/>
  <c r="S7" i="6"/>
  <c r="AE7" i="6" s="1"/>
  <c r="AJ7" i="6" s="1"/>
  <c r="S5" i="6"/>
  <c r="T196" i="6"/>
  <c r="AF196" i="6" s="1"/>
  <c r="AK196" i="6" s="1"/>
  <c r="T194" i="6"/>
  <c r="AF194" i="6" s="1"/>
  <c r="AK194" i="6" s="1"/>
  <c r="T192" i="6"/>
  <c r="AF192" i="6" s="1"/>
  <c r="AK192" i="6" s="1"/>
  <c r="T190" i="6"/>
  <c r="AF190" i="6" s="1"/>
  <c r="AK190" i="6" s="1"/>
  <c r="T188" i="6"/>
  <c r="AF188" i="6" s="1"/>
  <c r="AK188" i="6" s="1"/>
  <c r="T186" i="6"/>
  <c r="AF186" i="6" s="1"/>
  <c r="AK186" i="6" s="1"/>
  <c r="T184" i="6"/>
  <c r="AF184" i="6" s="1"/>
  <c r="AK184" i="6" s="1"/>
  <c r="T182" i="6"/>
  <c r="AF182" i="6" s="1"/>
  <c r="AK182" i="6" s="1"/>
  <c r="T180" i="6"/>
  <c r="AF180" i="6" s="1"/>
  <c r="AK180" i="6" s="1"/>
  <c r="T178" i="6"/>
  <c r="AF178" i="6" s="1"/>
  <c r="AK178" i="6" s="1"/>
  <c r="T176" i="6"/>
  <c r="AF176" i="6" s="1"/>
  <c r="AK176" i="6" s="1"/>
  <c r="T174" i="6"/>
  <c r="AF174" i="6" s="1"/>
  <c r="AK174" i="6" s="1"/>
  <c r="T172" i="6"/>
  <c r="AF172" i="6" s="1"/>
  <c r="AK172" i="6" s="1"/>
  <c r="T170" i="6"/>
  <c r="T168" i="6"/>
  <c r="AF168" i="6" s="1"/>
  <c r="AK168" i="6" s="1"/>
  <c r="T166" i="6"/>
  <c r="T164" i="6"/>
  <c r="AF164" i="6" s="1"/>
  <c r="AK164" i="6" s="1"/>
  <c r="T162" i="6"/>
  <c r="AF162" i="6" s="1"/>
  <c r="AK162" i="6" s="1"/>
  <c r="T160" i="6"/>
  <c r="AF160" i="6" s="1"/>
  <c r="AK160" i="6" s="1"/>
  <c r="T158" i="6"/>
  <c r="T156" i="6"/>
  <c r="AF156" i="6" s="1"/>
  <c r="AK156" i="6" s="1"/>
  <c r="T154" i="6"/>
  <c r="T152" i="6"/>
  <c r="AF152" i="6" s="1"/>
  <c r="AK152" i="6" s="1"/>
  <c r="T150" i="6"/>
  <c r="T148" i="6"/>
  <c r="AF148" i="6" s="1"/>
  <c r="AK148" i="6" s="1"/>
  <c r="T146" i="6"/>
  <c r="AF146" i="6" s="1"/>
  <c r="AK146" i="6" s="1"/>
  <c r="T144" i="6"/>
  <c r="AF144" i="6" s="1"/>
  <c r="AK144" i="6" s="1"/>
  <c r="T142" i="6"/>
  <c r="T140" i="6"/>
  <c r="AF140" i="6" s="1"/>
  <c r="AK140" i="6" s="1"/>
  <c r="T138" i="6"/>
  <c r="T136" i="6"/>
  <c r="AF136" i="6" s="1"/>
  <c r="AK136" i="6" s="1"/>
  <c r="T134" i="6"/>
  <c r="T132" i="6"/>
  <c r="AF132" i="6" s="1"/>
  <c r="AK132" i="6" s="1"/>
  <c r="T130" i="6"/>
  <c r="AF130" i="6" s="1"/>
  <c r="AK130" i="6" s="1"/>
  <c r="T128" i="6"/>
  <c r="AF128" i="6" s="1"/>
  <c r="AK128" i="6" s="1"/>
  <c r="T126" i="6"/>
  <c r="T124" i="6"/>
  <c r="AF124" i="6" s="1"/>
  <c r="AK124" i="6" s="1"/>
  <c r="T122" i="6"/>
  <c r="T120" i="6"/>
  <c r="AF120" i="6" s="1"/>
  <c r="AK120" i="6" s="1"/>
  <c r="T118" i="6"/>
  <c r="T116" i="6"/>
  <c r="AF116" i="6" s="1"/>
  <c r="AK116" i="6" s="1"/>
  <c r="T114" i="6"/>
  <c r="AF114" i="6" s="1"/>
  <c r="AK114" i="6" s="1"/>
  <c r="T112" i="6"/>
  <c r="AF112" i="6" s="1"/>
  <c r="AK112" i="6" s="1"/>
  <c r="T110" i="6"/>
  <c r="T108" i="6"/>
  <c r="AF108" i="6" s="1"/>
  <c r="AK108" i="6" s="1"/>
  <c r="T106" i="6"/>
  <c r="T104" i="6"/>
  <c r="AF104" i="6" s="1"/>
  <c r="AK104" i="6" s="1"/>
  <c r="T102" i="6"/>
  <c r="T100" i="6"/>
  <c r="AF100" i="6" s="1"/>
  <c r="AK100" i="6" s="1"/>
  <c r="T98" i="6"/>
  <c r="AF98" i="6" s="1"/>
  <c r="AK98" i="6" s="1"/>
  <c r="T96" i="6"/>
  <c r="AF96" i="6" s="1"/>
  <c r="AK96" i="6" s="1"/>
  <c r="T94" i="6"/>
  <c r="T92" i="6"/>
  <c r="AF92" i="6" s="1"/>
  <c r="AK92" i="6" s="1"/>
  <c r="T90" i="6"/>
  <c r="AF90" i="6" s="1"/>
  <c r="AK90" i="6" s="1"/>
  <c r="T88" i="6"/>
  <c r="AF88" i="6" s="1"/>
  <c r="AK88" i="6" s="1"/>
  <c r="T86" i="6"/>
  <c r="T84" i="6"/>
  <c r="AF84" i="6" s="1"/>
  <c r="AK84" i="6" s="1"/>
  <c r="T82" i="6"/>
  <c r="AF82" i="6" s="1"/>
  <c r="AK82" i="6" s="1"/>
  <c r="T80" i="6"/>
  <c r="AF80" i="6" s="1"/>
  <c r="AK80" i="6" s="1"/>
  <c r="T78" i="6"/>
  <c r="T76" i="6"/>
  <c r="AF76" i="6" s="1"/>
  <c r="AK76" i="6" s="1"/>
  <c r="T74" i="6"/>
  <c r="AF74" i="6" s="1"/>
  <c r="AK74" i="6" s="1"/>
  <c r="T72" i="6"/>
  <c r="AF72" i="6" s="1"/>
  <c r="AK72" i="6" s="1"/>
  <c r="T70" i="6"/>
  <c r="T68" i="6"/>
  <c r="AF68" i="6" s="1"/>
  <c r="AK68" i="6" s="1"/>
  <c r="T66" i="6"/>
  <c r="AF66" i="6" s="1"/>
  <c r="AK66" i="6" s="1"/>
  <c r="T64" i="6"/>
  <c r="AF64" i="6" s="1"/>
  <c r="AK64" i="6" s="1"/>
  <c r="T62" i="6"/>
  <c r="T60" i="6"/>
  <c r="AF60" i="6" s="1"/>
  <c r="AK60" i="6" s="1"/>
  <c r="T58" i="6"/>
  <c r="AF58" i="6" s="1"/>
  <c r="AK58" i="6" s="1"/>
  <c r="T56" i="6"/>
  <c r="AF56" i="6" s="1"/>
  <c r="AK56" i="6" s="1"/>
  <c r="T54" i="6"/>
  <c r="T52" i="6"/>
  <c r="AF52" i="6" s="1"/>
  <c r="AK52" i="6" s="1"/>
  <c r="T50" i="6"/>
  <c r="AF50" i="6" s="1"/>
  <c r="AK50" i="6" s="1"/>
  <c r="T48" i="6"/>
  <c r="AF48" i="6" s="1"/>
  <c r="AK48" i="6" s="1"/>
  <c r="T46" i="6"/>
  <c r="T44" i="6"/>
  <c r="AF44" i="6" s="1"/>
  <c r="AK44" i="6" s="1"/>
  <c r="T42" i="6"/>
  <c r="AF42" i="6" s="1"/>
  <c r="AK42" i="6" s="1"/>
  <c r="T40" i="6"/>
  <c r="AF40" i="6" s="1"/>
  <c r="AK40" i="6" s="1"/>
  <c r="T38" i="6"/>
  <c r="T36" i="6"/>
  <c r="AF36" i="6" s="1"/>
  <c r="AK36" i="6" s="1"/>
  <c r="T34" i="6"/>
  <c r="AF34" i="6" s="1"/>
  <c r="AK34" i="6" s="1"/>
  <c r="T32" i="6"/>
  <c r="AF32" i="6" s="1"/>
  <c r="AK32" i="6" s="1"/>
  <c r="T30" i="6"/>
  <c r="T28" i="6"/>
  <c r="AF28" i="6" s="1"/>
  <c r="AK28" i="6" s="1"/>
  <c r="T26" i="6"/>
  <c r="AF26" i="6" s="1"/>
  <c r="AK26" i="6" s="1"/>
  <c r="T24" i="6"/>
  <c r="AF24" i="6" s="1"/>
  <c r="AK24" i="6" s="1"/>
  <c r="T22" i="6"/>
  <c r="T20" i="6"/>
  <c r="AF20" i="6" s="1"/>
  <c r="AK20" i="6" s="1"/>
  <c r="T18" i="6"/>
  <c r="AF18" i="6" s="1"/>
  <c r="AK18" i="6" s="1"/>
  <c r="T16" i="6"/>
  <c r="AF16" i="6" s="1"/>
  <c r="AK16" i="6" s="1"/>
  <c r="T14" i="6"/>
  <c r="T12" i="6"/>
  <c r="AF12" i="6" s="1"/>
  <c r="AK12" i="6" s="1"/>
  <c r="T10" i="6"/>
  <c r="AF10" i="6" s="1"/>
  <c r="AK10" i="6" s="1"/>
  <c r="T8" i="6"/>
  <c r="AF8" i="6" s="1"/>
  <c r="AK8" i="6" s="1"/>
  <c r="S98" i="6"/>
  <c r="S94" i="6"/>
  <c r="U92" i="6"/>
  <c r="U90" i="6"/>
  <c r="S88" i="6"/>
  <c r="S86" i="6"/>
  <c r="S84" i="6"/>
  <c r="AE84" i="6" s="1"/>
  <c r="AJ84" i="6" s="1"/>
  <c r="U82" i="6"/>
  <c r="AG82" i="6" s="1"/>
  <c r="AL82" i="6" s="1"/>
  <c r="U80" i="6"/>
  <c r="S78" i="6"/>
  <c r="S76" i="6"/>
  <c r="AE76" i="6" s="1"/>
  <c r="AJ76" i="6" s="1"/>
  <c r="S74" i="6"/>
  <c r="AE74" i="6" s="1"/>
  <c r="AJ74" i="6" s="1"/>
  <c r="S70" i="6"/>
  <c r="AE70" i="6" s="1"/>
  <c r="AJ70" i="6" s="1"/>
  <c r="U68" i="6"/>
  <c r="U66" i="6"/>
  <c r="U64" i="6"/>
  <c r="U62" i="6"/>
  <c r="S60" i="6"/>
  <c r="S58" i="6"/>
  <c r="AE58" i="6" s="1"/>
  <c r="AJ58" i="6" s="1"/>
  <c r="U56" i="6"/>
  <c r="AG56" i="6" s="1"/>
  <c r="AL56" i="6" s="1"/>
  <c r="U54" i="6"/>
  <c r="U52" i="6"/>
  <c r="U50" i="6"/>
  <c r="S48" i="6"/>
  <c r="U46" i="6"/>
  <c r="U44" i="6"/>
  <c r="S42" i="6"/>
  <c r="U40" i="6"/>
  <c r="AG40" i="6" s="1"/>
  <c r="AL40" i="6" s="1"/>
  <c r="S38" i="6"/>
  <c r="S36" i="6"/>
  <c r="S34" i="6"/>
  <c r="AE34" i="6" s="1"/>
  <c r="AJ34" i="6" s="1"/>
  <c r="S32" i="6"/>
  <c r="S30" i="6"/>
  <c r="U28" i="6"/>
  <c r="U26" i="6"/>
  <c r="AG26" i="6" s="1"/>
  <c r="AL26" i="6" s="1"/>
  <c r="U24" i="6"/>
  <c r="S22" i="6"/>
  <c r="U20" i="6"/>
  <c r="S18" i="6"/>
  <c r="AE18" i="6" s="1"/>
  <c r="AJ18" i="6" s="1"/>
  <c r="U16" i="6"/>
  <c r="S14" i="6"/>
  <c r="S12" i="6"/>
  <c r="U10" i="6"/>
  <c r="AG10" i="6" s="1"/>
  <c r="AL10" i="6" s="1"/>
  <c r="S8" i="6"/>
  <c r="AE8" i="6" s="1"/>
  <c r="AJ8" i="6" s="1"/>
  <c r="U6" i="6"/>
  <c r="U196" i="6"/>
  <c r="AG196" i="6" s="1"/>
  <c r="AL196" i="6" s="1"/>
  <c r="U195" i="6"/>
  <c r="AG195" i="6" s="1"/>
  <c r="AL195" i="6" s="1"/>
  <c r="U194" i="6"/>
  <c r="AG194" i="6" s="1"/>
  <c r="AL194" i="6" s="1"/>
  <c r="U193" i="6"/>
  <c r="AG193" i="6" s="1"/>
  <c r="AL193" i="6" s="1"/>
  <c r="U192" i="6"/>
  <c r="AG192" i="6" s="1"/>
  <c r="AL192" i="6" s="1"/>
  <c r="U191" i="6"/>
  <c r="AG191" i="6" s="1"/>
  <c r="AL191" i="6" s="1"/>
  <c r="U190" i="6"/>
  <c r="AG190" i="6" s="1"/>
  <c r="AL190" i="6" s="1"/>
  <c r="U189" i="6"/>
  <c r="AG189" i="6" s="1"/>
  <c r="AL189" i="6" s="1"/>
  <c r="U188" i="6"/>
  <c r="AG188" i="6" s="1"/>
  <c r="AL188" i="6" s="1"/>
  <c r="U187" i="6"/>
  <c r="AG187" i="6" s="1"/>
  <c r="AL187" i="6" s="1"/>
  <c r="U186" i="6"/>
  <c r="AG186" i="6" s="1"/>
  <c r="AL186" i="6" s="1"/>
  <c r="U185" i="6"/>
  <c r="AG185" i="6" s="1"/>
  <c r="AL185" i="6" s="1"/>
  <c r="U184" i="6"/>
  <c r="AG184" i="6" s="1"/>
  <c r="AL184" i="6" s="1"/>
  <c r="U183" i="6"/>
  <c r="AG183" i="6" s="1"/>
  <c r="AL183" i="6" s="1"/>
  <c r="U182" i="6"/>
  <c r="AG182" i="6" s="1"/>
  <c r="AL182" i="6" s="1"/>
  <c r="U181" i="6"/>
  <c r="AG181" i="6" s="1"/>
  <c r="AL181" i="6" s="1"/>
  <c r="U180" i="6"/>
  <c r="AG180" i="6" s="1"/>
  <c r="AL180" i="6" s="1"/>
  <c r="U179" i="6"/>
  <c r="AG179" i="6" s="1"/>
  <c r="AL179" i="6" s="1"/>
  <c r="U178" i="6"/>
  <c r="AG178" i="6" s="1"/>
  <c r="AL178" i="6" s="1"/>
  <c r="U177" i="6"/>
  <c r="AG177" i="6" s="1"/>
  <c r="AL177" i="6" s="1"/>
  <c r="U176" i="6"/>
  <c r="AG176" i="6" s="1"/>
  <c r="AL176" i="6" s="1"/>
  <c r="U175" i="6"/>
  <c r="AG175" i="6" s="1"/>
  <c r="AL175" i="6" s="1"/>
  <c r="U174" i="6"/>
  <c r="AG174" i="6" s="1"/>
  <c r="AL174" i="6" s="1"/>
  <c r="U173" i="6"/>
  <c r="AG173" i="6" s="1"/>
  <c r="AL173" i="6" s="1"/>
  <c r="U172" i="6"/>
  <c r="AG172" i="6" s="1"/>
  <c r="AL172" i="6" s="1"/>
  <c r="U171" i="6"/>
  <c r="AG171" i="6" s="1"/>
  <c r="AL171" i="6" s="1"/>
  <c r="U170" i="6"/>
  <c r="AG170" i="6" s="1"/>
  <c r="AL170" i="6" s="1"/>
  <c r="U169" i="6"/>
  <c r="AG169" i="6" s="1"/>
  <c r="AL169" i="6" s="1"/>
  <c r="U168" i="6"/>
  <c r="AG168" i="6" s="1"/>
  <c r="AL168" i="6" s="1"/>
  <c r="U167" i="6"/>
  <c r="AG167" i="6" s="1"/>
  <c r="AL167" i="6" s="1"/>
  <c r="U166" i="6"/>
  <c r="AG166" i="6" s="1"/>
  <c r="AL166" i="6" s="1"/>
  <c r="U165" i="6"/>
  <c r="AG165" i="6" s="1"/>
  <c r="AL165" i="6" s="1"/>
  <c r="U164" i="6"/>
  <c r="AG164" i="6" s="1"/>
  <c r="AL164" i="6" s="1"/>
  <c r="U163" i="6"/>
  <c r="AG163" i="6" s="1"/>
  <c r="AL163" i="6" s="1"/>
  <c r="U162" i="6"/>
  <c r="AG162" i="6" s="1"/>
  <c r="AL162" i="6" s="1"/>
  <c r="U161" i="6"/>
  <c r="AG161" i="6" s="1"/>
  <c r="AL161" i="6" s="1"/>
  <c r="U160" i="6"/>
  <c r="AG160" i="6" s="1"/>
  <c r="AL160" i="6" s="1"/>
  <c r="U159" i="6"/>
  <c r="AG159" i="6" s="1"/>
  <c r="AL159" i="6" s="1"/>
  <c r="U158" i="6"/>
  <c r="AG158" i="6" s="1"/>
  <c r="AL158" i="6" s="1"/>
  <c r="U157" i="6"/>
  <c r="U156" i="6"/>
  <c r="U155" i="6"/>
  <c r="AG155" i="6" s="1"/>
  <c r="AL155" i="6" s="1"/>
  <c r="U154" i="6"/>
  <c r="AG154" i="6" s="1"/>
  <c r="AL154" i="6" s="1"/>
  <c r="U153" i="6"/>
  <c r="U152" i="6"/>
  <c r="U151" i="6"/>
  <c r="AG151" i="6" s="1"/>
  <c r="AL151" i="6" s="1"/>
  <c r="U150" i="6"/>
  <c r="AG150" i="6" s="1"/>
  <c r="AL150" i="6" s="1"/>
  <c r="U149" i="6"/>
  <c r="U148" i="6"/>
  <c r="U147" i="6"/>
  <c r="AG147" i="6" s="1"/>
  <c r="AL147" i="6" s="1"/>
  <c r="U146" i="6"/>
  <c r="AG146" i="6" s="1"/>
  <c r="AL146" i="6" s="1"/>
  <c r="U145" i="6"/>
  <c r="U144" i="6"/>
  <c r="U143" i="6"/>
  <c r="AG143" i="6" s="1"/>
  <c r="AL143" i="6" s="1"/>
  <c r="U142" i="6"/>
  <c r="AG142" i="6" s="1"/>
  <c r="AL142" i="6" s="1"/>
  <c r="U141" i="6"/>
  <c r="U140" i="6"/>
  <c r="U139" i="6"/>
  <c r="AG139" i="6" s="1"/>
  <c r="AL139" i="6" s="1"/>
  <c r="U138" i="6"/>
  <c r="AG138" i="6" s="1"/>
  <c r="AL138" i="6" s="1"/>
  <c r="U137" i="6"/>
  <c r="U136" i="6"/>
  <c r="U135" i="6"/>
  <c r="AG135" i="6" s="1"/>
  <c r="AL135" i="6" s="1"/>
  <c r="U134" i="6"/>
  <c r="AG134" i="6" s="1"/>
  <c r="AL134" i="6" s="1"/>
  <c r="U133" i="6"/>
  <c r="U132" i="6"/>
  <c r="U131" i="6"/>
  <c r="AG131" i="6" s="1"/>
  <c r="AL131" i="6" s="1"/>
  <c r="U130" i="6"/>
  <c r="AG130" i="6" s="1"/>
  <c r="AL130" i="6" s="1"/>
  <c r="U129" i="6"/>
  <c r="U128" i="6"/>
  <c r="U127" i="6"/>
  <c r="AG127" i="6" s="1"/>
  <c r="AL127" i="6" s="1"/>
  <c r="U126" i="6"/>
  <c r="AG126" i="6" s="1"/>
  <c r="AL126" i="6" s="1"/>
  <c r="U125" i="6"/>
  <c r="U124" i="6"/>
  <c r="U123" i="6"/>
  <c r="AG123" i="6" s="1"/>
  <c r="AL123" i="6" s="1"/>
  <c r="U122" i="6"/>
  <c r="AG122" i="6" s="1"/>
  <c r="AL122" i="6" s="1"/>
  <c r="U121" i="6"/>
  <c r="U120" i="6"/>
  <c r="U119" i="6"/>
  <c r="AG119" i="6" s="1"/>
  <c r="AL119" i="6" s="1"/>
  <c r="U118" i="6"/>
  <c r="AG118" i="6" s="1"/>
  <c r="AL118" i="6" s="1"/>
  <c r="U117" i="6"/>
  <c r="U116" i="6"/>
  <c r="U115" i="6"/>
  <c r="AG115" i="6" s="1"/>
  <c r="AL115" i="6" s="1"/>
  <c r="U114" i="6"/>
  <c r="AG114" i="6" s="1"/>
  <c r="AL114" i="6" s="1"/>
  <c r="U113" i="6"/>
  <c r="U112" i="6"/>
  <c r="U111" i="6"/>
  <c r="AG111" i="6" s="1"/>
  <c r="AL111" i="6" s="1"/>
  <c r="U110" i="6"/>
  <c r="AG110" i="6" s="1"/>
  <c r="AL110" i="6" s="1"/>
  <c r="U109" i="6"/>
  <c r="U108" i="6"/>
  <c r="U107" i="6"/>
  <c r="AG107" i="6" s="1"/>
  <c r="AL107" i="6" s="1"/>
  <c r="U106" i="6"/>
  <c r="AG106" i="6" s="1"/>
  <c r="AL106" i="6" s="1"/>
  <c r="U105" i="6"/>
  <c r="U104" i="6"/>
  <c r="U103" i="6"/>
  <c r="AG103" i="6" s="1"/>
  <c r="AL103" i="6" s="1"/>
  <c r="U102" i="6"/>
  <c r="AG102" i="6" s="1"/>
  <c r="AL102" i="6" s="1"/>
  <c r="U101" i="6"/>
  <c r="U100" i="6"/>
  <c r="U99" i="6"/>
  <c r="AG99" i="6" s="1"/>
  <c r="AL99" i="6" s="1"/>
  <c r="U98" i="6"/>
  <c r="AG98" i="6" s="1"/>
  <c r="AL98" i="6" s="1"/>
  <c r="S97" i="6"/>
  <c r="S96" i="6"/>
  <c r="U94" i="6"/>
  <c r="AG94" i="6" s="1"/>
  <c r="AL94" i="6" s="1"/>
  <c r="S92" i="6"/>
  <c r="S90" i="6"/>
  <c r="AE90" i="6" s="1"/>
  <c r="AJ90" i="6" s="1"/>
  <c r="U88" i="6"/>
  <c r="U86" i="6"/>
  <c r="AG86" i="6" s="1"/>
  <c r="AL86" i="6" s="1"/>
  <c r="U84" i="6"/>
  <c r="AG84" i="6" s="1"/>
  <c r="AL84" i="6" s="1"/>
  <c r="S82" i="6"/>
  <c r="AE82" i="6" s="1"/>
  <c r="AJ82" i="6" s="1"/>
  <c r="S80" i="6"/>
  <c r="U78" i="6"/>
  <c r="AG78" i="6" s="1"/>
  <c r="AL78" i="6" s="1"/>
  <c r="U76" i="6"/>
  <c r="AG76" i="6" s="1"/>
  <c r="AL76" i="6" s="1"/>
  <c r="U74" i="6"/>
  <c r="U72" i="6"/>
  <c r="U71" i="6"/>
  <c r="U70" i="6"/>
  <c r="AG70" i="6" s="1"/>
  <c r="AL70" i="6" s="1"/>
  <c r="S68" i="6"/>
  <c r="S66" i="6"/>
  <c r="S64" i="6"/>
  <c r="AE64" i="6" s="1"/>
  <c r="AJ64" i="6" s="1"/>
  <c r="S62" i="6"/>
  <c r="AE62" i="6" s="1"/>
  <c r="AJ62" i="6" s="1"/>
  <c r="U60" i="6"/>
  <c r="U58" i="6"/>
  <c r="S56" i="6"/>
  <c r="AE56" i="6" s="1"/>
  <c r="AJ56" i="6" s="1"/>
  <c r="S54" i="6"/>
  <c r="AE54" i="6" s="1"/>
  <c r="AJ54" i="6" s="1"/>
  <c r="S52" i="6"/>
  <c r="AE52" i="6" s="1"/>
  <c r="AJ52" i="6" s="1"/>
  <c r="S50" i="6"/>
  <c r="U48" i="6"/>
  <c r="AG48" i="6" s="1"/>
  <c r="AL48" i="6" s="1"/>
  <c r="S46" i="6"/>
  <c r="AE46" i="6" s="1"/>
  <c r="AJ46" i="6" s="1"/>
  <c r="S44" i="6"/>
  <c r="AE44" i="6" s="1"/>
  <c r="AJ44" i="6" s="1"/>
  <c r="U42" i="6"/>
  <c r="S40" i="6"/>
  <c r="AE40" i="6" s="1"/>
  <c r="AJ40" i="6" s="1"/>
  <c r="U38" i="6"/>
  <c r="U36" i="6"/>
  <c r="U34" i="6"/>
  <c r="U32" i="6"/>
  <c r="AG32" i="6" s="1"/>
  <c r="AL32" i="6" s="1"/>
  <c r="U30" i="6"/>
  <c r="AG30" i="6" s="1"/>
  <c r="AL30" i="6" s="1"/>
  <c r="S28" i="6"/>
  <c r="AE28" i="6" s="1"/>
  <c r="AJ28" i="6" s="1"/>
  <c r="S26" i="6"/>
  <c r="S24" i="6"/>
  <c r="AE24" i="6" s="1"/>
  <c r="AJ24" i="6" s="1"/>
  <c r="U22" i="6"/>
  <c r="AG22" i="6" s="1"/>
  <c r="AL22" i="6" s="1"/>
  <c r="S20" i="6"/>
  <c r="U18" i="6"/>
  <c r="S16" i="6"/>
  <c r="AE16" i="6" s="1"/>
  <c r="AJ16" i="6" s="1"/>
  <c r="U14" i="6"/>
  <c r="AG14" i="6" s="1"/>
  <c r="AL14" i="6" s="1"/>
  <c r="U12" i="6"/>
  <c r="S10" i="6"/>
  <c r="R195" i="6"/>
  <c r="AD195" i="6" s="1"/>
  <c r="AI195" i="6" s="1"/>
  <c r="R193" i="6"/>
  <c r="AD193" i="6" s="1"/>
  <c r="AI193" i="6" s="1"/>
  <c r="R191" i="6"/>
  <c r="AD191" i="6" s="1"/>
  <c r="AI191" i="6" s="1"/>
  <c r="R189" i="6"/>
  <c r="AD189" i="6" s="1"/>
  <c r="AI189" i="6" s="1"/>
  <c r="R187" i="6"/>
  <c r="AD187" i="6" s="1"/>
  <c r="AI187" i="6" s="1"/>
  <c r="R185" i="6"/>
  <c r="AD185" i="6" s="1"/>
  <c r="AI185" i="6" s="1"/>
  <c r="R183" i="6"/>
  <c r="AD183" i="6" s="1"/>
  <c r="AI183" i="6" s="1"/>
  <c r="R180" i="6"/>
  <c r="AD180" i="6" s="1"/>
  <c r="AI180" i="6" s="1"/>
  <c r="R178" i="6"/>
  <c r="AD178" i="6" s="1"/>
  <c r="AI178" i="6" s="1"/>
  <c r="R176" i="6"/>
  <c r="AD176" i="6" s="1"/>
  <c r="AI176" i="6" s="1"/>
  <c r="R174" i="6"/>
  <c r="AD174" i="6" s="1"/>
  <c r="AI174" i="6" s="1"/>
  <c r="R171" i="6"/>
  <c r="R164" i="6"/>
  <c r="AD164" i="6" s="1"/>
  <c r="AI164" i="6" s="1"/>
  <c r="R160" i="6"/>
  <c r="AD160" i="6" s="1"/>
  <c r="AI160" i="6" s="1"/>
  <c r="R156" i="6"/>
  <c r="AD156" i="6" s="1"/>
  <c r="AI156" i="6" s="1"/>
  <c r="R151" i="6"/>
  <c r="R146" i="6"/>
  <c r="AD146" i="6" s="1"/>
  <c r="AI146" i="6" s="1"/>
  <c r="R139" i="6"/>
  <c r="AD139" i="6" s="1"/>
  <c r="AI139" i="6" s="1"/>
  <c r="R135" i="6"/>
  <c r="AD135" i="6" s="1"/>
  <c r="AI135" i="6" s="1"/>
  <c r="R133" i="6"/>
  <c r="AD133" i="6" s="1"/>
  <c r="AI133" i="6" s="1"/>
  <c r="R128" i="6"/>
  <c r="AD128" i="6" s="1"/>
  <c r="AI128" i="6" s="1"/>
  <c r="R125" i="6"/>
  <c r="R119" i="6"/>
  <c r="R113" i="6"/>
  <c r="R109" i="6"/>
  <c r="R107" i="6"/>
  <c r="AD107" i="6" s="1"/>
  <c r="AI107" i="6" s="1"/>
  <c r="R103" i="6"/>
  <c r="R99" i="6"/>
  <c r="R95" i="6"/>
  <c r="R91" i="6"/>
  <c r="AD91" i="6" s="1"/>
  <c r="AI91" i="6" s="1"/>
  <c r="R89" i="6"/>
  <c r="AD89" i="6" s="1"/>
  <c r="AI89" i="6" s="1"/>
  <c r="R85" i="6"/>
  <c r="R81" i="6"/>
  <c r="AD81" i="6" s="1"/>
  <c r="AI81" i="6" s="1"/>
  <c r="R77" i="6"/>
  <c r="AD77" i="6" s="1"/>
  <c r="AI77" i="6" s="1"/>
  <c r="R74" i="6"/>
  <c r="AD74" i="6" s="1"/>
  <c r="AI74" i="6" s="1"/>
  <c r="R71" i="6"/>
  <c r="R65" i="6"/>
  <c r="AD65" i="6" s="1"/>
  <c r="AI65" i="6" s="1"/>
  <c r="R62" i="6"/>
  <c r="AD62" i="6" s="1"/>
  <c r="AI62" i="6" s="1"/>
  <c r="R58" i="6"/>
  <c r="R52" i="6"/>
  <c r="R47" i="6"/>
  <c r="AD47" i="6" s="1"/>
  <c r="AI47" i="6" s="1"/>
  <c r="R43" i="6"/>
  <c r="AD43" i="6" s="1"/>
  <c r="AI43" i="6" s="1"/>
  <c r="R40" i="6"/>
  <c r="R36" i="6"/>
  <c r="AD36" i="6" s="1"/>
  <c r="AI36" i="6" s="1"/>
  <c r="R33" i="6"/>
  <c r="AD33" i="6" s="1"/>
  <c r="AI33" i="6" s="1"/>
  <c r="R27" i="6"/>
  <c r="AD27" i="6" s="1"/>
  <c r="AI27" i="6" s="1"/>
  <c r="R24" i="6"/>
  <c r="AD24" i="6" s="1"/>
  <c r="AI24" i="6" s="1"/>
  <c r="R20" i="6"/>
  <c r="R17" i="6"/>
  <c r="AD17" i="6" s="1"/>
  <c r="AI17" i="6" s="1"/>
  <c r="R13" i="6"/>
  <c r="AD13" i="6" s="1"/>
  <c r="AI13" i="6" s="1"/>
  <c r="R8" i="6"/>
  <c r="AD8" i="6" s="1"/>
  <c r="AI8" i="6" s="1"/>
  <c r="R182" i="6"/>
  <c r="AD182" i="6" s="1"/>
  <c r="AI182" i="6" s="1"/>
  <c r="R170" i="6"/>
  <c r="R168" i="6"/>
  <c r="AD168" i="6" s="1"/>
  <c r="AI168" i="6" s="1"/>
  <c r="R165" i="6"/>
  <c r="AD165" i="6" s="1"/>
  <c r="AI165" i="6" s="1"/>
  <c r="R161" i="6"/>
  <c r="R157" i="6"/>
  <c r="AD157" i="6" s="1"/>
  <c r="AI157" i="6" s="1"/>
  <c r="R153" i="6"/>
  <c r="AD153" i="6" s="1"/>
  <c r="AI153" i="6" s="1"/>
  <c r="R150" i="6"/>
  <c r="AD150" i="6" s="1"/>
  <c r="AI150" i="6" s="1"/>
  <c r="R147" i="6"/>
  <c r="R144" i="6"/>
  <c r="AD144" i="6" s="1"/>
  <c r="AI144" i="6" s="1"/>
  <c r="R141" i="6"/>
  <c r="AD141" i="6" s="1"/>
  <c r="AI141" i="6" s="1"/>
  <c r="R138" i="6"/>
  <c r="AD138" i="6" s="1"/>
  <c r="AI138" i="6" s="1"/>
  <c r="R132" i="6"/>
  <c r="R129" i="6"/>
  <c r="AD129" i="6" s="1"/>
  <c r="AI129" i="6" s="1"/>
  <c r="R123" i="6"/>
  <c r="AD123" i="6" s="1"/>
  <c r="AI123" i="6" s="1"/>
  <c r="R121" i="6"/>
  <c r="R118" i="6"/>
  <c r="R115" i="6"/>
  <c r="AD115" i="6" s="1"/>
  <c r="AI115" i="6" s="1"/>
  <c r="R112" i="6"/>
  <c r="AD112" i="6" s="1"/>
  <c r="AI112" i="6" s="1"/>
  <c r="R105" i="6"/>
  <c r="R102" i="6"/>
  <c r="R98" i="6"/>
  <c r="AD98" i="6" s="1"/>
  <c r="AI98" i="6" s="1"/>
  <c r="R93" i="6"/>
  <c r="R88" i="6"/>
  <c r="AD88" i="6" s="1"/>
  <c r="AI88" i="6" s="1"/>
  <c r="R84" i="6"/>
  <c r="AD84" i="6" s="1"/>
  <c r="AI84" i="6" s="1"/>
  <c r="R79" i="6"/>
  <c r="AD79" i="6" s="1"/>
  <c r="AI79" i="6" s="1"/>
  <c r="R75" i="6"/>
  <c r="AD75" i="6" s="1"/>
  <c r="AI75" i="6" s="1"/>
  <c r="R70" i="6"/>
  <c r="AD70" i="6" s="1"/>
  <c r="AI70" i="6" s="1"/>
  <c r="R67" i="6"/>
  <c r="R63" i="6"/>
  <c r="AD63" i="6" s="1"/>
  <c r="AI63" i="6" s="1"/>
  <c r="R60" i="6"/>
  <c r="AD60" i="6" s="1"/>
  <c r="AI60" i="6" s="1"/>
  <c r="R56" i="6"/>
  <c r="AD56" i="6" s="1"/>
  <c r="AI56" i="6" s="1"/>
  <c r="R54" i="6"/>
  <c r="AD54" i="6" s="1"/>
  <c r="AI54" i="6" s="1"/>
  <c r="R50" i="6"/>
  <c r="AD50" i="6" s="1"/>
  <c r="AI50" i="6" s="1"/>
  <c r="R46" i="6"/>
  <c r="AD46" i="6" s="1"/>
  <c r="AI46" i="6" s="1"/>
  <c r="R41" i="6"/>
  <c r="AD41" i="6" s="1"/>
  <c r="AI41" i="6" s="1"/>
  <c r="R37" i="6"/>
  <c r="R32" i="6"/>
  <c r="AD32" i="6" s="1"/>
  <c r="AI32" i="6" s="1"/>
  <c r="R30" i="6"/>
  <c r="AD30" i="6" s="1"/>
  <c r="AI30" i="6" s="1"/>
  <c r="R26" i="6"/>
  <c r="AD26" i="6" s="1"/>
  <c r="AI26" i="6" s="1"/>
  <c r="R21" i="6"/>
  <c r="R15" i="6"/>
  <c r="AD15" i="6" s="1"/>
  <c r="AI15" i="6" s="1"/>
  <c r="R12" i="6"/>
  <c r="AD12" i="6" s="1"/>
  <c r="AI12" i="6" s="1"/>
  <c r="R9" i="6"/>
  <c r="AD9" i="6" s="1"/>
  <c r="AI9" i="6" s="1"/>
  <c r="R6" i="6"/>
  <c r="AD6" i="6" s="1"/>
  <c r="AI6" i="6" s="1"/>
  <c r="R188" i="6"/>
  <c r="AD188" i="6" s="1"/>
  <c r="AI188" i="6" s="1"/>
  <c r="R186" i="6"/>
  <c r="AD186" i="6" s="1"/>
  <c r="AI186" i="6" s="1"/>
  <c r="R184" i="6"/>
  <c r="AD184" i="6" s="1"/>
  <c r="AI184" i="6" s="1"/>
  <c r="R181" i="6"/>
  <c r="AD181" i="6" s="1"/>
  <c r="AI181" i="6" s="1"/>
  <c r="R179" i="6"/>
  <c r="AD179" i="6" s="1"/>
  <c r="AI179" i="6" s="1"/>
  <c r="R177" i="6"/>
  <c r="AD177" i="6" s="1"/>
  <c r="AI177" i="6" s="1"/>
  <c r="R175" i="6"/>
  <c r="AD175" i="6" s="1"/>
  <c r="AI175" i="6" s="1"/>
  <c r="R173" i="6"/>
  <c r="AD173" i="6" s="1"/>
  <c r="AI173" i="6" s="1"/>
  <c r="R167" i="6"/>
  <c r="AD167" i="6" s="1"/>
  <c r="AI167" i="6" s="1"/>
  <c r="R163" i="6"/>
  <c r="AD163" i="6" s="1"/>
  <c r="AI163" i="6" s="1"/>
  <c r="R159" i="6"/>
  <c r="AD159" i="6" s="1"/>
  <c r="AI159" i="6" s="1"/>
  <c r="R154" i="6"/>
  <c r="R149" i="6"/>
  <c r="AD149" i="6" s="1"/>
  <c r="AI149" i="6" s="1"/>
  <c r="R143" i="6"/>
  <c r="AD143" i="6" s="1"/>
  <c r="AI143" i="6" s="1"/>
  <c r="R136" i="6"/>
  <c r="R134" i="6"/>
  <c r="R131" i="6"/>
  <c r="AD131" i="6" s="1"/>
  <c r="AI131" i="6" s="1"/>
  <c r="R127" i="6"/>
  <c r="AD127" i="6" s="1"/>
  <c r="AI127" i="6" s="1"/>
  <c r="R124" i="6"/>
  <c r="R117" i="6"/>
  <c r="AD117" i="6" s="1"/>
  <c r="AI117" i="6" s="1"/>
  <c r="R111" i="6"/>
  <c r="AD111" i="6" s="1"/>
  <c r="AI111" i="6" s="1"/>
  <c r="R108" i="6"/>
  <c r="AD108" i="6" s="1"/>
  <c r="AI108" i="6" s="1"/>
  <c r="R106" i="6"/>
  <c r="R101" i="6"/>
  <c r="AD101" i="6" s="1"/>
  <c r="AI101" i="6" s="1"/>
  <c r="R96" i="6"/>
  <c r="AD96" i="6" s="1"/>
  <c r="AI96" i="6" s="1"/>
  <c r="R94" i="6"/>
  <c r="AD94" i="6" s="1"/>
  <c r="AI94" i="6" s="1"/>
  <c r="R90" i="6"/>
  <c r="AD90" i="6" s="1"/>
  <c r="AI90" i="6" s="1"/>
  <c r="R86" i="6"/>
  <c r="R83" i="6"/>
  <c r="AD83" i="6" s="1"/>
  <c r="AI83" i="6" s="1"/>
  <c r="R80" i="6"/>
  <c r="AD80" i="6" s="1"/>
  <c r="AI80" i="6" s="1"/>
  <c r="R76" i="6"/>
  <c r="AD76" i="6" s="1"/>
  <c r="AI76" i="6" s="1"/>
  <c r="R73" i="6"/>
  <c r="R69" i="6"/>
  <c r="AD69" i="6" s="1"/>
  <c r="AI69" i="6" s="1"/>
  <c r="R64" i="6"/>
  <c r="AD64" i="6" s="1"/>
  <c r="AI64" i="6" s="1"/>
  <c r="R59" i="6"/>
  <c r="AD59" i="6" s="1"/>
  <c r="AI59" i="6" s="1"/>
  <c r="R53" i="6"/>
  <c r="R49" i="6"/>
  <c r="AD49" i="6" s="1"/>
  <c r="AI49" i="6" s="1"/>
  <c r="R45" i="6"/>
  <c r="AD45" i="6" s="1"/>
  <c r="AI45" i="6" s="1"/>
  <c r="R42" i="6"/>
  <c r="AD42" i="6" s="1"/>
  <c r="AI42" i="6" s="1"/>
  <c r="R39" i="6"/>
  <c r="R34" i="6"/>
  <c r="AD34" i="6" s="1"/>
  <c r="AI34" i="6" s="1"/>
  <c r="R29" i="6"/>
  <c r="AD29" i="6" s="1"/>
  <c r="AI29" i="6" s="1"/>
  <c r="R25" i="6"/>
  <c r="R22" i="6"/>
  <c r="AD22" i="6" s="1"/>
  <c r="AI22" i="6" s="1"/>
  <c r="R18" i="6"/>
  <c r="AD18" i="6" s="1"/>
  <c r="AI18" i="6" s="1"/>
  <c r="R16" i="6"/>
  <c r="AD16" i="6" s="1"/>
  <c r="AI16" i="6" s="1"/>
  <c r="R10" i="6"/>
  <c r="AD10" i="6" s="1"/>
  <c r="AI10" i="6" s="1"/>
  <c r="R5" i="6"/>
  <c r="R172" i="6"/>
  <c r="AD172" i="6" s="1"/>
  <c r="AI172" i="6" s="1"/>
  <c r="R169" i="6"/>
  <c r="R166" i="6"/>
  <c r="R162" i="6"/>
  <c r="R158" i="6"/>
  <c r="AD158" i="6" s="1"/>
  <c r="AI158" i="6" s="1"/>
  <c r="R155" i="6"/>
  <c r="AD155" i="6" s="1"/>
  <c r="AI155" i="6" s="1"/>
  <c r="R152" i="6"/>
  <c r="R148" i="6"/>
  <c r="R145" i="6"/>
  <c r="AD145" i="6" s="1"/>
  <c r="AI145" i="6" s="1"/>
  <c r="R142" i="6"/>
  <c r="AD142" i="6" s="1"/>
  <c r="AI142" i="6" s="1"/>
  <c r="R140" i="6"/>
  <c r="R137" i="6"/>
  <c r="R130" i="6"/>
  <c r="AD130" i="6" s="1"/>
  <c r="AI130" i="6" s="1"/>
  <c r="R126" i="6"/>
  <c r="AD126" i="6" s="1"/>
  <c r="AI126" i="6" s="1"/>
  <c r="R122" i="6"/>
  <c r="AD122" i="6" s="1"/>
  <c r="AI122" i="6" s="1"/>
  <c r="R120" i="6"/>
  <c r="R116" i="6"/>
  <c r="AD116" i="6" s="1"/>
  <c r="AI116" i="6" s="1"/>
  <c r="R114" i="6"/>
  <c r="AD114" i="6" s="1"/>
  <c r="AI114" i="6" s="1"/>
  <c r="R110" i="6"/>
  <c r="AD110" i="6" s="1"/>
  <c r="AI110" i="6" s="1"/>
  <c r="R104" i="6"/>
  <c r="R100" i="6"/>
  <c r="AD100" i="6" s="1"/>
  <c r="AI100" i="6" s="1"/>
  <c r="R97" i="6"/>
  <c r="AD97" i="6" s="1"/>
  <c r="AI97" i="6" s="1"/>
  <c r="R92" i="6"/>
  <c r="R87" i="6"/>
  <c r="R82" i="6"/>
  <c r="AD82" i="6" s="1"/>
  <c r="AI82" i="6" s="1"/>
  <c r="R78" i="6"/>
  <c r="AD78" i="6" s="1"/>
  <c r="AI78" i="6" s="1"/>
  <c r="R72" i="6"/>
  <c r="R68" i="6"/>
  <c r="AD68" i="6" s="1"/>
  <c r="AI68" i="6" s="1"/>
  <c r="R66" i="6"/>
  <c r="AD66" i="6" s="1"/>
  <c r="AI66" i="6" s="1"/>
  <c r="R61" i="6"/>
  <c r="AD61" i="6" s="1"/>
  <c r="AI61" i="6" s="1"/>
  <c r="R57" i="6"/>
  <c r="AD57" i="6" s="1"/>
  <c r="AI57" i="6" s="1"/>
  <c r="R55" i="6"/>
  <c r="R51" i="6"/>
  <c r="AD51" i="6" s="1"/>
  <c r="AI51" i="6" s="1"/>
  <c r="R48" i="6"/>
  <c r="AD48" i="6" s="1"/>
  <c r="AI48" i="6" s="1"/>
  <c r="R44" i="6"/>
  <c r="R38" i="6"/>
  <c r="R35" i="6"/>
  <c r="AD35" i="6" s="1"/>
  <c r="AI35" i="6" s="1"/>
  <c r="R31" i="6"/>
  <c r="AD31" i="6" s="1"/>
  <c r="AI31" i="6" s="1"/>
  <c r="R28" i="6"/>
  <c r="R23" i="6"/>
  <c r="R19" i="6"/>
  <c r="AD19" i="6" s="1"/>
  <c r="AI19" i="6" s="1"/>
  <c r="R14" i="6"/>
  <c r="AD14" i="6" s="1"/>
  <c r="AI14" i="6" s="1"/>
  <c r="R11" i="6"/>
  <c r="AD11" i="6" s="1"/>
  <c r="AI11" i="6" s="1"/>
  <c r="AD171" i="6"/>
  <c r="AI171" i="6" s="1"/>
  <c r="AD170" i="6"/>
  <c r="AI170" i="6" s="1"/>
  <c r="AD169" i="6"/>
  <c r="AI169" i="6" s="1"/>
  <c r="AD166" i="6"/>
  <c r="AI166" i="6" s="1"/>
  <c r="AD162" i="6"/>
  <c r="AI162" i="6" s="1"/>
  <c r="AD161" i="6"/>
  <c r="AI161" i="6" s="1"/>
  <c r="AD154" i="6"/>
  <c r="AI154" i="6" s="1"/>
  <c r="AD152" i="6"/>
  <c r="AI152" i="6" s="1"/>
  <c r="AD151" i="6"/>
  <c r="AI151" i="6" s="1"/>
  <c r="AD148" i="6"/>
  <c r="AI148" i="6" s="1"/>
  <c r="AD147" i="6"/>
  <c r="AI147" i="6" s="1"/>
  <c r="AD140" i="6"/>
  <c r="AI140" i="6" s="1"/>
  <c r="AD137" i="6"/>
  <c r="AI137" i="6" s="1"/>
  <c r="AD136" i="6"/>
  <c r="AI136" i="6" s="1"/>
  <c r="AD134" i="6"/>
  <c r="AI134" i="6" s="1"/>
  <c r="AD132" i="6"/>
  <c r="AI132" i="6" s="1"/>
  <c r="AD125" i="6"/>
  <c r="AI125" i="6" s="1"/>
  <c r="AD124" i="6"/>
  <c r="AI124" i="6" s="1"/>
  <c r="AD121" i="6"/>
  <c r="AI121" i="6" s="1"/>
  <c r="AD120" i="6"/>
  <c r="AI120" i="6" s="1"/>
  <c r="AD119" i="6"/>
  <c r="AI119" i="6" s="1"/>
  <c r="AD118" i="6"/>
  <c r="AI118" i="6" s="1"/>
  <c r="AD113" i="6"/>
  <c r="AI113" i="6" s="1"/>
  <c r="AD109" i="6"/>
  <c r="AI109" i="6" s="1"/>
  <c r="AD106" i="6"/>
  <c r="AI106" i="6" s="1"/>
  <c r="AD105" i="6"/>
  <c r="AI105" i="6" s="1"/>
  <c r="AD104" i="6"/>
  <c r="AI104" i="6" s="1"/>
  <c r="AD103" i="6"/>
  <c r="AI103" i="6" s="1"/>
  <c r="AD102" i="6"/>
  <c r="AI102" i="6" s="1"/>
  <c r="AD99" i="6"/>
  <c r="AI99" i="6" s="1"/>
  <c r="AD95" i="6"/>
  <c r="AI95" i="6" s="1"/>
  <c r="AD93" i="6"/>
  <c r="AI93" i="6" s="1"/>
  <c r="AD92" i="6"/>
  <c r="AI92" i="6" s="1"/>
  <c r="AD87" i="6"/>
  <c r="AI87" i="6" s="1"/>
  <c r="AD86" i="6"/>
  <c r="AI86" i="6" s="1"/>
  <c r="AD85" i="6"/>
  <c r="AI85" i="6" s="1"/>
  <c r="AD73" i="6"/>
  <c r="AI73" i="6" s="1"/>
  <c r="AD72" i="6"/>
  <c r="AI72" i="6" s="1"/>
  <c r="AD71" i="6"/>
  <c r="AI71" i="6" s="1"/>
  <c r="AD67" i="6"/>
  <c r="AI67" i="6" s="1"/>
  <c r="AD58" i="6"/>
  <c r="AI58" i="6" s="1"/>
  <c r="AD55" i="6"/>
  <c r="AI55" i="6" s="1"/>
  <c r="AD53" i="6"/>
  <c r="AI53" i="6" s="1"/>
  <c r="AD52" i="6"/>
  <c r="AI52" i="6" s="1"/>
  <c r="AD44" i="6"/>
  <c r="AI44" i="6" s="1"/>
  <c r="AD40" i="6"/>
  <c r="AI40" i="6" s="1"/>
  <c r="AD39" i="6"/>
  <c r="AI39" i="6" s="1"/>
  <c r="AD38" i="6"/>
  <c r="AI38" i="6" s="1"/>
  <c r="AD37" i="6"/>
  <c r="AI37" i="6" s="1"/>
  <c r="AD28" i="6"/>
  <c r="AI28" i="6" s="1"/>
  <c r="AD25" i="6"/>
  <c r="AI25" i="6" s="1"/>
  <c r="AD23" i="6"/>
  <c r="AI23" i="6" s="1"/>
  <c r="AD21" i="6"/>
  <c r="AI21" i="6" s="1"/>
  <c r="AD20" i="6"/>
  <c r="AI20" i="6" s="1"/>
  <c r="AD7" i="6"/>
  <c r="AI7" i="6" s="1"/>
  <c r="AD5" i="6"/>
  <c r="AI5" i="6" s="1"/>
  <c r="AE154" i="6"/>
  <c r="AJ154" i="6" s="1"/>
  <c r="AE152" i="6"/>
  <c r="AJ152" i="6" s="1"/>
  <c r="AE150" i="6"/>
  <c r="AJ150" i="6" s="1"/>
  <c r="AE146" i="6"/>
  <c r="AJ146" i="6" s="1"/>
  <c r="AE144" i="6"/>
  <c r="AJ144" i="6" s="1"/>
  <c r="AE142" i="6"/>
  <c r="AJ142" i="6" s="1"/>
  <c r="AE138" i="6"/>
  <c r="AJ138" i="6" s="1"/>
  <c r="AE136" i="6"/>
  <c r="AJ136" i="6" s="1"/>
  <c r="AE134" i="6"/>
  <c r="AJ134" i="6" s="1"/>
  <c r="AE130" i="6"/>
  <c r="AJ130" i="6" s="1"/>
  <c r="AE128" i="6"/>
  <c r="AJ128" i="6" s="1"/>
  <c r="AE126" i="6"/>
  <c r="AJ126" i="6" s="1"/>
  <c r="AE122" i="6"/>
  <c r="AJ122" i="6" s="1"/>
  <c r="AE120" i="6"/>
  <c r="AJ120" i="6" s="1"/>
  <c r="AE118" i="6"/>
  <c r="AJ118" i="6" s="1"/>
  <c r="AE114" i="6"/>
  <c r="AJ114" i="6" s="1"/>
  <c r="AE112" i="6"/>
  <c r="AJ112" i="6" s="1"/>
  <c r="AE110" i="6"/>
  <c r="AJ110" i="6" s="1"/>
  <c r="AE106" i="6"/>
  <c r="AJ106" i="6" s="1"/>
  <c r="AE104" i="6"/>
  <c r="AJ104" i="6" s="1"/>
  <c r="AE102" i="6"/>
  <c r="AJ102" i="6" s="1"/>
  <c r="AE98" i="6"/>
  <c r="AJ98" i="6" s="1"/>
  <c r="AE97" i="6"/>
  <c r="AJ97" i="6" s="1"/>
  <c r="AE96" i="6"/>
  <c r="AJ96" i="6" s="1"/>
  <c r="AE94" i="6"/>
  <c r="AJ94" i="6" s="1"/>
  <c r="AE92" i="6"/>
  <c r="AJ92" i="6" s="1"/>
  <c r="AE91" i="6"/>
  <c r="AJ91" i="6" s="1"/>
  <c r="AE89" i="6"/>
  <c r="AJ89" i="6" s="1"/>
  <c r="AE88" i="6"/>
  <c r="AJ88" i="6" s="1"/>
  <c r="AE86" i="6"/>
  <c r="AJ86" i="6" s="1"/>
  <c r="AE83" i="6"/>
  <c r="AJ83" i="6" s="1"/>
  <c r="AE80" i="6"/>
  <c r="AJ80" i="6" s="1"/>
  <c r="AE78" i="6"/>
  <c r="AJ78" i="6" s="1"/>
  <c r="AE77" i="6"/>
  <c r="AJ77" i="6" s="1"/>
  <c r="AE69" i="6"/>
  <c r="AJ69" i="6" s="1"/>
  <c r="AE68" i="6"/>
  <c r="AJ68" i="6" s="1"/>
  <c r="AE66" i="6"/>
  <c r="AJ66" i="6" s="1"/>
  <c r="AE65" i="6"/>
  <c r="AJ65" i="6" s="1"/>
  <c r="AE63" i="6"/>
  <c r="AJ63" i="6" s="1"/>
  <c r="AE60" i="6"/>
  <c r="AJ60" i="6" s="1"/>
  <c r="AE53" i="6"/>
  <c r="AJ53" i="6" s="1"/>
  <c r="AE50" i="6"/>
  <c r="AJ50" i="6" s="1"/>
  <c r="AE48" i="6"/>
  <c r="AJ48" i="6" s="1"/>
  <c r="AE45" i="6"/>
  <c r="AJ45" i="6" s="1"/>
  <c r="AE42" i="6"/>
  <c r="AJ42" i="6" s="1"/>
  <c r="AE39" i="6"/>
  <c r="AJ39" i="6" s="1"/>
  <c r="AE38" i="6"/>
  <c r="AJ38" i="6" s="1"/>
  <c r="AE36" i="6"/>
  <c r="AJ36" i="6" s="1"/>
  <c r="AE32" i="6"/>
  <c r="AJ32" i="6" s="1"/>
  <c r="AE31" i="6"/>
  <c r="AJ31" i="6" s="1"/>
  <c r="AE30" i="6"/>
  <c r="AJ30" i="6" s="1"/>
  <c r="AE26" i="6"/>
  <c r="AJ26" i="6" s="1"/>
  <c r="AE23" i="6"/>
  <c r="AJ23" i="6" s="1"/>
  <c r="AE22" i="6"/>
  <c r="AJ22" i="6" s="1"/>
  <c r="AE21" i="6"/>
  <c r="AJ21" i="6" s="1"/>
  <c r="AE20" i="6"/>
  <c r="AJ20" i="6" s="1"/>
  <c r="AE15" i="6"/>
  <c r="AJ15" i="6" s="1"/>
  <c r="AE14" i="6"/>
  <c r="AJ14" i="6" s="1"/>
  <c r="AE12" i="6"/>
  <c r="AJ12" i="6" s="1"/>
  <c r="AE10" i="6"/>
  <c r="AJ10" i="6" s="1"/>
  <c r="AE6" i="6"/>
  <c r="AJ6" i="6" s="1"/>
  <c r="AE5" i="6"/>
  <c r="AJ5" i="6" s="1"/>
  <c r="AF157" i="6"/>
  <c r="AK157" i="6" s="1"/>
  <c r="AF155" i="6"/>
  <c r="AK155" i="6" s="1"/>
  <c r="AF154" i="6"/>
  <c r="AK154" i="6" s="1"/>
  <c r="AF150" i="6"/>
  <c r="AK150" i="6" s="1"/>
  <c r="AF149" i="6"/>
  <c r="AK149" i="6" s="1"/>
  <c r="AF147" i="6"/>
  <c r="AK147" i="6" s="1"/>
  <c r="AF143" i="6"/>
  <c r="AK143" i="6" s="1"/>
  <c r="AF142" i="6"/>
  <c r="AK142" i="6" s="1"/>
  <c r="AF141" i="6"/>
  <c r="AK141" i="6" s="1"/>
  <c r="AF139" i="6"/>
  <c r="AK139" i="6" s="1"/>
  <c r="AF138" i="6"/>
  <c r="AK138" i="6" s="1"/>
  <c r="AF134" i="6"/>
  <c r="AK134" i="6" s="1"/>
  <c r="AF133" i="6"/>
  <c r="AK133" i="6" s="1"/>
  <c r="AF131" i="6"/>
  <c r="AK131" i="6" s="1"/>
  <c r="AF127" i="6"/>
  <c r="AK127" i="6" s="1"/>
  <c r="AF126" i="6"/>
  <c r="AK126" i="6" s="1"/>
  <c r="AF125" i="6"/>
  <c r="AK125" i="6" s="1"/>
  <c r="AF123" i="6"/>
  <c r="AK123" i="6" s="1"/>
  <c r="AF122" i="6"/>
  <c r="AK122" i="6" s="1"/>
  <c r="AF118" i="6"/>
  <c r="AK118" i="6" s="1"/>
  <c r="AF117" i="6"/>
  <c r="AK117" i="6" s="1"/>
  <c r="AF115" i="6"/>
  <c r="AK115" i="6" s="1"/>
  <c r="AF111" i="6"/>
  <c r="AK111" i="6" s="1"/>
  <c r="AF110" i="6"/>
  <c r="AK110" i="6" s="1"/>
  <c r="AF109" i="6"/>
  <c r="AK109" i="6" s="1"/>
  <c r="AF107" i="6"/>
  <c r="AK107" i="6" s="1"/>
  <c r="AF106" i="6"/>
  <c r="AK106" i="6" s="1"/>
  <c r="AF102" i="6"/>
  <c r="AK102" i="6" s="1"/>
  <c r="AF101" i="6"/>
  <c r="AK101" i="6" s="1"/>
  <c r="AF99" i="6"/>
  <c r="AK99" i="6" s="1"/>
  <c r="AF95" i="6"/>
  <c r="AK95" i="6" s="1"/>
  <c r="AF94" i="6"/>
  <c r="AK94" i="6" s="1"/>
  <c r="AF93" i="6"/>
  <c r="AK93" i="6" s="1"/>
  <c r="AF171" i="6"/>
  <c r="AK171" i="6" s="1"/>
  <c r="AF170" i="6"/>
  <c r="AK170" i="6" s="1"/>
  <c r="AF166" i="6"/>
  <c r="AK166" i="6" s="1"/>
  <c r="AF165" i="6"/>
  <c r="AK165" i="6" s="1"/>
  <c r="AF163" i="6"/>
  <c r="AK163" i="6" s="1"/>
  <c r="AF159" i="6"/>
  <c r="AK159" i="6" s="1"/>
  <c r="AF158" i="6"/>
  <c r="AK158" i="6" s="1"/>
  <c r="AF91" i="6"/>
  <c r="AK91" i="6" s="1"/>
  <c r="AF89" i="6"/>
  <c r="AK89" i="6" s="1"/>
  <c r="AF87" i="6"/>
  <c r="AK87" i="6" s="1"/>
  <c r="AF86" i="6"/>
  <c r="AK86" i="6" s="1"/>
  <c r="AF85" i="6"/>
  <c r="AK85" i="6" s="1"/>
  <c r="AF83" i="6"/>
  <c r="AK83" i="6" s="1"/>
  <c r="AF78" i="6"/>
  <c r="AK78" i="6" s="1"/>
  <c r="AF77" i="6"/>
  <c r="AK77" i="6" s="1"/>
  <c r="AF75" i="6"/>
  <c r="AK75" i="6" s="1"/>
  <c r="AF73" i="6"/>
  <c r="AK73" i="6" s="1"/>
  <c r="AF71" i="6"/>
  <c r="AK71" i="6" s="1"/>
  <c r="AF70" i="6"/>
  <c r="AK70" i="6" s="1"/>
  <c r="AF69" i="6"/>
  <c r="AK69" i="6" s="1"/>
  <c r="AF67" i="6"/>
  <c r="AK67" i="6" s="1"/>
  <c r="AF62" i="6"/>
  <c r="AK62" i="6" s="1"/>
  <c r="AF61" i="6"/>
  <c r="AK61" i="6" s="1"/>
  <c r="AF59" i="6"/>
  <c r="AK59" i="6" s="1"/>
  <c r="AF57" i="6"/>
  <c r="AK57" i="6" s="1"/>
  <c r="AF55" i="6"/>
  <c r="AK55" i="6" s="1"/>
  <c r="AF54" i="6"/>
  <c r="AK54" i="6" s="1"/>
  <c r="AF53" i="6"/>
  <c r="AK53" i="6" s="1"/>
  <c r="AF51" i="6"/>
  <c r="AK51" i="6" s="1"/>
  <c r="AF46" i="6"/>
  <c r="AK46" i="6" s="1"/>
  <c r="AF45" i="6"/>
  <c r="AK45" i="6" s="1"/>
  <c r="AF43" i="6"/>
  <c r="AK43" i="6" s="1"/>
  <c r="AF41" i="6"/>
  <c r="AK41" i="6" s="1"/>
  <c r="AF39" i="6"/>
  <c r="AK39" i="6" s="1"/>
  <c r="AF38" i="6"/>
  <c r="AK38" i="6" s="1"/>
  <c r="AF37" i="6"/>
  <c r="AK37" i="6" s="1"/>
  <c r="AF35" i="6"/>
  <c r="AK35" i="6" s="1"/>
  <c r="AF30" i="6"/>
  <c r="AK30" i="6" s="1"/>
  <c r="AF29" i="6"/>
  <c r="AK29" i="6" s="1"/>
  <c r="AF27" i="6"/>
  <c r="AK27" i="6" s="1"/>
  <c r="AF25" i="6"/>
  <c r="AK25" i="6" s="1"/>
  <c r="AF23" i="6"/>
  <c r="AK23" i="6" s="1"/>
  <c r="AF22" i="6"/>
  <c r="AK22" i="6" s="1"/>
  <c r="AF21" i="6"/>
  <c r="AK21" i="6" s="1"/>
  <c r="AF19" i="6"/>
  <c r="AK19" i="6" s="1"/>
  <c r="AF14" i="6"/>
  <c r="AK14" i="6" s="1"/>
  <c r="AF13" i="6"/>
  <c r="AK13" i="6" s="1"/>
  <c r="AF11" i="6"/>
  <c r="AK11" i="6" s="1"/>
  <c r="AF9" i="6"/>
  <c r="AK9" i="6" s="1"/>
  <c r="AF7" i="6"/>
  <c r="AK7" i="6" s="1"/>
  <c r="AF6" i="6"/>
  <c r="AK6" i="6" s="1"/>
  <c r="AF5" i="6"/>
  <c r="AK5" i="6" s="1"/>
  <c r="AG157" i="6"/>
  <c r="AL157" i="6" s="1"/>
  <c r="AG156" i="6"/>
  <c r="AL156" i="6" s="1"/>
  <c r="AG153" i="6"/>
  <c r="AL153" i="6" s="1"/>
  <c r="AG152" i="6"/>
  <c r="AL152" i="6" s="1"/>
  <c r="AG149" i="6"/>
  <c r="AL149" i="6" s="1"/>
  <c r="AG148" i="6"/>
  <c r="AL148" i="6" s="1"/>
  <c r="AG145" i="6"/>
  <c r="AL145" i="6" s="1"/>
  <c r="AG144" i="6"/>
  <c r="AL144" i="6" s="1"/>
  <c r="AG141" i="6"/>
  <c r="AL141" i="6" s="1"/>
  <c r="AG140" i="6"/>
  <c r="AL140" i="6" s="1"/>
  <c r="AG137" i="6"/>
  <c r="AL137" i="6" s="1"/>
  <c r="AG136" i="6"/>
  <c r="AL136" i="6" s="1"/>
  <c r="AG133" i="6"/>
  <c r="AL133" i="6" s="1"/>
  <c r="AG132" i="6"/>
  <c r="AL132" i="6" s="1"/>
  <c r="AG129" i="6"/>
  <c r="AL129" i="6" s="1"/>
  <c r="AG128" i="6"/>
  <c r="AL128" i="6" s="1"/>
  <c r="AG125" i="6"/>
  <c r="AL125" i="6" s="1"/>
  <c r="AG124" i="6"/>
  <c r="AL124" i="6" s="1"/>
  <c r="AG121" i="6"/>
  <c r="AL121" i="6" s="1"/>
  <c r="AG120" i="6"/>
  <c r="AL120" i="6" s="1"/>
  <c r="AG117" i="6"/>
  <c r="AL117" i="6" s="1"/>
  <c r="AG116" i="6"/>
  <c r="AL116" i="6" s="1"/>
  <c r="AG113" i="6"/>
  <c r="AL113" i="6" s="1"/>
  <c r="AG112" i="6"/>
  <c r="AL112" i="6" s="1"/>
  <c r="AG109" i="6"/>
  <c r="AL109" i="6" s="1"/>
  <c r="AG108" i="6"/>
  <c r="AL108" i="6" s="1"/>
  <c r="AG105" i="6"/>
  <c r="AL105" i="6" s="1"/>
  <c r="AG104" i="6"/>
  <c r="AL104" i="6" s="1"/>
  <c r="AG101" i="6"/>
  <c r="AL101" i="6" s="1"/>
  <c r="AG100" i="6"/>
  <c r="AL100" i="6" s="1"/>
  <c r="AG97" i="6"/>
  <c r="AL97" i="6" s="1"/>
  <c r="AG96" i="6"/>
  <c r="AL96" i="6" s="1"/>
  <c r="AG92" i="6"/>
  <c r="AL92" i="6" s="1"/>
  <c r="AG90" i="6"/>
  <c r="AL90" i="6" s="1"/>
  <c r="AG88" i="6"/>
  <c r="AL88" i="6" s="1"/>
  <c r="AG81" i="6"/>
  <c r="AL81" i="6" s="1"/>
  <c r="AG80" i="6"/>
  <c r="AL80" i="6" s="1"/>
  <c r="AG75" i="6"/>
  <c r="AL75" i="6" s="1"/>
  <c r="AG74" i="6"/>
  <c r="AL74" i="6" s="1"/>
  <c r="AG73" i="6"/>
  <c r="AL73" i="6" s="1"/>
  <c r="AG72" i="6"/>
  <c r="AL72" i="6" s="1"/>
  <c r="AG71" i="6"/>
  <c r="AL71" i="6" s="1"/>
  <c r="AG68" i="6"/>
  <c r="AL68" i="6" s="1"/>
  <c r="AG66" i="6"/>
  <c r="AL66" i="6" s="1"/>
  <c r="AG64" i="6"/>
  <c r="AL64" i="6" s="1"/>
  <c r="AG62" i="6"/>
  <c r="AL62" i="6" s="1"/>
  <c r="AG61" i="6"/>
  <c r="AL61" i="6" s="1"/>
  <c r="AG60" i="6"/>
  <c r="AL60" i="6" s="1"/>
  <c r="AG58" i="6"/>
  <c r="AL58" i="6" s="1"/>
  <c r="AG55" i="6"/>
  <c r="AL55" i="6" s="1"/>
  <c r="AG54" i="6"/>
  <c r="AL54" i="6" s="1"/>
  <c r="AG52" i="6"/>
  <c r="AL52" i="6" s="1"/>
  <c r="AG50" i="6"/>
  <c r="AL50" i="6" s="1"/>
  <c r="AG47" i="6"/>
  <c r="AL47" i="6" s="1"/>
  <c r="AG46" i="6"/>
  <c r="AL46" i="6" s="1"/>
  <c r="AG44" i="6"/>
  <c r="AL44" i="6" s="1"/>
  <c r="AG42" i="6"/>
  <c r="AL42" i="6" s="1"/>
  <c r="AG38" i="6"/>
  <c r="AL38" i="6" s="1"/>
  <c r="AG37" i="6"/>
  <c r="AL37" i="6" s="1"/>
  <c r="AG36" i="6"/>
  <c r="AL36" i="6" s="1"/>
  <c r="AG34" i="6"/>
  <c r="AL34" i="6" s="1"/>
  <c r="AG29" i="6"/>
  <c r="AL29" i="6" s="1"/>
  <c r="AG28" i="6"/>
  <c r="AL28" i="6" s="1"/>
  <c r="AG24" i="6"/>
  <c r="AL24" i="6" s="1"/>
  <c r="AG20" i="6"/>
  <c r="AL20" i="6" s="1"/>
  <c r="AG18" i="6"/>
  <c r="AL18" i="6" s="1"/>
  <c r="AG16" i="6"/>
  <c r="AL16" i="6" s="1"/>
  <c r="AG13" i="6"/>
  <c r="AL13" i="6" s="1"/>
  <c r="AG12" i="6"/>
  <c r="AL12" i="6" s="1"/>
  <c r="AG11" i="6"/>
  <c r="AL11" i="6" s="1"/>
  <c r="AG8" i="6"/>
  <c r="AL8" i="6" s="1"/>
  <c r="AG7" i="6"/>
  <c r="AL7" i="6" s="1"/>
  <c r="AG6" i="6"/>
  <c r="AL6" i="6" s="1"/>
  <c r="J248" i="5"/>
  <c r="I248" i="5"/>
  <c r="H248" i="5"/>
  <c r="G248" i="5"/>
  <c r="F248" i="5"/>
  <c r="E248" i="5"/>
  <c r="D248" i="5"/>
  <c r="C248" i="5"/>
  <c r="AB247" i="5"/>
  <c r="AA247" i="5"/>
  <c r="Z247" i="5"/>
  <c r="Y247" i="5"/>
  <c r="AB246" i="5"/>
  <c r="AA246" i="5"/>
  <c r="Z246" i="5"/>
  <c r="Y246" i="5"/>
  <c r="AB245" i="5"/>
  <c r="AA245" i="5"/>
  <c r="Z245" i="5"/>
  <c r="Y245" i="5"/>
  <c r="AB244" i="5"/>
  <c r="AA244" i="5"/>
  <c r="Z244" i="5"/>
  <c r="Y244" i="5"/>
  <c r="AB243" i="5"/>
  <c r="AA243" i="5"/>
  <c r="Z243" i="5"/>
  <c r="Y243" i="5"/>
  <c r="AB242" i="5"/>
  <c r="AA242" i="5"/>
  <c r="Z242" i="5"/>
  <c r="Y242" i="5"/>
  <c r="AB241" i="5"/>
  <c r="AA241" i="5"/>
  <c r="Z241" i="5"/>
  <c r="Y241" i="5"/>
  <c r="AB240" i="5"/>
  <c r="AA240" i="5"/>
  <c r="Z240" i="5"/>
  <c r="Y240" i="5"/>
  <c r="AB239" i="5"/>
  <c r="AA239" i="5"/>
  <c r="Z239" i="5"/>
  <c r="Y239" i="5"/>
  <c r="AB238" i="5"/>
  <c r="AA238" i="5"/>
  <c r="Z238" i="5"/>
  <c r="Y238" i="5"/>
  <c r="AB237" i="5"/>
  <c r="AA237" i="5"/>
  <c r="Z237" i="5"/>
  <c r="Y237" i="5"/>
  <c r="AB236" i="5"/>
  <c r="AA236" i="5"/>
  <c r="Z236" i="5"/>
  <c r="Y236" i="5"/>
  <c r="AB235" i="5"/>
  <c r="AA235" i="5"/>
  <c r="Z235" i="5"/>
  <c r="Y235" i="5"/>
  <c r="AB234" i="5"/>
  <c r="AA234" i="5"/>
  <c r="Z234" i="5"/>
  <c r="Y234" i="5"/>
  <c r="AB233" i="5"/>
  <c r="AA233" i="5"/>
  <c r="Z233" i="5"/>
  <c r="Y233" i="5"/>
  <c r="AB232" i="5"/>
  <c r="AA232" i="5"/>
  <c r="Z232" i="5"/>
  <c r="Y232" i="5"/>
  <c r="AB231" i="5"/>
  <c r="AA231" i="5"/>
  <c r="Z231" i="5"/>
  <c r="Y231" i="5"/>
  <c r="AB230" i="5"/>
  <c r="AA230" i="5"/>
  <c r="Z230" i="5"/>
  <c r="Y230" i="5"/>
  <c r="AB229" i="5"/>
  <c r="AA229" i="5"/>
  <c r="Z229" i="5"/>
  <c r="Y229" i="5"/>
  <c r="AB228" i="5"/>
  <c r="AA228" i="5"/>
  <c r="Z228" i="5"/>
  <c r="Y228" i="5"/>
  <c r="AB227" i="5"/>
  <c r="AA227" i="5"/>
  <c r="Z227" i="5"/>
  <c r="Y227" i="5"/>
  <c r="AB226" i="5"/>
  <c r="AA226" i="5"/>
  <c r="Z226" i="5"/>
  <c r="Y226" i="5"/>
  <c r="AB225" i="5"/>
  <c r="AA225" i="5"/>
  <c r="Z225" i="5"/>
  <c r="Y225" i="5"/>
  <c r="AB224" i="5"/>
  <c r="AA224" i="5"/>
  <c r="Z224" i="5"/>
  <c r="Y224" i="5"/>
  <c r="AB223" i="5"/>
  <c r="AA223" i="5"/>
  <c r="Z223" i="5"/>
  <c r="Y223" i="5"/>
  <c r="AB222" i="5"/>
  <c r="AA222" i="5"/>
  <c r="Z222" i="5"/>
  <c r="Y222" i="5"/>
  <c r="AB221" i="5"/>
  <c r="AA221" i="5"/>
  <c r="Z221" i="5"/>
  <c r="Y221" i="5"/>
  <c r="AB220" i="5"/>
  <c r="AA220" i="5"/>
  <c r="Z220" i="5"/>
  <c r="Y220" i="5"/>
  <c r="AB219" i="5"/>
  <c r="AA219" i="5"/>
  <c r="Z219" i="5"/>
  <c r="Y219" i="5"/>
  <c r="AB218" i="5"/>
  <c r="AA218" i="5"/>
  <c r="Z218" i="5"/>
  <c r="Y218" i="5"/>
  <c r="AB217" i="5"/>
  <c r="AA217" i="5"/>
  <c r="Z217" i="5"/>
  <c r="Y217" i="5"/>
  <c r="AB216" i="5"/>
  <c r="AA216" i="5"/>
  <c r="Z216" i="5"/>
  <c r="Y216" i="5"/>
  <c r="AB215" i="5"/>
  <c r="AA215" i="5"/>
  <c r="Z215" i="5"/>
  <c r="Y215" i="5"/>
  <c r="AB214" i="5"/>
  <c r="AA214" i="5"/>
  <c r="Z214" i="5"/>
  <c r="Y214" i="5"/>
  <c r="AB213" i="5"/>
  <c r="AA213" i="5"/>
  <c r="Z213" i="5"/>
  <c r="Y213" i="5"/>
  <c r="AB212" i="5"/>
  <c r="AA212" i="5"/>
  <c r="Z212" i="5"/>
  <c r="Y212" i="5"/>
  <c r="AB211" i="5"/>
  <c r="AA211" i="5"/>
  <c r="Z211" i="5"/>
  <c r="Y211" i="5"/>
  <c r="AB210" i="5"/>
  <c r="AA210" i="5"/>
  <c r="Z210" i="5"/>
  <c r="Y210" i="5"/>
  <c r="AB209" i="5"/>
  <c r="AA209" i="5"/>
  <c r="Z209" i="5"/>
  <c r="Y209" i="5"/>
  <c r="AB208" i="5"/>
  <c r="AA208" i="5"/>
  <c r="Z208" i="5"/>
  <c r="Y208" i="5"/>
  <c r="AB206" i="5"/>
  <c r="AA206" i="5"/>
  <c r="Z206" i="5"/>
  <c r="Y206" i="5"/>
  <c r="AB205" i="5"/>
  <c r="AA205" i="5"/>
  <c r="Z205" i="5"/>
  <c r="Y205" i="5"/>
  <c r="AB204" i="5"/>
  <c r="AA204" i="5"/>
  <c r="Z204" i="5"/>
  <c r="Y204" i="5"/>
  <c r="AB203" i="5"/>
  <c r="AA203" i="5"/>
  <c r="Z203" i="5"/>
  <c r="Y203" i="5"/>
  <c r="AB202" i="5"/>
  <c r="AA202" i="5"/>
  <c r="Z202" i="5"/>
  <c r="Y202" i="5"/>
  <c r="AB201" i="5"/>
  <c r="AA201" i="5"/>
  <c r="Z201" i="5"/>
  <c r="Y201" i="5"/>
  <c r="AB200" i="5"/>
  <c r="AA200" i="5"/>
  <c r="Z200" i="5"/>
  <c r="Y200" i="5"/>
  <c r="AB199" i="5"/>
  <c r="AA199" i="5"/>
  <c r="Z199" i="5"/>
  <c r="Y199" i="5"/>
  <c r="AB196" i="5"/>
  <c r="AA196" i="5"/>
  <c r="Z196" i="5"/>
  <c r="Y196" i="5"/>
  <c r="O196" i="5"/>
  <c r="N196" i="5"/>
  <c r="M196" i="5"/>
  <c r="L196" i="5"/>
  <c r="AB195" i="5"/>
  <c r="AA195" i="5"/>
  <c r="Z195" i="5"/>
  <c r="Y195" i="5"/>
  <c r="O195" i="5"/>
  <c r="N195" i="5"/>
  <c r="M195" i="5"/>
  <c r="L195" i="5"/>
  <c r="AB194" i="5"/>
  <c r="AA194" i="5"/>
  <c r="Z194" i="5"/>
  <c r="Y194" i="5"/>
  <c r="O194" i="5"/>
  <c r="N194" i="5"/>
  <c r="M194" i="5"/>
  <c r="L194" i="5"/>
  <c r="AB193" i="5"/>
  <c r="AA193" i="5"/>
  <c r="Z193" i="5"/>
  <c r="Y193" i="5"/>
  <c r="O193" i="5"/>
  <c r="N193" i="5"/>
  <c r="M193" i="5"/>
  <c r="L193" i="5"/>
  <c r="AB192" i="5"/>
  <c r="AA192" i="5"/>
  <c r="Z192" i="5"/>
  <c r="Y192" i="5"/>
  <c r="O192" i="5"/>
  <c r="N192" i="5"/>
  <c r="M192" i="5"/>
  <c r="L192" i="5"/>
  <c r="AB191" i="5"/>
  <c r="AA191" i="5"/>
  <c r="Z191" i="5"/>
  <c r="Y191" i="5"/>
  <c r="O191" i="5"/>
  <c r="N191" i="5"/>
  <c r="M191" i="5"/>
  <c r="L191" i="5"/>
  <c r="AB190" i="5"/>
  <c r="AA190" i="5"/>
  <c r="Z190" i="5"/>
  <c r="Y190" i="5"/>
  <c r="O190" i="5"/>
  <c r="N190" i="5"/>
  <c r="M190" i="5"/>
  <c r="L190" i="5"/>
  <c r="AB189" i="5"/>
  <c r="AA189" i="5"/>
  <c r="Z189" i="5"/>
  <c r="Y189" i="5"/>
  <c r="O189" i="5"/>
  <c r="N189" i="5"/>
  <c r="M189" i="5"/>
  <c r="L189" i="5"/>
  <c r="AB188" i="5"/>
  <c r="AA188" i="5"/>
  <c r="Z188" i="5"/>
  <c r="Y188" i="5"/>
  <c r="O188" i="5"/>
  <c r="N188" i="5"/>
  <c r="M188" i="5"/>
  <c r="L188" i="5"/>
  <c r="AB187" i="5"/>
  <c r="AA187" i="5"/>
  <c r="Z187" i="5"/>
  <c r="Y187" i="5"/>
  <c r="O187" i="5"/>
  <c r="N187" i="5"/>
  <c r="M187" i="5"/>
  <c r="L187" i="5"/>
  <c r="AB186" i="5"/>
  <c r="AA186" i="5"/>
  <c r="Z186" i="5"/>
  <c r="Y186" i="5"/>
  <c r="O186" i="5"/>
  <c r="N186" i="5"/>
  <c r="M186" i="5"/>
  <c r="L186" i="5"/>
  <c r="AB185" i="5"/>
  <c r="AA185" i="5"/>
  <c r="Z185" i="5"/>
  <c r="Y185" i="5"/>
  <c r="O185" i="5"/>
  <c r="N185" i="5"/>
  <c r="M185" i="5"/>
  <c r="L185" i="5"/>
  <c r="AB184" i="5"/>
  <c r="AA184" i="5"/>
  <c r="Z184" i="5"/>
  <c r="Y184" i="5"/>
  <c r="O184" i="5"/>
  <c r="N184" i="5"/>
  <c r="M184" i="5"/>
  <c r="L184" i="5"/>
  <c r="AB183" i="5"/>
  <c r="AA183" i="5"/>
  <c r="Z183" i="5"/>
  <c r="Y183" i="5"/>
  <c r="O183" i="5"/>
  <c r="N183" i="5"/>
  <c r="M183" i="5"/>
  <c r="L183" i="5"/>
  <c r="AB182" i="5"/>
  <c r="AA182" i="5"/>
  <c r="Z182" i="5"/>
  <c r="Y182" i="5"/>
  <c r="O182" i="5"/>
  <c r="N182" i="5"/>
  <c r="M182" i="5"/>
  <c r="L182" i="5"/>
  <c r="AB181" i="5"/>
  <c r="AA181" i="5"/>
  <c r="Z181" i="5"/>
  <c r="Y181" i="5"/>
  <c r="O181" i="5"/>
  <c r="N181" i="5"/>
  <c r="M181" i="5"/>
  <c r="L181" i="5"/>
  <c r="AB180" i="5"/>
  <c r="AA180" i="5"/>
  <c r="Z180" i="5"/>
  <c r="Y180" i="5"/>
  <c r="O180" i="5"/>
  <c r="N180" i="5"/>
  <c r="M180" i="5"/>
  <c r="L180" i="5"/>
  <c r="AB179" i="5"/>
  <c r="AA179" i="5"/>
  <c r="Z179" i="5"/>
  <c r="Y179" i="5"/>
  <c r="O179" i="5"/>
  <c r="N179" i="5"/>
  <c r="M179" i="5"/>
  <c r="L179" i="5"/>
  <c r="AB178" i="5"/>
  <c r="AA178" i="5"/>
  <c r="Z178" i="5"/>
  <c r="Y178" i="5"/>
  <c r="O178" i="5"/>
  <c r="N178" i="5"/>
  <c r="M178" i="5"/>
  <c r="L178" i="5"/>
  <c r="AB177" i="5"/>
  <c r="AA177" i="5"/>
  <c r="Z177" i="5"/>
  <c r="Y177" i="5"/>
  <c r="O177" i="5"/>
  <c r="N177" i="5"/>
  <c r="M177" i="5"/>
  <c r="L177" i="5"/>
  <c r="AB176" i="5"/>
  <c r="AA176" i="5"/>
  <c r="Z176" i="5"/>
  <c r="Y176" i="5"/>
  <c r="O176" i="5"/>
  <c r="N176" i="5"/>
  <c r="M176" i="5"/>
  <c r="L176" i="5"/>
  <c r="AB175" i="5"/>
  <c r="AA175" i="5"/>
  <c r="Z175" i="5"/>
  <c r="Y175" i="5"/>
  <c r="O175" i="5"/>
  <c r="N175" i="5"/>
  <c r="M175" i="5"/>
  <c r="L175" i="5"/>
  <c r="AB174" i="5"/>
  <c r="AA174" i="5"/>
  <c r="Z174" i="5"/>
  <c r="Y174" i="5"/>
  <c r="O174" i="5"/>
  <c r="N174" i="5"/>
  <c r="M174" i="5"/>
  <c r="L174" i="5"/>
  <c r="AB173" i="5"/>
  <c r="AA173" i="5"/>
  <c r="Z173" i="5"/>
  <c r="Y173" i="5"/>
  <c r="O173" i="5"/>
  <c r="N173" i="5"/>
  <c r="M173" i="5"/>
  <c r="L173" i="5"/>
  <c r="AB172" i="5"/>
  <c r="AA172" i="5"/>
  <c r="Z172" i="5"/>
  <c r="Y172" i="5"/>
  <c r="O172" i="5"/>
  <c r="N172" i="5"/>
  <c r="M172" i="5"/>
  <c r="L172" i="5"/>
  <c r="AB171" i="5"/>
  <c r="AA171" i="5"/>
  <c r="Z171" i="5"/>
  <c r="Y171" i="5"/>
  <c r="O171" i="5"/>
  <c r="N171" i="5"/>
  <c r="M171" i="5"/>
  <c r="L171" i="5"/>
  <c r="AB170" i="5"/>
  <c r="AA170" i="5"/>
  <c r="Z170" i="5"/>
  <c r="Y170" i="5"/>
  <c r="O170" i="5"/>
  <c r="N170" i="5"/>
  <c r="M170" i="5"/>
  <c r="L170" i="5"/>
  <c r="AB169" i="5"/>
  <c r="AA169" i="5"/>
  <c r="Z169" i="5"/>
  <c r="Y169" i="5"/>
  <c r="O169" i="5"/>
  <c r="N169" i="5"/>
  <c r="M169" i="5"/>
  <c r="L169" i="5"/>
  <c r="AB168" i="5"/>
  <c r="AA168" i="5"/>
  <c r="Z168" i="5"/>
  <c r="Y168" i="5"/>
  <c r="O168" i="5"/>
  <c r="N168" i="5"/>
  <c r="M168" i="5"/>
  <c r="L168" i="5"/>
  <c r="AB167" i="5"/>
  <c r="AA167" i="5"/>
  <c r="Z167" i="5"/>
  <c r="Y167" i="5"/>
  <c r="O167" i="5"/>
  <c r="N167" i="5"/>
  <c r="M167" i="5"/>
  <c r="L167" i="5"/>
  <c r="AB166" i="5"/>
  <c r="AA166" i="5"/>
  <c r="Z166" i="5"/>
  <c r="Y166" i="5"/>
  <c r="O166" i="5"/>
  <c r="N166" i="5"/>
  <c r="M166" i="5"/>
  <c r="L166" i="5"/>
  <c r="AB165" i="5"/>
  <c r="AA165" i="5"/>
  <c r="Z165" i="5"/>
  <c r="Y165" i="5"/>
  <c r="O165" i="5"/>
  <c r="N165" i="5"/>
  <c r="M165" i="5"/>
  <c r="L165" i="5"/>
  <c r="AB164" i="5"/>
  <c r="AA164" i="5"/>
  <c r="Z164" i="5"/>
  <c r="Y164" i="5"/>
  <c r="O164" i="5"/>
  <c r="N164" i="5"/>
  <c r="M164" i="5"/>
  <c r="L164" i="5"/>
  <c r="AB163" i="5"/>
  <c r="AA163" i="5"/>
  <c r="Z163" i="5"/>
  <c r="Y163" i="5"/>
  <c r="O163" i="5"/>
  <c r="N163" i="5"/>
  <c r="M163" i="5"/>
  <c r="L163" i="5"/>
  <c r="AB162" i="5"/>
  <c r="AA162" i="5"/>
  <c r="Z162" i="5"/>
  <c r="Y162" i="5"/>
  <c r="O162" i="5"/>
  <c r="N162" i="5"/>
  <c r="M162" i="5"/>
  <c r="L162" i="5"/>
  <c r="AB161" i="5"/>
  <c r="AA161" i="5"/>
  <c r="Z161" i="5"/>
  <c r="Y161" i="5"/>
  <c r="O161" i="5"/>
  <c r="N161" i="5"/>
  <c r="M161" i="5"/>
  <c r="L161" i="5"/>
  <c r="AB160" i="5"/>
  <c r="AA160" i="5"/>
  <c r="Z160" i="5"/>
  <c r="Y160" i="5"/>
  <c r="O160" i="5"/>
  <c r="N160" i="5"/>
  <c r="M160" i="5"/>
  <c r="L160" i="5"/>
  <c r="AB159" i="5"/>
  <c r="AA159" i="5"/>
  <c r="Z159" i="5"/>
  <c r="Y159" i="5"/>
  <c r="O159" i="5"/>
  <c r="N159" i="5"/>
  <c r="M159" i="5"/>
  <c r="L159" i="5"/>
  <c r="AB158" i="5"/>
  <c r="AA158" i="5"/>
  <c r="Z158" i="5"/>
  <c r="Y158" i="5"/>
  <c r="O158" i="5"/>
  <c r="N158" i="5"/>
  <c r="M158" i="5"/>
  <c r="L158" i="5"/>
  <c r="AB157" i="5"/>
  <c r="AA157" i="5"/>
  <c r="Z157" i="5"/>
  <c r="Y157" i="5"/>
  <c r="O157" i="5"/>
  <c r="N157" i="5"/>
  <c r="M157" i="5"/>
  <c r="L157" i="5"/>
  <c r="AB156" i="5"/>
  <c r="AA156" i="5"/>
  <c r="Z156" i="5"/>
  <c r="Y156" i="5"/>
  <c r="O156" i="5"/>
  <c r="N156" i="5"/>
  <c r="M156" i="5"/>
  <c r="L156" i="5"/>
  <c r="AB155" i="5"/>
  <c r="AA155" i="5"/>
  <c r="Z155" i="5"/>
  <c r="Y155" i="5"/>
  <c r="O155" i="5"/>
  <c r="N155" i="5"/>
  <c r="M155" i="5"/>
  <c r="L155" i="5"/>
  <c r="AB154" i="5"/>
  <c r="AA154" i="5"/>
  <c r="Z154" i="5"/>
  <c r="Y154" i="5"/>
  <c r="O154" i="5"/>
  <c r="N154" i="5"/>
  <c r="M154" i="5"/>
  <c r="L154" i="5"/>
  <c r="AB153" i="5"/>
  <c r="AA153" i="5"/>
  <c r="Z153" i="5"/>
  <c r="Y153" i="5"/>
  <c r="O153" i="5"/>
  <c r="N153" i="5"/>
  <c r="M153" i="5"/>
  <c r="L153" i="5"/>
  <c r="AB152" i="5"/>
  <c r="AA152" i="5"/>
  <c r="Z152" i="5"/>
  <c r="Y152" i="5"/>
  <c r="O152" i="5"/>
  <c r="N152" i="5"/>
  <c r="M152" i="5"/>
  <c r="L152" i="5"/>
  <c r="AB151" i="5"/>
  <c r="AA151" i="5"/>
  <c r="Z151" i="5"/>
  <c r="Y151" i="5"/>
  <c r="O151" i="5"/>
  <c r="N151" i="5"/>
  <c r="M151" i="5"/>
  <c r="L151" i="5"/>
  <c r="AB150" i="5"/>
  <c r="AA150" i="5"/>
  <c r="Z150" i="5"/>
  <c r="Y150" i="5"/>
  <c r="O150" i="5"/>
  <c r="N150" i="5"/>
  <c r="M150" i="5"/>
  <c r="L150" i="5"/>
  <c r="AB149" i="5"/>
  <c r="AA149" i="5"/>
  <c r="Z149" i="5"/>
  <c r="Y149" i="5"/>
  <c r="O149" i="5"/>
  <c r="N149" i="5"/>
  <c r="M149" i="5"/>
  <c r="L149" i="5"/>
  <c r="AB148" i="5"/>
  <c r="AA148" i="5"/>
  <c r="Z148" i="5"/>
  <c r="Y148" i="5"/>
  <c r="O148" i="5"/>
  <c r="N148" i="5"/>
  <c r="M148" i="5"/>
  <c r="L148" i="5"/>
  <c r="AB147" i="5"/>
  <c r="AA147" i="5"/>
  <c r="Z147" i="5"/>
  <c r="Y147" i="5"/>
  <c r="O147" i="5"/>
  <c r="N147" i="5"/>
  <c r="M147" i="5"/>
  <c r="L147" i="5"/>
  <c r="AB146" i="5"/>
  <c r="AA146" i="5"/>
  <c r="Z146" i="5"/>
  <c r="Y146" i="5"/>
  <c r="O146" i="5"/>
  <c r="N146" i="5"/>
  <c r="M146" i="5"/>
  <c r="L146" i="5"/>
  <c r="AB145" i="5"/>
  <c r="AA145" i="5"/>
  <c r="Z145" i="5"/>
  <c r="Y145" i="5"/>
  <c r="O145" i="5"/>
  <c r="N145" i="5"/>
  <c r="M145" i="5"/>
  <c r="L145" i="5"/>
  <c r="AB144" i="5"/>
  <c r="AA144" i="5"/>
  <c r="Z144" i="5"/>
  <c r="Y144" i="5"/>
  <c r="O144" i="5"/>
  <c r="N144" i="5"/>
  <c r="M144" i="5"/>
  <c r="L144" i="5"/>
  <c r="AB143" i="5"/>
  <c r="AA143" i="5"/>
  <c r="Z143" i="5"/>
  <c r="Y143" i="5"/>
  <c r="O143" i="5"/>
  <c r="N143" i="5"/>
  <c r="M143" i="5"/>
  <c r="L143" i="5"/>
  <c r="AB142" i="5"/>
  <c r="AA142" i="5"/>
  <c r="Z142" i="5"/>
  <c r="Y142" i="5"/>
  <c r="O142" i="5"/>
  <c r="N142" i="5"/>
  <c r="M142" i="5"/>
  <c r="L142" i="5"/>
  <c r="AB141" i="5"/>
  <c r="AA141" i="5"/>
  <c r="Z141" i="5"/>
  <c r="Y141" i="5"/>
  <c r="O141" i="5"/>
  <c r="N141" i="5"/>
  <c r="M141" i="5"/>
  <c r="L141" i="5"/>
  <c r="AB140" i="5"/>
  <c r="AA140" i="5"/>
  <c r="Z140" i="5"/>
  <c r="Y140" i="5"/>
  <c r="O140" i="5"/>
  <c r="N140" i="5"/>
  <c r="M140" i="5"/>
  <c r="L140" i="5"/>
  <c r="AB139" i="5"/>
  <c r="AA139" i="5"/>
  <c r="Z139" i="5"/>
  <c r="Y139" i="5"/>
  <c r="O139" i="5"/>
  <c r="N139" i="5"/>
  <c r="M139" i="5"/>
  <c r="L139" i="5"/>
  <c r="AB138" i="5"/>
  <c r="AA138" i="5"/>
  <c r="Z138" i="5"/>
  <c r="Y138" i="5"/>
  <c r="O138" i="5"/>
  <c r="N138" i="5"/>
  <c r="M138" i="5"/>
  <c r="L138" i="5"/>
  <c r="AB137" i="5"/>
  <c r="AA137" i="5"/>
  <c r="Z137" i="5"/>
  <c r="Y137" i="5"/>
  <c r="O137" i="5"/>
  <c r="N137" i="5"/>
  <c r="M137" i="5"/>
  <c r="L137" i="5"/>
  <c r="AB136" i="5"/>
  <c r="AA136" i="5"/>
  <c r="Z136" i="5"/>
  <c r="Y136" i="5"/>
  <c r="O136" i="5"/>
  <c r="N136" i="5"/>
  <c r="M136" i="5"/>
  <c r="L136" i="5"/>
  <c r="AB135" i="5"/>
  <c r="AA135" i="5"/>
  <c r="Z135" i="5"/>
  <c r="Y135" i="5"/>
  <c r="O135" i="5"/>
  <c r="N135" i="5"/>
  <c r="M135" i="5"/>
  <c r="L135" i="5"/>
  <c r="AB134" i="5"/>
  <c r="AA134" i="5"/>
  <c r="Z134" i="5"/>
  <c r="Y134" i="5"/>
  <c r="O134" i="5"/>
  <c r="N134" i="5"/>
  <c r="M134" i="5"/>
  <c r="L134" i="5"/>
  <c r="AB133" i="5"/>
  <c r="AA133" i="5"/>
  <c r="Z133" i="5"/>
  <c r="Y133" i="5"/>
  <c r="O133" i="5"/>
  <c r="N133" i="5"/>
  <c r="M133" i="5"/>
  <c r="L133" i="5"/>
  <c r="AB132" i="5"/>
  <c r="AA132" i="5"/>
  <c r="Z132" i="5"/>
  <c r="Y132" i="5"/>
  <c r="O132" i="5"/>
  <c r="N132" i="5"/>
  <c r="M132" i="5"/>
  <c r="L132" i="5"/>
  <c r="AB131" i="5"/>
  <c r="AA131" i="5"/>
  <c r="Z131" i="5"/>
  <c r="Y131" i="5"/>
  <c r="O131" i="5"/>
  <c r="N131" i="5"/>
  <c r="M131" i="5"/>
  <c r="L131" i="5"/>
  <c r="AB130" i="5"/>
  <c r="AA130" i="5"/>
  <c r="Z130" i="5"/>
  <c r="Y130" i="5"/>
  <c r="O130" i="5"/>
  <c r="N130" i="5"/>
  <c r="M130" i="5"/>
  <c r="L130" i="5"/>
  <c r="AB129" i="5"/>
  <c r="AA129" i="5"/>
  <c r="Z129" i="5"/>
  <c r="Y129" i="5"/>
  <c r="O129" i="5"/>
  <c r="N129" i="5"/>
  <c r="M129" i="5"/>
  <c r="L129" i="5"/>
  <c r="AB128" i="5"/>
  <c r="AA128" i="5"/>
  <c r="Z128" i="5"/>
  <c r="Y128" i="5"/>
  <c r="O128" i="5"/>
  <c r="N128" i="5"/>
  <c r="M128" i="5"/>
  <c r="L128" i="5"/>
  <c r="AB127" i="5"/>
  <c r="AA127" i="5"/>
  <c r="Z127" i="5"/>
  <c r="Y127" i="5"/>
  <c r="O127" i="5"/>
  <c r="N127" i="5"/>
  <c r="M127" i="5"/>
  <c r="L127" i="5"/>
  <c r="AB126" i="5"/>
  <c r="AA126" i="5"/>
  <c r="Z126" i="5"/>
  <c r="Y126" i="5"/>
  <c r="O126" i="5"/>
  <c r="N126" i="5"/>
  <c r="M126" i="5"/>
  <c r="L126" i="5"/>
  <c r="AB125" i="5"/>
  <c r="AA125" i="5"/>
  <c r="Z125" i="5"/>
  <c r="Y125" i="5"/>
  <c r="O125" i="5"/>
  <c r="N125" i="5"/>
  <c r="M125" i="5"/>
  <c r="L125" i="5"/>
  <c r="AB124" i="5"/>
  <c r="AA124" i="5"/>
  <c r="Z124" i="5"/>
  <c r="Y124" i="5"/>
  <c r="O124" i="5"/>
  <c r="N124" i="5"/>
  <c r="M124" i="5"/>
  <c r="L124" i="5"/>
  <c r="AB123" i="5"/>
  <c r="AA123" i="5"/>
  <c r="Z123" i="5"/>
  <c r="Y123" i="5"/>
  <c r="O123" i="5"/>
  <c r="N123" i="5"/>
  <c r="M123" i="5"/>
  <c r="L123" i="5"/>
  <c r="AB122" i="5"/>
  <c r="AA122" i="5"/>
  <c r="Z122" i="5"/>
  <c r="Y122" i="5"/>
  <c r="O122" i="5"/>
  <c r="N122" i="5"/>
  <c r="M122" i="5"/>
  <c r="L122" i="5"/>
  <c r="AB121" i="5"/>
  <c r="AA121" i="5"/>
  <c r="Z121" i="5"/>
  <c r="Y121" i="5"/>
  <c r="O121" i="5"/>
  <c r="N121" i="5"/>
  <c r="M121" i="5"/>
  <c r="L121" i="5"/>
  <c r="AB120" i="5"/>
  <c r="AA120" i="5"/>
  <c r="Z120" i="5"/>
  <c r="Y120" i="5"/>
  <c r="O120" i="5"/>
  <c r="N120" i="5"/>
  <c r="M120" i="5"/>
  <c r="L120" i="5"/>
  <c r="AB119" i="5"/>
  <c r="AA119" i="5"/>
  <c r="Z119" i="5"/>
  <c r="Y119" i="5"/>
  <c r="O119" i="5"/>
  <c r="N119" i="5"/>
  <c r="M119" i="5"/>
  <c r="L119" i="5"/>
  <c r="AB118" i="5"/>
  <c r="AA118" i="5"/>
  <c r="Z118" i="5"/>
  <c r="Y118" i="5"/>
  <c r="O118" i="5"/>
  <c r="N118" i="5"/>
  <c r="M118" i="5"/>
  <c r="L118" i="5"/>
  <c r="AB117" i="5"/>
  <c r="AA117" i="5"/>
  <c r="Z117" i="5"/>
  <c r="Y117" i="5"/>
  <c r="O117" i="5"/>
  <c r="N117" i="5"/>
  <c r="M117" i="5"/>
  <c r="L117" i="5"/>
  <c r="AB116" i="5"/>
  <c r="AA116" i="5"/>
  <c r="Z116" i="5"/>
  <c r="Y116" i="5"/>
  <c r="O116" i="5"/>
  <c r="N116" i="5"/>
  <c r="M116" i="5"/>
  <c r="L116" i="5"/>
  <c r="AB115" i="5"/>
  <c r="AA115" i="5"/>
  <c r="Z115" i="5"/>
  <c r="Y115" i="5"/>
  <c r="O115" i="5"/>
  <c r="N115" i="5"/>
  <c r="M115" i="5"/>
  <c r="L115" i="5"/>
  <c r="AB114" i="5"/>
  <c r="AA114" i="5"/>
  <c r="Z114" i="5"/>
  <c r="Y114" i="5"/>
  <c r="O114" i="5"/>
  <c r="N114" i="5"/>
  <c r="M114" i="5"/>
  <c r="L114" i="5"/>
  <c r="AB113" i="5"/>
  <c r="AA113" i="5"/>
  <c r="Z113" i="5"/>
  <c r="Y113" i="5"/>
  <c r="O113" i="5"/>
  <c r="N113" i="5"/>
  <c r="M113" i="5"/>
  <c r="L113" i="5"/>
  <c r="AB112" i="5"/>
  <c r="AA112" i="5"/>
  <c r="Z112" i="5"/>
  <c r="Y112" i="5"/>
  <c r="O112" i="5"/>
  <c r="N112" i="5"/>
  <c r="M112" i="5"/>
  <c r="L112" i="5"/>
  <c r="AB111" i="5"/>
  <c r="AA111" i="5"/>
  <c r="Z111" i="5"/>
  <c r="Y111" i="5"/>
  <c r="O111" i="5"/>
  <c r="N111" i="5"/>
  <c r="M111" i="5"/>
  <c r="L111" i="5"/>
  <c r="AB110" i="5"/>
  <c r="AA110" i="5"/>
  <c r="Z110" i="5"/>
  <c r="Y110" i="5"/>
  <c r="O110" i="5"/>
  <c r="N110" i="5"/>
  <c r="M110" i="5"/>
  <c r="L110" i="5"/>
  <c r="AB109" i="5"/>
  <c r="AA109" i="5"/>
  <c r="Z109" i="5"/>
  <c r="Y109" i="5"/>
  <c r="O109" i="5"/>
  <c r="N109" i="5"/>
  <c r="M109" i="5"/>
  <c r="L109" i="5"/>
  <c r="AB108" i="5"/>
  <c r="AA108" i="5"/>
  <c r="Z108" i="5"/>
  <c r="Y108" i="5"/>
  <c r="O108" i="5"/>
  <c r="N108" i="5"/>
  <c r="M108" i="5"/>
  <c r="L108" i="5"/>
  <c r="AB107" i="5"/>
  <c r="AA107" i="5"/>
  <c r="Z107" i="5"/>
  <c r="Y107" i="5"/>
  <c r="O107" i="5"/>
  <c r="N107" i="5"/>
  <c r="M107" i="5"/>
  <c r="L107" i="5"/>
  <c r="AB106" i="5"/>
  <c r="AA106" i="5"/>
  <c r="Z106" i="5"/>
  <c r="Y106" i="5"/>
  <c r="O106" i="5"/>
  <c r="N106" i="5"/>
  <c r="M106" i="5"/>
  <c r="L106" i="5"/>
  <c r="AB105" i="5"/>
  <c r="AA105" i="5"/>
  <c r="Z105" i="5"/>
  <c r="Y105" i="5"/>
  <c r="O105" i="5"/>
  <c r="N105" i="5"/>
  <c r="M105" i="5"/>
  <c r="L105" i="5"/>
  <c r="AB104" i="5"/>
  <c r="AA104" i="5"/>
  <c r="Z104" i="5"/>
  <c r="Y104" i="5"/>
  <c r="O104" i="5"/>
  <c r="N104" i="5"/>
  <c r="M104" i="5"/>
  <c r="L104" i="5"/>
  <c r="AB103" i="5"/>
  <c r="AA103" i="5"/>
  <c r="Z103" i="5"/>
  <c r="Y103" i="5"/>
  <c r="O103" i="5"/>
  <c r="N103" i="5"/>
  <c r="M103" i="5"/>
  <c r="L103" i="5"/>
  <c r="AB102" i="5"/>
  <c r="AA102" i="5"/>
  <c r="Z102" i="5"/>
  <c r="Y102" i="5"/>
  <c r="O102" i="5"/>
  <c r="N102" i="5"/>
  <c r="M102" i="5"/>
  <c r="L102" i="5"/>
  <c r="AB101" i="5"/>
  <c r="AA101" i="5"/>
  <c r="Z101" i="5"/>
  <c r="Y101" i="5"/>
  <c r="O101" i="5"/>
  <c r="N101" i="5"/>
  <c r="M101" i="5"/>
  <c r="L101" i="5"/>
  <c r="AB100" i="5"/>
  <c r="AA100" i="5"/>
  <c r="Z100" i="5"/>
  <c r="Y100" i="5"/>
  <c r="O100" i="5"/>
  <c r="N100" i="5"/>
  <c r="M100" i="5"/>
  <c r="L100" i="5"/>
  <c r="AB99" i="5"/>
  <c r="AA99" i="5"/>
  <c r="Z99" i="5"/>
  <c r="Y99" i="5"/>
  <c r="O99" i="5"/>
  <c r="N99" i="5"/>
  <c r="M99" i="5"/>
  <c r="L99" i="5"/>
  <c r="AB98" i="5"/>
  <c r="AA98" i="5"/>
  <c r="Z98" i="5"/>
  <c r="Y98" i="5"/>
  <c r="O98" i="5"/>
  <c r="N98" i="5"/>
  <c r="M98" i="5"/>
  <c r="L98" i="5"/>
  <c r="AB97" i="5"/>
  <c r="AA97" i="5"/>
  <c r="Z97" i="5"/>
  <c r="Y97" i="5"/>
  <c r="O97" i="5"/>
  <c r="N97" i="5"/>
  <c r="M97" i="5"/>
  <c r="L97" i="5"/>
  <c r="AB96" i="5"/>
  <c r="AA96" i="5"/>
  <c r="Z96" i="5"/>
  <c r="Y96" i="5"/>
  <c r="O96" i="5"/>
  <c r="N96" i="5"/>
  <c r="M96" i="5"/>
  <c r="L96" i="5"/>
  <c r="AB95" i="5"/>
  <c r="AA95" i="5"/>
  <c r="Z95" i="5"/>
  <c r="Y95" i="5"/>
  <c r="O95" i="5"/>
  <c r="N95" i="5"/>
  <c r="M95" i="5"/>
  <c r="L95" i="5"/>
  <c r="AB94" i="5"/>
  <c r="AA94" i="5"/>
  <c r="Z94" i="5"/>
  <c r="Y94" i="5"/>
  <c r="O94" i="5"/>
  <c r="N94" i="5"/>
  <c r="M94" i="5"/>
  <c r="L94" i="5"/>
  <c r="AB93" i="5"/>
  <c r="AA93" i="5"/>
  <c r="Z93" i="5"/>
  <c r="Y93" i="5"/>
  <c r="O93" i="5"/>
  <c r="N93" i="5"/>
  <c r="M93" i="5"/>
  <c r="L93" i="5"/>
  <c r="AB92" i="5"/>
  <c r="AA92" i="5"/>
  <c r="Z92" i="5"/>
  <c r="Y92" i="5"/>
  <c r="O92" i="5"/>
  <c r="N92" i="5"/>
  <c r="M92" i="5"/>
  <c r="L92" i="5"/>
  <c r="AB91" i="5"/>
  <c r="AA91" i="5"/>
  <c r="Z91" i="5"/>
  <c r="Y91" i="5"/>
  <c r="O91" i="5"/>
  <c r="N91" i="5"/>
  <c r="M91" i="5"/>
  <c r="L91" i="5"/>
  <c r="AB90" i="5"/>
  <c r="AA90" i="5"/>
  <c r="Z90" i="5"/>
  <c r="Y90" i="5"/>
  <c r="O90" i="5"/>
  <c r="N90" i="5"/>
  <c r="M90" i="5"/>
  <c r="L90" i="5"/>
  <c r="AB89" i="5"/>
  <c r="AA89" i="5"/>
  <c r="Z89" i="5"/>
  <c r="Y89" i="5"/>
  <c r="O89" i="5"/>
  <c r="N89" i="5"/>
  <c r="M89" i="5"/>
  <c r="L89" i="5"/>
  <c r="AB88" i="5"/>
  <c r="AA88" i="5"/>
  <c r="Z88" i="5"/>
  <c r="Y88" i="5"/>
  <c r="O88" i="5"/>
  <c r="N88" i="5"/>
  <c r="M88" i="5"/>
  <c r="L88" i="5"/>
  <c r="AB87" i="5"/>
  <c r="AA87" i="5"/>
  <c r="Z87" i="5"/>
  <c r="Y87" i="5"/>
  <c r="O87" i="5"/>
  <c r="N87" i="5"/>
  <c r="M87" i="5"/>
  <c r="L87" i="5"/>
  <c r="AB86" i="5"/>
  <c r="AA86" i="5"/>
  <c r="Z86" i="5"/>
  <c r="Y86" i="5"/>
  <c r="O86" i="5"/>
  <c r="N86" i="5"/>
  <c r="M86" i="5"/>
  <c r="L86" i="5"/>
  <c r="AB85" i="5"/>
  <c r="AA85" i="5"/>
  <c r="Z85" i="5"/>
  <c r="Y85" i="5"/>
  <c r="O85" i="5"/>
  <c r="N85" i="5"/>
  <c r="M85" i="5"/>
  <c r="L85" i="5"/>
  <c r="AB84" i="5"/>
  <c r="AA84" i="5"/>
  <c r="Z84" i="5"/>
  <c r="Y84" i="5"/>
  <c r="O84" i="5"/>
  <c r="N84" i="5"/>
  <c r="M84" i="5"/>
  <c r="L84" i="5"/>
  <c r="AB83" i="5"/>
  <c r="AA83" i="5"/>
  <c r="Z83" i="5"/>
  <c r="Y83" i="5"/>
  <c r="O83" i="5"/>
  <c r="N83" i="5"/>
  <c r="M83" i="5"/>
  <c r="L83" i="5"/>
  <c r="AB82" i="5"/>
  <c r="AA82" i="5"/>
  <c r="Z82" i="5"/>
  <c r="Y82" i="5"/>
  <c r="O82" i="5"/>
  <c r="N82" i="5"/>
  <c r="M82" i="5"/>
  <c r="L82" i="5"/>
  <c r="AB81" i="5"/>
  <c r="AA81" i="5"/>
  <c r="Z81" i="5"/>
  <c r="Y81" i="5"/>
  <c r="O81" i="5"/>
  <c r="N81" i="5"/>
  <c r="M81" i="5"/>
  <c r="L81" i="5"/>
  <c r="AB80" i="5"/>
  <c r="AA80" i="5"/>
  <c r="Z80" i="5"/>
  <c r="Y80" i="5"/>
  <c r="O80" i="5"/>
  <c r="N80" i="5"/>
  <c r="M80" i="5"/>
  <c r="L80" i="5"/>
  <c r="AB79" i="5"/>
  <c r="AA79" i="5"/>
  <c r="Z79" i="5"/>
  <c r="Y79" i="5"/>
  <c r="O79" i="5"/>
  <c r="N79" i="5"/>
  <c r="M79" i="5"/>
  <c r="L79" i="5"/>
  <c r="AB78" i="5"/>
  <c r="AA78" i="5"/>
  <c r="Z78" i="5"/>
  <c r="Y78" i="5"/>
  <c r="O78" i="5"/>
  <c r="N78" i="5"/>
  <c r="M78" i="5"/>
  <c r="L78" i="5"/>
  <c r="AB77" i="5"/>
  <c r="AA77" i="5"/>
  <c r="Z77" i="5"/>
  <c r="Y77" i="5"/>
  <c r="O77" i="5"/>
  <c r="N77" i="5"/>
  <c r="M77" i="5"/>
  <c r="L77" i="5"/>
  <c r="AB76" i="5"/>
  <c r="AA76" i="5"/>
  <c r="Z76" i="5"/>
  <c r="Y76" i="5"/>
  <c r="O76" i="5"/>
  <c r="N76" i="5"/>
  <c r="M76" i="5"/>
  <c r="L76" i="5"/>
  <c r="AB75" i="5"/>
  <c r="AA75" i="5"/>
  <c r="Z75" i="5"/>
  <c r="Y75" i="5"/>
  <c r="O75" i="5"/>
  <c r="N75" i="5"/>
  <c r="M75" i="5"/>
  <c r="L75" i="5"/>
  <c r="AB74" i="5"/>
  <c r="AA74" i="5"/>
  <c r="Z74" i="5"/>
  <c r="Y74" i="5"/>
  <c r="O74" i="5"/>
  <c r="N74" i="5"/>
  <c r="M74" i="5"/>
  <c r="L74" i="5"/>
  <c r="AB73" i="5"/>
  <c r="AA73" i="5"/>
  <c r="Z73" i="5"/>
  <c r="Y73" i="5"/>
  <c r="O73" i="5"/>
  <c r="N73" i="5"/>
  <c r="M73" i="5"/>
  <c r="L73" i="5"/>
  <c r="AB72" i="5"/>
  <c r="AA72" i="5"/>
  <c r="Z72" i="5"/>
  <c r="Y72" i="5"/>
  <c r="O72" i="5"/>
  <c r="N72" i="5"/>
  <c r="M72" i="5"/>
  <c r="L72" i="5"/>
  <c r="AB71" i="5"/>
  <c r="AA71" i="5"/>
  <c r="Z71" i="5"/>
  <c r="Y71" i="5"/>
  <c r="O71" i="5"/>
  <c r="N71" i="5"/>
  <c r="M71" i="5"/>
  <c r="L71" i="5"/>
  <c r="AB70" i="5"/>
  <c r="AA70" i="5"/>
  <c r="Z70" i="5"/>
  <c r="Y70" i="5"/>
  <c r="O70" i="5"/>
  <c r="N70" i="5"/>
  <c r="M70" i="5"/>
  <c r="L70" i="5"/>
  <c r="AB69" i="5"/>
  <c r="AA69" i="5"/>
  <c r="Z69" i="5"/>
  <c r="Y69" i="5"/>
  <c r="O69" i="5"/>
  <c r="N69" i="5"/>
  <c r="M69" i="5"/>
  <c r="L69" i="5"/>
  <c r="AB68" i="5"/>
  <c r="AA68" i="5"/>
  <c r="Z68" i="5"/>
  <c r="Y68" i="5"/>
  <c r="O68" i="5"/>
  <c r="N68" i="5"/>
  <c r="M68" i="5"/>
  <c r="L68" i="5"/>
  <c r="AB67" i="5"/>
  <c r="AA67" i="5"/>
  <c r="Z67" i="5"/>
  <c r="Y67" i="5"/>
  <c r="O67" i="5"/>
  <c r="N67" i="5"/>
  <c r="M67" i="5"/>
  <c r="L67" i="5"/>
  <c r="AB66" i="5"/>
  <c r="AA66" i="5"/>
  <c r="Z66" i="5"/>
  <c r="Y66" i="5"/>
  <c r="O66" i="5"/>
  <c r="N66" i="5"/>
  <c r="M66" i="5"/>
  <c r="L66" i="5"/>
  <c r="AB65" i="5"/>
  <c r="AA65" i="5"/>
  <c r="Z65" i="5"/>
  <c r="Y65" i="5"/>
  <c r="O65" i="5"/>
  <c r="N65" i="5"/>
  <c r="M65" i="5"/>
  <c r="L65" i="5"/>
  <c r="AB64" i="5"/>
  <c r="AA64" i="5"/>
  <c r="Z64" i="5"/>
  <c r="Y64" i="5"/>
  <c r="O64" i="5"/>
  <c r="N64" i="5"/>
  <c r="M64" i="5"/>
  <c r="L64" i="5"/>
  <c r="AB63" i="5"/>
  <c r="AA63" i="5"/>
  <c r="Z63" i="5"/>
  <c r="Y63" i="5"/>
  <c r="O63" i="5"/>
  <c r="N63" i="5"/>
  <c r="M63" i="5"/>
  <c r="L63" i="5"/>
  <c r="AB62" i="5"/>
  <c r="AA62" i="5"/>
  <c r="Z62" i="5"/>
  <c r="Y62" i="5"/>
  <c r="O62" i="5"/>
  <c r="N62" i="5"/>
  <c r="M62" i="5"/>
  <c r="L62" i="5"/>
  <c r="AB61" i="5"/>
  <c r="AA61" i="5"/>
  <c r="Z61" i="5"/>
  <c r="Y61" i="5"/>
  <c r="O61" i="5"/>
  <c r="N61" i="5"/>
  <c r="M61" i="5"/>
  <c r="L61" i="5"/>
  <c r="AB60" i="5"/>
  <c r="AA60" i="5"/>
  <c r="Z60" i="5"/>
  <c r="Y60" i="5"/>
  <c r="O60" i="5"/>
  <c r="N60" i="5"/>
  <c r="M60" i="5"/>
  <c r="L60" i="5"/>
  <c r="AB59" i="5"/>
  <c r="AA59" i="5"/>
  <c r="Z59" i="5"/>
  <c r="Y59" i="5"/>
  <c r="O59" i="5"/>
  <c r="N59" i="5"/>
  <c r="M59" i="5"/>
  <c r="L59" i="5"/>
  <c r="AB58" i="5"/>
  <c r="AA58" i="5"/>
  <c r="Z58" i="5"/>
  <c r="Y58" i="5"/>
  <c r="O58" i="5"/>
  <c r="N58" i="5"/>
  <c r="M58" i="5"/>
  <c r="L58" i="5"/>
  <c r="AB57" i="5"/>
  <c r="AA57" i="5"/>
  <c r="Z57" i="5"/>
  <c r="Y57" i="5"/>
  <c r="O57" i="5"/>
  <c r="N57" i="5"/>
  <c r="M57" i="5"/>
  <c r="L57" i="5"/>
  <c r="AB56" i="5"/>
  <c r="AA56" i="5"/>
  <c r="Z56" i="5"/>
  <c r="Y56" i="5"/>
  <c r="O56" i="5"/>
  <c r="N56" i="5"/>
  <c r="M56" i="5"/>
  <c r="L56" i="5"/>
  <c r="AB55" i="5"/>
  <c r="AA55" i="5"/>
  <c r="Z55" i="5"/>
  <c r="Y55" i="5"/>
  <c r="O55" i="5"/>
  <c r="N55" i="5"/>
  <c r="M55" i="5"/>
  <c r="L55" i="5"/>
  <c r="AB54" i="5"/>
  <c r="AA54" i="5"/>
  <c r="Z54" i="5"/>
  <c r="Y54" i="5"/>
  <c r="O54" i="5"/>
  <c r="N54" i="5"/>
  <c r="M54" i="5"/>
  <c r="L54" i="5"/>
  <c r="AB53" i="5"/>
  <c r="AA53" i="5"/>
  <c r="Z53" i="5"/>
  <c r="Y53" i="5"/>
  <c r="O53" i="5"/>
  <c r="N53" i="5"/>
  <c r="M53" i="5"/>
  <c r="L53" i="5"/>
  <c r="AB52" i="5"/>
  <c r="AA52" i="5"/>
  <c r="Z52" i="5"/>
  <c r="Y52" i="5"/>
  <c r="O52" i="5"/>
  <c r="N52" i="5"/>
  <c r="M52" i="5"/>
  <c r="L52" i="5"/>
  <c r="AB51" i="5"/>
  <c r="AA51" i="5"/>
  <c r="Z51" i="5"/>
  <c r="Y51" i="5"/>
  <c r="O51" i="5"/>
  <c r="N51" i="5"/>
  <c r="M51" i="5"/>
  <c r="L51" i="5"/>
  <c r="AB50" i="5"/>
  <c r="AA50" i="5"/>
  <c r="Z50" i="5"/>
  <c r="Y50" i="5"/>
  <c r="O50" i="5"/>
  <c r="N50" i="5"/>
  <c r="M50" i="5"/>
  <c r="L50" i="5"/>
  <c r="AB49" i="5"/>
  <c r="AA49" i="5"/>
  <c r="Z49" i="5"/>
  <c r="Y49" i="5"/>
  <c r="O49" i="5"/>
  <c r="N49" i="5"/>
  <c r="M49" i="5"/>
  <c r="L49" i="5"/>
  <c r="AB48" i="5"/>
  <c r="AA48" i="5"/>
  <c r="Z48" i="5"/>
  <c r="Y48" i="5"/>
  <c r="O48" i="5"/>
  <c r="N48" i="5"/>
  <c r="M48" i="5"/>
  <c r="L48" i="5"/>
  <c r="AB47" i="5"/>
  <c r="AA47" i="5"/>
  <c r="Z47" i="5"/>
  <c r="Y47" i="5"/>
  <c r="O47" i="5"/>
  <c r="N47" i="5"/>
  <c r="M47" i="5"/>
  <c r="L47" i="5"/>
  <c r="AB46" i="5"/>
  <c r="AA46" i="5"/>
  <c r="Z46" i="5"/>
  <c r="Y46" i="5"/>
  <c r="O46" i="5"/>
  <c r="N46" i="5"/>
  <c r="M46" i="5"/>
  <c r="L46" i="5"/>
  <c r="AB45" i="5"/>
  <c r="AA45" i="5"/>
  <c r="Z45" i="5"/>
  <c r="Y45" i="5"/>
  <c r="O45" i="5"/>
  <c r="N45" i="5"/>
  <c r="M45" i="5"/>
  <c r="L45" i="5"/>
  <c r="AB44" i="5"/>
  <c r="AA44" i="5"/>
  <c r="Z44" i="5"/>
  <c r="Y44" i="5"/>
  <c r="O44" i="5"/>
  <c r="N44" i="5"/>
  <c r="M44" i="5"/>
  <c r="L44" i="5"/>
  <c r="AB43" i="5"/>
  <c r="AA43" i="5"/>
  <c r="Z43" i="5"/>
  <c r="Y43" i="5"/>
  <c r="O43" i="5"/>
  <c r="N43" i="5"/>
  <c r="M43" i="5"/>
  <c r="L43" i="5"/>
  <c r="AB42" i="5"/>
  <c r="AA42" i="5"/>
  <c r="Z42" i="5"/>
  <c r="Y42" i="5"/>
  <c r="O42" i="5"/>
  <c r="N42" i="5"/>
  <c r="M42" i="5"/>
  <c r="L42" i="5"/>
  <c r="AB41" i="5"/>
  <c r="AA41" i="5"/>
  <c r="Z41" i="5"/>
  <c r="Y41" i="5"/>
  <c r="O41" i="5"/>
  <c r="N41" i="5"/>
  <c r="M41" i="5"/>
  <c r="L41" i="5"/>
  <c r="AB40" i="5"/>
  <c r="AA40" i="5"/>
  <c r="Z40" i="5"/>
  <c r="Y40" i="5"/>
  <c r="O40" i="5"/>
  <c r="N40" i="5"/>
  <c r="M40" i="5"/>
  <c r="L40" i="5"/>
  <c r="AB39" i="5"/>
  <c r="AA39" i="5"/>
  <c r="Z39" i="5"/>
  <c r="Y39" i="5"/>
  <c r="O39" i="5"/>
  <c r="N39" i="5"/>
  <c r="M39" i="5"/>
  <c r="L39" i="5"/>
  <c r="AB38" i="5"/>
  <c r="AA38" i="5"/>
  <c r="Z38" i="5"/>
  <c r="Y38" i="5"/>
  <c r="O38" i="5"/>
  <c r="N38" i="5"/>
  <c r="M38" i="5"/>
  <c r="L38" i="5"/>
  <c r="AB37" i="5"/>
  <c r="AA37" i="5"/>
  <c r="Z37" i="5"/>
  <c r="Y37" i="5"/>
  <c r="O37" i="5"/>
  <c r="N37" i="5"/>
  <c r="M37" i="5"/>
  <c r="L37" i="5"/>
  <c r="AB36" i="5"/>
  <c r="AA36" i="5"/>
  <c r="Z36" i="5"/>
  <c r="Y36" i="5"/>
  <c r="O36" i="5"/>
  <c r="N36" i="5"/>
  <c r="M36" i="5"/>
  <c r="L36" i="5"/>
  <c r="AB35" i="5"/>
  <c r="AA35" i="5"/>
  <c r="Z35" i="5"/>
  <c r="Y35" i="5"/>
  <c r="O35" i="5"/>
  <c r="N35" i="5"/>
  <c r="M35" i="5"/>
  <c r="L35" i="5"/>
  <c r="AB34" i="5"/>
  <c r="AA34" i="5"/>
  <c r="Z34" i="5"/>
  <c r="Y34" i="5"/>
  <c r="O34" i="5"/>
  <c r="N34" i="5"/>
  <c r="M34" i="5"/>
  <c r="L34" i="5"/>
  <c r="AB33" i="5"/>
  <c r="AA33" i="5"/>
  <c r="Z33" i="5"/>
  <c r="Y33" i="5"/>
  <c r="O33" i="5"/>
  <c r="N33" i="5"/>
  <c r="M33" i="5"/>
  <c r="L33" i="5"/>
  <c r="AB32" i="5"/>
  <c r="AA32" i="5"/>
  <c r="Z32" i="5"/>
  <c r="Y32" i="5"/>
  <c r="O32" i="5"/>
  <c r="N32" i="5"/>
  <c r="M32" i="5"/>
  <c r="L32" i="5"/>
  <c r="AB31" i="5"/>
  <c r="AA31" i="5"/>
  <c r="Z31" i="5"/>
  <c r="Y31" i="5"/>
  <c r="O31" i="5"/>
  <c r="N31" i="5"/>
  <c r="M31" i="5"/>
  <c r="L31" i="5"/>
  <c r="AB30" i="5"/>
  <c r="AA30" i="5"/>
  <c r="Z30" i="5"/>
  <c r="Y30" i="5"/>
  <c r="O30" i="5"/>
  <c r="N30" i="5"/>
  <c r="M30" i="5"/>
  <c r="L30" i="5"/>
  <c r="AB29" i="5"/>
  <c r="AA29" i="5"/>
  <c r="Z29" i="5"/>
  <c r="Y29" i="5"/>
  <c r="O29" i="5"/>
  <c r="N29" i="5"/>
  <c r="M29" i="5"/>
  <c r="L29" i="5"/>
  <c r="AB28" i="5"/>
  <c r="AA28" i="5"/>
  <c r="Z28" i="5"/>
  <c r="Y28" i="5"/>
  <c r="O28" i="5"/>
  <c r="N28" i="5"/>
  <c r="M28" i="5"/>
  <c r="L28" i="5"/>
  <c r="AB27" i="5"/>
  <c r="AA27" i="5"/>
  <c r="Z27" i="5"/>
  <c r="Y27" i="5"/>
  <c r="O27" i="5"/>
  <c r="N27" i="5"/>
  <c r="M27" i="5"/>
  <c r="L27" i="5"/>
  <c r="AB26" i="5"/>
  <c r="AA26" i="5"/>
  <c r="Z26" i="5"/>
  <c r="Y26" i="5"/>
  <c r="O26" i="5"/>
  <c r="N26" i="5"/>
  <c r="M26" i="5"/>
  <c r="L26" i="5"/>
  <c r="AB25" i="5"/>
  <c r="AA25" i="5"/>
  <c r="Z25" i="5"/>
  <c r="Y25" i="5"/>
  <c r="O25" i="5"/>
  <c r="N25" i="5"/>
  <c r="M25" i="5"/>
  <c r="L25" i="5"/>
  <c r="AB24" i="5"/>
  <c r="AA24" i="5"/>
  <c r="Z24" i="5"/>
  <c r="Y24" i="5"/>
  <c r="O24" i="5"/>
  <c r="N24" i="5"/>
  <c r="M24" i="5"/>
  <c r="L24" i="5"/>
  <c r="AB23" i="5"/>
  <c r="AA23" i="5"/>
  <c r="Z23" i="5"/>
  <c r="Y23" i="5"/>
  <c r="O23" i="5"/>
  <c r="N23" i="5"/>
  <c r="M23" i="5"/>
  <c r="L23" i="5"/>
  <c r="AB22" i="5"/>
  <c r="AA22" i="5"/>
  <c r="Z22" i="5"/>
  <c r="Y22" i="5"/>
  <c r="O22" i="5"/>
  <c r="N22" i="5"/>
  <c r="M22" i="5"/>
  <c r="L22" i="5"/>
  <c r="AB21" i="5"/>
  <c r="AA21" i="5"/>
  <c r="Z21" i="5"/>
  <c r="Y21" i="5"/>
  <c r="O21" i="5"/>
  <c r="N21" i="5"/>
  <c r="M21" i="5"/>
  <c r="L21" i="5"/>
  <c r="AB20" i="5"/>
  <c r="AA20" i="5"/>
  <c r="Z20" i="5"/>
  <c r="Y20" i="5"/>
  <c r="O20" i="5"/>
  <c r="N20" i="5"/>
  <c r="M20" i="5"/>
  <c r="L20" i="5"/>
  <c r="AB19" i="5"/>
  <c r="AA19" i="5"/>
  <c r="Z19" i="5"/>
  <c r="Y19" i="5"/>
  <c r="O19" i="5"/>
  <c r="N19" i="5"/>
  <c r="M19" i="5"/>
  <c r="L19" i="5"/>
  <c r="AB18" i="5"/>
  <c r="AA18" i="5"/>
  <c r="Z18" i="5"/>
  <c r="Y18" i="5"/>
  <c r="O18" i="5"/>
  <c r="N18" i="5"/>
  <c r="M18" i="5"/>
  <c r="L18" i="5"/>
  <c r="AB17" i="5"/>
  <c r="AA17" i="5"/>
  <c r="Z17" i="5"/>
  <c r="Y17" i="5"/>
  <c r="O17" i="5"/>
  <c r="N17" i="5"/>
  <c r="M17" i="5"/>
  <c r="L17" i="5"/>
  <c r="AB16" i="5"/>
  <c r="AA16" i="5"/>
  <c r="Z16" i="5"/>
  <c r="Y16" i="5"/>
  <c r="O16" i="5"/>
  <c r="N16" i="5"/>
  <c r="M16" i="5"/>
  <c r="L16" i="5"/>
  <c r="AB15" i="5"/>
  <c r="AA15" i="5"/>
  <c r="Z15" i="5"/>
  <c r="Y15" i="5"/>
  <c r="O15" i="5"/>
  <c r="N15" i="5"/>
  <c r="M15" i="5"/>
  <c r="L15" i="5"/>
  <c r="AB14" i="5"/>
  <c r="AA14" i="5"/>
  <c r="Z14" i="5"/>
  <c r="Y14" i="5"/>
  <c r="O14" i="5"/>
  <c r="N14" i="5"/>
  <c r="M14" i="5"/>
  <c r="L14" i="5"/>
  <c r="AB13" i="5"/>
  <c r="AA13" i="5"/>
  <c r="Z13" i="5"/>
  <c r="Y13" i="5"/>
  <c r="O13" i="5"/>
  <c r="N13" i="5"/>
  <c r="M13" i="5"/>
  <c r="L13" i="5"/>
  <c r="AB12" i="5"/>
  <c r="AA12" i="5"/>
  <c r="Z12" i="5"/>
  <c r="Y12" i="5"/>
  <c r="O12" i="5"/>
  <c r="N12" i="5"/>
  <c r="M12" i="5"/>
  <c r="L12" i="5"/>
  <c r="AB11" i="5"/>
  <c r="AA11" i="5"/>
  <c r="Z11" i="5"/>
  <c r="Y11" i="5"/>
  <c r="O11" i="5"/>
  <c r="N11" i="5"/>
  <c r="M11" i="5"/>
  <c r="L11" i="5"/>
  <c r="AB10" i="5"/>
  <c r="AA10" i="5"/>
  <c r="Z10" i="5"/>
  <c r="Y10" i="5"/>
  <c r="O10" i="5"/>
  <c r="N10" i="5"/>
  <c r="M10" i="5"/>
  <c r="L10" i="5"/>
  <c r="AB9" i="5"/>
  <c r="AA9" i="5"/>
  <c r="Z9" i="5"/>
  <c r="Y9" i="5"/>
  <c r="O9" i="5"/>
  <c r="N9" i="5"/>
  <c r="M9" i="5"/>
  <c r="L9" i="5"/>
  <c r="AB8" i="5"/>
  <c r="AA8" i="5"/>
  <c r="Z8" i="5"/>
  <c r="Y8" i="5"/>
  <c r="O8" i="5"/>
  <c r="N8" i="5"/>
  <c r="M8" i="5"/>
  <c r="L8" i="5"/>
  <c r="AB7" i="5"/>
  <c r="AA7" i="5"/>
  <c r="Z7" i="5"/>
  <c r="Y7" i="5"/>
  <c r="O7" i="5"/>
  <c r="N7" i="5"/>
  <c r="M7" i="5"/>
  <c r="L7" i="5"/>
  <c r="AB6" i="5"/>
  <c r="AA6" i="5"/>
  <c r="Z6" i="5"/>
  <c r="Y6" i="5"/>
  <c r="O6" i="5"/>
  <c r="N6" i="5"/>
  <c r="M6" i="5"/>
  <c r="L6" i="5"/>
  <c r="AB5" i="5"/>
  <c r="AA5" i="5"/>
  <c r="Z5" i="5"/>
  <c r="Y5" i="5"/>
  <c r="O5" i="5"/>
  <c r="N5" i="5"/>
  <c r="M5" i="5"/>
  <c r="L5" i="5"/>
  <c r="AB209" i="4"/>
  <c r="AB210" i="4"/>
  <c r="AB211" i="4"/>
  <c r="AB212" i="4"/>
  <c r="AB213" i="4"/>
  <c r="AB208" i="4"/>
  <c r="H250" i="5" l="1"/>
  <c r="S14" i="5" s="1"/>
  <c r="J250" i="5"/>
  <c r="U6" i="5" s="1"/>
  <c r="G250" i="5"/>
  <c r="R8" i="5" s="1"/>
  <c r="I250" i="5"/>
  <c r="T6" i="5" s="1"/>
  <c r="J248" i="4"/>
  <c r="I248" i="4"/>
  <c r="H248" i="4"/>
  <c r="G248" i="4"/>
  <c r="F248" i="4"/>
  <c r="AB196" i="4" s="1"/>
  <c r="E248" i="4"/>
  <c r="D248" i="4"/>
  <c r="C248" i="4"/>
  <c r="AB247" i="4"/>
  <c r="AA247" i="4"/>
  <c r="Z247" i="4"/>
  <c r="Y247" i="4"/>
  <c r="AB246" i="4"/>
  <c r="AA246" i="4"/>
  <c r="Z246" i="4"/>
  <c r="Y246" i="4"/>
  <c r="AB245" i="4"/>
  <c r="AA245" i="4"/>
  <c r="Z245" i="4"/>
  <c r="Y245" i="4"/>
  <c r="AB244" i="4"/>
  <c r="AA244" i="4"/>
  <c r="Z244" i="4"/>
  <c r="Y244" i="4"/>
  <c r="AB243" i="4"/>
  <c r="AA243" i="4"/>
  <c r="Z243" i="4"/>
  <c r="Y243" i="4"/>
  <c r="AB242" i="4"/>
  <c r="AA242" i="4"/>
  <c r="Z242" i="4"/>
  <c r="Y242" i="4"/>
  <c r="AB241" i="4"/>
  <c r="AA241" i="4"/>
  <c r="Z241" i="4"/>
  <c r="Y241" i="4"/>
  <c r="AB240" i="4"/>
  <c r="AA240" i="4"/>
  <c r="Z240" i="4"/>
  <c r="Y240" i="4"/>
  <c r="AB239" i="4"/>
  <c r="AA239" i="4"/>
  <c r="Z239" i="4"/>
  <c r="Y239" i="4"/>
  <c r="AB238" i="4"/>
  <c r="AA238" i="4"/>
  <c r="Z238" i="4"/>
  <c r="Y238" i="4"/>
  <c r="AB237" i="4"/>
  <c r="AA237" i="4"/>
  <c r="Z237" i="4"/>
  <c r="Y237" i="4"/>
  <c r="AB236" i="4"/>
  <c r="AA236" i="4"/>
  <c r="Z236" i="4"/>
  <c r="Y236" i="4"/>
  <c r="AB235" i="4"/>
  <c r="AA235" i="4"/>
  <c r="Z235" i="4"/>
  <c r="Y235" i="4"/>
  <c r="AB234" i="4"/>
  <c r="AA234" i="4"/>
  <c r="Z234" i="4"/>
  <c r="Y234" i="4"/>
  <c r="AB233" i="4"/>
  <c r="AA233" i="4"/>
  <c r="Z233" i="4"/>
  <c r="Y233" i="4"/>
  <c r="AB232" i="4"/>
  <c r="AA232" i="4"/>
  <c r="Z232" i="4"/>
  <c r="Y232" i="4"/>
  <c r="AB231" i="4"/>
  <c r="AA231" i="4"/>
  <c r="Z231" i="4"/>
  <c r="Y231" i="4"/>
  <c r="AB230" i="4"/>
  <c r="AA230" i="4"/>
  <c r="Z230" i="4"/>
  <c r="Y230" i="4"/>
  <c r="AB229" i="4"/>
  <c r="AA229" i="4"/>
  <c r="Z229" i="4"/>
  <c r="Y229" i="4"/>
  <c r="AB228" i="4"/>
  <c r="AA228" i="4"/>
  <c r="Z228" i="4"/>
  <c r="Y228" i="4"/>
  <c r="AB227" i="4"/>
  <c r="AA227" i="4"/>
  <c r="Z227" i="4"/>
  <c r="Y227" i="4"/>
  <c r="AB226" i="4"/>
  <c r="AA226" i="4"/>
  <c r="Z226" i="4"/>
  <c r="Y226" i="4"/>
  <c r="AB225" i="4"/>
  <c r="AA225" i="4"/>
  <c r="Z225" i="4"/>
  <c r="Y225" i="4"/>
  <c r="AB224" i="4"/>
  <c r="AA224" i="4"/>
  <c r="Z224" i="4"/>
  <c r="Y224" i="4"/>
  <c r="AB223" i="4"/>
  <c r="AA223" i="4"/>
  <c r="Z223" i="4"/>
  <c r="Y223" i="4"/>
  <c r="AB222" i="4"/>
  <c r="AA222" i="4"/>
  <c r="Z222" i="4"/>
  <c r="Y222" i="4"/>
  <c r="AB221" i="4"/>
  <c r="AA221" i="4"/>
  <c r="Z221" i="4"/>
  <c r="Y221" i="4"/>
  <c r="AB220" i="4"/>
  <c r="AA220" i="4"/>
  <c r="Z220" i="4"/>
  <c r="Y220" i="4"/>
  <c r="AB219" i="4"/>
  <c r="AA219" i="4"/>
  <c r="Z219" i="4"/>
  <c r="Y219" i="4"/>
  <c r="AB218" i="4"/>
  <c r="AA218" i="4"/>
  <c r="Z218" i="4"/>
  <c r="Y218" i="4"/>
  <c r="AB217" i="4"/>
  <c r="AA217" i="4"/>
  <c r="Z217" i="4"/>
  <c r="Y217" i="4"/>
  <c r="AB216" i="4"/>
  <c r="AA216" i="4"/>
  <c r="Z216" i="4"/>
  <c r="Y216" i="4"/>
  <c r="AB215" i="4"/>
  <c r="AA215" i="4"/>
  <c r="Z215" i="4"/>
  <c r="Y215" i="4"/>
  <c r="AB214" i="4"/>
  <c r="AA214" i="4"/>
  <c r="Z214" i="4"/>
  <c r="Y214" i="4"/>
  <c r="AA213" i="4"/>
  <c r="Z213" i="4"/>
  <c r="Y213" i="4"/>
  <c r="AA212" i="4"/>
  <c r="Z212" i="4"/>
  <c r="Y212" i="4"/>
  <c r="AA211" i="4"/>
  <c r="Z211" i="4"/>
  <c r="Y211" i="4"/>
  <c r="AA210" i="4"/>
  <c r="Z210" i="4"/>
  <c r="Y210" i="4"/>
  <c r="AA209" i="4"/>
  <c r="Z209" i="4"/>
  <c r="Y209" i="4"/>
  <c r="AA208" i="4"/>
  <c r="Z208" i="4"/>
  <c r="Y208" i="4"/>
  <c r="AB206" i="4"/>
  <c r="AA206" i="4"/>
  <c r="Z206" i="4"/>
  <c r="Y206" i="4"/>
  <c r="AB205" i="4"/>
  <c r="AA205" i="4"/>
  <c r="Z205" i="4"/>
  <c r="Y205" i="4"/>
  <c r="AB204" i="4"/>
  <c r="AA204" i="4"/>
  <c r="Z204" i="4"/>
  <c r="Y204" i="4"/>
  <c r="AB203" i="4"/>
  <c r="AA203" i="4"/>
  <c r="Z203" i="4"/>
  <c r="Y203" i="4"/>
  <c r="AB202" i="4"/>
  <c r="AA202" i="4"/>
  <c r="Z202" i="4"/>
  <c r="Y202" i="4"/>
  <c r="AB201" i="4"/>
  <c r="AA201" i="4"/>
  <c r="Z201" i="4"/>
  <c r="Y201" i="4"/>
  <c r="AB200" i="4"/>
  <c r="AA200" i="4"/>
  <c r="Z200" i="4"/>
  <c r="Y200" i="4"/>
  <c r="AB199" i="4"/>
  <c r="AA199" i="4"/>
  <c r="Z199" i="4"/>
  <c r="Y199" i="4"/>
  <c r="AA196" i="4"/>
  <c r="Z196" i="4"/>
  <c r="Y196" i="4"/>
  <c r="N196" i="4"/>
  <c r="M196" i="4"/>
  <c r="L196" i="4"/>
  <c r="AA195" i="4"/>
  <c r="Z195" i="4"/>
  <c r="Y195" i="4"/>
  <c r="N195" i="4"/>
  <c r="M195" i="4"/>
  <c r="L195" i="4"/>
  <c r="AA194" i="4"/>
  <c r="Z194" i="4"/>
  <c r="Y194" i="4"/>
  <c r="N194" i="4"/>
  <c r="M194" i="4"/>
  <c r="L194" i="4"/>
  <c r="AA193" i="4"/>
  <c r="Z193" i="4"/>
  <c r="Y193" i="4"/>
  <c r="N193" i="4"/>
  <c r="M193" i="4"/>
  <c r="L193" i="4"/>
  <c r="AA192" i="4"/>
  <c r="Z192" i="4"/>
  <c r="Y192" i="4"/>
  <c r="N192" i="4"/>
  <c r="M192" i="4"/>
  <c r="L192" i="4"/>
  <c r="AA191" i="4"/>
  <c r="Z191" i="4"/>
  <c r="Y191" i="4"/>
  <c r="N191" i="4"/>
  <c r="M191" i="4"/>
  <c r="L191" i="4"/>
  <c r="AA190" i="4"/>
  <c r="Z190" i="4"/>
  <c r="Y190" i="4"/>
  <c r="N190" i="4"/>
  <c r="M190" i="4"/>
  <c r="L190" i="4"/>
  <c r="AA189" i="4"/>
  <c r="Z189" i="4"/>
  <c r="Y189" i="4"/>
  <c r="N189" i="4"/>
  <c r="M189" i="4"/>
  <c r="L189" i="4"/>
  <c r="AA188" i="4"/>
  <c r="Z188" i="4"/>
  <c r="Y188" i="4"/>
  <c r="N188" i="4"/>
  <c r="M188" i="4"/>
  <c r="L188" i="4"/>
  <c r="AA187" i="4"/>
  <c r="Z187" i="4"/>
  <c r="Y187" i="4"/>
  <c r="N187" i="4"/>
  <c r="M187" i="4"/>
  <c r="L187" i="4"/>
  <c r="AA186" i="4"/>
  <c r="Z186" i="4"/>
  <c r="Y186" i="4"/>
  <c r="N186" i="4"/>
  <c r="M186" i="4"/>
  <c r="L186" i="4"/>
  <c r="AA185" i="4"/>
  <c r="Z185" i="4"/>
  <c r="Y185" i="4"/>
  <c r="N185" i="4"/>
  <c r="M185" i="4"/>
  <c r="L185" i="4"/>
  <c r="AA184" i="4"/>
  <c r="Z184" i="4"/>
  <c r="Y184" i="4"/>
  <c r="N184" i="4"/>
  <c r="M184" i="4"/>
  <c r="L184" i="4"/>
  <c r="AA183" i="4"/>
  <c r="Z183" i="4"/>
  <c r="Y183" i="4"/>
  <c r="N183" i="4"/>
  <c r="M183" i="4"/>
  <c r="L183" i="4"/>
  <c r="AA182" i="4"/>
  <c r="Z182" i="4"/>
  <c r="Y182" i="4"/>
  <c r="N182" i="4"/>
  <c r="M182" i="4"/>
  <c r="L182" i="4"/>
  <c r="AA181" i="4"/>
  <c r="Z181" i="4"/>
  <c r="Y181" i="4"/>
  <c r="N181" i="4"/>
  <c r="M181" i="4"/>
  <c r="L181" i="4"/>
  <c r="AA180" i="4"/>
  <c r="Z180" i="4"/>
  <c r="Y180" i="4"/>
  <c r="N180" i="4"/>
  <c r="M180" i="4"/>
  <c r="L180" i="4"/>
  <c r="AA179" i="4"/>
  <c r="Z179" i="4"/>
  <c r="Y179" i="4"/>
  <c r="N179" i="4"/>
  <c r="M179" i="4"/>
  <c r="L179" i="4"/>
  <c r="AA178" i="4"/>
  <c r="Z178" i="4"/>
  <c r="Y178" i="4"/>
  <c r="N178" i="4"/>
  <c r="M178" i="4"/>
  <c r="L178" i="4"/>
  <c r="AA177" i="4"/>
  <c r="Z177" i="4"/>
  <c r="Y177" i="4"/>
  <c r="N177" i="4"/>
  <c r="M177" i="4"/>
  <c r="L177" i="4"/>
  <c r="AB176" i="4"/>
  <c r="AA176" i="4"/>
  <c r="Z176" i="4"/>
  <c r="Y176" i="4"/>
  <c r="O176" i="4"/>
  <c r="N176" i="4"/>
  <c r="M176" i="4"/>
  <c r="L176" i="4"/>
  <c r="AB175" i="4"/>
  <c r="AA175" i="4"/>
  <c r="Z175" i="4"/>
  <c r="Y175" i="4"/>
  <c r="O175" i="4"/>
  <c r="N175" i="4"/>
  <c r="M175" i="4"/>
  <c r="L175" i="4"/>
  <c r="AB174" i="4"/>
  <c r="AA174" i="4"/>
  <c r="Z174" i="4"/>
  <c r="Y174" i="4"/>
  <c r="O174" i="4"/>
  <c r="N174" i="4"/>
  <c r="M174" i="4"/>
  <c r="L174" i="4"/>
  <c r="AB173" i="4"/>
  <c r="AA173" i="4"/>
  <c r="Z173" i="4"/>
  <c r="Y173" i="4"/>
  <c r="O173" i="4"/>
  <c r="N173" i="4"/>
  <c r="M173" i="4"/>
  <c r="L173" i="4"/>
  <c r="AB172" i="4"/>
  <c r="AA172" i="4"/>
  <c r="Z172" i="4"/>
  <c r="Y172" i="4"/>
  <c r="O172" i="4"/>
  <c r="N172" i="4"/>
  <c r="M172" i="4"/>
  <c r="L172" i="4"/>
  <c r="AB171" i="4"/>
  <c r="AA171" i="4"/>
  <c r="Z171" i="4"/>
  <c r="Y171" i="4"/>
  <c r="O171" i="4"/>
  <c r="N171" i="4"/>
  <c r="M171" i="4"/>
  <c r="L171" i="4"/>
  <c r="AB170" i="4"/>
  <c r="AA170" i="4"/>
  <c r="Z170" i="4"/>
  <c r="Y170" i="4"/>
  <c r="O170" i="4"/>
  <c r="N170" i="4"/>
  <c r="M170" i="4"/>
  <c r="L170" i="4"/>
  <c r="AB169" i="4"/>
  <c r="AA169" i="4"/>
  <c r="Z169" i="4"/>
  <c r="Y169" i="4"/>
  <c r="O169" i="4"/>
  <c r="N169" i="4"/>
  <c r="M169" i="4"/>
  <c r="L169" i="4"/>
  <c r="AB168" i="4"/>
  <c r="AA168" i="4"/>
  <c r="Z168" i="4"/>
  <c r="Y168" i="4"/>
  <c r="O168" i="4"/>
  <c r="N168" i="4"/>
  <c r="M168" i="4"/>
  <c r="L168" i="4"/>
  <c r="AB167" i="4"/>
  <c r="AA167" i="4"/>
  <c r="Z167" i="4"/>
  <c r="Y167" i="4"/>
  <c r="O167" i="4"/>
  <c r="N167" i="4"/>
  <c r="M167" i="4"/>
  <c r="L167" i="4"/>
  <c r="AB166" i="4"/>
  <c r="AA166" i="4"/>
  <c r="Z166" i="4"/>
  <c r="Y166" i="4"/>
  <c r="O166" i="4"/>
  <c r="N166" i="4"/>
  <c r="M166" i="4"/>
  <c r="L166" i="4"/>
  <c r="AB165" i="4"/>
  <c r="AA165" i="4"/>
  <c r="Z165" i="4"/>
  <c r="Y165" i="4"/>
  <c r="O165" i="4"/>
  <c r="N165" i="4"/>
  <c r="M165" i="4"/>
  <c r="L165" i="4"/>
  <c r="AB164" i="4"/>
  <c r="AA164" i="4"/>
  <c r="Z164" i="4"/>
  <c r="Y164" i="4"/>
  <c r="O164" i="4"/>
  <c r="N164" i="4"/>
  <c r="M164" i="4"/>
  <c r="L164" i="4"/>
  <c r="AB163" i="4"/>
  <c r="AA163" i="4"/>
  <c r="Z163" i="4"/>
  <c r="Y163" i="4"/>
  <c r="O163" i="4"/>
  <c r="N163" i="4"/>
  <c r="M163" i="4"/>
  <c r="L163" i="4"/>
  <c r="AB162" i="4"/>
  <c r="AA162" i="4"/>
  <c r="Z162" i="4"/>
  <c r="Y162" i="4"/>
  <c r="O162" i="4"/>
  <c r="N162" i="4"/>
  <c r="M162" i="4"/>
  <c r="L162" i="4"/>
  <c r="AB161" i="4"/>
  <c r="AA161" i="4"/>
  <c r="Z161" i="4"/>
  <c r="Y161" i="4"/>
  <c r="O161" i="4"/>
  <c r="N161" i="4"/>
  <c r="M161" i="4"/>
  <c r="L161" i="4"/>
  <c r="AB160" i="4"/>
  <c r="AA160" i="4"/>
  <c r="Z160" i="4"/>
  <c r="Y160" i="4"/>
  <c r="O160" i="4"/>
  <c r="N160" i="4"/>
  <c r="M160" i="4"/>
  <c r="L160" i="4"/>
  <c r="AB159" i="4"/>
  <c r="AA159" i="4"/>
  <c r="Z159" i="4"/>
  <c r="Y159" i="4"/>
  <c r="O159" i="4"/>
  <c r="N159" i="4"/>
  <c r="M159" i="4"/>
  <c r="L159" i="4"/>
  <c r="AB158" i="4"/>
  <c r="AA158" i="4"/>
  <c r="Z158" i="4"/>
  <c r="Y158" i="4"/>
  <c r="O158" i="4"/>
  <c r="N158" i="4"/>
  <c r="M158" i="4"/>
  <c r="L158" i="4"/>
  <c r="AB157" i="4"/>
  <c r="AA157" i="4"/>
  <c r="Z157" i="4"/>
  <c r="Y157" i="4"/>
  <c r="O157" i="4"/>
  <c r="N157" i="4"/>
  <c r="M157" i="4"/>
  <c r="L157" i="4"/>
  <c r="AB156" i="4"/>
  <c r="AA156" i="4"/>
  <c r="Z156" i="4"/>
  <c r="Y156" i="4"/>
  <c r="O156" i="4"/>
  <c r="N156" i="4"/>
  <c r="M156" i="4"/>
  <c r="L156" i="4"/>
  <c r="AB155" i="4"/>
  <c r="AA155" i="4"/>
  <c r="Z155" i="4"/>
  <c r="Y155" i="4"/>
  <c r="O155" i="4"/>
  <c r="N155" i="4"/>
  <c r="M155" i="4"/>
  <c r="L155" i="4"/>
  <c r="AB154" i="4"/>
  <c r="AA154" i="4"/>
  <c r="Z154" i="4"/>
  <c r="Y154" i="4"/>
  <c r="O154" i="4"/>
  <c r="N154" i="4"/>
  <c r="M154" i="4"/>
  <c r="L154" i="4"/>
  <c r="AB153" i="4"/>
  <c r="AA153" i="4"/>
  <c r="Z153" i="4"/>
  <c r="Y153" i="4"/>
  <c r="O153" i="4"/>
  <c r="N153" i="4"/>
  <c r="M153" i="4"/>
  <c r="L153" i="4"/>
  <c r="AB152" i="4"/>
  <c r="AA152" i="4"/>
  <c r="Z152" i="4"/>
  <c r="Y152" i="4"/>
  <c r="O152" i="4"/>
  <c r="N152" i="4"/>
  <c r="M152" i="4"/>
  <c r="L152" i="4"/>
  <c r="AB151" i="4"/>
  <c r="AA151" i="4"/>
  <c r="Z151" i="4"/>
  <c r="Y151" i="4"/>
  <c r="O151" i="4"/>
  <c r="N151" i="4"/>
  <c r="M151" i="4"/>
  <c r="L151" i="4"/>
  <c r="AB150" i="4"/>
  <c r="AA150" i="4"/>
  <c r="Z150" i="4"/>
  <c r="Y150" i="4"/>
  <c r="O150" i="4"/>
  <c r="N150" i="4"/>
  <c r="M150" i="4"/>
  <c r="L150" i="4"/>
  <c r="AB149" i="4"/>
  <c r="AA149" i="4"/>
  <c r="Z149" i="4"/>
  <c r="Y149" i="4"/>
  <c r="O149" i="4"/>
  <c r="N149" i="4"/>
  <c r="M149" i="4"/>
  <c r="L149" i="4"/>
  <c r="AB148" i="4"/>
  <c r="AA148" i="4"/>
  <c r="Z148" i="4"/>
  <c r="Y148" i="4"/>
  <c r="O148" i="4"/>
  <c r="N148" i="4"/>
  <c r="M148" i="4"/>
  <c r="L148" i="4"/>
  <c r="AB147" i="4"/>
  <c r="AA147" i="4"/>
  <c r="Z147" i="4"/>
  <c r="Y147" i="4"/>
  <c r="O147" i="4"/>
  <c r="N147" i="4"/>
  <c r="M147" i="4"/>
  <c r="L147" i="4"/>
  <c r="AB146" i="4"/>
  <c r="AA146" i="4"/>
  <c r="Z146" i="4"/>
  <c r="Y146" i="4"/>
  <c r="O146" i="4"/>
  <c r="N146" i="4"/>
  <c r="M146" i="4"/>
  <c r="L146" i="4"/>
  <c r="AB145" i="4"/>
  <c r="AA145" i="4"/>
  <c r="Z145" i="4"/>
  <c r="Y145" i="4"/>
  <c r="O145" i="4"/>
  <c r="N145" i="4"/>
  <c r="M145" i="4"/>
  <c r="L145" i="4"/>
  <c r="AB144" i="4"/>
  <c r="AA144" i="4"/>
  <c r="Z144" i="4"/>
  <c r="Y144" i="4"/>
  <c r="O144" i="4"/>
  <c r="N144" i="4"/>
  <c r="M144" i="4"/>
  <c r="L144" i="4"/>
  <c r="AB143" i="4"/>
  <c r="AA143" i="4"/>
  <c r="Z143" i="4"/>
  <c r="Y143" i="4"/>
  <c r="O143" i="4"/>
  <c r="N143" i="4"/>
  <c r="M143" i="4"/>
  <c r="L143" i="4"/>
  <c r="AB142" i="4"/>
  <c r="AA142" i="4"/>
  <c r="Z142" i="4"/>
  <c r="Y142" i="4"/>
  <c r="O142" i="4"/>
  <c r="N142" i="4"/>
  <c r="M142" i="4"/>
  <c r="L142" i="4"/>
  <c r="AB141" i="4"/>
  <c r="AA141" i="4"/>
  <c r="Z141" i="4"/>
  <c r="Y141" i="4"/>
  <c r="O141" i="4"/>
  <c r="N141" i="4"/>
  <c r="M141" i="4"/>
  <c r="L141" i="4"/>
  <c r="AB140" i="4"/>
  <c r="AA140" i="4"/>
  <c r="Z140" i="4"/>
  <c r="Y140" i="4"/>
  <c r="O140" i="4"/>
  <c r="N140" i="4"/>
  <c r="M140" i="4"/>
  <c r="L140" i="4"/>
  <c r="AB139" i="4"/>
  <c r="AA139" i="4"/>
  <c r="Z139" i="4"/>
  <c r="Y139" i="4"/>
  <c r="O139" i="4"/>
  <c r="N139" i="4"/>
  <c r="M139" i="4"/>
  <c r="L139" i="4"/>
  <c r="AB138" i="4"/>
  <c r="AA138" i="4"/>
  <c r="Z138" i="4"/>
  <c r="Y138" i="4"/>
  <c r="O138" i="4"/>
  <c r="N138" i="4"/>
  <c r="M138" i="4"/>
  <c r="L138" i="4"/>
  <c r="AB137" i="4"/>
  <c r="AA137" i="4"/>
  <c r="Z137" i="4"/>
  <c r="Y137" i="4"/>
  <c r="O137" i="4"/>
  <c r="N137" i="4"/>
  <c r="M137" i="4"/>
  <c r="L137" i="4"/>
  <c r="AB136" i="4"/>
  <c r="AA136" i="4"/>
  <c r="Z136" i="4"/>
  <c r="Y136" i="4"/>
  <c r="O136" i="4"/>
  <c r="N136" i="4"/>
  <c r="M136" i="4"/>
  <c r="L136" i="4"/>
  <c r="AB135" i="4"/>
  <c r="AA135" i="4"/>
  <c r="Z135" i="4"/>
  <c r="Y135" i="4"/>
  <c r="O135" i="4"/>
  <c r="N135" i="4"/>
  <c r="M135" i="4"/>
  <c r="L135" i="4"/>
  <c r="AB134" i="4"/>
  <c r="AA134" i="4"/>
  <c r="Z134" i="4"/>
  <c r="Y134" i="4"/>
  <c r="O134" i="4"/>
  <c r="N134" i="4"/>
  <c r="M134" i="4"/>
  <c r="L134" i="4"/>
  <c r="AB133" i="4"/>
  <c r="AA133" i="4"/>
  <c r="Z133" i="4"/>
  <c r="Y133" i="4"/>
  <c r="O133" i="4"/>
  <c r="N133" i="4"/>
  <c r="M133" i="4"/>
  <c r="L133" i="4"/>
  <c r="AB132" i="4"/>
  <c r="AA132" i="4"/>
  <c r="Z132" i="4"/>
  <c r="Y132" i="4"/>
  <c r="O132" i="4"/>
  <c r="N132" i="4"/>
  <c r="M132" i="4"/>
  <c r="L132" i="4"/>
  <c r="AB131" i="4"/>
  <c r="AA131" i="4"/>
  <c r="Z131" i="4"/>
  <c r="Y131" i="4"/>
  <c r="O131" i="4"/>
  <c r="N131" i="4"/>
  <c r="M131" i="4"/>
  <c r="L131" i="4"/>
  <c r="AB130" i="4"/>
  <c r="AA130" i="4"/>
  <c r="Z130" i="4"/>
  <c r="Y130" i="4"/>
  <c r="O130" i="4"/>
  <c r="N130" i="4"/>
  <c r="M130" i="4"/>
  <c r="L130" i="4"/>
  <c r="AB129" i="4"/>
  <c r="AA129" i="4"/>
  <c r="Z129" i="4"/>
  <c r="Y129" i="4"/>
  <c r="O129" i="4"/>
  <c r="N129" i="4"/>
  <c r="M129" i="4"/>
  <c r="L129" i="4"/>
  <c r="AB128" i="4"/>
  <c r="AA128" i="4"/>
  <c r="Z128" i="4"/>
  <c r="Y128" i="4"/>
  <c r="O128" i="4"/>
  <c r="N128" i="4"/>
  <c r="M128" i="4"/>
  <c r="L128" i="4"/>
  <c r="AB127" i="4"/>
  <c r="AA127" i="4"/>
  <c r="Z127" i="4"/>
  <c r="Y127" i="4"/>
  <c r="O127" i="4"/>
  <c r="N127" i="4"/>
  <c r="M127" i="4"/>
  <c r="L127" i="4"/>
  <c r="AB126" i="4"/>
  <c r="AA126" i="4"/>
  <c r="Z126" i="4"/>
  <c r="Y126" i="4"/>
  <c r="O126" i="4"/>
  <c r="N126" i="4"/>
  <c r="M126" i="4"/>
  <c r="L126" i="4"/>
  <c r="AB125" i="4"/>
  <c r="AA125" i="4"/>
  <c r="Z125" i="4"/>
  <c r="Y125" i="4"/>
  <c r="O125" i="4"/>
  <c r="N125" i="4"/>
  <c r="M125" i="4"/>
  <c r="L125" i="4"/>
  <c r="AB124" i="4"/>
  <c r="AA124" i="4"/>
  <c r="Z124" i="4"/>
  <c r="Y124" i="4"/>
  <c r="O124" i="4"/>
  <c r="N124" i="4"/>
  <c r="M124" i="4"/>
  <c r="L124" i="4"/>
  <c r="AB123" i="4"/>
  <c r="AA123" i="4"/>
  <c r="Z123" i="4"/>
  <c r="Y123" i="4"/>
  <c r="O123" i="4"/>
  <c r="N123" i="4"/>
  <c r="M123" i="4"/>
  <c r="L123" i="4"/>
  <c r="AB122" i="4"/>
  <c r="AA122" i="4"/>
  <c r="Z122" i="4"/>
  <c r="Y122" i="4"/>
  <c r="O122" i="4"/>
  <c r="N122" i="4"/>
  <c r="M122" i="4"/>
  <c r="L122" i="4"/>
  <c r="AB121" i="4"/>
  <c r="AA121" i="4"/>
  <c r="Z121" i="4"/>
  <c r="Y121" i="4"/>
  <c r="O121" i="4"/>
  <c r="N121" i="4"/>
  <c r="M121" i="4"/>
  <c r="L121" i="4"/>
  <c r="AB120" i="4"/>
  <c r="AA120" i="4"/>
  <c r="Z120" i="4"/>
  <c r="Y120" i="4"/>
  <c r="O120" i="4"/>
  <c r="N120" i="4"/>
  <c r="M120" i="4"/>
  <c r="L120" i="4"/>
  <c r="AB119" i="4"/>
  <c r="AA119" i="4"/>
  <c r="Z119" i="4"/>
  <c r="Y119" i="4"/>
  <c r="O119" i="4"/>
  <c r="N119" i="4"/>
  <c r="M119" i="4"/>
  <c r="L119" i="4"/>
  <c r="AB118" i="4"/>
  <c r="AA118" i="4"/>
  <c r="Z118" i="4"/>
  <c r="Y118" i="4"/>
  <c r="O118" i="4"/>
  <c r="N118" i="4"/>
  <c r="M118" i="4"/>
  <c r="L118" i="4"/>
  <c r="AB117" i="4"/>
  <c r="AA117" i="4"/>
  <c r="Z117" i="4"/>
  <c r="Y117" i="4"/>
  <c r="O117" i="4"/>
  <c r="N117" i="4"/>
  <c r="M117" i="4"/>
  <c r="L117" i="4"/>
  <c r="AB116" i="4"/>
  <c r="AA116" i="4"/>
  <c r="Z116" i="4"/>
  <c r="Y116" i="4"/>
  <c r="O116" i="4"/>
  <c r="N116" i="4"/>
  <c r="M116" i="4"/>
  <c r="L116" i="4"/>
  <c r="AB115" i="4"/>
  <c r="AA115" i="4"/>
  <c r="Z115" i="4"/>
  <c r="Y115" i="4"/>
  <c r="O115" i="4"/>
  <c r="N115" i="4"/>
  <c r="M115" i="4"/>
  <c r="L115" i="4"/>
  <c r="AB114" i="4"/>
  <c r="AA114" i="4"/>
  <c r="Z114" i="4"/>
  <c r="Y114" i="4"/>
  <c r="O114" i="4"/>
  <c r="N114" i="4"/>
  <c r="M114" i="4"/>
  <c r="L114" i="4"/>
  <c r="AB113" i="4"/>
  <c r="AA113" i="4"/>
  <c r="Z113" i="4"/>
  <c r="Y113" i="4"/>
  <c r="O113" i="4"/>
  <c r="N113" i="4"/>
  <c r="M113" i="4"/>
  <c r="L113" i="4"/>
  <c r="AB112" i="4"/>
  <c r="AA112" i="4"/>
  <c r="Z112" i="4"/>
  <c r="Y112" i="4"/>
  <c r="O112" i="4"/>
  <c r="N112" i="4"/>
  <c r="M112" i="4"/>
  <c r="L112" i="4"/>
  <c r="AB111" i="4"/>
  <c r="AA111" i="4"/>
  <c r="Z111" i="4"/>
  <c r="Y111" i="4"/>
  <c r="O111" i="4"/>
  <c r="N111" i="4"/>
  <c r="M111" i="4"/>
  <c r="L111" i="4"/>
  <c r="AB110" i="4"/>
  <c r="AA110" i="4"/>
  <c r="Z110" i="4"/>
  <c r="Y110" i="4"/>
  <c r="O110" i="4"/>
  <c r="N110" i="4"/>
  <c r="M110" i="4"/>
  <c r="L110" i="4"/>
  <c r="AB109" i="4"/>
  <c r="AA109" i="4"/>
  <c r="Z109" i="4"/>
  <c r="Y109" i="4"/>
  <c r="O109" i="4"/>
  <c r="N109" i="4"/>
  <c r="M109" i="4"/>
  <c r="L109" i="4"/>
  <c r="AB108" i="4"/>
  <c r="AA108" i="4"/>
  <c r="Z108" i="4"/>
  <c r="Y108" i="4"/>
  <c r="O108" i="4"/>
  <c r="N108" i="4"/>
  <c r="M108" i="4"/>
  <c r="L108" i="4"/>
  <c r="AB107" i="4"/>
  <c r="AA107" i="4"/>
  <c r="Z107" i="4"/>
  <c r="Y107" i="4"/>
  <c r="O107" i="4"/>
  <c r="N107" i="4"/>
  <c r="M107" i="4"/>
  <c r="L107" i="4"/>
  <c r="AB106" i="4"/>
  <c r="AA106" i="4"/>
  <c r="Z106" i="4"/>
  <c r="Y106" i="4"/>
  <c r="O106" i="4"/>
  <c r="N106" i="4"/>
  <c r="M106" i="4"/>
  <c r="L106" i="4"/>
  <c r="AB105" i="4"/>
  <c r="AA105" i="4"/>
  <c r="Z105" i="4"/>
  <c r="Y105" i="4"/>
  <c r="O105" i="4"/>
  <c r="N105" i="4"/>
  <c r="M105" i="4"/>
  <c r="L105" i="4"/>
  <c r="AB104" i="4"/>
  <c r="AA104" i="4"/>
  <c r="Z104" i="4"/>
  <c r="Y104" i="4"/>
  <c r="O104" i="4"/>
  <c r="N104" i="4"/>
  <c r="M104" i="4"/>
  <c r="L104" i="4"/>
  <c r="AB103" i="4"/>
  <c r="AA103" i="4"/>
  <c r="Z103" i="4"/>
  <c r="Y103" i="4"/>
  <c r="O103" i="4"/>
  <c r="N103" i="4"/>
  <c r="M103" i="4"/>
  <c r="L103" i="4"/>
  <c r="AB102" i="4"/>
  <c r="AA102" i="4"/>
  <c r="Z102" i="4"/>
  <c r="Y102" i="4"/>
  <c r="O102" i="4"/>
  <c r="N102" i="4"/>
  <c r="M102" i="4"/>
  <c r="L102" i="4"/>
  <c r="AB101" i="4"/>
  <c r="AA101" i="4"/>
  <c r="Z101" i="4"/>
  <c r="Y101" i="4"/>
  <c r="O101" i="4"/>
  <c r="N101" i="4"/>
  <c r="M101" i="4"/>
  <c r="L101" i="4"/>
  <c r="AB100" i="4"/>
  <c r="AA100" i="4"/>
  <c r="Z100" i="4"/>
  <c r="Y100" i="4"/>
  <c r="O100" i="4"/>
  <c r="N100" i="4"/>
  <c r="M100" i="4"/>
  <c r="L100" i="4"/>
  <c r="AB99" i="4"/>
  <c r="AA99" i="4"/>
  <c r="Z99" i="4"/>
  <c r="Y99" i="4"/>
  <c r="O99" i="4"/>
  <c r="N99" i="4"/>
  <c r="M99" i="4"/>
  <c r="L99" i="4"/>
  <c r="AB98" i="4"/>
  <c r="AA98" i="4"/>
  <c r="Z98" i="4"/>
  <c r="Y98" i="4"/>
  <c r="O98" i="4"/>
  <c r="N98" i="4"/>
  <c r="M98" i="4"/>
  <c r="L98" i="4"/>
  <c r="AB97" i="4"/>
  <c r="AA97" i="4"/>
  <c r="Z97" i="4"/>
  <c r="Y97" i="4"/>
  <c r="O97" i="4"/>
  <c r="N97" i="4"/>
  <c r="M97" i="4"/>
  <c r="L97" i="4"/>
  <c r="AB96" i="4"/>
  <c r="AA96" i="4"/>
  <c r="Z96" i="4"/>
  <c r="Y96" i="4"/>
  <c r="O96" i="4"/>
  <c r="N96" i="4"/>
  <c r="M96" i="4"/>
  <c r="L96" i="4"/>
  <c r="AB95" i="4"/>
  <c r="AA95" i="4"/>
  <c r="Z95" i="4"/>
  <c r="Y95" i="4"/>
  <c r="O95" i="4"/>
  <c r="N95" i="4"/>
  <c r="M95" i="4"/>
  <c r="L95" i="4"/>
  <c r="AB94" i="4"/>
  <c r="AA94" i="4"/>
  <c r="Z94" i="4"/>
  <c r="Y94" i="4"/>
  <c r="O94" i="4"/>
  <c r="N94" i="4"/>
  <c r="M94" i="4"/>
  <c r="L94" i="4"/>
  <c r="AB93" i="4"/>
  <c r="AA93" i="4"/>
  <c r="Z93" i="4"/>
  <c r="Y93" i="4"/>
  <c r="O93" i="4"/>
  <c r="N93" i="4"/>
  <c r="M93" i="4"/>
  <c r="L93" i="4"/>
  <c r="AB92" i="4"/>
  <c r="AA92" i="4"/>
  <c r="Z92" i="4"/>
  <c r="Y92" i="4"/>
  <c r="O92" i="4"/>
  <c r="N92" i="4"/>
  <c r="M92" i="4"/>
  <c r="L92" i="4"/>
  <c r="AB91" i="4"/>
  <c r="AA91" i="4"/>
  <c r="Z91" i="4"/>
  <c r="Y91" i="4"/>
  <c r="O91" i="4"/>
  <c r="N91" i="4"/>
  <c r="M91" i="4"/>
  <c r="L91" i="4"/>
  <c r="AB90" i="4"/>
  <c r="AA90" i="4"/>
  <c r="Z90" i="4"/>
  <c r="Y90" i="4"/>
  <c r="O90" i="4"/>
  <c r="N90" i="4"/>
  <c r="M90" i="4"/>
  <c r="L90" i="4"/>
  <c r="AB89" i="4"/>
  <c r="AA89" i="4"/>
  <c r="Z89" i="4"/>
  <c r="Y89" i="4"/>
  <c r="O89" i="4"/>
  <c r="N89" i="4"/>
  <c r="M89" i="4"/>
  <c r="L89" i="4"/>
  <c r="AB88" i="4"/>
  <c r="AA88" i="4"/>
  <c r="Z88" i="4"/>
  <c r="Y88" i="4"/>
  <c r="O88" i="4"/>
  <c r="N88" i="4"/>
  <c r="M88" i="4"/>
  <c r="L88" i="4"/>
  <c r="AB87" i="4"/>
  <c r="AA87" i="4"/>
  <c r="Z87" i="4"/>
  <c r="Y87" i="4"/>
  <c r="O87" i="4"/>
  <c r="N87" i="4"/>
  <c r="M87" i="4"/>
  <c r="L87" i="4"/>
  <c r="AB86" i="4"/>
  <c r="AA86" i="4"/>
  <c r="Z86" i="4"/>
  <c r="Y86" i="4"/>
  <c r="O86" i="4"/>
  <c r="N86" i="4"/>
  <c r="M86" i="4"/>
  <c r="L86" i="4"/>
  <c r="AB85" i="4"/>
  <c r="AA85" i="4"/>
  <c r="Z85" i="4"/>
  <c r="Y85" i="4"/>
  <c r="O85" i="4"/>
  <c r="N85" i="4"/>
  <c r="M85" i="4"/>
  <c r="L85" i="4"/>
  <c r="AB84" i="4"/>
  <c r="AA84" i="4"/>
  <c r="Z84" i="4"/>
  <c r="Y84" i="4"/>
  <c r="O84" i="4"/>
  <c r="N84" i="4"/>
  <c r="M84" i="4"/>
  <c r="L84" i="4"/>
  <c r="AB83" i="4"/>
  <c r="AA83" i="4"/>
  <c r="Z83" i="4"/>
  <c r="Y83" i="4"/>
  <c r="O83" i="4"/>
  <c r="N83" i="4"/>
  <c r="M83" i="4"/>
  <c r="L83" i="4"/>
  <c r="AB82" i="4"/>
  <c r="AA82" i="4"/>
  <c r="Z82" i="4"/>
  <c r="Y82" i="4"/>
  <c r="O82" i="4"/>
  <c r="N82" i="4"/>
  <c r="M82" i="4"/>
  <c r="L82" i="4"/>
  <c r="AB81" i="4"/>
  <c r="AA81" i="4"/>
  <c r="Z81" i="4"/>
  <c r="Y81" i="4"/>
  <c r="O81" i="4"/>
  <c r="N81" i="4"/>
  <c r="M81" i="4"/>
  <c r="L81" i="4"/>
  <c r="AB80" i="4"/>
  <c r="AA80" i="4"/>
  <c r="Z80" i="4"/>
  <c r="Y80" i="4"/>
  <c r="O80" i="4"/>
  <c r="N80" i="4"/>
  <c r="M80" i="4"/>
  <c r="L80" i="4"/>
  <c r="AB79" i="4"/>
  <c r="AA79" i="4"/>
  <c r="Z79" i="4"/>
  <c r="Y79" i="4"/>
  <c r="O79" i="4"/>
  <c r="N79" i="4"/>
  <c r="M79" i="4"/>
  <c r="L79" i="4"/>
  <c r="AB78" i="4"/>
  <c r="AA78" i="4"/>
  <c r="Z78" i="4"/>
  <c r="Y78" i="4"/>
  <c r="O78" i="4"/>
  <c r="N78" i="4"/>
  <c r="M78" i="4"/>
  <c r="L78" i="4"/>
  <c r="AB77" i="4"/>
  <c r="AA77" i="4"/>
  <c r="Z77" i="4"/>
  <c r="Y77" i="4"/>
  <c r="O77" i="4"/>
  <c r="N77" i="4"/>
  <c r="M77" i="4"/>
  <c r="L77" i="4"/>
  <c r="AB76" i="4"/>
  <c r="AA76" i="4"/>
  <c r="Z76" i="4"/>
  <c r="Y76" i="4"/>
  <c r="O76" i="4"/>
  <c r="N76" i="4"/>
  <c r="M76" i="4"/>
  <c r="L76" i="4"/>
  <c r="AB75" i="4"/>
  <c r="AA75" i="4"/>
  <c r="Z75" i="4"/>
  <c r="Y75" i="4"/>
  <c r="O75" i="4"/>
  <c r="N75" i="4"/>
  <c r="M75" i="4"/>
  <c r="L75" i="4"/>
  <c r="AB74" i="4"/>
  <c r="AA74" i="4"/>
  <c r="Z74" i="4"/>
  <c r="Y74" i="4"/>
  <c r="O74" i="4"/>
  <c r="N74" i="4"/>
  <c r="M74" i="4"/>
  <c r="L74" i="4"/>
  <c r="AB73" i="4"/>
  <c r="AA73" i="4"/>
  <c r="Z73" i="4"/>
  <c r="Y73" i="4"/>
  <c r="O73" i="4"/>
  <c r="N73" i="4"/>
  <c r="M73" i="4"/>
  <c r="L73" i="4"/>
  <c r="AB72" i="4"/>
  <c r="AA72" i="4"/>
  <c r="Z72" i="4"/>
  <c r="Y72" i="4"/>
  <c r="O72" i="4"/>
  <c r="N72" i="4"/>
  <c r="M72" i="4"/>
  <c r="L72" i="4"/>
  <c r="AB71" i="4"/>
  <c r="AA71" i="4"/>
  <c r="Z71" i="4"/>
  <c r="Y71" i="4"/>
  <c r="O71" i="4"/>
  <c r="N71" i="4"/>
  <c r="M71" i="4"/>
  <c r="L71" i="4"/>
  <c r="AB70" i="4"/>
  <c r="AA70" i="4"/>
  <c r="Z70" i="4"/>
  <c r="Y70" i="4"/>
  <c r="O70" i="4"/>
  <c r="N70" i="4"/>
  <c r="M70" i="4"/>
  <c r="L70" i="4"/>
  <c r="AB69" i="4"/>
  <c r="AA69" i="4"/>
  <c r="Z69" i="4"/>
  <c r="Y69" i="4"/>
  <c r="O69" i="4"/>
  <c r="N69" i="4"/>
  <c r="M69" i="4"/>
  <c r="L69" i="4"/>
  <c r="AB68" i="4"/>
  <c r="AA68" i="4"/>
  <c r="Z68" i="4"/>
  <c r="Y68" i="4"/>
  <c r="O68" i="4"/>
  <c r="N68" i="4"/>
  <c r="M68" i="4"/>
  <c r="L68" i="4"/>
  <c r="AB67" i="4"/>
  <c r="AA67" i="4"/>
  <c r="Z67" i="4"/>
  <c r="Y67" i="4"/>
  <c r="O67" i="4"/>
  <c r="N67" i="4"/>
  <c r="M67" i="4"/>
  <c r="L67" i="4"/>
  <c r="AB66" i="4"/>
  <c r="AA66" i="4"/>
  <c r="Z66" i="4"/>
  <c r="Y66" i="4"/>
  <c r="O66" i="4"/>
  <c r="N66" i="4"/>
  <c r="M66" i="4"/>
  <c r="L66" i="4"/>
  <c r="AB65" i="4"/>
  <c r="AA65" i="4"/>
  <c r="Z65" i="4"/>
  <c r="Y65" i="4"/>
  <c r="O65" i="4"/>
  <c r="N65" i="4"/>
  <c r="M65" i="4"/>
  <c r="L65" i="4"/>
  <c r="AB64" i="4"/>
  <c r="AA64" i="4"/>
  <c r="Z64" i="4"/>
  <c r="Y64" i="4"/>
  <c r="O64" i="4"/>
  <c r="N64" i="4"/>
  <c r="M64" i="4"/>
  <c r="L64" i="4"/>
  <c r="AB63" i="4"/>
  <c r="AA63" i="4"/>
  <c r="Z63" i="4"/>
  <c r="Y63" i="4"/>
  <c r="O63" i="4"/>
  <c r="N63" i="4"/>
  <c r="M63" i="4"/>
  <c r="L63" i="4"/>
  <c r="AB62" i="4"/>
  <c r="AA62" i="4"/>
  <c r="Z62" i="4"/>
  <c r="Y62" i="4"/>
  <c r="O62" i="4"/>
  <c r="N62" i="4"/>
  <c r="M62" i="4"/>
  <c r="L62" i="4"/>
  <c r="AB61" i="4"/>
  <c r="AA61" i="4"/>
  <c r="Z61" i="4"/>
  <c r="Y61" i="4"/>
  <c r="O61" i="4"/>
  <c r="N61" i="4"/>
  <c r="M61" i="4"/>
  <c r="L61" i="4"/>
  <c r="AB60" i="4"/>
  <c r="AA60" i="4"/>
  <c r="Z60" i="4"/>
  <c r="Y60" i="4"/>
  <c r="O60" i="4"/>
  <c r="N60" i="4"/>
  <c r="M60" i="4"/>
  <c r="L60" i="4"/>
  <c r="AB59" i="4"/>
  <c r="AA59" i="4"/>
  <c r="Z59" i="4"/>
  <c r="Y59" i="4"/>
  <c r="O59" i="4"/>
  <c r="N59" i="4"/>
  <c r="M59" i="4"/>
  <c r="L59" i="4"/>
  <c r="AB58" i="4"/>
  <c r="AA58" i="4"/>
  <c r="Z58" i="4"/>
  <c r="Y58" i="4"/>
  <c r="O58" i="4"/>
  <c r="N58" i="4"/>
  <c r="M58" i="4"/>
  <c r="L58" i="4"/>
  <c r="AB57" i="4"/>
  <c r="AA57" i="4"/>
  <c r="Z57" i="4"/>
  <c r="Y57" i="4"/>
  <c r="O57" i="4"/>
  <c r="N57" i="4"/>
  <c r="M57" i="4"/>
  <c r="L57" i="4"/>
  <c r="AB56" i="4"/>
  <c r="AA56" i="4"/>
  <c r="Z56" i="4"/>
  <c r="Y56" i="4"/>
  <c r="O56" i="4"/>
  <c r="N56" i="4"/>
  <c r="M56" i="4"/>
  <c r="L56" i="4"/>
  <c r="AB55" i="4"/>
  <c r="AA55" i="4"/>
  <c r="Z55" i="4"/>
  <c r="Y55" i="4"/>
  <c r="O55" i="4"/>
  <c r="N55" i="4"/>
  <c r="M55" i="4"/>
  <c r="L55" i="4"/>
  <c r="AB54" i="4"/>
  <c r="AA54" i="4"/>
  <c r="Z54" i="4"/>
  <c r="Y54" i="4"/>
  <c r="O54" i="4"/>
  <c r="N54" i="4"/>
  <c r="M54" i="4"/>
  <c r="L54" i="4"/>
  <c r="AB53" i="4"/>
  <c r="AA53" i="4"/>
  <c r="Z53" i="4"/>
  <c r="Y53" i="4"/>
  <c r="O53" i="4"/>
  <c r="N53" i="4"/>
  <c r="M53" i="4"/>
  <c r="L53" i="4"/>
  <c r="AB52" i="4"/>
  <c r="AA52" i="4"/>
  <c r="Z52" i="4"/>
  <c r="Y52" i="4"/>
  <c r="O52" i="4"/>
  <c r="N52" i="4"/>
  <c r="M52" i="4"/>
  <c r="L52" i="4"/>
  <c r="AB51" i="4"/>
  <c r="AA51" i="4"/>
  <c r="Z51" i="4"/>
  <c r="Y51" i="4"/>
  <c r="O51" i="4"/>
  <c r="N51" i="4"/>
  <c r="M51" i="4"/>
  <c r="L51" i="4"/>
  <c r="AB50" i="4"/>
  <c r="AA50" i="4"/>
  <c r="Z50" i="4"/>
  <c r="Y50" i="4"/>
  <c r="O50" i="4"/>
  <c r="N50" i="4"/>
  <c r="M50" i="4"/>
  <c r="L50" i="4"/>
  <c r="AB49" i="4"/>
  <c r="AA49" i="4"/>
  <c r="Z49" i="4"/>
  <c r="Y49" i="4"/>
  <c r="O49" i="4"/>
  <c r="N49" i="4"/>
  <c r="M49" i="4"/>
  <c r="L49" i="4"/>
  <c r="AB48" i="4"/>
  <c r="AA48" i="4"/>
  <c r="Z48" i="4"/>
  <c r="Y48" i="4"/>
  <c r="O48" i="4"/>
  <c r="N48" i="4"/>
  <c r="M48" i="4"/>
  <c r="L48" i="4"/>
  <c r="AB47" i="4"/>
  <c r="AA47" i="4"/>
  <c r="Z47" i="4"/>
  <c r="Y47" i="4"/>
  <c r="O47" i="4"/>
  <c r="N47" i="4"/>
  <c r="M47" i="4"/>
  <c r="L47" i="4"/>
  <c r="AB46" i="4"/>
  <c r="AA46" i="4"/>
  <c r="Z46" i="4"/>
  <c r="Y46" i="4"/>
  <c r="O46" i="4"/>
  <c r="N46" i="4"/>
  <c r="M46" i="4"/>
  <c r="L46" i="4"/>
  <c r="AB45" i="4"/>
  <c r="AA45" i="4"/>
  <c r="Z45" i="4"/>
  <c r="Y45" i="4"/>
  <c r="O45" i="4"/>
  <c r="N45" i="4"/>
  <c r="M45" i="4"/>
  <c r="L45" i="4"/>
  <c r="AB44" i="4"/>
  <c r="AA44" i="4"/>
  <c r="Z44" i="4"/>
  <c r="Y44" i="4"/>
  <c r="O44" i="4"/>
  <c r="N44" i="4"/>
  <c r="M44" i="4"/>
  <c r="L44" i="4"/>
  <c r="AB43" i="4"/>
  <c r="AA43" i="4"/>
  <c r="Z43" i="4"/>
  <c r="Y43" i="4"/>
  <c r="O43" i="4"/>
  <c r="N43" i="4"/>
  <c r="M43" i="4"/>
  <c r="L43" i="4"/>
  <c r="AB42" i="4"/>
  <c r="AA42" i="4"/>
  <c r="Z42" i="4"/>
  <c r="Y42" i="4"/>
  <c r="O42" i="4"/>
  <c r="N42" i="4"/>
  <c r="M42" i="4"/>
  <c r="L42" i="4"/>
  <c r="AB41" i="4"/>
  <c r="AA41" i="4"/>
  <c r="Z41" i="4"/>
  <c r="Y41" i="4"/>
  <c r="O41" i="4"/>
  <c r="N41" i="4"/>
  <c r="M41" i="4"/>
  <c r="L41" i="4"/>
  <c r="AB40" i="4"/>
  <c r="AA40" i="4"/>
  <c r="Z40" i="4"/>
  <c r="Y40" i="4"/>
  <c r="O40" i="4"/>
  <c r="N40" i="4"/>
  <c r="M40" i="4"/>
  <c r="L40" i="4"/>
  <c r="AB39" i="4"/>
  <c r="AA39" i="4"/>
  <c r="Z39" i="4"/>
  <c r="Y39" i="4"/>
  <c r="O39" i="4"/>
  <c r="N39" i="4"/>
  <c r="M39" i="4"/>
  <c r="L39" i="4"/>
  <c r="AB38" i="4"/>
  <c r="AA38" i="4"/>
  <c r="Z38" i="4"/>
  <c r="Y38" i="4"/>
  <c r="O38" i="4"/>
  <c r="N38" i="4"/>
  <c r="M38" i="4"/>
  <c r="L38" i="4"/>
  <c r="AB37" i="4"/>
  <c r="AA37" i="4"/>
  <c r="Z37" i="4"/>
  <c r="Y37" i="4"/>
  <c r="O37" i="4"/>
  <c r="N37" i="4"/>
  <c r="M37" i="4"/>
  <c r="L37" i="4"/>
  <c r="AB36" i="4"/>
  <c r="AA36" i="4"/>
  <c r="Z36" i="4"/>
  <c r="Y36" i="4"/>
  <c r="O36" i="4"/>
  <c r="N36" i="4"/>
  <c r="M36" i="4"/>
  <c r="L36" i="4"/>
  <c r="AB35" i="4"/>
  <c r="AA35" i="4"/>
  <c r="Z35" i="4"/>
  <c r="Y35" i="4"/>
  <c r="O35" i="4"/>
  <c r="N35" i="4"/>
  <c r="M35" i="4"/>
  <c r="L35" i="4"/>
  <c r="AB34" i="4"/>
  <c r="AA34" i="4"/>
  <c r="Z34" i="4"/>
  <c r="Y34" i="4"/>
  <c r="O34" i="4"/>
  <c r="N34" i="4"/>
  <c r="M34" i="4"/>
  <c r="L34" i="4"/>
  <c r="AB33" i="4"/>
  <c r="AA33" i="4"/>
  <c r="Z33" i="4"/>
  <c r="Y33" i="4"/>
  <c r="O33" i="4"/>
  <c r="N33" i="4"/>
  <c r="M33" i="4"/>
  <c r="L33" i="4"/>
  <c r="AB32" i="4"/>
  <c r="AA32" i="4"/>
  <c r="Z32" i="4"/>
  <c r="Y32" i="4"/>
  <c r="O32" i="4"/>
  <c r="N32" i="4"/>
  <c r="M32" i="4"/>
  <c r="L32" i="4"/>
  <c r="AB31" i="4"/>
  <c r="AA31" i="4"/>
  <c r="Z31" i="4"/>
  <c r="Y31" i="4"/>
  <c r="O31" i="4"/>
  <c r="N31" i="4"/>
  <c r="M31" i="4"/>
  <c r="L31" i="4"/>
  <c r="AB30" i="4"/>
  <c r="AA30" i="4"/>
  <c r="Z30" i="4"/>
  <c r="Y30" i="4"/>
  <c r="O30" i="4"/>
  <c r="N30" i="4"/>
  <c r="M30" i="4"/>
  <c r="L30" i="4"/>
  <c r="AB29" i="4"/>
  <c r="AA29" i="4"/>
  <c r="Z29" i="4"/>
  <c r="Y29" i="4"/>
  <c r="O29" i="4"/>
  <c r="N29" i="4"/>
  <c r="M29" i="4"/>
  <c r="L29" i="4"/>
  <c r="AB28" i="4"/>
  <c r="AA28" i="4"/>
  <c r="Z28" i="4"/>
  <c r="Y28" i="4"/>
  <c r="O28" i="4"/>
  <c r="N28" i="4"/>
  <c r="M28" i="4"/>
  <c r="L28" i="4"/>
  <c r="AB27" i="4"/>
  <c r="AA27" i="4"/>
  <c r="Z27" i="4"/>
  <c r="Y27" i="4"/>
  <c r="O27" i="4"/>
  <c r="N27" i="4"/>
  <c r="M27" i="4"/>
  <c r="L27" i="4"/>
  <c r="AB26" i="4"/>
  <c r="AA26" i="4"/>
  <c r="Z26" i="4"/>
  <c r="Y26" i="4"/>
  <c r="O26" i="4"/>
  <c r="N26" i="4"/>
  <c r="M26" i="4"/>
  <c r="L26" i="4"/>
  <c r="AB25" i="4"/>
  <c r="AA25" i="4"/>
  <c r="Z25" i="4"/>
  <c r="Y25" i="4"/>
  <c r="O25" i="4"/>
  <c r="N25" i="4"/>
  <c r="M25" i="4"/>
  <c r="L25" i="4"/>
  <c r="AB24" i="4"/>
  <c r="AA24" i="4"/>
  <c r="Z24" i="4"/>
  <c r="Y24" i="4"/>
  <c r="O24" i="4"/>
  <c r="N24" i="4"/>
  <c r="M24" i="4"/>
  <c r="L24" i="4"/>
  <c r="AB23" i="4"/>
  <c r="AA23" i="4"/>
  <c r="Z23" i="4"/>
  <c r="Y23" i="4"/>
  <c r="O23" i="4"/>
  <c r="N23" i="4"/>
  <c r="M23" i="4"/>
  <c r="L23" i="4"/>
  <c r="AB22" i="4"/>
  <c r="AA22" i="4"/>
  <c r="Z22" i="4"/>
  <c r="Y22" i="4"/>
  <c r="O22" i="4"/>
  <c r="N22" i="4"/>
  <c r="M22" i="4"/>
  <c r="L22" i="4"/>
  <c r="AB21" i="4"/>
  <c r="AA21" i="4"/>
  <c r="Z21" i="4"/>
  <c r="Y21" i="4"/>
  <c r="O21" i="4"/>
  <c r="N21" i="4"/>
  <c r="M21" i="4"/>
  <c r="L21" i="4"/>
  <c r="AB20" i="4"/>
  <c r="AA20" i="4"/>
  <c r="Z20" i="4"/>
  <c r="Y20" i="4"/>
  <c r="O20" i="4"/>
  <c r="N20" i="4"/>
  <c r="M20" i="4"/>
  <c r="L20" i="4"/>
  <c r="AB19" i="4"/>
  <c r="AA19" i="4"/>
  <c r="Z19" i="4"/>
  <c r="Y19" i="4"/>
  <c r="O19" i="4"/>
  <c r="N19" i="4"/>
  <c r="M19" i="4"/>
  <c r="L19" i="4"/>
  <c r="AB18" i="4"/>
  <c r="AA18" i="4"/>
  <c r="Z18" i="4"/>
  <c r="Y18" i="4"/>
  <c r="O18" i="4"/>
  <c r="N18" i="4"/>
  <c r="M18" i="4"/>
  <c r="L18" i="4"/>
  <c r="AB17" i="4"/>
  <c r="AA17" i="4"/>
  <c r="Z17" i="4"/>
  <c r="Y17" i="4"/>
  <c r="O17" i="4"/>
  <c r="N17" i="4"/>
  <c r="M17" i="4"/>
  <c r="L17" i="4"/>
  <c r="AB16" i="4"/>
  <c r="AA16" i="4"/>
  <c r="Z16" i="4"/>
  <c r="Y16" i="4"/>
  <c r="O16" i="4"/>
  <c r="N16" i="4"/>
  <c r="M16" i="4"/>
  <c r="L16" i="4"/>
  <c r="AB15" i="4"/>
  <c r="AA15" i="4"/>
  <c r="Z15" i="4"/>
  <c r="Y15" i="4"/>
  <c r="O15" i="4"/>
  <c r="N15" i="4"/>
  <c r="M15" i="4"/>
  <c r="L15" i="4"/>
  <c r="AB14" i="4"/>
  <c r="AA14" i="4"/>
  <c r="Z14" i="4"/>
  <c r="Y14" i="4"/>
  <c r="O14" i="4"/>
  <c r="N14" i="4"/>
  <c r="M14" i="4"/>
  <c r="L14" i="4"/>
  <c r="AB13" i="4"/>
  <c r="AA13" i="4"/>
  <c r="Z13" i="4"/>
  <c r="Y13" i="4"/>
  <c r="O13" i="4"/>
  <c r="N13" i="4"/>
  <c r="M13" i="4"/>
  <c r="L13" i="4"/>
  <c r="AB12" i="4"/>
  <c r="AA12" i="4"/>
  <c r="Z12" i="4"/>
  <c r="Y12" i="4"/>
  <c r="O12" i="4"/>
  <c r="N12" i="4"/>
  <c r="M12" i="4"/>
  <c r="L12" i="4"/>
  <c r="AB11" i="4"/>
  <c r="AA11" i="4"/>
  <c r="Z11" i="4"/>
  <c r="Y11" i="4"/>
  <c r="O11" i="4"/>
  <c r="N11" i="4"/>
  <c r="M11" i="4"/>
  <c r="L11" i="4"/>
  <c r="AB10" i="4"/>
  <c r="AA10" i="4"/>
  <c r="Z10" i="4"/>
  <c r="Y10" i="4"/>
  <c r="O10" i="4"/>
  <c r="N10" i="4"/>
  <c r="M10" i="4"/>
  <c r="L10" i="4"/>
  <c r="AB9" i="4"/>
  <c r="AA9" i="4"/>
  <c r="Z9" i="4"/>
  <c r="Y9" i="4"/>
  <c r="O9" i="4"/>
  <c r="N9" i="4"/>
  <c r="M9" i="4"/>
  <c r="L9" i="4"/>
  <c r="AB8" i="4"/>
  <c r="AA8" i="4"/>
  <c r="Z8" i="4"/>
  <c r="Y8" i="4"/>
  <c r="O8" i="4"/>
  <c r="N8" i="4"/>
  <c r="M8" i="4"/>
  <c r="L8" i="4"/>
  <c r="AB7" i="4"/>
  <c r="AA7" i="4"/>
  <c r="Z7" i="4"/>
  <c r="Y7" i="4"/>
  <c r="O7" i="4"/>
  <c r="N7" i="4"/>
  <c r="M7" i="4"/>
  <c r="L7" i="4"/>
  <c r="AB6" i="4"/>
  <c r="AA6" i="4"/>
  <c r="Z6" i="4"/>
  <c r="Y6" i="4"/>
  <c r="O6" i="4"/>
  <c r="N6" i="4"/>
  <c r="M6" i="4"/>
  <c r="L6" i="4"/>
  <c r="AB5" i="4"/>
  <c r="AA5" i="4"/>
  <c r="Z5" i="4"/>
  <c r="Y5" i="4"/>
  <c r="O5" i="4"/>
  <c r="N5" i="4"/>
  <c r="M5" i="4"/>
  <c r="L5" i="4"/>
  <c r="Y200" i="1"/>
  <c r="Z200" i="1"/>
  <c r="AA200" i="1"/>
  <c r="AB200" i="1"/>
  <c r="Y201" i="1"/>
  <c r="Z201" i="1"/>
  <c r="AA201" i="1"/>
  <c r="AB201" i="1"/>
  <c r="Y202" i="1"/>
  <c r="Z202" i="1"/>
  <c r="AA202" i="1"/>
  <c r="AB202" i="1"/>
  <c r="Y203" i="1"/>
  <c r="Z203" i="1"/>
  <c r="AA203" i="1"/>
  <c r="AB203" i="1"/>
  <c r="Y204" i="1"/>
  <c r="Z204" i="1"/>
  <c r="AA204" i="1"/>
  <c r="AB204" i="1"/>
  <c r="Y205" i="1"/>
  <c r="Z205" i="1"/>
  <c r="AA205" i="1"/>
  <c r="AB205" i="1"/>
  <c r="Y206" i="1"/>
  <c r="Z206" i="1"/>
  <c r="AA206" i="1"/>
  <c r="AB206" i="1"/>
  <c r="Y208" i="1"/>
  <c r="Z208" i="1"/>
  <c r="AA208" i="1"/>
  <c r="Y209" i="1"/>
  <c r="Z209" i="1"/>
  <c r="AA209" i="1"/>
  <c r="Y210" i="1"/>
  <c r="Z210" i="1"/>
  <c r="AA210" i="1"/>
  <c r="Y211" i="1"/>
  <c r="Z211" i="1"/>
  <c r="AA211" i="1"/>
  <c r="Y212" i="1"/>
  <c r="Z212" i="1"/>
  <c r="AA212" i="1"/>
  <c r="Y213" i="1"/>
  <c r="Z213" i="1"/>
  <c r="AA213" i="1"/>
  <c r="Y214" i="1"/>
  <c r="Z214" i="1"/>
  <c r="AA214" i="1"/>
  <c r="AB214" i="1"/>
  <c r="Y215" i="1"/>
  <c r="Z215" i="1"/>
  <c r="AA215" i="1"/>
  <c r="AB215" i="1"/>
  <c r="Y216" i="1"/>
  <c r="Z216" i="1"/>
  <c r="AA216" i="1"/>
  <c r="AB216" i="1"/>
  <c r="Y217" i="1"/>
  <c r="Z217" i="1"/>
  <c r="AA217" i="1"/>
  <c r="AB217" i="1"/>
  <c r="Y218" i="1"/>
  <c r="Z218" i="1"/>
  <c r="AA218" i="1"/>
  <c r="AB218" i="1"/>
  <c r="Y219" i="1"/>
  <c r="Z219" i="1"/>
  <c r="AA219" i="1"/>
  <c r="AB219" i="1"/>
  <c r="Y220" i="1"/>
  <c r="Z220" i="1"/>
  <c r="AA220" i="1"/>
  <c r="AB220" i="1"/>
  <c r="Y221" i="1"/>
  <c r="Z221" i="1"/>
  <c r="AA221" i="1"/>
  <c r="AB221" i="1"/>
  <c r="Y222" i="1"/>
  <c r="Z222" i="1"/>
  <c r="AA222" i="1"/>
  <c r="AB222" i="1"/>
  <c r="Y223" i="1"/>
  <c r="Z223" i="1"/>
  <c r="AA223" i="1"/>
  <c r="AB223" i="1"/>
  <c r="Y224" i="1"/>
  <c r="Z224" i="1"/>
  <c r="AA224" i="1"/>
  <c r="AB224" i="1"/>
  <c r="Y225" i="1"/>
  <c r="Z225" i="1"/>
  <c r="AA225" i="1"/>
  <c r="AB225" i="1"/>
  <c r="Y226" i="1"/>
  <c r="Z226" i="1"/>
  <c r="AA226" i="1"/>
  <c r="AB226" i="1"/>
  <c r="Y227" i="1"/>
  <c r="Z227" i="1"/>
  <c r="AA227" i="1"/>
  <c r="AB227" i="1"/>
  <c r="Y228" i="1"/>
  <c r="Z228" i="1"/>
  <c r="AA228" i="1"/>
  <c r="AB228" i="1"/>
  <c r="Y229" i="1"/>
  <c r="Z229" i="1"/>
  <c r="AA229" i="1"/>
  <c r="AB229" i="1"/>
  <c r="Y230" i="1"/>
  <c r="Z230" i="1"/>
  <c r="AA230" i="1"/>
  <c r="AB230" i="1"/>
  <c r="Y231" i="1"/>
  <c r="Z231" i="1"/>
  <c r="AA231" i="1"/>
  <c r="AB231" i="1"/>
  <c r="Y232" i="1"/>
  <c r="Z232" i="1"/>
  <c r="AA232" i="1"/>
  <c r="AB232" i="1"/>
  <c r="Y233" i="1"/>
  <c r="Z233" i="1"/>
  <c r="AA233" i="1"/>
  <c r="AB233" i="1"/>
  <c r="Y234" i="1"/>
  <c r="Z234" i="1"/>
  <c r="AA234" i="1"/>
  <c r="AB234" i="1"/>
  <c r="Y235" i="1"/>
  <c r="Z235" i="1"/>
  <c r="AA235" i="1"/>
  <c r="AB235" i="1"/>
  <c r="Y236" i="1"/>
  <c r="Z236" i="1"/>
  <c r="AA236" i="1"/>
  <c r="AB236" i="1"/>
  <c r="Y237" i="1"/>
  <c r="Z237" i="1"/>
  <c r="AA237" i="1"/>
  <c r="AB237" i="1"/>
  <c r="Y238" i="1"/>
  <c r="Z238" i="1"/>
  <c r="AA238" i="1"/>
  <c r="AB238" i="1"/>
  <c r="Y239" i="1"/>
  <c r="Z239" i="1"/>
  <c r="AA239" i="1"/>
  <c r="AB239" i="1"/>
  <c r="Y240" i="1"/>
  <c r="Z240" i="1"/>
  <c r="AA240" i="1"/>
  <c r="AB240" i="1"/>
  <c r="Y241" i="1"/>
  <c r="Z241" i="1"/>
  <c r="AA241" i="1"/>
  <c r="AB241" i="1"/>
  <c r="Y242" i="1"/>
  <c r="Z242" i="1"/>
  <c r="AA242" i="1"/>
  <c r="AB242" i="1"/>
  <c r="Y243" i="1"/>
  <c r="Z243" i="1"/>
  <c r="AA243" i="1"/>
  <c r="AB243" i="1"/>
  <c r="Y244" i="1"/>
  <c r="Z244" i="1"/>
  <c r="AA244" i="1"/>
  <c r="AB244" i="1"/>
  <c r="Y245" i="1"/>
  <c r="Z245" i="1"/>
  <c r="AA245" i="1"/>
  <c r="AB245" i="1"/>
  <c r="Y246" i="1"/>
  <c r="Z246" i="1"/>
  <c r="AA246" i="1"/>
  <c r="AB246" i="1"/>
  <c r="Y247" i="1"/>
  <c r="Z247" i="1"/>
  <c r="AA247" i="1"/>
  <c r="AB247" i="1"/>
  <c r="Z199" i="1"/>
  <c r="AA199" i="1"/>
  <c r="AB199" i="1"/>
  <c r="Y199" i="1"/>
  <c r="H248" i="1"/>
  <c r="I248" i="1"/>
  <c r="J248" i="1"/>
  <c r="G248" i="1"/>
  <c r="F248" i="1"/>
  <c r="O166" i="1" s="1"/>
  <c r="D248" i="1"/>
  <c r="E248" i="1"/>
  <c r="N165" i="1" s="1"/>
  <c r="C248" i="1"/>
  <c r="G250" i="1" s="1"/>
  <c r="O177" i="4" l="1"/>
  <c r="AB177" i="4"/>
  <c r="O178" i="4"/>
  <c r="AB178" i="4"/>
  <c r="O179" i="4"/>
  <c r="AB179" i="4"/>
  <c r="O180" i="4"/>
  <c r="AB180" i="4"/>
  <c r="O181" i="4"/>
  <c r="AB181" i="4"/>
  <c r="O182" i="4"/>
  <c r="AB182" i="4"/>
  <c r="O183" i="4"/>
  <c r="AB183" i="4"/>
  <c r="O184" i="4"/>
  <c r="AB184" i="4"/>
  <c r="O185" i="4"/>
  <c r="AB185" i="4"/>
  <c r="O186" i="4"/>
  <c r="AB186" i="4"/>
  <c r="O187" i="4"/>
  <c r="AB187" i="4"/>
  <c r="O188" i="4"/>
  <c r="AB188" i="4"/>
  <c r="O189" i="4"/>
  <c r="AB189" i="4"/>
  <c r="O190" i="4"/>
  <c r="AB190" i="4"/>
  <c r="O191" i="4"/>
  <c r="AB191" i="4"/>
  <c r="O192" i="4"/>
  <c r="AB192" i="4"/>
  <c r="O193" i="4"/>
  <c r="AB193" i="4"/>
  <c r="O194" i="4"/>
  <c r="AB194" i="4"/>
  <c r="O195" i="4"/>
  <c r="AB195" i="4"/>
  <c r="O196" i="4"/>
  <c r="R196" i="5"/>
  <c r="AD196" i="5" s="1"/>
  <c r="AI196" i="5" s="1"/>
  <c r="R192" i="5"/>
  <c r="AD192" i="5" s="1"/>
  <c r="AI192" i="5" s="1"/>
  <c r="R188" i="5"/>
  <c r="AD188" i="5" s="1"/>
  <c r="AI188" i="5" s="1"/>
  <c r="R194" i="5"/>
  <c r="AD194" i="5" s="1"/>
  <c r="AI194" i="5" s="1"/>
  <c r="R190" i="5"/>
  <c r="AD190" i="5" s="1"/>
  <c r="AI190" i="5" s="1"/>
  <c r="R186" i="5"/>
  <c r="AD186" i="5" s="1"/>
  <c r="AI186" i="5" s="1"/>
  <c r="U195" i="5"/>
  <c r="AG195" i="5" s="1"/>
  <c r="AL195" i="5" s="1"/>
  <c r="U193" i="5"/>
  <c r="AG193" i="5" s="1"/>
  <c r="AL193" i="5" s="1"/>
  <c r="U196" i="5"/>
  <c r="AG196" i="5" s="1"/>
  <c r="AL196" i="5" s="1"/>
  <c r="U194" i="5"/>
  <c r="AG194" i="5" s="1"/>
  <c r="AL194" i="5" s="1"/>
  <c r="S196" i="5"/>
  <c r="AE196" i="5" s="1"/>
  <c r="AJ196" i="5" s="1"/>
  <c r="S195" i="5"/>
  <c r="AE195" i="5" s="1"/>
  <c r="AJ195" i="5" s="1"/>
  <c r="S194" i="5"/>
  <c r="AE194" i="5" s="1"/>
  <c r="AJ194" i="5" s="1"/>
  <c r="S193" i="5"/>
  <c r="AE193" i="5" s="1"/>
  <c r="AJ193" i="5" s="1"/>
  <c r="S192" i="5"/>
  <c r="AE192" i="5" s="1"/>
  <c r="AJ192" i="5" s="1"/>
  <c r="S191" i="5"/>
  <c r="AE191" i="5" s="1"/>
  <c r="AJ191" i="5" s="1"/>
  <c r="S190" i="5"/>
  <c r="AE190" i="5" s="1"/>
  <c r="AJ190" i="5" s="1"/>
  <c r="S189" i="5"/>
  <c r="AE189" i="5" s="1"/>
  <c r="AJ189" i="5" s="1"/>
  <c r="S188" i="5"/>
  <c r="AE188" i="5" s="1"/>
  <c r="AJ188" i="5" s="1"/>
  <c r="S187" i="5"/>
  <c r="AE187" i="5" s="1"/>
  <c r="AJ187" i="5" s="1"/>
  <c r="S186" i="5"/>
  <c r="AE186" i="5" s="1"/>
  <c r="AJ186" i="5" s="1"/>
  <c r="S185" i="5"/>
  <c r="AE185" i="5" s="1"/>
  <c r="AJ185" i="5" s="1"/>
  <c r="S184" i="5"/>
  <c r="AE184" i="5" s="1"/>
  <c r="AJ184" i="5" s="1"/>
  <c r="S183" i="5"/>
  <c r="AE183" i="5" s="1"/>
  <c r="AJ183" i="5" s="1"/>
  <c r="S182" i="5"/>
  <c r="AE182" i="5" s="1"/>
  <c r="AJ182" i="5" s="1"/>
  <c r="S181" i="5"/>
  <c r="AE181" i="5" s="1"/>
  <c r="AJ181" i="5" s="1"/>
  <c r="S180" i="5"/>
  <c r="AE180" i="5" s="1"/>
  <c r="AJ180" i="5" s="1"/>
  <c r="S179" i="5"/>
  <c r="AE179" i="5" s="1"/>
  <c r="AJ179" i="5" s="1"/>
  <c r="S178" i="5"/>
  <c r="AE178" i="5" s="1"/>
  <c r="AJ178" i="5" s="1"/>
  <c r="S177" i="5"/>
  <c r="AE177" i="5" s="1"/>
  <c r="AJ177" i="5" s="1"/>
  <c r="S176" i="5"/>
  <c r="AE176" i="5" s="1"/>
  <c r="AJ176" i="5" s="1"/>
  <c r="S175" i="5"/>
  <c r="AE175" i="5" s="1"/>
  <c r="AJ175" i="5" s="1"/>
  <c r="S174" i="5"/>
  <c r="AE174" i="5" s="1"/>
  <c r="AJ174" i="5" s="1"/>
  <c r="S173" i="5"/>
  <c r="AE173" i="5" s="1"/>
  <c r="AJ173" i="5" s="1"/>
  <c r="S172" i="5"/>
  <c r="AE172" i="5" s="1"/>
  <c r="AJ172" i="5" s="1"/>
  <c r="S171" i="5"/>
  <c r="AE171" i="5" s="1"/>
  <c r="AJ171" i="5" s="1"/>
  <c r="S170" i="5"/>
  <c r="AE170" i="5" s="1"/>
  <c r="AJ170" i="5" s="1"/>
  <c r="S169" i="5"/>
  <c r="AE169" i="5" s="1"/>
  <c r="AJ169" i="5" s="1"/>
  <c r="S168" i="5"/>
  <c r="AE168" i="5" s="1"/>
  <c r="AJ168" i="5" s="1"/>
  <c r="S167" i="5"/>
  <c r="AE167" i="5" s="1"/>
  <c r="AJ167" i="5" s="1"/>
  <c r="S166" i="5"/>
  <c r="AE166" i="5" s="1"/>
  <c r="AJ166" i="5" s="1"/>
  <c r="S165" i="5"/>
  <c r="AE165" i="5" s="1"/>
  <c r="AJ165" i="5" s="1"/>
  <c r="S164" i="5"/>
  <c r="AE164" i="5" s="1"/>
  <c r="AJ164" i="5" s="1"/>
  <c r="S163" i="5"/>
  <c r="AE163" i="5" s="1"/>
  <c r="AJ163" i="5" s="1"/>
  <c r="S162" i="5"/>
  <c r="AE162" i="5" s="1"/>
  <c r="AJ162" i="5" s="1"/>
  <c r="S161" i="5"/>
  <c r="AE161" i="5" s="1"/>
  <c r="AJ161" i="5" s="1"/>
  <c r="S160" i="5"/>
  <c r="AE160" i="5" s="1"/>
  <c r="AJ160" i="5" s="1"/>
  <c r="S159" i="5"/>
  <c r="AE159" i="5" s="1"/>
  <c r="AJ159" i="5" s="1"/>
  <c r="S158" i="5"/>
  <c r="AE158" i="5" s="1"/>
  <c r="AJ158" i="5" s="1"/>
  <c r="S157" i="5"/>
  <c r="S156" i="5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S137" i="5"/>
  <c r="S136" i="5"/>
  <c r="S135" i="5"/>
  <c r="S134" i="5"/>
  <c r="S133" i="5"/>
  <c r="S132" i="5"/>
  <c r="S131" i="5"/>
  <c r="S130" i="5"/>
  <c r="S129" i="5"/>
  <c r="S128" i="5"/>
  <c r="S127" i="5"/>
  <c r="S126" i="5"/>
  <c r="S125" i="5"/>
  <c r="S124" i="5"/>
  <c r="S123" i="5"/>
  <c r="S122" i="5"/>
  <c r="S121" i="5"/>
  <c r="S120" i="5"/>
  <c r="S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3" i="5"/>
  <c r="S91" i="5"/>
  <c r="S89" i="5"/>
  <c r="U87" i="5"/>
  <c r="U85" i="5"/>
  <c r="S83" i="5"/>
  <c r="S81" i="5"/>
  <c r="U79" i="5"/>
  <c r="U77" i="5"/>
  <c r="S75" i="5"/>
  <c r="S73" i="5"/>
  <c r="S71" i="5"/>
  <c r="S69" i="5"/>
  <c r="S67" i="5"/>
  <c r="S65" i="5"/>
  <c r="S63" i="5"/>
  <c r="S61" i="5"/>
  <c r="S59" i="5"/>
  <c r="U57" i="5"/>
  <c r="U55" i="5"/>
  <c r="S53" i="5"/>
  <c r="S51" i="5"/>
  <c r="S49" i="5"/>
  <c r="S47" i="5"/>
  <c r="S45" i="5"/>
  <c r="S43" i="5"/>
  <c r="S41" i="5"/>
  <c r="S39" i="5"/>
  <c r="S37" i="5"/>
  <c r="S35" i="5"/>
  <c r="S33" i="5"/>
  <c r="U31" i="5"/>
  <c r="U29" i="5"/>
  <c r="S27" i="5"/>
  <c r="S25" i="5"/>
  <c r="S23" i="5"/>
  <c r="U21" i="5"/>
  <c r="U19" i="5"/>
  <c r="U17" i="5"/>
  <c r="U15" i="5"/>
  <c r="S13" i="5"/>
  <c r="S11" i="5"/>
  <c r="S9" i="5"/>
  <c r="S7" i="5"/>
  <c r="S5" i="5"/>
  <c r="T195" i="5"/>
  <c r="AF195" i="5" s="1"/>
  <c r="AK195" i="5" s="1"/>
  <c r="T193" i="5"/>
  <c r="AF193" i="5" s="1"/>
  <c r="AK193" i="5" s="1"/>
  <c r="T191" i="5"/>
  <c r="AF191" i="5" s="1"/>
  <c r="AK191" i="5" s="1"/>
  <c r="T189" i="5"/>
  <c r="AF189" i="5" s="1"/>
  <c r="AK189" i="5" s="1"/>
  <c r="T187" i="5"/>
  <c r="AF187" i="5" s="1"/>
  <c r="AK187" i="5" s="1"/>
  <c r="T185" i="5"/>
  <c r="AF185" i="5" s="1"/>
  <c r="AK185" i="5" s="1"/>
  <c r="T183" i="5"/>
  <c r="AF183" i="5" s="1"/>
  <c r="AK183" i="5" s="1"/>
  <c r="T181" i="5"/>
  <c r="AF181" i="5" s="1"/>
  <c r="AK181" i="5" s="1"/>
  <c r="T179" i="5"/>
  <c r="AF179" i="5" s="1"/>
  <c r="AK179" i="5" s="1"/>
  <c r="T177" i="5"/>
  <c r="AF177" i="5" s="1"/>
  <c r="AK177" i="5" s="1"/>
  <c r="T175" i="5"/>
  <c r="AF175" i="5" s="1"/>
  <c r="AK175" i="5" s="1"/>
  <c r="T173" i="5"/>
  <c r="AF173" i="5" s="1"/>
  <c r="AK173" i="5" s="1"/>
  <c r="T171" i="5"/>
  <c r="AF171" i="5" s="1"/>
  <c r="AK171" i="5" s="1"/>
  <c r="T169" i="5"/>
  <c r="AF169" i="5" s="1"/>
  <c r="AK169" i="5" s="1"/>
  <c r="T167" i="5"/>
  <c r="AF167" i="5" s="1"/>
  <c r="AK167" i="5" s="1"/>
  <c r="T165" i="5"/>
  <c r="AF165" i="5" s="1"/>
  <c r="AK165" i="5" s="1"/>
  <c r="T163" i="5"/>
  <c r="AF163" i="5" s="1"/>
  <c r="AK163" i="5" s="1"/>
  <c r="T161" i="5"/>
  <c r="AF161" i="5" s="1"/>
  <c r="AK161" i="5" s="1"/>
  <c r="T159" i="5"/>
  <c r="AF159" i="5" s="1"/>
  <c r="AK159" i="5" s="1"/>
  <c r="T157" i="5"/>
  <c r="T155" i="5"/>
  <c r="T153" i="5"/>
  <c r="T151" i="5"/>
  <c r="T149" i="5"/>
  <c r="T147" i="5"/>
  <c r="T145" i="5"/>
  <c r="T143" i="5"/>
  <c r="T141" i="5"/>
  <c r="T139" i="5"/>
  <c r="T137" i="5"/>
  <c r="T135" i="5"/>
  <c r="T133" i="5"/>
  <c r="T131" i="5"/>
  <c r="T129" i="5"/>
  <c r="T127" i="5"/>
  <c r="T125" i="5"/>
  <c r="T123" i="5"/>
  <c r="T121" i="5"/>
  <c r="T119" i="5"/>
  <c r="T117" i="5"/>
  <c r="T115" i="5"/>
  <c r="T113" i="5"/>
  <c r="T111" i="5"/>
  <c r="T109" i="5"/>
  <c r="T107" i="5"/>
  <c r="T105" i="5"/>
  <c r="T103" i="5"/>
  <c r="T101" i="5"/>
  <c r="T99" i="5"/>
  <c r="T97" i="5"/>
  <c r="T95" i="5"/>
  <c r="T93" i="5"/>
  <c r="T91" i="5"/>
  <c r="T89" i="5"/>
  <c r="T87" i="5"/>
  <c r="T85" i="5"/>
  <c r="T83" i="5"/>
  <c r="T81" i="5"/>
  <c r="T79" i="5"/>
  <c r="T77" i="5"/>
  <c r="T75" i="5"/>
  <c r="T73" i="5"/>
  <c r="T71" i="5"/>
  <c r="T69" i="5"/>
  <c r="T67" i="5"/>
  <c r="T65" i="5"/>
  <c r="T63" i="5"/>
  <c r="T61" i="5"/>
  <c r="T59" i="5"/>
  <c r="T57" i="5"/>
  <c r="T55" i="5"/>
  <c r="T53" i="5"/>
  <c r="T51" i="5"/>
  <c r="T49" i="5"/>
  <c r="T47" i="5"/>
  <c r="T45" i="5"/>
  <c r="T43" i="5"/>
  <c r="T41" i="5"/>
  <c r="T39" i="5"/>
  <c r="T37" i="5"/>
  <c r="T35" i="5"/>
  <c r="T33" i="5"/>
  <c r="T31" i="5"/>
  <c r="T29" i="5"/>
  <c r="T27" i="5"/>
  <c r="T25" i="5"/>
  <c r="T23" i="5"/>
  <c r="T21" i="5"/>
  <c r="T19" i="5"/>
  <c r="T17" i="5"/>
  <c r="T15" i="5"/>
  <c r="T13" i="5"/>
  <c r="T11" i="5"/>
  <c r="T9" i="5"/>
  <c r="T7" i="5"/>
  <c r="T5" i="5"/>
  <c r="U93" i="5"/>
  <c r="U91" i="5"/>
  <c r="U89" i="5"/>
  <c r="S87" i="5"/>
  <c r="S85" i="5"/>
  <c r="U83" i="5"/>
  <c r="U81" i="5"/>
  <c r="S79" i="5"/>
  <c r="S77" i="5"/>
  <c r="U75" i="5"/>
  <c r="U73" i="5"/>
  <c r="U71" i="5"/>
  <c r="U69" i="5"/>
  <c r="U67" i="5"/>
  <c r="U65" i="5"/>
  <c r="U63" i="5"/>
  <c r="U61" i="5"/>
  <c r="U59" i="5"/>
  <c r="S57" i="5"/>
  <c r="S55" i="5"/>
  <c r="U53" i="5"/>
  <c r="U51" i="5"/>
  <c r="U49" i="5"/>
  <c r="U47" i="5"/>
  <c r="U45" i="5"/>
  <c r="U43" i="5"/>
  <c r="U41" i="5"/>
  <c r="U39" i="5"/>
  <c r="U37" i="5"/>
  <c r="U35" i="5"/>
  <c r="U33" i="5"/>
  <c r="S31" i="5"/>
  <c r="S29" i="5"/>
  <c r="U27" i="5"/>
  <c r="U25" i="5"/>
  <c r="U23" i="5"/>
  <c r="S21" i="5"/>
  <c r="S19" i="5"/>
  <c r="S17" i="5"/>
  <c r="S15" i="5"/>
  <c r="U13" i="5"/>
  <c r="U11" i="5"/>
  <c r="U9" i="5"/>
  <c r="U7" i="5"/>
  <c r="U5" i="5"/>
  <c r="U192" i="5"/>
  <c r="AG192" i="5" s="1"/>
  <c r="AL192" i="5" s="1"/>
  <c r="U191" i="5"/>
  <c r="AG191" i="5" s="1"/>
  <c r="AL191" i="5" s="1"/>
  <c r="U190" i="5"/>
  <c r="AG190" i="5" s="1"/>
  <c r="AL190" i="5" s="1"/>
  <c r="U189" i="5"/>
  <c r="AG189" i="5" s="1"/>
  <c r="AL189" i="5" s="1"/>
  <c r="U188" i="5"/>
  <c r="AG188" i="5" s="1"/>
  <c r="AL188" i="5" s="1"/>
  <c r="U187" i="5"/>
  <c r="AG187" i="5" s="1"/>
  <c r="AL187" i="5" s="1"/>
  <c r="U186" i="5"/>
  <c r="AG186" i="5" s="1"/>
  <c r="AL186" i="5" s="1"/>
  <c r="U185" i="5"/>
  <c r="AG185" i="5" s="1"/>
  <c r="AL185" i="5" s="1"/>
  <c r="U184" i="5"/>
  <c r="AG184" i="5" s="1"/>
  <c r="AL184" i="5" s="1"/>
  <c r="U183" i="5"/>
  <c r="AG183" i="5" s="1"/>
  <c r="AL183" i="5" s="1"/>
  <c r="U182" i="5"/>
  <c r="AG182" i="5" s="1"/>
  <c r="AL182" i="5" s="1"/>
  <c r="U181" i="5"/>
  <c r="AG181" i="5" s="1"/>
  <c r="AL181" i="5" s="1"/>
  <c r="U180" i="5"/>
  <c r="AG180" i="5" s="1"/>
  <c r="AL180" i="5" s="1"/>
  <c r="U179" i="5"/>
  <c r="AG179" i="5" s="1"/>
  <c r="AL179" i="5" s="1"/>
  <c r="U178" i="5"/>
  <c r="AG178" i="5" s="1"/>
  <c r="AL178" i="5" s="1"/>
  <c r="U177" i="5"/>
  <c r="AG177" i="5" s="1"/>
  <c r="AL177" i="5" s="1"/>
  <c r="U176" i="5"/>
  <c r="AG176" i="5" s="1"/>
  <c r="AL176" i="5" s="1"/>
  <c r="U175" i="5"/>
  <c r="AG175" i="5" s="1"/>
  <c r="AL175" i="5" s="1"/>
  <c r="U174" i="5"/>
  <c r="AG174" i="5" s="1"/>
  <c r="AL174" i="5" s="1"/>
  <c r="U173" i="5"/>
  <c r="AG173" i="5" s="1"/>
  <c r="AL173" i="5" s="1"/>
  <c r="U172" i="5"/>
  <c r="AG172" i="5" s="1"/>
  <c r="AL172" i="5" s="1"/>
  <c r="U171" i="5"/>
  <c r="AG171" i="5" s="1"/>
  <c r="AL171" i="5" s="1"/>
  <c r="U170" i="5"/>
  <c r="AG170" i="5" s="1"/>
  <c r="AL170" i="5" s="1"/>
  <c r="U169" i="5"/>
  <c r="AG169" i="5" s="1"/>
  <c r="AL169" i="5" s="1"/>
  <c r="U168" i="5"/>
  <c r="AG168" i="5" s="1"/>
  <c r="AL168" i="5" s="1"/>
  <c r="U167" i="5"/>
  <c r="AG167" i="5" s="1"/>
  <c r="AL167" i="5" s="1"/>
  <c r="U166" i="5"/>
  <c r="AG166" i="5" s="1"/>
  <c r="AL166" i="5" s="1"/>
  <c r="U165" i="5"/>
  <c r="AG165" i="5" s="1"/>
  <c r="AL165" i="5" s="1"/>
  <c r="U164" i="5"/>
  <c r="AG164" i="5" s="1"/>
  <c r="AL164" i="5" s="1"/>
  <c r="U163" i="5"/>
  <c r="AG163" i="5" s="1"/>
  <c r="AL163" i="5" s="1"/>
  <c r="U162" i="5"/>
  <c r="AG162" i="5" s="1"/>
  <c r="AL162" i="5" s="1"/>
  <c r="U161" i="5"/>
  <c r="AG161" i="5" s="1"/>
  <c r="AL161" i="5" s="1"/>
  <c r="U160" i="5"/>
  <c r="AG160" i="5" s="1"/>
  <c r="AL160" i="5" s="1"/>
  <c r="U159" i="5"/>
  <c r="AG159" i="5" s="1"/>
  <c r="AL159" i="5" s="1"/>
  <c r="U158" i="5"/>
  <c r="AG158" i="5" s="1"/>
  <c r="AL158" i="5" s="1"/>
  <c r="U157" i="5"/>
  <c r="U156" i="5"/>
  <c r="U155" i="5"/>
  <c r="U154" i="5"/>
  <c r="U153" i="5"/>
  <c r="U152" i="5"/>
  <c r="U151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S94" i="5"/>
  <c r="S92" i="5"/>
  <c r="AE92" i="5" s="1"/>
  <c r="AJ92" i="5" s="1"/>
  <c r="S90" i="5"/>
  <c r="U88" i="5"/>
  <c r="U86" i="5"/>
  <c r="S84" i="5"/>
  <c r="AE84" i="5" s="1"/>
  <c r="AJ84" i="5" s="1"/>
  <c r="S82" i="5"/>
  <c r="S80" i="5"/>
  <c r="AE80" i="5" s="1"/>
  <c r="AJ80" i="5" s="1"/>
  <c r="U78" i="5"/>
  <c r="U76" i="5"/>
  <c r="S74" i="5"/>
  <c r="S72" i="5"/>
  <c r="AE72" i="5" s="1"/>
  <c r="AJ72" i="5" s="1"/>
  <c r="S70" i="5"/>
  <c r="S68" i="5"/>
  <c r="AE68" i="5" s="1"/>
  <c r="AJ68" i="5" s="1"/>
  <c r="S66" i="5"/>
  <c r="S64" i="5"/>
  <c r="AE64" i="5" s="1"/>
  <c r="AJ64" i="5" s="1"/>
  <c r="S62" i="5"/>
  <c r="S60" i="5"/>
  <c r="AE60" i="5" s="1"/>
  <c r="AJ60" i="5" s="1"/>
  <c r="S58" i="5"/>
  <c r="U56" i="5"/>
  <c r="S54" i="5"/>
  <c r="S52" i="5"/>
  <c r="AE52" i="5" s="1"/>
  <c r="AJ52" i="5" s="1"/>
  <c r="S50" i="5"/>
  <c r="S48" i="5"/>
  <c r="AE48" i="5" s="1"/>
  <c r="AJ48" i="5" s="1"/>
  <c r="S46" i="5"/>
  <c r="S44" i="5"/>
  <c r="AE44" i="5" s="1"/>
  <c r="AJ44" i="5" s="1"/>
  <c r="S42" i="5"/>
  <c r="S40" i="5"/>
  <c r="AE40" i="5" s="1"/>
  <c r="AJ40" i="5" s="1"/>
  <c r="S38" i="5"/>
  <c r="U36" i="5"/>
  <c r="S34" i="5"/>
  <c r="S32" i="5"/>
  <c r="AE32" i="5" s="1"/>
  <c r="AJ32" i="5" s="1"/>
  <c r="U30" i="5"/>
  <c r="S28" i="5"/>
  <c r="AE28" i="5" s="1"/>
  <c r="AJ28" i="5" s="1"/>
  <c r="S26" i="5"/>
  <c r="S24" i="5"/>
  <c r="AE24" i="5" s="1"/>
  <c r="AJ24" i="5" s="1"/>
  <c r="U22" i="5"/>
  <c r="U20" i="5"/>
  <c r="U18" i="5"/>
  <c r="U16" i="5"/>
  <c r="U14" i="5"/>
  <c r="S12" i="5"/>
  <c r="AE12" i="5" s="1"/>
  <c r="AJ12" i="5" s="1"/>
  <c r="S10" i="5"/>
  <c r="S8" i="5"/>
  <c r="AE8" i="5" s="1"/>
  <c r="AJ8" i="5" s="1"/>
  <c r="S6" i="5"/>
  <c r="T196" i="5"/>
  <c r="AF196" i="5" s="1"/>
  <c r="AK196" i="5" s="1"/>
  <c r="T194" i="5"/>
  <c r="AF194" i="5" s="1"/>
  <c r="AK194" i="5" s="1"/>
  <c r="T192" i="5"/>
  <c r="AF192" i="5" s="1"/>
  <c r="AK192" i="5" s="1"/>
  <c r="T190" i="5"/>
  <c r="AF190" i="5" s="1"/>
  <c r="AK190" i="5" s="1"/>
  <c r="T188" i="5"/>
  <c r="AF188" i="5" s="1"/>
  <c r="AK188" i="5" s="1"/>
  <c r="T186" i="5"/>
  <c r="AF186" i="5" s="1"/>
  <c r="AK186" i="5" s="1"/>
  <c r="T184" i="5"/>
  <c r="AF184" i="5" s="1"/>
  <c r="AK184" i="5" s="1"/>
  <c r="T182" i="5"/>
  <c r="AF182" i="5" s="1"/>
  <c r="AK182" i="5" s="1"/>
  <c r="T180" i="5"/>
  <c r="AF180" i="5" s="1"/>
  <c r="AK180" i="5" s="1"/>
  <c r="T178" i="5"/>
  <c r="AF178" i="5" s="1"/>
  <c r="AK178" i="5" s="1"/>
  <c r="T176" i="5"/>
  <c r="AF176" i="5" s="1"/>
  <c r="AK176" i="5" s="1"/>
  <c r="T174" i="5"/>
  <c r="AF174" i="5" s="1"/>
  <c r="AK174" i="5" s="1"/>
  <c r="T172" i="5"/>
  <c r="AF172" i="5" s="1"/>
  <c r="AK172" i="5" s="1"/>
  <c r="T170" i="5"/>
  <c r="AF170" i="5" s="1"/>
  <c r="AK170" i="5" s="1"/>
  <c r="T168" i="5"/>
  <c r="AF168" i="5" s="1"/>
  <c r="AK168" i="5" s="1"/>
  <c r="T166" i="5"/>
  <c r="AF166" i="5" s="1"/>
  <c r="AK166" i="5" s="1"/>
  <c r="T164" i="5"/>
  <c r="AF164" i="5" s="1"/>
  <c r="AK164" i="5" s="1"/>
  <c r="T162" i="5"/>
  <c r="AF162" i="5" s="1"/>
  <c r="AK162" i="5" s="1"/>
  <c r="T160" i="5"/>
  <c r="AF160" i="5" s="1"/>
  <c r="AK160" i="5" s="1"/>
  <c r="T158" i="5"/>
  <c r="AF158" i="5" s="1"/>
  <c r="AK158" i="5" s="1"/>
  <c r="T156" i="5"/>
  <c r="T154" i="5"/>
  <c r="T152" i="5"/>
  <c r="T150" i="5"/>
  <c r="T148" i="5"/>
  <c r="T146" i="5"/>
  <c r="T144" i="5"/>
  <c r="T142" i="5"/>
  <c r="T140" i="5"/>
  <c r="T138" i="5"/>
  <c r="T136" i="5"/>
  <c r="T134" i="5"/>
  <c r="T132" i="5"/>
  <c r="T130" i="5"/>
  <c r="T128" i="5"/>
  <c r="T126" i="5"/>
  <c r="T124" i="5"/>
  <c r="T122" i="5"/>
  <c r="T120" i="5"/>
  <c r="T118" i="5"/>
  <c r="T116" i="5"/>
  <c r="T114" i="5"/>
  <c r="T112" i="5"/>
  <c r="T110" i="5"/>
  <c r="T108" i="5"/>
  <c r="T106" i="5"/>
  <c r="T104" i="5"/>
  <c r="T102" i="5"/>
  <c r="T100" i="5"/>
  <c r="T98" i="5"/>
  <c r="T96" i="5"/>
  <c r="T94" i="5"/>
  <c r="T92" i="5"/>
  <c r="T90" i="5"/>
  <c r="T88" i="5"/>
  <c r="T86" i="5"/>
  <c r="T84" i="5"/>
  <c r="T82" i="5"/>
  <c r="T80" i="5"/>
  <c r="T78" i="5"/>
  <c r="T76" i="5"/>
  <c r="T74" i="5"/>
  <c r="T72" i="5"/>
  <c r="T70" i="5"/>
  <c r="T68" i="5"/>
  <c r="T66" i="5"/>
  <c r="T64" i="5"/>
  <c r="T62" i="5"/>
  <c r="T60" i="5"/>
  <c r="T58" i="5"/>
  <c r="T56" i="5"/>
  <c r="T54" i="5"/>
  <c r="T52" i="5"/>
  <c r="T50" i="5"/>
  <c r="T48" i="5"/>
  <c r="T46" i="5"/>
  <c r="T44" i="5"/>
  <c r="T42" i="5"/>
  <c r="T40" i="5"/>
  <c r="T38" i="5"/>
  <c r="T36" i="5"/>
  <c r="T34" i="5"/>
  <c r="T32" i="5"/>
  <c r="T30" i="5"/>
  <c r="T28" i="5"/>
  <c r="T26" i="5"/>
  <c r="T24" i="5"/>
  <c r="T22" i="5"/>
  <c r="T20" i="5"/>
  <c r="T18" i="5"/>
  <c r="T16" i="5"/>
  <c r="T14" i="5"/>
  <c r="T12" i="5"/>
  <c r="T10" i="5"/>
  <c r="T8" i="5"/>
  <c r="U94" i="5"/>
  <c r="U92" i="5"/>
  <c r="U90" i="5"/>
  <c r="S88" i="5"/>
  <c r="AE88" i="5" s="1"/>
  <c r="AJ88" i="5" s="1"/>
  <c r="S86" i="5"/>
  <c r="U84" i="5"/>
  <c r="U82" i="5"/>
  <c r="U80" i="5"/>
  <c r="S78" i="5"/>
  <c r="S76" i="5"/>
  <c r="AE76" i="5" s="1"/>
  <c r="AJ76" i="5" s="1"/>
  <c r="U74" i="5"/>
  <c r="U72" i="5"/>
  <c r="U70" i="5"/>
  <c r="U68" i="5"/>
  <c r="U66" i="5"/>
  <c r="U64" i="5"/>
  <c r="U62" i="5"/>
  <c r="U60" i="5"/>
  <c r="U58" i="5"/>
  <c r="S56" i="5"/>
  <c r="AE56" i="5" s="1"/>
  <c r="AJ56" i="5" s="1"/>
  <c r="U54" i="5"/>
  <c r="U52" i="5"/>
  <c r="U50" i="5"/>
  <c r="U48" i="5"/>
  <c r="U46" i="5"/>
  <c r="U44" i="5"/>
  <c r="U42" i="5"/>
  <c r="U40" i="5"/>
  <c r="U38" i="5"/>
  <c r="S36" i="5"/>
  <c r="AE36" i="5" s="1"/>
  <c r="AJ36" i="5" s="1"/>
  <c r="U34" i="5"/>
  <c r="U32" i="5"/>
  <c r="S30" i="5"/>
  <c r="U28" i="5"/>
  <c r="U26" i="5"/>
  <c r="U24" i="5"/>
  <c r="S22" i="5"/>
  <c r="S20" i="5"/>
  <c r="AE20" i="5" s="1"/>
  <c r="AJ20" i="5" s="1"/>
  <c r="S18" i="5"/>
  <c r="S16" i="5"/>
  <c r="AE16" i="5" s="1"/>
  <c r="AJ16" i="5" s="1"/>
  <c r="U12" i="5"/>
  <c r="U10" i="5"/>
  <c r="U8" i="5"/>
  <c r="R195" i="5"/>
  <c r="AD195" i="5" s="1"/>
  <c r="AI195" i="5" s="1"/>
  <c r="R193" i="5"/>
  <c r="AD193" i="5" s="1"/>
  <c r="AI193" i="5" s="1"/>
  <c r="R191" i="5"/>
  <c r="AD191" i="5" s="1"/>
  <c r="AI191" i="5" s="1"/>
  <c r="R189" i="5"/>
  <c r="AD189" i="5" s="1"/>
  <c r="AI189" i="5" s="1"/>
  <c r="R187" i="5"/>
  <c r="AD187" i="5" s="1"/>
  <c r="AI187" i="5" s="1"/>
  <c r="R185" i="5"/>
  <c r="AD185" i="5" s="1"/>
  <c r="AI185" i="5" s="1"/>
  <c r="R183" i="5"/>
  <c r="AD183" i="5" s="1"/>
  <c r="AI183" i="5" s="1"/>
  <c r="R181" i="5"/>
  <c r="AD181" i="5" s="1"/>
  <c r="AI181" i="5" s="1"/>
  <c r="R179" i="5"/>
  <c r="AD179" i="5" s="1"/>
  <c r="AI179" i="5" s="1"/>
  <c r="R177" i="5"/>
  <c r="AD177" i="5" s="1"/>
  <c r="AI177" i="5" s="1"/>
  <c r="R175" i="5"/>
  <c r="AD175" i="5" s="1"/>
  <c r="AI175" i="5" s="1"/>
  <c r="R173" i="5"/>
  <c r="AD173" i="5" s="1"/>
  <c r="AI173" i="5" s="1"/>
  <c r="R170" i="5"/>
  <c r="AD170" i="5" s="1"/>
  <c r="AI170" i="5" s="1"/>
  <c r="R166" i="5"/>
  <c r="AD166" i="5" s="1"/>
  <c r="AI166" i="5" s="1"/>
  <c r="R160" i="5"/>
  <c r="AD160" i="5" s="1"/>
  <c r="AI160" i="5" s="1"/>
  <c r="R155" i="5"/>
  <c r="R150" i="5"/>
  <c r="R146" i="5"/>
  <c r="R143" i="5"/>
  <c r="R138" i="5"/>
  <c r="R132" i="5"/>
  <c r="AD132" i="5" s="1"/>
  <c r="AI132" i="5" s="1"/>
  <c r="R127" i="5"/>
  <c r="R123" i="5"/>
  <c r="R120" i="5"/>
  <c r="R115" i="5"/>
  <c r="R111" i="5"/>
  <c r="R107" i="5"/>
  <c r="R102" i="5"/>
  <c r="R97" i="5"/>
  <c r="R93" i="5"/>
  <c r="R88" i="5"/>
  <c r="R84" i="5"/>
  <c r="R80" i="5"/>
  <c r="R77" i="5"/>
  <c r="R71" i="5"/>
  <c r="R68" i="5"/>
  <c r="R65" i="5"/>
  <c r="R60" i="5"/>
  <c r="R57" i="5"/>
  <c r="R52" i="5"/>
  <c r="R48" i="5"/>
  <c r="R42" i="5"/>
  <c r="R39" i="5"/>
  <c r="R37" i="5"/>
  <c r="R33" i="5"/>
  <c r="R28" i="5"/>
  <c r="R25" i="5"/>
  <c r="R22" i="5"/>
  <c r="R17" i="5"/>
  <c r="R13" i="5"/>
  <c r="R7" i="5"/>
  <c r="R172" i="5"/>
  <c r="AD172" i="5" s="1"/>
  <c r="AI172" i="5" s="1"/>
  <c r="R167" i="5"/>
  <c r="AD167" i="5" s="1"/>
  <c r="AI167" i="5" s="1"/>
  <c r="R164" i="5"/>
  <c r="AD164" i="5" s="1"/>
  <c r="AI164" i="5" s="1"/>
  <c r="R161" i="5"/>
  <c r="AD161" i="5" s="1"/>
  <c r="AI161" i="5" s="1"/>
  <c r="R157" i="5"/>
  <c r="R153" i="5"/>
  <c r="R151" i="5"/>
  <c r="R147" i="5"/>
  <c r="R142" i="5"/>
  <c r="R139" i="5"/>
  <c r="AD139" i="5" s="1"/>
  <c r="AI139" i="5" s="1"/>
  <c r="R136" i="5"/>
  <c r="R133" i="5"/>
  <c r="R130" i="5"/>
  <c r="R126" i="5"/>
  <c r="R121" i="5"/>
  <c r="R117" i="5"/>
  <c r="R114" i="5"/>
  <c r="R110" i="5"/>
  <c r="AD110" i="5" s="1"/>
  <c r="AI110" i="5" s="1"/>
  <c r="R106" i="5"/>
  <c r="R103" i="5"/>
  <c r="R99" i="5"/>
  <c r="R96" i="5"/>
  <c r="R92" i="5"/>
  <c r="R89" i="5"/>
  <c r="R85" i="5"/>
  <c r="R82" i="5"/>
  <c r="AD82" i="5" s="1"/>
  <c r="AI82" i="5" s="1"/>
  <c r="R76" i="5"/>
  <c r="R73" i="5"/>
  <c r="R69" i="5"/>
  <c r="R63" i="5"/>
  <c r="R61" i="5"/>
  <c r="R56" i="5"/>
  <c r="R53" i="5"/>
  <c r="R49" i="5"/>
  <c r="R46" i="5"/>
  <c r="R44" i="5"/>
  <c r="R36" i="5"/>
  <c r="R32" i="5"/>
  <c r="AD32" i="5" s="1"/>
  <c r="AI32" i="5" s="1"/>
  <c r="R29" i="5"/>
  <c r="R23" i="5"/>
  <c r="R19" i="5"/>
  <c r="R15" i="5"/>
  <c r="R12" i="5"/>
  <c r="R9" i="5"/>
  <c r="R6" i="5"/>
  <c r="R184" i="5"/>
  <c r="AD184" i="5" s="1"/>
  <c r="AI184" i="5" s="1"/>
  <c r="R182" i="5"/>
  <c r="AD182" i="5" s="1"/>
  <c r="AI182" i="5" s="1"/>
  <c r="R180" i="5"/>
  <c r="AD180" i="5" s="1"/>
  <c r="AI180" i="5" s="1"/>
  <c r="R178" i="5"/>
  <c r="AD178" i="5" s="1"/>
  <c r="AI178" i="5" s="1"/>
  <c r="R176" i="5"/>
  <c r="AD176" i="5" s="1"/>
  <c r="AI176" i="5" s="1"/>
  <c r="R174" i="5"/>
  <c r="AD174" i="5" s="1"/>
  <c r="AI174" i="5" s="1"/>
  <c r="R171" i="5"/>
  <c r="AD171" i="5" s="1"/>
  <c r="AI171" i="5" s="1"/>
  <c r="R168" i="5"/>
  <c r="AD168" i="5" s="1"/>
  <c r="AI168" i="5" s="1"/>
  <c r="R163" i="5"/>
  <c r="AD163" i="5" s="1"/>
  <c r="AI163" i="5" s="1"/>
  <c r="R158" i="5"/>
  <c r="AD158" i="5" s="1"/>
  <c r="AI158" i="5" s="1"/>
  <c r="R154" i="5"/>
  <c r="R149" i="5"/>
  <c r="R145" i="5"/>
  <c r="R141" i="5"/>
  <c r="R135" i="5"/>
  <c r="AD135" i="5" s="1"/>
  <c r="AI135" i="5" s="1"/>
  <c r="R129" i="5"/>
  <c r="R125" i="5"/>
  <c r="R122" i="5"/>
  <c r="R119" i="5"/>
  <c r="AD119" i="5" s="1"/>
  <c r="AI119" i="5" s="1"/>
  <c r="R113" i="5"/>
  <c r="R109" i="5"/>
  <c r="R105" i="5"/>
  <c r="R100" i="5"/>
  <c r="R94" i="5"/>
  <c r="R91" i="5"/>
  <c r="AD91" i="5" s="1"/>
  <c r="AI91" i="5" s="1"/>
  <c r="R87" i="5"/>
  <c r="AD87" i="5" s="1"/>
  <c r="AI87" i="5" s="1"/>
  <c r="R81" i="5"/>
  <c r="R78" i="5"/>
  <c r="AD78" i="5" s="1"/>
  <c r="AI78" i="5" s="1"/>
  <c r="R74" i="5"/>
  <c r="R70" i="5"/>
  <c r="R66" i="5"/>
  <c r="R64" i="5"/>
  <c r="AD64" i="5" s="1"/>
  <c r="AI64" i="5" s="1"/>
  <c r="R59" i="5"/>
  <c r="R54" i="5"/>
  <c r="R51" i="5"/>
  <c r="R43" i="5"/>
  <c r="R41" i="5"/>
  <c r="R38" i="5"/>
  <c r="R35" i="5"/>
  <c r="R30" i="5"/>
  <c r="R27" i="5"/>
  <c r="R24" i="5"/>
  <c r="R21" i="5"/>
  <c r="R16" i="5"/>
  <c r="R10" i="5"/>
  <c r="R5" i="5"/>
  <c r="R169" i="5"/>
  <c r="AD169" i="5" s="1"/>
  <c r="AI169" i="5" s="1"/>
  <c r="R165" i="5"/>
  <c r="AD165" i="5" s="1"/>
  <c r="AI165" i="5" s="1"/>
  <c r="R162" i="5"/>
  <c r="AD162" i="5" s="1"/>
  <c r="AI162" i="5" s="1"/>
  <c r="R159" i="5"/>
  <c r="AD159" i="5" s="1"/>
  <c r="AI159" i="5" s="1"/>
  <c r="R156" i="5"/>
  <c r="R152" i="5"/>
  <c r="AD152" i="5" s="1"/>
  <c r="AI152" i="5" s="1"/>
  <c r="R148" i="5"/>
  <c r="AD148" i="5" s="1"/>
  <c r="AI148" i="5" s="1"/>
  <c r="R144" i="5"/>
  <c r="R140" i="5"/>
  <c r="R137" i="5"/>
  <c r="R134" i="5"/>
  <c r="AD134" i="5" s="1"/>
  <c r="AI134" i="5" s="1"/>
  <c r="R131" i="5"/>
  <c r="AD131" i="5" s="1"/>
  <c r="AI131" i="5" s="1"/>
  <c r="R128" i="5"/>
  <c r="R124" i="5"/>
  <c r="R118" i="5"/>
  <c r="AD118" i="5" s="1"/>
  <c r="AI118" i="5" s="1"/>
  <c r="R116" i="5"/>
  <c r="R112" i="5"/>
  <c r="R108" i="5"/>
  <c r="R104" i="5"/>
  <c r="AD104" i="5" s="1"/>
  <c r="AI104" i="5" s="1"/>
  <c r="R101" i="5"/>
  <c r="AD101" i="5" s="1"/>
  <c r="AI101" i="5" s="1"/>
  <c r="R98" i="5"/>
  <c r="R95" i="5"/>
  <c r="R90" i="5"/>
  <c r="AD90" i="5" s="1"/>
  <c r="AI90" i="5" s="1"/>
  <c r="R86" i="5"/>
  <c r="R83" i="5"/>
  <c r="AD83" i="5" s="1"/>
  <c r="AI83" i="5" s="1"/>
  <c r="R79" i="5"/>
  <c r="R75" i="5"/>
  <c r="AD75" i="5" s="1"/>
  <c r="AI75" i="5" s="1"/>
  <c r="R72" i="5"/>
  <c r="R67" i="5"/>
  <c r="AD67" i="5" s="1"/>
  <c r="AI67" i="5" s="1"/>
  <c r="R62" i="5"/>
  <c r="R58" i="5"/>
  <c r="R55" i="5"/>
  <c r="R50" i="5"/>
  <c r="R47" i="5"/>
  <c r="R45" i="5"/>
  <c r="R40" i="5"/>
  <c r="AD40" i="5" s="1"/>
  <c r="AI40" i="5" s="1"/>
  <c r="R34" i="5"/>
  <c r="R31" i="5"/>
  <c r="R26" i="5"/>
  <c r="R20" i="5"/>
  <c r="AD20" i="5" s="1"/>
  <c r="AI20" i="5" s="1"/>
  <c r="R18" i="5"/>
  <c r="R14" i="5"/>
  <c r="R11" i="5"/>
  <c r="G250" i="4"/>
  <c r="R10" i="4" s="1"/>
  <c r="H250" i="1"/>
  <c r="AD157" i="5"/>
  <c r="AI157" i="5" s="1"/>
  <c r="AD156" i="5"/>
  <c r="AI156" i="5" s="1"/>
  <c r="AD155" i="5"/>
  <c r="AI155" i="5" s="1"/>
  <c r="AD154" i="5"/>
  <c r="AI154" i="5" s="1"/>
  <c r="AD153" i="5"/>
  <c r="AI153" i="5" s="1"/>
  <c r="AD151" i="5"/>
  <c r="AI151" i="5" s="1"/>
  <c r="AD150" i="5"/>
  <c r="AI150" i="5" s="1"/>
  <c r="AD149" i="5"/>
  <c r="AI149" i="5" s="1"/>
  <c r="AD147" i="5"/>
  <c r="AI147" i="5" s="1"/>
  <c r="AD146" i="5"/>
  <c r="AI146" i="5" s="1"/>
  <c r="AD145" i="5"/>
  <c r="AI145" i="5" s="1"/>
  <c r="AD144" i="5"/>
  <c r="AI144" i="5" s="1"/>
  <c r="AD143" i="5"/>
  <c r="AI143" i="5" s="1"/>
  <c r="AD142" i="5"/>
  <c r="AI142" i="5" s="1"/>
  <c r="AD141" i="5"/>
  <c r="AI141" i="5" s="1"/>
  <c r="AD140" i="5"/>
  <c r="AI140" i="5" s="1"/>
  <c r="AD138" i="5"/>
  <c r="AI138" i="5" s="1"/>
  <c r="AD137" i="5"/>
  <c r="AI137" i="5" s="1"/>
  <c r="AD136" i="5"/>
  <c r="AI136" i="5" s="1"/>
  <c r="AD133" i="5"/>
  <c r="AI133" i="5" s="1"/>
  <c r="AD130" i="5"/>
  <c r="AI130" i="5" s="1"/>
  <c r="AD129" i="5"/>
  <c r="AI129" i="5" s="1"/>
  <c r="AD128" i="5"/>
  <c r="AI128" i="5" s="1"/>
  <c r="AD127" i="5"/>
  <c r="AI127" i="5" s="1"/>
  <c r="AD126" i="5"/>
  <c r="AI126" i="5" s="1"/>
  <c r="AD125" i="5"/>
  <c r="AI125" i="5" s="1"/>
  <c r="AD124" i="5"/>
  <c r="AI124" i="5" s="1"/>
  <c r="AD123" i="5"/>
  <c r="AI123" i="5" s="1"/>
  <c r="AD122" i="5"/>
  <c r="AI122" i="5" s="1"/>
  <c r="AD121" i="5"/>
  <c r="AI121" i="5" s="1"/>
  <c r="AD120" i="5"/>
  <c r="AI120" i="5" s="1"/>
  <c r="AD117" i="5"/>
  <c r="AI117" i="5" s="1"/>
  <c r="AD116" i="5"/>
  <c r="AI116" i="5" s="1"/>
  <c r="AD115" i="5"/>
  <c r="AI115" i="5" s="1"/>
  <c r="AD114" i="5"/>
  <c r="AI114" i="5" s="1"/>
  <c r="AD113" i="5"/>
  <c r="AI113" i="5" s="1"/>
  <c r="AD112" i="5"/>
  <c r="AI112" i="5" s="1"/>
  <c r="AD111" i="5"/>
  <c r="AI111" i="5" s="1"/>
  <c r="AD109" i="5"/>
  <c r="AI109" i="5" s="1"/>
  <c r="AD108" i="5"/>
  <c r="AI108" i="5" s="1"/>
  <c r="AD107" i="5"/>
  <c r="AI107" i="5" s="1"/>
  <c r="AD106" i="5"/>
  <c r="AI106" i="5" s="1"/>
  <c r="AD105" i="5"/>
  <c r="AI105" i="5" s="1"/>
  <c r="AD103" i="5"/>
  <c r="AI103" i="5" s="1"/>
  <c r="AD102" i="5"/>
  <c r="AI102" i="5" s="1"/>
  <c r="AD100" i="5"/>
  <c r="AI100" i="5" s="1"/>
  <c r="AD99" i="5"/>
  <c r="AI99" i="5" s="1"/>
  <c r="AD98" i="5"/>
  <c r="AI98" i="5" s="1"/>
  <c r="AD97" i="5"/>
  <c r="AI97" i="5" s="1"/>
  <c r="AD96" i="5"/>
  <c r="AI96" i="5" s="1"/>
  <c r="AD95" i="5"/>
  <c r="AI95" i="5" s="1"/>
  <c r="AD94" i="5"/>
  <c r="AI94" i="5" s="1"/>
  <c r="AD93" i="5"/>
  <c r="AI93" i="5" s="1"/>
  <c r="AD92" i="5"/>
  <c r="AI92" i="5" s="1"/>
  <c r="AD89" i="5"/>
  <c r="AI89" i="5" s="1"/>
  <c r="AD88" i="5"/>
  <c r="AI88" i="5" s="1"/>
  <c r="AD86" i="5"/>
  <c r="AI86" i="5" s="1"/>
  <c r="AD85" i="5"/>
  <c r="AI85" i="5" s="1"/>
  <c r="AD84" i="5"/>
  <c r="AI84" i="5" s="1"/>
  <c r="AD81" i="5"/>
  <c r="AI81" i="5" s="1"/>
  <c r="AD80" i="5"/>
  <c r="AI80" i="5" s="1"/>
  <c r="AD79" i="5"/>
  <c r="AI79" i="5" s="1"/>
  <c r="AD77" i="5"/>
  <c r="AI77" i="5" s="1"/>
  <c r="AD76" i="5"/>
  <c r="AI76" i="5" s="1"/>
  <c r="AD74" i="5"/>
  <c r="AI74" i="5" s="1"/>
  <c r="AD73" i="5"/>
  <c r="AI73" i="5" s="1"/>
  <c r="AD72" i="5"/>
  <c r="AI72" i="5" s="1"/>
  <c r="AD71" i="5"/>
  <c r="AI71" i="5" s="1"/>
  <c r="AD70" i="5"/>
  <c r="AI70" i="5" s="1"/>
  <c r="AD69" i="5"/>
  <c r="AI69" i="5" s="1"/>
  <c r="AD68" i="5"/>
  <c r="AI68" i="5" s="1"/>
  <c r="AD66" i="5"/>
  <c r="AI66" i="5" s="1"/>
  <c r="AD65" i="5"/>
  <c r="AI65" i="5" s="1"/>
  <c r="AD63" i="5"/>
  <c r="AI63" i="5" s="1"/>
  <c r="AD62" i="5"/>
  <c r="AI62" i="5" s="1"/>
  <c r="AD61" i="5"/>
  <c r="AI61" i="5" s="1"/>
  <c r="AD60" i="5"/>
  <c r="AI60" i="5" s="1"/>
  <c r="AD59" i="5"/>
  <c r="AI59" i="5" s="1"/>
  <c r="AD58" i="5"/>
  <c r="AI58" i="5" s="1"/>
  <c r="AD57" i="5"/>
  <c r="AI57" i="5" s="1"/>
  <c r="AD56" i="5"/>
  <c r="AI56" i="5" s="1"/>
  <c r="AD55" i="5"/>
  <c r="AI55" i="5" s="1"/>
  <c r="AD54" i="5"/>
  <c r="AI54" i="5" s="1"/>
  <c r="AD53" i="5"/>
  <c r="AI53" i="5" s="1"/>
  <c r="AD52" i="5"/>
  <c r="AI52" i="5" s="1"/>
  <c r="AD51" i="5"/>
  <c r="AI51" i="5" s="1"/>
  <c r="AD50" i="5"/>
  <c r="AI50" i="5" s="1"/>
  <c r="AD49" i="5"/>
  <c r="AI49" i="5" s="1"/>
  <c r="AD48" i="5"/>
  <c r="AI48" i="5" s="1"/>
  <c r="AD47" i="5"/>
  <c r="AI47" i="5" s="1"/>
  <c r="AD46" i="5"/>
  <c r="AI46" i="5" s="1"/>
  <c r="AD45" i="5"/>
  <c r="AI45" i="5" s="1"/>
  <c r="AD44" i="5"/>
  <c r="AI44" i="5" s="1"/>
  <c r="AD43" i="5"/>
  <c r="AI43" i="5" s="1"/>
  <c r="AD42" i="5"/>
  <c r="AI42" i="5" s="1"/>
  <c r="AD41" i="5"/>
  <c r="AI41" i="5" s="1"/>
  <c r="AD39" i="5"/>
  <c r="AI39" i="5" s="1"/>
  <c r="AD38" i="5"/>
  <c r="AI38" i="5" s="1"/>
  <c r="AD37" i="5"/>
  <c r="AI37" i="5" s="1"/>
  <c r="AD36" i="5"/>
  <c r="AI36" i="5" s="1"/>
  <c r="AD35" i="5"/>
  <c r="AI35" i="5" s="1"/>
  <c r="AD34" i="5"/>
  <c r="AI34" i="5" s="1"/>
  <c r="AD33" i="5"/>
  <c r="AI33" i="5" s="1"/>
  <c r="AD31" i="5"/>
  <c r="AI31" i="5" s="1"/>
  <c r="AD30" i="5"/>
  <c r="AI30" i="5" s="1"/>
  <c r="AD29" i="5"/>
  <c r="AI29" i="5" s="1"/>
  <c r="AD28" i="5"/>
  <c r="AI28" i="5" s="1"/>
  <c r="AD27" i="5"/>
  <c r="AI27" i="5" s="1"/>
  <c r="AD26" i="5"/>
  <c r="AI26" i="5" s="1"/>
  <c r="AD25" i="5"/>
  <c r="AI25" i="5" s="1"/>
  <c r="AD24" i="5"/>
  <c r="AI24" i="5" s="1"/>
  <c r="AD23" i="5"/>
  <c r="AI23" i="5" s="1"/>
  <c r="AD22" i="5"/>
  <c r="AI22" i="5" s="1"/>
  <c r="AD21" i="5"/>
  <c r="AI21" i="5" s="1"/>
  <c r="AD19" i="5"/>
  <c r="AI19" i="5" s="1"/>
  <c r="AD18" i="5"/>
  <c r="AI18" i="5" s="1"/>
  <c r="AD17" i="5"/>
  <c r="AI17" i="5" s="1"/>
  <c r="AD16" i="5"/>
  <c r="AI16" i="5" s="1"/>
  <c r="AD15" i="5"/>
  <c r="AI15" i="5" s="1"/>
  <c r="AD14" i="5"/>
  <c r="AI14" i="5" s="1"/>
  <c r="AD13" i="5"/>
  <c r="AI13" i="5" s="1"/>
  <c r="AD12" i="5"/>
  <c r="AI12" i="5" s="1"/>
  <c r="AD11" i="5"/>
  <c r="AI11" i="5" s="1"/>
  <c r="AD10" i="5"/>
  <c r="AI10" i="5" s="1"/>
  <c r="AD9" i="5"/>
  <c r="AI9" i="5" s="1"/>
  <c r="AD8" i="5"/>
  <c r="AI8" i="5" s="1"/>
  <c r="AD7" i="5"/>
  <c r="AI7" i="5" s="1"/>
  <c r="AD6" i="5"/>
  <c r="AI6" i="5" s="1"/>
  <c r="AD5" i="5"/>
  <c r="AI5" i="5" s="1"/>
  <c r="AE157" i="5"/>
  <c r="AJ157" i="5" s="1"/>
  <c r="AE156" i="5"/>
  <c r="AJ156" i="5" s="1"/>
  <c r="AE155" i="5"/>
  <c r="AJ155" i="5" s="1"/>
  <c r="AE154" i="5"/>
  <c r="AJ154" i="5" s="1"/>
  <c r="AE153" i="5"/>
  <c r="AJ153" i="5" s="1"/>
  <c r="AE152" i="5"/>
  <c r="AJ152" i="5" s="1"/>
  <c r="AE151" i="5"/>
  <c r="AJ151" i="5" s="1"/>
  <c r="AE150" i="5"/>
  <c r="AJ150" i="5" s="1"/>
  <c r="AE149" i="5"/>
  <c r="AJ149" i="5" s="1"/>
  <c r="AE148" i="5"/>
  <c r="AJ148" i="5" s="1"/>
  <c r="AE147" i="5"/>
  <c r="AJ147" i="5" s="1"/>
  <c r="AE146" i="5"/>
  <c r="AJ146" i="5" s="1"/>
  <c r="AE145" i="5"/>
  <c r="AJ145" i="5" s="1"/>
  <c r="AE144" i="5"/>
  <c r="AJ144" i="5" s="1"/>
  <c r="AE143" i="5"/>
  <c r="AJ143" i="5" s="1"/>
  <c r="AE142" i="5"/>
  <c r="AJ142" i="5" s="1"/>
  <c r="AE141" i="5"/>
  <c r="AJ141" i="5" s="1"/>
  <c r="AE140" i="5"/>
  <c r="AJ140" i="5" s="1"/>
  <c r="AE139" i="5"/>
  <c r="AJ139" i="5" s="1"/>
  <c r="AE138" i="5"/>
  <c r="AJ138" i="5" s="1"/>
  <c r="AE137" i="5"/>
  <c r="AJ137" i="5" s="1"/>
  <c r="AE136" i="5"/>
  <c r="AJ136" i="5" s="1"/>
  <c r="AE135" i="5"/>
  <c r="AJ135" i="5" s="1"/>
  <c r="AE134" i="5"/>
  <c r="AJ134" i="5" s="1"/>
  <c r="AE133" i="5"/>
  <c r="AJ133" i="5" s="1"/>
  <c r="AE132" i="5"/>
  <c r="AJ132" i="5" s="1"/>
  <c r="AE131" i="5"/>
  <c r="AJ131" i="5" s="1"/>
  <c r="AE130" i="5"/>
  <c r="AJ130" i="5" s="1"/>
  <c r="AE129" i="5"/>
  <c r="AJ129" i="5" s="1"/>
  <c r="AE128" i="5"/>
  <c r="AJ128" i="5" s="1"/>
  <c r="AE127" i="5"/>
  <c r="AJ127" i="5" s="1"/>
  <c r="AE126" i="5"/>
  <c r="AJ126" i="5" s="1"/>
  <c r="AE125" i="5"/>
  <c r="AJ125" i="5" s="1"/>
  <c r="AE124" i="5"/>
  <c r="AJ124" i="5" s="1"/>
  <c r="AE123" i="5"/>
  <c r="AJ123" i="5" s="1"/>
  <c r="AE122" i="5"/>
  <c r="AJ122" i="5" s="1"/>
  <c r="AE121" i="5"/>
  <c r="AJ121" i="5" s="1"/>
  <c r="AE120" i="5"/>
  <c r="AJ120" i="5" s="1"/>
  <c r="AE119" i="5"/>
  <c r="AJ119" i="5" s="1"/>
  <c r="AE118" i="5"/>
  <c r="AJ118" i="5" s="1"/>
  <c r="AE117" i="5"/>
  <c r="AJ117" i="5" s="1"/>
  <c r="AE116" i="5"/>
  <c r="AJ116" i="5" s="1"/>
  <c r="AE115" i="5"/>
  <c r="AJ115" i="5" s="1"/>
  <c r="AE114" i="5"/>
  <c r="AJ114" i="5" s="1"/>
  <c r="AE113" i="5"/>
  <c r="AJ113" i="5" s="1"/>
  <c r="AE112" i="5"/>
  <c r="AJ112" i="5" s="1"/>
  <c r="AE111" i="5"/>
  <c r="AJ111" i="5" s="1"/>
  <c r="AE110" i="5"/>
  <c r="AJ110" i="5" s="1"/>
  <c r="AE109" i="5"/>
  <c r="AJ109" i="5" s="1"/>
  <c r="AE108" i="5"/>
  <c r="AJ108" i="5" s="1"/>
  <c r="AE107" i="5"/>
  <c r="AJ107" i="5" s="1"/>
  <c r="AE106" i="5"/>
  <c r="AJ106" i="5" s="1"/>
  <c r="AE105" i="5"/>
  <c r="AJ105" i="5" s="1"/>
  <c r="AE104" i="5"/>
  <c r="AJ104" i="5" s="1"/>
  <c r="AE103" i="5"/>
  <c r="AJ103" i="5" s="1"/>
  <c r="AE102" i="5"/>
  <c r="AJ102" i="5" s="1"/>
  <c r="AE101" i="5"/>
  <c r="AJ101" i="5" s="1"/>
  <c r="AE100" i="5"/>
  <c r="AJ100" i="5" s="1"/>
  <c r="AE99" i="5"/>
  <c r="AJ99" i="5" s="1"/>
  <c r="AE98" i="5"/>
  <c r="AJ98" i="5" s="1"/>
  <c r="AE97" i="5"/>
  <c r="AJ97" i="5" s="1"/>
  <c r="AE96" i="5"/>
  <c r="AJ96" i="5" s="1"/>
  <c r="AE95" i="5"/>
  <c r="AJ95" i="5" s="1"/>
  <c r="AE94" i="5"/>
  <c r="AJ94" i="5" s="1"/>
  <c r="AE93" i="5"/>
  <c r="AJ93" i="5" s="1"/>
  <c r="AE91" i="5"/>
  <c r="AJ91" i="5" s="1"/>
  <c r="AE90" i="5"/>
  <c r="AJ90" i="5" s="1"/>
  <c r="AE89" i="5"/>
  <c r="AJ89" i="5" s="1"/>
  <c r="AE87" i="5"/>
  <c r="AJ87" i="5" s="1"/>
  <c r="AE86" i="5"/>
  <c r="AJ86" i="5" s="1"/>
  <c r="AE85" i="5"/>
  <c r="AJ85" i="5" s="1"/>
  <c r="AE83" i="5"/>
  <c r="AJ83" i="5" s="1"/>
  <c r="AE82" i="5"/>
  <c r="AJ82" i="5" s="1"/>
  <c r="AE81" i="5"/>
  <c r="AJ81" i="5" s="1"/>
  <c r="AE79" i="5"/>
  <c r="AJ79" i="5" s="1"/>
  <c r="AE78" i="5"/>
  <c r="AJ78" i="5" s="1"/>
  <c r="AE77" i="5"/>
  <c r="AJ77" i="5" s="1"/>
  <c r="AE75" i="5"/>
  <c r="AJ75" i="5" s="1"/>
  <c r="AE74" i="5"/>
  <c r="AJ74" i="5" s="1"/>
  <c r="AE73" i="5"/>
  <c r="AJ73" i="5" s="1"/>
  <c r="AE71" i="5"/>
  <c r="AJ71" i="5" s="1"/>
  <c r="AE70" i="5"/>
  <c r="AJ70" i="5" s="1"/>
  <c r="AE69" i="5"/>
  <c r="AJ69" i="5" s="1"/>
  <c r="AE67" i="5"/>
  <c r="AJ67" i="5" s="1"/>
  <c r="AE66" i="5"/>
  <c r="AJ66" i="5" s="1"/>
  <c r="AE65" i="5"/>
  <c r="AJ65" i="5" s="1"/>
  <c r="AE63" i="5"/>
  <c r="AJ63" i="5" s="1"/>
  <c r="AE62" i="5"/>
  <c r="AJ62" i="5" s="1"/>
  <c r="AE61" i="5"/>
  <c r="AJ61" i="5" s="1"/>
  <c r="AE59" i="5"/>
  <c r="AJ59" i="5" s="1"/>
  <c r="AE58" i="5"/>
  <c r="AJ58" i="5" s="1"/>
  <c r="AE57" i="5"/>
  <c r="AJ57" i="5" s="1"/>
  <c r="AE55" i="5"/>
  <c r="AJ55" i="5" s="1"/>
  <c r="AE54" i="5"/>
  <c r="AJ54" i="5" s="1"/>
  <c r="AE53" i="5"/>
  <c r="AJ53" i="5" s="1"/>
  <c r="AE51" i="5"/>
  <c r="AJ51" i="5" s="1"/>
  <c r="AE50" i="5"/>
  <c r="AJ50" i="5" s="1"/>
  <c r="AE49" i="5"/>
  <c r="AJ49" i="5" s="1"/>
  <c r="AE47" i="5"/>
  <c r="AJ47" i="5" s="1"/>
  <c r="AE46" i="5"/>
  <c r="AJ46" i="5" s="1"/>
  <c r="AE45" i="5"/>
  <c r="AJ45" i="5" s="1"/>
  <c r="AE43" i="5"/>
  <c r="AJ43" i="5" s="1"/>
  <c r="AE42" i="5"/>
  <c r="AJ42" i="5" s="1"/>
  <c r="AE41" i="5"/>
  <c r="AJ41" i="5" s="1"/>
  <c r="AE39" i="5"/>
  <c r="AJ39" i="5" s="1"/>
  <c r="AE38" i="5"/>
  <c r="AJ38" i="5" s="1"/>
  <c r="AE37" i="5"/>
  <c r="AJ37" i="5" s="1"/>
  <c r="AE35" i="5"/>
  <c r="AJ35" i="5" s="1"/>
  <c r="AE34" i="5"/>
  <c r="AJ34" i="5" s="1"/>
  <c r="AE33" i="5"/>
  <c r="AJ33" i="5" s="1"/>
  <c r="AE31" i="5"/>
  <c r="AJ31" i="5" s="1"/>
  <c r="AE30" i="5"/>
  <c r="AJ30" i="5" s="1"/>
  <c r="AE29" i="5"/>
  <c r="AJ29" i="5" s="1"/>
  <c r="AE27" i="5"/>
  <c r="AJ27" i="5" s="1"/>
  <c r="AE26" i="5"/>
  <c r="AJ26" i="5" s="1"/>
  <c r="AE25" i="5"/>
  <c r="AJ25" i="5" s="1"/>
  <c r="AE23" i="5"/>
  <c r="AJ23" i="5" s="1"/>
  <c r="AE22" i="5"/>
  <c r="AJ22" i="5" s="1"/>
  <c r="AE21" i="5"/>
  <c r="AJ21" i="5" s="1"/>
  <c r="AE19" i="5"/>
  <c r="AJ19" i="5" s="1"/>
  <c r="AE18" i="5"/>
  <c r="AJ18" i="5" s="1"/>
  <c r="AE17" i="5"/>
  <c r="AJ17" i="5" s="1"/>
  <c r="AE15" i="5"/>
  <c r="AJ15" i="5" s="1"/>
  <c r="AE14" i="5"/>
  <c r="AJ14" i="5" s="1"/>
  <c r="AE13" i="5"/>
  <c r="AJ13" i="5" s="1"/>
  <c r="AE11" i="5"/>
  <c r="AJ11" i="5" s="1"/>
  <c r="AE10" i="5"/>
  <c r="AJ10" i="5" s="1"/>
  <c r="AE9" i="5"/>
  <c r="AJ9" i="5" s="1"/>
  <c r="AE7" i="5"/>
  <c r="AJ7" i="5" s="1"/>
  <c r="AE6" i="5"/>
  <c r="AJ6" i="5" s="1"/>
  <c r="AE5" i="5"/>
  <c r="AJ5" i="5" s="1"/>
  <c r="AF157" i="5"/>
  <c r="AK157" i="5" s="1"/>
  <c r="AF156" i="5"/>
  <c r="AK156" i="5" s="1"/>
  <c r="AF155" i="5"/>
  <c r="AK155" i="5" s="1"/>
  <c r="AF154" i="5"/>
  <c r="AK154" i="5" s="1"/>
  <c r="AF153" i="5"/>
  <c r="AK153" i="5" s="1"/>
  <c r="AF152" i="5"/>
  <c r="AK152" i="5" s="1"/>
  <c r="AF151" i="5"/>
  <c r="AK151" i="5" s="1"/>
  <c r="AF150" i="5"/>
  <c r="AK150" i="5" s="1"/>
  <c r="AF149" i="5"/>
  <c r="AK149" i="5" s="1"/>
  <c r="AF148" i="5"/>
  <c r="AK148" i="5" s="1"/>
  <c r="AF147" i="5"/>
  <c r="AK147" i="5" s="1"/>
  <c r="AF146" i="5"/>
  <c r="AK146" i="5" s="1"/>
  <c r="AF145" i="5"/>
  <c r="AK145" i="5" s="1"/>
  <c r="AF144" i="5"/>
  <c r="AK144" i="5" s="1"/>
  <c r="AF143" i="5"/>
  <c r="AK143" i="5" s="1"/>
  <c r="AF142" i="5"/>
  <c r="AK142" i="5" s="1"/>
  <c r="AF141" i="5"/>
  <c r="AK141" i="5" s="1"/>
  <c r="AF140" i="5"/>
  <c r="AK140" i="5" s="1"/>
  <c r="AF139" i="5"/>
  <c r="AK139" i="5" s="1"/>
  <c r="AF138" i="5"/>
  <c r="AK138" i="5" s="1"/>
  <c r="AF137" i="5"/>
  <c r="AK137" i="5" s="1"/>
  <c r="AF136" i="5"/>
  <c r="AK136" i="5" s="1"/>
  <c r="AF135" i="5"/>
  <c r="AK135" i="5" s="1"/>
  <c r="AF134" i="5"/>
  <c r="AK134" i="5" s="1"/>
  <c r="AF133" i="5"/>
  <c r="AK133" i="5" s="1"/>
  <c r="AF132" i="5"/>
  <c r="AK132" i="5" s="1"/>
  <c r="AF131" i="5"/>
  <c r="AK131" i="5" s="1"/>
  <c r="AF130" i="5"/>
  <c r="AK130" i="5" s="1"/>
  <c r="AF129" i="5"/>
  <c r="AK129" i="5" s="1"/>
  <c r="AF128" i="5"/>
  <c r="AK128" i="5" s="1"/>
  <c r="AF127" i="5"/>
  <c r="AK127" i="5" s="1"/>
  <c r="AF126" i="5"/>
  <c r="AK126" i="5" s="1"/>
  <c r="AF125" i="5"/>
  <c r="AK125" i="5" s="1"/>
  <c r="AF124" i="5"/>
  <c r="AK124" i="5" s="1"/>
  <c r="AF123" i="5"/>
  <c r="AK123" i="5" s="1"/>
  <c r="AF122" i="5"/>
  <c r="AK122" i="5" s="1"/>
  <c r="AF121" i="5"/>
  <c r="AK121" i="5" s="1"/>
  <c r="AF120" i="5"/>
  <c r="AK120" i="5" s="1"/>
  <c r="AF119" i="5"/>
  <c r="AK119" i="5" s="1"/>
  <c r="AF118" i="5"/>
  <c r="AK118" i="5" s="1"/>
  <c r="AF117" i="5"/>
  <c r="AK117" i="5" s="1"/>
  <c r="AF116" i="5"/>
  <c r="AK116" i="5" s="1"/>
  <c r="AF115" i="5"/>
  <c r="AK115" i="5" s="1"/>
  <c r="AF114" i="5"/>
  <c r="AK114" i="5" s="1"/>
  <c r="AF113" i="5"/>
  <c r="AK113" i="5" s="1"/>
  <c r="AF112" i="5"/>
  <c r="AK112" i="5" s="1"/>
  <c r="AF111" i="5"/>
  <c r="AK111" i="5" s="1"/>
  <c r="AF110" i="5"/>
  <c r="AK110" i="5" s="1"/>
  <c r="AF109" i="5"/>
  <c r="AK109" i="5" s="1"/>
  <c r="AF108" i="5"/>
  <c r="AK108" i="5" s="1"/>
  <c r="AF107" i="5"/>
  <c r="AK107" i="5" s="1"/>
  <c r="AF106" i="5"/>
  <c r="AK106" i="5" s="1"/>
  <c r="AF105" i="5"/>
  <c r="AK105" i="5" s="1"/>
  <c r="AF104" i="5"/>
  <c r="AK104" i="5" s="1"/>
  <c r="AF103" i="5"/>
  <c r="AK103" i="5" s="1"/>
  <c r="AF102" i="5"/>
  <c r="AK102" i="5" s="1"/>
  <c r="AF101" i="5"/>
  <c r="AK101" i="5" s="1"/>
  <c r="AF100" i="5"/>
  <c r="AK100" i="5" s="1"/>
  <c r="AF99" i="5"/>
  <c r="AK99" i="5" s="1"/>
  <c r="AF98" i="5"/>
  <c r="AK98" i="5" s="1"/>
  <c r="AF97" i="5"/>
  <c r="AK97" i="5" s="1"/>
  <c r="AF96" i="5"/>
  <c r="AK96" i="5" s="1"/>
  <c r="AF95" i="5"/>
  <c r="AK95" i="5" s="1"/>
  <c r="AF94" i="5"/>
  <c r="AK94" i="5" s="1"/>
  <c r="AF93" i="5"/>
  <c r="AK93" i="5" s="1"/>
  <c r="AF92" i="5"/>
  <c r="AK92" i="5" s="1"/>
  <c r="AF91" i="5"/>
  <c r="AK91" i="5" s="1"/>
  <c r="AF90" i="5"/>
  <c r="AK90" i="5" s="1"/>
  <c r="AF89" i="5"/>
  <c r="AK89" i="5" s="1"/>
  <c r="AF88" i="5"/>
  <c r="AK88" i="5" s="1"/>
  <c r="AF87" i="5"/>
  <c r="AK87" i="5" s="1"/>
  <c r="AF86" i="5"/>
  <c r="AK86" i="5" s="1"/>
  <c r="AF85" i="5"/>
  <c r="AK85" i="5" s="1"/>
  <c r="AF84" i="5"/>
  <c r="AK84" i="5" s="1"/>
  <c r="AF83" i="5"/>
  <c r="AK83" i="5" s="1"/>
  <c r="AF82" i="5"/>
  <c r="AK82" i="5" s="1"/>
  <c r="AF81" i="5"/>
  <c r="AK81" i="5" s="1"/>
  <c r="AF80" i="5"/>
  <c r="AK80" i="5" s="1"/>
  <c r="AF79" i="5"/>
  <c r="AK79" i="5" s="1"/>
  <c r="AF78" i="5"/>
  <c r="AK78" i="5" s="1"/>
  <c r="AF77" i="5"/>
  <c r="AK77" i="5" s="1"/>
  <c r="AF76" i="5"/>
  <c r="AK76" i="5" s="1"/>
  <c r="AF75" i="5"/>
  <c r="AK75" i="5" s="1"/>
  <c r="AF74" i="5"/>
  <c r="AK74" i="5" s="1"/>
  <c r="AF73" i="5"/>
  <c r="AK73" i="5" s="1"/>
  <c r="AF72" i="5"/>
  <c r="AK72" i="5" s="1"/>
  <c r="AF71" i="5"/>
  <c r="AK71" i="5" s="1"/>
  <c r="AF70" i="5"/>
  <c r="AK70" i="5" s="1"/>
  <c r="AF69" i="5"/>
  <c r="AK69" i="5" s="1"/>
  <c r="AF68" i="5"/>
  <c r="AK68" i="5" s="1"/>
  <c r="AF67" i="5"/>
  <c r="AK67" i="5" s="1"/>
  <c r="AF66" i="5"/>
  <c r="AK66" i="5" s="1"/>
  <c r="AF65" i="5"/>
  <c r="AK65" i="5" s="1"/>
  <c r="AF64" i="5"/>
  <c r="AK64" i="5" s="1"/>
  <c r="AF63" i="5"/>
  <c r="AK63" i="5" s="1"/>
  <c r="AF62" i="5"/>
  <c r="AK62" i="5" s="1"/>
  <c r="AF61" i="5"/>
  <c r="AK61" i="5" s="1"/>
  <c r="AF60" i="5"/>
  <c r="AK60" i="5" s="1"/>
  <c r="AF59" i="5"/>
  <c r="AK59" i="5" s="1"/>
  <c r="AF58" i="5"/>
  <c r="AK58" i="5" s="1"/>
  <c r="AF57" i="5"/>
  <c r="AK57" i="5" s="1"/>
  <c r="AF56" i="5"/>
  <c r="AK56" i="5" s="1"/>
  <c r="AF55" i="5"/>
  <c r="AK55" i="5" s="1"/>
  <c r="AF54" i="5"/>
  <c r="AK54" i="5" s="1"/>
  <c r="AF53" i="5"/>
  <c r="AK53" i="5" s="1"/>
  <c r="AF52" i="5"/>
  <c r="AK52" i="5" s="1"/>
  <c r="AF51" i="5"/>
  <c r="AK51" i="5" s="1"/>
  <c r="AF50" i="5"/>
  <c r="AK50" i="5" s="1"/>
  <c r="AF49" i="5"/>
  <c r="AK49" i="5" s="1"/>
  <c r="AF48" i="5"/>
  <c r="AK48" i="5" s="1"/>
  <c r="AF47" i="5"/>
  <c r="AK47" i="5" s="1"/>
  <c r="AF46" i="5"/>
  <c r="AK46" i="5" s="1"/>
  <c r="AF45" i="5"/>
  <c r="AK45" i="5" s="1"/>
  <c r="AF44" i="5"/>
  <c r="AK44" i="5" s="1"/>
  <c r="AF43" i="5"/>
  <c r="AK43" i="5" s="1"/>
  <c r="AF42" i="5"/>
  <c r="AK42" i="5" s="1"/>
  <c r="AF41" i="5"/>
  <c r="AK41" i="5" s="1"/>
  <c r="AF40" i="5"/>
  <c r="AK40" i="5" s="1"/>
  <c r="AF39" i="5"/>
  <c r="AK39" i="5" s="1"/>
  <c r="AF38" i="5"/>
  <c r="AK38" i="5" s="1"/>
  <c r="AF37" i="5"/>
  <c r="AK37" i="5" s="1"/>
  <c r="AF36" i="5"/>
  <c r="AK36" i="5" s="1"/>
  <c r="AF35" i="5"/>
  <c r="AK35" i="5" s="1"/>
  <c r="AF34" i="5"/>
  <c r="AK34" i="5" s="1"/>
  <c r="AF33" i="5"/>
  <c r="AK33" i="5" s="1"/>
  <c r="AF32" i="5"/>
  <c r="AK32" i="5" s="1"/>
  <c r="AF31" i="5"/>
  <c r="AK31" i="5" s="1"/>
  <c r="AF30" i="5"/>
  <c r="AK30" i="5" s="1"/>
  <c r="AF29" i="5"/>
  <c r="AK29" i="5" s="1"/>
  <c r="AF28" i="5"/>
  <c r="AK28" i="5" s="1"/>
  <c r="AF27" i="5"/>
  <c r="AK27" i="5" s="1"/>
  <c r="AF26" i="5"/>
  <c r="AK26" i="5" s="1"/>
  <c r="AF25" i="5"/>
  <c r="AK25" i="5" s="1"/>
  <c r="AF24" i="5"/>
  <c r="AK24" i="5" s="1"/>
  <c r="AF23" i="5"/>
  <c r="AK23" i="5" s="1"/>
  <c r="AF22" i="5"/>
  <c r="AK22" i="5" s="1"/>
  <c r="AF21" i="5"/>
  <c r="AK21" i="5" s="1"/>
  <c r="AF20" i="5"/>
  <c r="AK20" i="5" s="1"/>
  <c r="AF19" i="5"/>
  <c r="AK19" i="5" s="1"/>
  <c r="AF18" i="5"/>
  <c r="AK18" i="5" s="1"/>
  <c r="AF17" i="5"/>
  <c r="AK17" i="5" s="1"/>
  <c r="AF16" i="5"/>
  <c r="AK16" i="5" s="1"/>
  <c r="AF15" i="5"/>
  <c r="AK15" i="5" s="1"/>
  <c r="AF14" i="5"/>
  <c r="AK14" i="5" s="1"/>
  <c r="AF13" i="5"/>
  <c r="AK13" i="5" s="1"/>
  <c r="AF12" i="5"/>
  <c r="AK12" i="5" s="1"/>
  <c r="AF11" i="5"/>
  <c r="AK11" i="5" s="1"/>
  <c r="AF10" i="5"/>
  <c r="AK10" i="5" s="1"/>
  <c r="AF9" i="5"/>
  <c r="AK9" i="5" s="1"/>
  <c r="AF8" i="5"/>
  <c r="AK8" i="5" s="1"/>
  <c r="AF7" i="5"/>
  <c r="AK7" i="5" s="1"/>
  <c r="AF6" i="5"/>
  <c r="AK6" i="5" s="1"/>
  <c r="AF5" i="5"/>
  <c r="AK5" i="5" s="1"/>
  <c r="AG157" i="5"/>
  <c r="AL157" i="5" s="1"/>
  <c r="AG156" i="5"/>
  <c r="AL156" i="5" s="1"/>
  <c r="AG155" i="5"/>
  <c r="AL155" i="5" s="1"/>
  <c r="AG154" i="5"/>
  <c r="AL154" i="5" s="1"/>
  <c r="AG153" i="5"/>
  <c r="AL153" i="5" s="1"/>
  <c r="AG152" i="5"/>
  <c r="AL152" i="5" s="1"/>
  <c r="AG151" i="5"/>
  <c r="AL151" i="5" s="1"/>
  <c r="AG150" i="5"/>
  <c r="AL150" i="5" s="1"/>
  <c r="AG149" i="5"/>
  <c r="AL149" i="5" s="1"/>
  <c r="AG148" i="5"/>
  <c r="AL148" i="5" s="1"/>
  <c r="AG147" i="5"/>
  <c r="AL147" i="5" s="1"/>
  <c r="AG146" i="5"/>
  <c r="AL146" i="5" s="1"/>
  <c r="AG145" i="5"/>
  <c r="AL145" i="5" s="1"/>
  <c r="AG144" i="5"/>
  <c r="AL144" i="5" s="1"/>
  <c r="AG143" i="5"/>
  <c r="AL143" i="5" s="1"/>
  <c r="AG142" i="5"/>
  <c r="AL142" i="5" s="1"/>
  <c r="AG141" i="5"/>
  <c r="AL141" i="5" s="1"/>
  <c r="AG140" i="5"/>
  <c r="AL140" i="5" s="1"/>
  <c r="AG139" i="5"/>
  <c r="AL139" i="5" s="1"/>
  <c r="AG138" i="5"/>
  <c r="AL138" i="5" s="1"/>
  <c r="AG137" i="5"/>
  <c r="AL137" i="5" s="1"/>
  <c r="AG136" i="5"/>
  <c r="AL136" i="5" s="1"/>
  <c r="AG135" i="5"/>
  <c r="AL135" i="5" s="1"/>
  <c r="AG134" i="5"/>
  <c r="AL134" i="5" s="1"/>
  <c r="AG133" i="5"/>
  <c r="AL133" i="5" s="1"/>
  <c r="AG132" i="5"/>
  <c r="AL132" i="5" s="1"/>
  <c r="AG131" i="5"/>
  <c r="AL131" i="5" s="1"/>
  <c r="AG130" i="5"/>
  <c r="AL130" i="5" s="1"/>
  <c r="AG129" i="5"/>
  <c r="AL129" i="5" s="1"/>
  <c r="AG128" i="5"/>
  <c r="AL128" i="5" s="1"/>
  <c r="AG127" i="5"/>
  <c r="AL127" i="5" s="1"/>
  <c r="AG126" i="5"/>
  <c r="AL126" i="5" s="1"/>
  <c r="AG125" i="5"/>
  <c r="AL125" i="5" s="1"/>
  <c r="AG124" i="5"/>
  <c r="AL124" i="5" s="1"/>
  <c r="AG123" i="5"/>
  <c r="AL123" i="5" s="1"/>
  <c r="AG122" i="5"/>
  <c r="AL122" i="5" s="1"/>
  <c r="AG121" i="5"/>
  <c r="AL121" i="5" s="1"/>
  <c r="AG120" i="5"/>
  <c r="AL120" i="5" s="1"/>
  <c r="AG119" i="5"/>
  <c r="AL119" i="5" s="1"/>
  <c r="AG118" i="5"/>
  <c r="AL118" i="5" s="1"/>
  <c r="AG117" i="5"/>
  <c r="AL117" i="5" s="1"/>
  <c r="AG116" i="5"/>
  <c r="AL116" i="5" s="1"/>
  <c r="AG115" i="5"/>
  <c r="AL115" i="5" s="1"/>
  <c r="AG114" i="5"/>
  <c r="AL114" i="5" s="1"/>
  <c r="AG113" i="5"/>
  <c r="AL113" i="5" s="1"/>
  <c r="AG112" i="5"/>
  <c r="AL112" i="5" s="1"/>
  <c r="AG111" i="5"/>
  <c r="AL111" i="5" s="1"/>
  <c r="AG110" i="5"/>
  <c r="AL110" i="5" s="1"/>
  <c r="AG109" i="5"/>
  <c r="AL109" i="5" s="1"/>
  <c r="AG108" i="5"/>
  <c r="AL108" i="5" s="1"/>
  <c r="AG107" i="5"/>
  <c r="AL107" i="5" s="1"/>
  <c r="AG106" i="5"/>
  <c r="AL106" i="5" s="1"/>
  <c r="AG105" i="5"/>
  <c r="AL105" i="5" s="1"/>
  <c r="AG104" i="5"/>
  <c r="AL104" i="5" s="1"/>
  <c r="AG103" i="5"/>
  <c r="AL103" i="5" s="1"/>
  <c r="AG102" i="5"/>
  <c r="AL102" i="5" s="1"/>
  <c r="AG101" i="5"/>
  <c r="AL101" i="5" s="1"/>
  <c r="AG100" i="5"/>
  <c r="AL100" i="5" s="1"/>
  <c r="AG99" i="5"/>
  <c r="AL99" i="5" s="1"/>
  <c r="AG98" i="5"/>
  <c r="AL98" i="5" s="1"/>
  <c r="AG97" i="5"/>
  <c r="AL97" i="5" s="1"/>
  <c r="AG96" i="5"/>
  <c r="AL96" i="5" s="1"/>
  <c r="AG95" i="5"/>
  <c r="AL95" i="5" s="1"/>
  <c r="AG94" i="5"/>
  <c r="AL94" i="5" s="1"/>
  <c r="AG93" i="5"/>
  <c r="AL93" i="5" s="1"/>
  <c r="AG92" i="5"/>
  <c r="AL92" i="5" s="1"/>
  <c r="AG91" i="5"/>
  <c r="AL91" i="5" s="1"/>
  <c r="AG90" i="5"/>
  <c r="AL90" i="5" s="1"/>
  <c r="AG89" i="5"/>
  <c r="AL89" i="5" s="1"/>
  <c r="AG88" i="5"/>
  <c r="AL88" i="5" s="1"/>
  <c r="AG87" i="5"/>
  <c r="AL87" i="5" s="1"/>
  <c r="AG86" i="5"/>
  <c r="AL86" i="5" s="1"/>
  <c r="AG85" i="5"/>
  <c r="AL85" i="5" s="1"/>
  <c r="AG84" i="5"/>
  <c r="AL84" i="5" s="1"/>
  <c r="AG83" i="5"/>
  <c r="AL83" i="5" s="1"/>
  <c r="AG82" i="5"/>
  <c r="AL82" i="5" s="1"/>
  <c r="AG81" i="5"/>
  <c r="AL81" i="5" s="1"/>
  <c r="AG80" i="5"/>
  <c r="AL80" i="5" s="1"/>
  <c r="AG79" i="5"/>
  <c r="AL79" i="5" s="1"/>
  <c r="AG78" i="5"/>
  <c r="AL78" i="5" s="1"/>
  <c r="AG77" i="5"/>
  <c r="AL77" i="5" s="1"/>
  <c r="AG76" i="5"/>
  <c r="AL76" i="5" s="1"/>
  <c r="AG75" i="5"/>
  <c r="AL75" i="5" s="1"/>
  <c r="AG74" i="5"/>
  <c r="AL74" i="5" s="1"/>
  <c r="AG73" i="5"/>
  <c r="AL73" i="5" s="1"/>
  <c r="AG72" i="5"/>
  <c r="AL72" i="5" s="1"/>
  <c r="AG71" i="5"/>
  <c r="AL71" i="5" s="1"/>
  <c r="AG70" i="5"/>
  <c r="AL70" i="5" s="1"/>
  <c r="AG69" i="5"/>
  <c r="AL69" i="5" s="1"/>
  <c r="AG68" i="5"/>
  <c r="AL68" i="5" s="1"/>
  <c r="AG67" i="5"/>
  <c r="AL67" i="5" s="1"/>
  <c r="AG66" i="5"/>
  <c r="AL66" i="5" s="1"/>
  <c r="AG65" i="5"/>
  <c r="AL65" i="5" s="1"/>
  <c r="AG64" i="5"/>
  <c r="AL64" i="5" s="1"/>
  <c r="AG63" i="5"/>
  <c r="AL63" i="5" s="1"/>
  <c r="AG62" i="5"/>
  <c r="AL62" i="5" s="1"/>
  <c r="AG61" i="5"/>
  <c r="AL61" i="5" s="1"/>
  <c r="AG60" i="5"/>
  <c r="AL60" i="5" s="1"/>
  <c r="AG59" i="5"/>
  <c r="AL59" i="5" s="1"/>
  <c r="AG58" i="5"/>
  <c r="AL58" i="5" s="1"/>
  <c r="AG57" i="5"/>
  <c r="AL57" i="5" s="1"/>
  <c r="AG56" i="5"/>
  <c r="AL56" i="5" s="1"/>
  <c r="AG55" i="5"/>
  <c r="AL55" i="5" s="1"/>
  <c r="AG54" i="5"/>
  <c r="AL54" i="5" s="1"/>
  <c r="AG53" i="5"/>
  <c r="AL53" i="5" s="1"/>
  <c r="AG52" i="5"/>
  <c r="AL52" i="5" s="1"/>
  <c r="AG51" i="5"/>
  <c r="AL51" i="5" s="1"/>
  <c r="AG50" i="5"/>
  <c r="AL50" i="5" s="1"/>
  <c r="AG49" i="5"/>
  <c r="AL49" i="5" s="1"/>
  <c r="AG48" i="5"/>
  <c r="AL48" i="5" s="1"/>
  <c r="AG47" i="5"/>
  <c r="AL47" i="5" s="1"/>
  <c r="AG46" i="5"/>
  <c r="AL46" i="5" s="1"/>
  <c r="AG45" i="5"/>
  <c r="AL45" i="5" s="1"/>
  <c r="AG44" i="5"/>
  <c r="AL44" i="5" s="1"/>
  <c r="AG43" i="5"/>
  <c r="AL43" i="5" s="1"/>
  <c r="AG42" i="5"/>
  <c r="AL42" i="5" s="1"/>
  <c r="AG41" i="5"/>
  <c r="AL41" i="5" s="1"/>
  <c r="AG40" i="5"/>
  <c r="AL40" i="5" s="1"/>
  <c r="AG39" i="5"/>
  <c r="AL39" i="5" s="1"/>
  <c r="AG38" i="5"/>
  <c r="AL38" i="5" s="1"/>
  <c r="AG37" i="5"/>
  <c r="AL37" i="5" s="1"/>
  <c r="AG36" i="5"/>
  <c r="AL36" i="5" s="1"/>
  <c r="AG35" i="5"/>
  <c r="AL35" i="5" s="1"/>
  <c r="AG34" i="5"/>
  <c r="AL34" i="5" s="1"/>
  <c r="AG33" i="5"/>
  <c r="AL33" i="5" s="1"/>
  <c r="AG32" i="5"/>
  <c r="AL32" i="5" s="1"/>
  <c r="AG31" i="5"/>
  <c r="AL31" i="5" s="1"/>
  <c r="AG30" i="5"/>
  <c r="AL30" i="5" s="1"/>
  <c r="AG29" i="5"/>
  <c r="AL29" i="5" s="1"/>
  <c r="AG28" i="5"/>
  <c r="AL28" i="5" s="1"/>
  <c r="AG27" i="5"/>
  <c r="AL27" i="5" s="1"/>
  <c r="AG26" i="5"/>
  <c r="AL26" i="5" s="1"/>
  <c r="AG25" i="5"/>
  <c r="AL25" i="5" s="1"/>
  <c r="AG24" i="5"/>
  <c r="AL24" i="5" s="1"/>
  <c r="AG23" i="5"/>
  <c r="AL23" i="5" s="1"/>
  <c r="AG22" i="5"/>
  <c r="AL22" i="5" s="1"/>
  <c r="AG21" i="5"/>
  <c r="AL21" i="5" s="1"/>
  <c r="AG20" i="5"/>
  <c r="AL20" i="5" s="1"/>
  <c r="AG19" i="5"/>
  <c r="AL19" i="5" s="1"/>
  <c r="AG18" i="5"/>
  <c r="AL18" i="5" s="1"/>
  <c r="AG17" i="5"/>
  <c r="AL17" i="5" s="1"/>
  <c r="AG16" i="5"/>
  <c r="AL16" i="5" s="1"/>
  <c r="AG15" i="5"/>
  <c r="AL15" i="5" s="1"/>
  <c r="AG14" i="5"/>
  <c r="AL14" i="5" s="1"/>
  <c r="AG13" i="5"/>
  <c r="AL13" i="5" s="1"/>
  <c r="AG12" i="5"/>
  <c r="AL12" i="5" s="1"/>
  <c r="AG11" i="5"/>
  <c r="AL11" i="5" s="1"/>
  <c r="AG10" i="5"/>
  <c r="AL10" i="5" s="1"/>
  <c r="AG9" i="5"/>
  <c r="AL9" i="5" s="1"/>
  <c r="AG8" i="5"/>
  <c r="AL8" i="5" s="1"/>
  <c r="AG7" i="5"/>
  <c r="AL7" i="5" s="1"/>
  <c r="AG6" i="5"/>
  <c r="AL6" i="5" s="1"/>
  <c r="AG5" i="5"/>
  <c r="AL5" i="5" s="1"/>
  <c r="I250" i="4"/>
  <c r="H250" i="4"/>
  <c r="J250" i="4"/>
  <c r="U6" i="4" s="1"/>
  <c r="J250" i="1"/>
  <c r="I250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5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L6" i="1"/>
  <c r="R6" i="1" s="1"/>
  <c r="L7" i="1"/>
  <c r="R7" i="1" s="1"/>
  <c r="L8" i="1"/>
  <c r="R8" i="1" s="1"/>
  <c r="L9" i="1"/>
  <c r="R9" i="1" s="1"/>
  <c r="L10" i="1"/>
  <c r="R10" i="1" s="1"/>
  <c r="L11" i="1"/>
  <c r="R11" i="1" s="1"/>
  <c r="L12" i="1"/>
  <c r="R12" i="1" s="1"/>
  <c r="L13" i="1"/>
  <c r="R13" i="1" s="1"/>
  <c r="L14" i="1"/>
  <c r="R14" i="1" s="1"/>
  <c r="L15" i="1"/>
  <c r="R15" i="1" s="1"/>
  <c r="L16" i="1"/>
  <c r="R16" i="1" s="1"/>
  <c r="L17" i="1"/>
  <c r="R17" i="1" s="1"/>
  <c r="L18" i="1"/>
  <c r="R18" i="1" s="1"/>
  <c r="L19" i="1"/>
  <c r="R19" i="1" s="1"/>
  <c r="L20" i="1"/>
  <c r="R20" i="1" s="1"/>
  <c r="L21" i="1"/>
  <c r="R21" i="1" s="1"/>
  <c r="L22" i="1"/>
  <c r="R22" i="1" s="1"/>
  <c r="L23" i="1"/>
  <c r="R23" i="1" s="1"/>
  <c r="L24" i="1"/>
  <c r="R24" i="1" s="1"/>
  <c r="L25" i="1"/>
  <c r="R25" i="1" s="1"/>
  <c r="L26" i="1"/>
  <c r="R26" i="1" s="1"/>
  <c r="L27" i="1"/>
  <c r="R27" i="1" s="1"/>
  <c r="L28" i="1"/>
  <c r="R28" i="1" s="1"/>
  <c r="L29" i="1"/>
  <c r="R29" i="1" s="1"/>
  <c r="L30" i="1"/>
  <c r="R30" i="1" s="1"/>
  <c r="L31" i="1"/>
  <c r="R31" i="1" s="1"/>
  <c r="L32" i="1"/>
  <c r="R32" i="1" s="1"/>
  <c r="L33" i="1"/>
  <c r="R33" i="1" s="1"/>
  <c r="L34" i="1"/>
  <c r="R34" i="1" s="1"/>
  <c r="L35" i="1"/>
  <c r="R35" i="1" s="1"/>
  <c r="L36" i="1"/>
  <c r="R36" i="1" s="1"/>
  <c r="L37" i="1"/>
  <c r="R37" i="1" s="1"/>
  <c r="L38" i="1"/>
  <c r="R38" i="1" s="1"/>
  <c r="L39" i="1"/>
  <c r="R39" i="1" s="1"/>
  <c r="L40" i="1"/>
  <c r="R40" i="1" s="1"/>
  <c r="L41" i="1"/>
  <c r="R41" i="1" s="1"/>
  <c r="L42" i="1"/>
  <c r="R42" i="1" s="1"/>
  <c r="L43" i="1"/>
  <c r="R43" i="1" s="1"/>
  <c r="L44" i="1"/>
  <c r="R44" i="1" s="1"/>
  <c r="L45" i="1"/>
  <c r="R45" i="1" s="1"/>
  <c r="L46" i="1"/>
  <c r="R46" i="1" s="1"/>
  <c r="L47" i="1"/>
  <c r="R47" i="1" s="1"/>
  <c r="L48" i="1"/>
  <c r="R48" i="1" s="1"/>
  <c r="L49" i="1"/>
  <c r="R49" i="1" s="1"/>
  <c r="L50" i="1"/>
  <c r="R50" i="1" s="1"/>
  <c r="L51" i="1"/>
  <c r="R51" i="1" s="1"/>
  <c r="L52" i="1"/>
  <c r="R52" i="1" s="1"/>
  <c r="L53" i="1"/>
  <c r="R53" i="1" s="1"/>
  <c r="L54" i="1"/>
  <c r="R54" i="1" s="1"/>
  <c r="L55" i="1"/>
  <c r="R55" i="1" s="1"/>
  <c r="L56" i="1"/>
  <c r="R56" i="1" s="1"/>
  <c r="L57" i="1"/>
  <c r="R57" i="1" s="1"/>
  <c r="L58" i="1"/>
  <c r="R58" i="1" s="1"/>
  <c r="L59" i="1"/>
  <c r="R59" i="1" s="1"/>
  <c r="L60" i="1"/>
  <c r="R60" i="1" s="1"/>
  <c r="L61" i="1"/>
  <c r="R61" i="1" s="1"/>
  <c r="L62" i="1"/>
  <c r="R62" i="1" s="1"/>
  <c r="L63" i="1"/>
  <c r="R63" i="1" s="1"/>
  <c r="L64" i="1"/>
  <c r="R64" i="1" s="1"/>
  <c r="L65" i="1"/>
  <c r="R65" i="1" s="1"/>
  <c r="L66" i="1"/>
  <c r="R66" i="1" s="1"/>
  <c r="L67" i="1"/>
  <c r="R67" i="1" s="1"/>
  <c r="L68" i="1"/>
  <c r="R68" i="1" s="1"/>
  <c r="L69" i="1"/>
  <c r="R69" i="1" s="1"/>
  <c r="L70" i="1"/>
  <c r="R70" i="1" s="1"/>
  <c r="L71" i="1"/>
  <c r="R71" i="1" s="1"/>
  <c r="L72" i="1"/>
  <c r="R72" i="1" s="1"/>
  <c r="L73" i="1"/>
  <c r="R73" i="1" s="1"/>
  <c r="L74" i="1"/>
  <c r="R74" i="1" s="1"/>
  <c r="L75" i="1"/>
  <c r="R75" i="1" s="1"/>
  <c r="L76" i="1"/>
  <c r="R76" i="1" s="1"/>
  <c r="L77" i="1"/>
  <c r="R77" i="1" s="1"/>
  <c r="L78" i="1"/>
  <c r="R78" i="1" s="1"/>
  <c r="L79" i="1"/>
  <c r="R79" i="1" s="1"/>
  <c r="L80" i="1"/>
  <c r="R80" i="1" s="1"/>
  <c r="L81" i="1"/>
  <c r="R81" i="1" s="1"/>
  <c r="L82" i="1"/>
  <c r="R82" i="1" s="1"/>
  <c r="L83" i="1"/>
  <c r="R83" i="1" s="1"/>
  <c r="L84" i="1"/>
  <c r="R84" i="1" s="1"/>
  <c r="L85" i="1"/>
  <c r="R85" i="1" s="1"/>
  <c r="L86" i="1"/>
  <c r="R86" i="1" s="1"/>
  <c r="L87" i="1"/>
  <c r="R87" i="1" s="1"/>
  <c r="L88" i="1"/>
  <c r="R88" i="1" s="1"/>
  <c r="L89" i="1"/>
  <c r="R89" i="1" s="1"/>
  <c r="L90" i="1"/>
  <c r="R90" i="1" s="1"/>
  <c r="L91" i="1"/>
  <c r="R91" i="1" s="1"/>
  <c r="L92" i="1"/>
  <c r="R92" i="1" s="1"/>
  <c r="L93" i="1"/>
  <c r="R93" i="1" s="1"/>
  <c r="L94" i="1"/>
  <c r="R94" i="1" s="1"/>
  <c r="L95" i="1"/>
  <c r="R95" i="1" s="1"/>
  <c r="L96" i="1"/>
  <c r="R96" i="1" s="1"/>
  <c r="L97" i="1"/>
  <c r="R97" i="1" s="1"/>
  <c r="L98" i="1"/>
  <c r="R98" i="1" s="1"/>
  <c r="L99" i="1"/>
  <c r="R99" i="1" s="1"/>
  <c r="L100" i="1"/>
  <c r="R100" i="1" s="1"/>
  <c r="L101" i="1"/>
  <c r="R101" i="1" s="1"/>
  <c r="L102" i="1"/>
  <c r="R102" i="1" s="1"/>
  <c r="L103" i="1"/>
  <c r="R103" i="1" s="1"/>
  <c r="L104" i="1"/>
  <c r="R104" i="1" s="1"/>
  <c r="L105" i="1"/>
  <c r="R105" i="1" s="1"/>
  <c r="L106" i="1"/>
  <c r="R106" i="1" s="1"/>
  <c r="L107" i="1"/>
  <c r="R107" i="1" s="1"/>
  <c r="L108" i="1"/>
  <c r="R108" i="1" s="1"/>
  <c r="L109" i="1"/>
  <c r="R109" i="1" s="1"/>
  <c r="L110" i="1"/>
  <c r="R110" i="1" s="1"/>
  <c r="L111" i="1"/>
  <c r="R111" i="1" s="1"/>
  <c r="L112" i="1"/>
  <c r="R112" i="1" s="1"/>
  <c r="L113" i="1"/>
  <c r="R113" i="1" s="1"/>
  <c r="L114" i="1"/>
  <c r="R114" i="1" s="1"/>
  <c r="L115" i="1"/>
  <c r="R115" i="1" s="1"/>
  <c r="L116" i="1"/>
  <c r="R116" i="1" s="1"/>
  <c r="L117" i="1"/>
  <c r="R117" i="1" s="1"/>
  <c r="L118" i="1"/>
  <c r="R118" i="1" s="1"/>
  <c r="L119" i="1"/>
  <c r="R119" i="1" s="1"/>
  <c r="L120" i="1"/>
  <c r="R120" i="1" s="1"/>
  <c r="L121" i="1"/>
  <c r="R121" i="1" s="1"/>
  <c r="L122" i="1"/>
  <c r="R122" i="1" s="1"/>
  <c r="L123" i="1"/>
  <c r="R123" i="1" s="1"/>
  <c r="L124" i="1"/>
  <c r="R124" i="1" s="1"/>
  <c r="L125" i="1"/>
  <c r="R125" i="1" s="1"/>
  <c r="L126" i="1"/>
  <c r="R126" i="1" s="1"/>
  <c r="L127" i="1"/>
  <c r="R127" i="1" s="1"/>
  <c r="L128" i="1"/>
  <c r="R128" i="1" s="1"/>
  <c r="L129" i="1"/>
  <c r="R129" i="1" s="1"/>
  <c r="L130" i="1"/>
  <c r="R130" i="1" s="1"/>
  <c r="L131" i="1"/>
  <c r="R131" i="1" s="1"/>
  <c r="L132" i="1"/>
  <c r="R132" i="1" s="1"/>
  <c r="L133" i="1"/>
  <c r="R133" i="1" s="1"/>
  <c r="L134" i="1"/>
  <c r="R134" i="1" s="1"/>
  <c r="L135" i="1"/>
  <c r="R135" i="1" s="1"/>
  <c r="L136" i="1"/>
  <c r="R136" i="1" s="1"/>
  <c r="L137" i="1"/>
  <c r="R137" i="1" s="1"/>
  <c r="L138" i="1"/>
  <c r="R138" i="1" s="1"/>
  <c r="L139" i="1"/>
  <c r="R139" i="1" s="1"/>
  <c r="L140" i="1"/>
  <c r="R140" i="1" s="1"/>
  <c r="L141" i="1"/>
  <c r="R141" i="1" s="1"/>
  <c r="L142" i="1"/>
  <c r="R142" i="1" s="1"/>
  <c r="L143" i="1"/>
  <c r="R143" i="1" s="1"/>
  <c r="L144" i="1"/>
  <c r="R144" i="1" s="1"/>
  <c r="L145" i="1"/>
  <c r="R145" i="1" s="1"/>
  <c r="L146" i="1"/>
  <c r="R146" i="1" s="1"/>
  <c r="L147" i="1"/>
  <c r="R147" i="1" s="1"/>
  <c r="L148" i="1"/>
  <c r="R148" i="1" s="1"/>
  <c r="L149" i="1"/>
  <c r="R149" i="1" s="1"/>
  <c r="L150" i="1"/>
  <c r="R150" i="1" s="1"/>
  <c r="L151" i="1"/>
  <c r="R151" i="1" s="1"/>
  <c r="L152" i="1"/>
  <c r="R152" i="1" s="1"/>
  <c r="L153" i="1"/>
  <c r="R153" i="1" s="1"/>
  <c r="L154" i="1"/>
  <c r="R154" i="1" s="1"/>
  <c r="L155" i="1"/>
  <c r="R155" i="1" s="1"/>
  <c r="L156" i="1"/>
  <c r="R156" i="1" s="1"/>
  <c r="L157" i="1"/>
  <c r="R157" i="1" s="1"/>
  <c r="L158" i="1"/>
  <c r="R158" i="1" s="1"/>
  <c r="L159" i="1"/>
  <c r="R159" i="1" s="1"/>
  <c r="L160" i="1"/>
  <c r="R160" i="1" s="1"/>
  <c r="L161" i="1"/>
  <c r="R161" i="1" s="1"/>
  <c r="L162" i="1"/>
  <c r="R162" i="1" s="1"/>
  <c r="L163" i="1"/>
  <c r="R163" i="1" s="1"/>
  <c r="L164" i="1"/>
  <c r="R164" i="1" s="1"/>
  <c r="L165" i="1"/>
  <c r="R165" i="1" s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5" i="1"/>
  <c r="M6" i="1"/>
  <c r="S6" i="1" s="1"/>
  <c r="M7" i="1"/>
  <c r="S7" i="1" s="1"/>
  <c r="M8" i="1"/>
  <c r="S8" i="1" s="1"/>
  <c r="M9" i="1"/>
  <c r="S9" i="1" s="1"/>
  <c r="M10" i="1"/>
  <c r="S10" i="1" s="1"/>
  <c r="M11" i="1"/>
  <c r="S11" i="1" s="1"/>
  <c r="M12" i="1"/>
  <c r="S12" i="1" s="1"/>
  <c r="M13" i="1"/>
  <c r="S13" i="1" s="1"/>
  <c r="M14" i="1"/>
  <c r="S14" i="1" s="1"/>
  <c r="M15" i="1"/>
  <c r="S15" i="1" s="1"/>
  <c r="M16" i="1"/>
  <c r="S16" i="1" s="1"/>
  <c r="M17" i="1"/>
  <c r="S17" i="1" s="1"/>
  <c r="M18" i="1"/>
  <c r="S18" i="1" s="1"/>
  <c r="M19" i="1"/>
  <c r="S19" i="1" s="1"/>
  <c r="M20" i="1"/>
  <c r="S20" i="1" s="1"/>
  <c r="M21" i="1"/>
  <c r="S21" i="1" s="1"/>
  <c r="M22" i="1"/>
  <c r="S22" i="1" s="1"/>
  <c r="M23" i="1"/>
  <c r="S23" i="1" s="1"/>
  <c r="M24" i="1"/>
  <c r="S24" i="1" s="1"/>
  <c r="M25" i="1"/>
  <c r="S25" i="1" s="1"/>
  <c r="M26" i="1"/>
  <c r="S26" i="1" s="1"/>
  <c r="M27" i="1"/>
  <c r="S27" i="1" s="1"/>
  <c r="M28" i="1"/>
  <c r="S28" i="1" s="1"/>
  <c r="M29" i="1"/>
  <c r="S29" i="1" s="1"/>
  <c r="M30" i="1"/>
  <c r="S30" i="1" s="1"/>
  <c r="M31" i="1"/>
  <c r="S31" i="1" s="1"/>
  <c r="M32" i="1"/>
  <c r="S32" i="1" s="1"/>
  <c r="M33" i="1"/>
  <c r="S33" i="1" s="1"/>
  <c r="M34" i="1"/>
  <c r="S34" i="1" s="1"/>
  <c r="M35" i="1"/>
  <c r="S35" i="1" s="1"/>
  <c r="M36" i="1"/>
  <c r="S36" i="1" s="1"/>
  <c r="M37" i="1"/>
  <c r="S37" i="1" s="1"/>
  <c r="M38" i="1"/>
  <c r="S38" i="1" s="1"/>
  <c r="M39" i="1"/>
  <c r="S39" i="1" s="1"/>
  <c r="M40" i="1"/>
  <c r="S40" i="1" s="1"/>
  <c r="M41" i="1"/>
  <c r="S41" i="1" s="1"/>
  <c r="M42" i="1"/>
  <c r="S42" i="1" s="1"/>
  <c r="M43" i="1"/>
  <c r="S43" i="1" s="1"/>
  <c r="M44" i="1"/>
  <c r="S44" i="1" s="1"/>
  <c r="M45" i="1"/>
  <c r="S45" i="1" s="1"/>
  <c r="M46" i="1"/>
  <c r="S46" i="1" s="1"/>
  <c r="M47" i="1"/>
  <c r="S47" i="1" s="1"/>
  <c r="M48" i="1"/>
  <c r="S48" i="1" s="1"/>
  <c r="M49" i="1"/>
  <c r="S49" i="1" s="1"/>
  <c r="M50" i="1"/>
  <c r="S50" i="1" s="1"/>
  <c r="M51" i="1"/>
  <c r="S51" i="1" s="1"/>
  <c r="M52" i="1"/>
  <c r="S52" i="1" s="1"/>
  <c r="M53" i="1"/>
  <c r="S53" i="1" s="1"/>
  <c r="M54" i="1"/>
  <c r="S54" i="1" s="1"/>
  <c r="M55" i="1"/>
  <c r="S55" i="1" s="1"/>
  <c r="M56" i="1"/>
  <c r="S56" i="1" s="1"/>
  <c r="M57" i="1"/>
  <c r="S57" i="1" s="1"/>
  <c r="M58" i="1"/>
  <c r="S58" i="1" s="1"/>
  <c r="M59" i="1"/>
  <c r="S59" i="1" s="1"/>
  <c r="M60" i="1"/>
  <c r="S60" i="1" s="1"/>
  <c r="M61" i="1"/>
  <c r="S61" i="1" s="1"/>
  <c r="M62" i="1"/>
  <c r="S62" i="1" s="1"/>
  <c r="M63" i="1"/>
  <c r="S63" i="1" s="1"/>
  <c r="M64" i="1"/>
  <c r="S64" i="1" s="1"/>
  <c r="M65" i="1"/>
  <c r="S65" i="1" s="1"/>
  <c r="M66" i="1"/>
  <c r="S66" i="1" s="1"/>
  <c r="M67" i="1"/>
  <c r="S67" i="1" s="1"/>
  <c r="M68" i="1"/>
  <c r="S68" i="1" s="1"/>
  <c r="M69" i="1"/>
  <c r="S69" i="1" s="1"/>
  <c r="M70" i="1"/>
  <c r="S70" i="1" s="1"/>
  <c r="M71" i="1"/>
  <c r="S71" i="1" s="1"/>
  <c r="M72" i="1"/>
  <c r="S72" i="1" s="1"/>
  <c r="M73" i="1"/>
  <c r="S73" i="1" s="1"/>
  <c r="M74" i="1"/>
  <c r="S74" i="1" s="1"/>
  <c r="M75" i="1"/>
  <c r="S75" i="1" s="1"/>
  <c r="M76" i="1"/>
  <c r="S76" i="1" s="1"/>
  <c r="M77" i="1"/>
  <c r="S77" i="1" s="1"/>
  <c r="M78" i="1"/>
  <c r="S78" i="1" s="1"/>
  <c r="M79" i="1"/>
  <c r="S79" i="1" s="1"/>
  <c r="M80" i="1"/>
  <c r="S80" i="1" s="1"/>
  <c r="M81" i="1"/>
  <c r="S81" i="1" s="1"/>
  <c r="M82" i="1"/>
  <c r="S82" i="1" s="1"/>
  <c r="M83" i="1"/>
  <c r="S83" i="1" s="1"/>
  <c r="M84" i="1"/>
  <c r="S84" i="1" s="1"/>
  <c r="M85" i="1"/>
  <c r="S85" i="1" s="1"/>
  <c r="M86" i="1"/>
  <c r="S86" i="1" s="1"/>
  <c r="M87" i="1"/>
  <c r="S87" i="1" s="1"/>
  <c r="M88" i="1"/>
  <c r="S88" i="1" s="1"/>
  <c r="M89" i="1"/>
  <c r="S89" i="1" s="1"/>
  <c r="M90" i="1"/>
  <c r="S90" i="1" s="1"/>
  <c r="M91" i="1"/>
  <c r="S91" i="1" s="1"/>
  <c r="M92" i="1"/>
  <c r="S92" i="1" s="1"/>
  <c r="M93" i="1"/>
  <c r="S93" i="1" s="1"/>
  <c r="M94" i="1"/>
  <c r="S94" i="1" s="1"/>
  <c r="M95" i="1"/>
  <c r="S95" i="1" s="1"/>
  <c r="M96" i="1"/>
  <c r="S96" i="1" s="1"/>
  <c r="M97" i="1"/>
  <c r="S97" i="1" s="1"/>
  <c r="M98" i="1"/>
  <c r="S98" i="1" s="1"/>
  <c r="M99" i="1"/>
  <c r="S99" i="1" s="1"/>
  <c r="M100" i="1"/>
  <c r="S100" i="1" s="1"/>
  <c r="M101" i="1"/>
  <c r="S101" i="1" s="1"/>
  <c r="M102" i="1"/>
  <c r="S102" i="1" s="1"/>
  <c r="M103" i="1"/>
  <c r="S103" i="1" s="1"/>
  <c r="M104" i="1"/>
  <c r="S104" i="1" s="1"/>
  <c r="M105" i="1"/>
  <c r="S105" i="1" s="1"/>
  <c r="M106" i="1"/>
  <c r="S106" i="1" s="1"/>
  <c r="M107" i="1"/>
  <c r="S107" i="1" s="1"/>
  <c r="M108" i="1"/>
  <c r="S108" i="1" s="1"/>
  <c r="M109" i="1"/>
  <c r="S109" i="1" s="1"/>
  <c r="M110" i="1"/>
  <c r="S110" i="1" s="1"/>
  <c r="M111" i="1"/>
  <c r="S111" i="1" s="1"/>
  <c r="M112" i="1"/>
  <c r="S112" i="1" s="1"/>
  <c r="M113" i="1"/>
  <c r="S113" i="1" s="1"/>
  <c r="M114" i="1"/>
  <c r="S114" i="1" s="1"/>
  <c r="M115" i="1"/>
  <c r="S115" i="1" s="1"/>
  <c r="M116" i="1"/>
  <c r="S116" i="1" s="1"/>
  <c r="M117" i="1"/>
  <c r="S117" i="1" s="1"/>
  <c r="M118" i="1"/>
  <c r="S118" i="1" s="1"/>
  <c r="M119" i="1"/>
  <c r="S119" i="1" s="1"/>
  <c r="M120" i="1"/>
  <c r="S120" i="1" s="1"/>
  <c r="M121" i="1"/>
  <c r="S121" i="1" s="1"/>
  <c r="M122" i="1"/>
  <c r="S122" i="1" s="1"/>
  <c r="M123" i="1"/>
  <c r="S123" i="1" s="1"/>
  <c r="M124" i="1"/>
  <c r="S124" i="1" s="1"/>
  <c r="M125" i="1"/>
  <c r="S125" i="1" s="1"/>
  <c r="M126" i="1"/>
  <c r="S126" i="1" s="1"/>
  <c r="M127" i="1"/>
  <c r="S127" i="1" s="1"/>
  <c r="M128" i="1"/>
  <c r="S128" i="1" s="1"/>
  <c r="M129" i="1"/>
  <c r="S129" i="1" s="1"/>
  <c r="M130" i="1"/>
  <c r="S130" i="1" s="1"/>
  <c r="M131" i="1"/>
  <c r="S131" i="1" s="1"/>
  <c r="M132" i="1"/>
  <c r="S132" i="1" s="1"/>
  <c r="M133" i="1"/>
  <c r="S133" i="1" s="1"/>
  <c r="M134" i="1"/>
  <c r="S134" i="1" s="1"/>
  <c r="M135" i="1"/>
  <c r="S135" i="1" s="1"/>
  <c r="M136" i="1"/>
  <c r="S136" i="1" s="1"/>
  <c r="M137" i="1"/>
  <c r="S137" i="1" s="1"/>
  <c r="M138" i="1"/>
  <c r="S138" i="1" s="1"/>
  <c r="M139" i="1"/>
  <c r="S139" i="1" s="1"/>
  <c r="M140" i="1"/>
  <c r="S140" i="1" s="1"/>
  <c r="M141" i="1"/>
  <c r="S141" i="1" s="1"/>
  <c r="M142" i="1"/>
  <c r="S142" i="1" s="1"/>
  <c r="M143" i="1"/>
  <c r="S143" i="1" s="1"/>
  <c r="M144" i="1"/>
  <c r="S144" i="1" s="1"/>
  <c r="M145" i="1"/>
  <c r="S145" i="1" s="1"/>
  <c r="M146" i="1"/>
  <c r="S146" i="1" s="1"/>
  <c r="M147" i="1"/>
  <c r="S147" i="1" s="1"/>
  <c r="M148" i="1"/>
  <c r="S148" i="1" s="1"/>
  <c r="M149" i="1"/>
  <c r="S149" i="1" s="1"/>
  <c r="M150" i="1"/>
  <c r="S150" i="1" s="1"/>
  <c r="M151" i="1"/>
  <c r="S151" i="1" s="1"/>
  <c r="M152" i="1"/>
  <c r="S152" i="1" s="1"/>
  <c r="M153" i="1"/>
  <c r="S153" i="1" s="1"/>
  <c r="M154" i="1"/>
  <c r="S154" i="1" s="1"/>
  <c r="M155" i="1"/>
  <c r="S155" i="1" s="1"/>
  <c r="M156" i="1"/>
  <c r="S156" i="1" s="1"/>
  <c r="M157" i="1"/>
  <c r="S157" i="1" s="1"/>
  <c r="M158" i="1"/>
  <c r="S158" i="1" s="1"/>
  <c r="M159" i="1"/>
  <c r="S159" i="1" s="1"/>
  <c r="M160" i="1"/>
  <c r="S160" i="1" s="1"/>
  <c r="M161" i="1"/>
  <c r="S161" i="1" s="1"/>
  <c r="M162" i="1"/>
  <c r="S162" i="1" s="1"/>
  <c r="M163" i="1"/>
  <c r="S163" i="1" s="1"/>
  <c r="M164" i="1"/>
  <c r="S164" i="1" s="1"/>
  <c r="M165" i="1"/>
  <c r="S165" i="1" s="1"/>
  <c r="R5" i="1"/>
  <c r="N5" i="1"/>
  <c r="T5" i="1" s="1"/>
  <c r="O196" i="1"/>
  <c r="U196" i="1" s="1"/>
  <c r="M196" i="1"/>
  <c r="S196" i="1" s="1"/>
  <c r="O195" i="1"/>
  <c r="U195" i="1" s="1"/>
  <c r="M195" i="1"/>
  <c r="S195" i="1" s="1"/>
  <c r="O194" i="1"/>
  <c r="U194" i="1" s="1"/>
  <c r="M194" i="1"/>
  <c r="S194" i="1" s="1"/>
  <c r="O193" i="1"/>
  <c r="U193" i="1" s="1"/>
  <c r="M193" i="1"/>
  <c r="S193" i="1" s="1"/>
  <c r="O192" i="1"/>
  <c r="U192" i="1" s="1"/>
  <c r="M192" i="1"/>
  <c r="S192" i="1" s="1"/>
  <c r="O191" i="1"/>
  <c r="U191" i="1" s="1"/>
  <c r="M191" i="1"/>
  <c r="S191" i="1" s="1"/>
  <c r="O190" i="1"/>
  <c r="U190" i="1" s="1"/>
  <c r="M190" i="1"/>
  <c r="S190" i="1" s="1"/>
  <c r="O189" i="1"/>
  <c r="U189" i="1" s="1"/>
  <c r="M189" i="1"/>
  <c r="S189" i="1" s="1"/>
  <c r="O188" i="1"/>
  <c r="U188" i="1" s="1"/>
  <c r="M188" i="1"/>
  <c r="S188" i="1" s="1"/>
  <c r="O187" i="1"/>
  <c r="U187" i="1" s="1"/>
  <c r="M187" i="1"/>
  <c r="S187" i="1" s="1"/>
  <c r="O186" i="1"/>
  <c r="U186" i="1" s="1"/>
  <c r="M186" i="1"/>
  <c r="S186" i="1" s="1"/>
  <c r="O185" i="1"/>
  <c r="U185" i="1" s="1"/>
  <c r="M185" i="1"/>
  <c r="S185" i="1" s="1"/>
  <c r="O184" i="1"/>
  <c r="U184" i="1" s="1"/>
  <c r="M184" i="1"/>
  <c r="S184" i="1" s="1"/>
  <c r="O183" i="1"/>
  <c r="U183" i="1" s="1"/>
  <c r="M183" i="1"/>
  <c r="S183" i="1" s="1"/>
  <c r="O182" i="1"/>
  <c r="U182" i="1" s="1"/>
  <c r="M182" i="1"/>
  <c r="S182" i="1" s="1"/>
  <c r="O181" i="1"/>
  <c r="U181" i="1" s="1"/>
  <c r="M181" i="1"/>
  <c r="S181" i="1" s="1"/>
  <c r="O180" i="1"/>
  <c r="U180" i="1" s="1"/>
  <c r="M180" i="1"/>
  <c r="S180" i="1" s="1"/>
  <c r="O179" i="1"/>
  <c r="U179" i="1" s="1"/>
  <c r="M179" i="1"/>
  <c r="S179" i="1" s="1"/>
  <c r="O178" i="1"/>
  <c r="U178" i="1" s="1"/>
  <c r="M178" i="1"/>
  <c r="S178" i="1" s="1"/>
  <c r="O177" i="1"/>
  <c r="U177" i="1" s="1"/>
  <c r="M177" i="1"/>
  <c r="S177" i="1" s="1"/>
  <c r="O176" i="1"/>
  <c r="U176" i="1" s="1"/>
  <c r="M176" i="1"/>
  <c r="S176" i="1" s="1"/>
  <c r="O175" i="1"/>
  <c r="U175" i="1" s="1"/>
  <c r="M175" i="1"/>
  <c r="S175" i="1" s="1"/>
  <c r="O174" i="1"/>
  <c r="U174" i="1" s="1"/>
  <c r="M174" i="1"/>
  <c r="S174" i="1" s="1"/>
  <c r="O173" i="1"/>
  <c r="U173" i="1" s="1"/>
  <c r="M173" i="1"/>
  <c r="S173" i="1" s="1"/>
  <c r="O172" i="1"/>
  <c r="U172" i="1" s="1"/>
  <c r="M172" i="1"/>
  <c r="S172" i="1" s="1"/>
  <c r="O171" i="1"/>
  <c r="U171" i="1" s="1"/>
  <c r="M171" i="1"/>
  <c r="S171" i="1" s="1"/>
  <c r="O170" i="1"/>
  <c r="U170" i="1" s="1"/>
  <c r="M170" i="1"/>
  <c r="S170" i="1" s="1"/>
  <c r="O169" i="1"/>
  <c r="U169" i="1" s="1"/>
  <c r="M169" i="1"/>
  <c r="S169" i="1" s="1"/>
  <c r="O168" i="1"/>
  <c r="U168" i="1" s="1"/>
  <c r="M168" i="1"/>
  <c r="S168" i="1" s="1"/>
  <c r="O167" i="1"/>
  <c r="U167" i="1" s="1"/>
  <c r="M167" i="1"/>
  <c r="S167" i="1" s="1"/>
  <c r="M166" i="1"/>
  <c r="S166" i="1" s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5" i="1"/>
  <c r="AF5" i="1" s="1"/>
  <c r="AK5" i="1" s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N6" i="1"/>
  <c r="T6" i="1" s="1"/>
  <c r="N7" i="1"/>
  <c r="T7" i="1" s="1"/>
  <c r="N8" i="1"/>
  <c r="T8" i="1" s="1"/>
  <c r="N9" i="1"/>
  <c r="T9" i="1" s="1"/>
  <c r="N10" i="1"/>
  <c r="T10" i="1" s="1"/>
  <c r="N11" i="1"/>
  <c r="T11" i="1" s="1"/>
  <c r="N12" i="1"/>
  <c r="T12" i="1" s="1"/>
  <c r="N13" i="1"/>
  <c r="T13" i="1" s="1"/>
  <c r="N14" i="1"/>
  <c r="T14" i="1" s="1"/>
  <c r="N15" i="1"/>
  <c r="T15" i="1" s="1"/>
  <c r="N16" i="1"/>
  <c r="T16" i="1" s="1"/>
  <c r="N17" i="1"/>
  <c r="T17" i="1" s="1"/>
  <c r="N18" i="1"/>
  <c r="T18" i="1" s="1"/>
  <c r="N19" i="1"/>
  <c r="T19" i="1" s="1"/>
  <c r="N20" i="1"/>
  <c r="T20" i="1" s="1"/>
  <c r="N21" i="1"/>
  <c r="T21" i="1" s="1"/>
  <c r="N22" i="1"/>
  <c r="T22" i="1" s="1"/>
  <c r="N23" i="1"/>
  <c r="T23" i="1" s="1"/>
  <c r="N24" i="1"/>
  <c r="T24" i="1" s="1"/>
  <c r="N25" i="1"/>
  <c r="T25" i="1" s="1"/>
  <c r="N26" i="1"/>
  <c r="T26" i="1" s="1"/>
  <c r="N27" i="1"/>
  <c r="T27" i="1" s="1"/>
  <c r="N28" i="1"/>
  <c r="T28" i="1" s="1"/>
  <c r="N29" i="1"/>
  <c r="T29" i="1" s="1"/>
  <c r="N30" i="1"/>
  <c r="T30" i="1" s="1"/>
  <c r="N31" i="1"/>
  <c r="T31" i="1" s="1"/>
  <c r="N32" i="1"/>
  <c r="T32" i="1" s="1"/>
  <c r="N33" i="1"/>
  <c r="T33" i="1" s="1"/>
  <c r="N34" i="1"/>
  <c r="T34" i="1" s="1"/>
  <c r="N35" i="1"/>
  <c r="T35" i="1" s="1"/>
  <c r="N36" i="1"/>
  <c r="T36" i="1" s="1"/>
  <c r="N37" i="1"/>
  <c r="T37" i="1" s="1"/>
  <c r="N38" i="1"/>
  <c r="T38" i="1" s="1"/>
  <c r="N39" i="1"/>
  <c r="T39" i="1" s="1"/>
  <c r="N40" i="1"/>
  <c r="T40" i="1" s="1"/>
  <c r="N41" i="1"/>
  <c r="T41" i="1" s="1"/>
  <c r="N42" i="1"/>
  <c r="T42" i="1" s="1"/>
  <c r="N43" i="1"/>
  <c r="T43" i="1" s="1"/>
  <c r="N44" i="1"/>
  <c r="T44" i="1" s="1"/>
  <c r="N45" i="1"/>
  <c r="T45" i="1" s="1"/>
  <c r="N46" i="1"/>
  <c r="T46" i="1" s="1"/>
  <c r="N47" i="1"/>
  <c r="T47" i="1" s="1"/>
  <c r="N48" i="1"/>
  <c r="T48" i="1" s="1"/>
  <c r="N49" i="1"/>
  <c r="T49" i="1" s="1"/>
  <c r="N50" i="1"/>
  <c r="T50" i="1" s="1"/>
  <c r="N51" i="1"/>
  <c r="T51" i="1" s="1"/>
  <c r="N52" i="1"/>
  <c r="T52" i="1" s="1"/>
  <c r="N53" i="1"/>
  <c r="T53" i="1" s="1"/>
  <c r="N54" i="1"/>
  <c r="T54" i="1" s="1"/>
  <c r="N55" i="1"/>
  <c r="T55" i="1" s="1"/>
  <c r="N56" i="1"/>
  <c r="T56" i="1" s="1"/>
  <c r="N57" i="1"/>
  <c r="T57" i="1" s="1"/>
  <c r="N58" i="1"/>
  <c r="T58" i="1" s="1"/>
  <c r="N59" i="1"/>
  <c r="T59" i="1" s="1"/>
  <c r="N60" i="1"/>
  <c r="T60" i="1" s="1"/>
  <c r="N61" i="1"/>
  <c r="T61" i="1" s="1"/>
  <c r="N62" i="1"/>
  <c r="T62" i="1" s="1"/>
  <c r="N63" i="1"/>
  <c r="T63" i="1" s="1"/>
  <c r="N64" i="1"/>
  <c r="T64" i="1" s="1"/>
  <c r="N65" i="1"/>
  <c r="T65" i="1" s="1"/>
  <c r="N66" i="1"/>
  <c r="T66" i="1" s="1"/>
  <c r="N67" i="1"/>
  <c r="T67" i="1" s="1"/>
  <c r="N68" i="1"/>
  <c r="T68" i="1" s="1"/>
  <c r="N69" i="1"/>
  <c r="T69" i="1" s="1"/>
  <c r="N70" i="1"/>
  <c r="T70" i="1" s="1"/>
  <c r="N71" i="1"/>
  <c r="T71" i="1" s="1"/>
  <c r="N72" i="1"/>
  <c r="T72" i="1" s="1"/>
  <c r="N73" i="1"/>
  <c r="T73" i="1" s="1"/>
  <c r="N74" i="1"/>
  <c r="T74" i="1" s="1"/>
  <c r="N75" i="1"/>
  <c r="T75" i="1" s="1"/>
  <c r="N76" i="1"/>
  <c r="T76" i="1" s="1"/>
  <c r="N77" i="1"/>
  <c r="T77" i="1" s="1"/>
  <c r="N78" i="1"/>
  <c r="T78" i="1" s="1"/>
  <c r="N79" i="1"/>
  <c r="T79" i="1" s="1"/>
  <c r="N80" i="1"/>
  <c r="T80" i="1" s="1"/>
  <c r="N81" i="1"/>
  <c r="T81" i="1" s="1"/>
  <c r="N82" i="1"/>
  <c r="T82" i="1" s="1"/>
  <c r="N83" i="1"/>
  <c r="T83" i="1" s="1"/>
  <c r="N84" i="1"/>
  <c r="T84" i="1" s="1"/>
  <c r="N85" i="1"/>
  <c r="T85" i="1" s="1"/>
  <c r="N86" i="1"/>
  <c r="T86" i="1" s="1"/>
  <c r="N87" i="1"/>
  <c r="T87" i="1" s="1"/>
  <c r="N88" i="1"/>
  <c r="T88" i="1" s="1"/>
  <c r="N89" i="1"/>
  <c r="T89" i="1" s="1"/>
  <c r="N90" i="1"/>
  <c r="T90" i="1" s="1"/>
  <c r="N91" i="1"/>
  <c r="T91" i="1" s="1"/>
  <c r="N92" i="1"/>
  <c r="T92" i="1" s="1"/>
  <c r="N93" i="1"/>
  <c r="T93" i="1" s="1"/>
  <c r="N94" i="1"/>
  <c r="T94" i="1" s="1"/>
  <c r="N95" i="1"/>
  <c r="T95" i="1" s="1"/>
  <c r="N96" i="1"/>
  <c r="T96" i="1" s="1"/>
  <c r="N97" i="1"/>
  <c r="T97" i="1" s="1"/>
  <c r="N98" i="1"/>
  <c r="T98" i="1" s="1"/>
  <c r="N99" i="1"/>
  <c r="T99" i="1" s="1"/>
  <c r="N100" i="1"/>
  <c r="T100" i="1" s="1"/>
  <c r="N101" i="1"/>
  <c r="T101" i="1" s="1"/>
  <c r="N102" i="1"/>
  <c r="T102" i="1" s="1"/>
  <c r="N103" i="1"/>
  <c r="T103" i="1" s="1"/>
  <c r="N104" i="1"/>
  <c r="T104" i="1" s="1"/>
  <c r="N105" i="1"/>
  <c r="T105" i="1" s="1"/>
  <c r="N106" i="1"/>
  <c r="T106" i="1" s="1"/>
  <c r="N107" i="1"/>
  <c r="T107" i="1" s="1"/>
  <c r="N108" i="1"/>
  <c r="T108" i="1" s="1"/>
  <c r="N109" i="1"/>
  <c r="T109" i="1" s="1"/>
  <c r="N110" i="1"/>
  <c r="T110" i="1" s="1"/>
  <c r="N111" i="1"/>
  <c r="T111" i="1" s="1"/>
  <c r="N112" i="1"/>
  <c r="T112" i="1" s="1"/>
  <c r="N113" i="1"/>
  <c r="T113" i="1" s="1"/>
  <c r="N114" i="1"/>
  <c r="T114" i="1" s="1"/>
  <c r="N115" i="1"/>
  <c r="T115" i="1" s="1"/>
  <c r="N116" i="1"/>
  <c r="T116" i="1" s="1"/>
  <c r="N117" i="1"/>
  <c r="T117" i="1" s="1"/>
  <c r="N118" i="1"/>
  <c r="T118" i="1" s="1"/>
  <c r="N119" i="1"/>
  <c r="T119" i="1" s="1"/>
  <c r="N120" i="1"/>
  <c r="T120" i="1" s="1"/>
  <c r="N121" i="1"/>
  <c r="T121" i="1" s="1"/>
  <c r="N122" i="1"/>
  <c r="T122" i="1" s="1"/>
  <c r="N123" i="1"/>
  <c r="T123" i="1" s="1"/>
  <c r="N124" i="1"/>
  <c r="T124" i="1" s="1"/>
  <c r="N125" i="1"/>
  <c r="T125" i="1" s="1"/>
  <c r="N126" i="1"/>
  <c r="T126" i="1" s="1"/>
  <c r="N127" i="1"/>
  <c r="T127" i="1" s="1"/>
  <c r="N128" i="1"/>
  <c r="T128" i="1" s="1"/>
  <c r="N129" i="1"/>
  <c r="T129" i="1" s="1"/>
  <c r="N130" i="1"/>
  <c r="T130" i="1" s="1"/>
  <c r="N131" i="1"/>
  <c r="T131" i="1" s="1"/>
  <c r="N132" i="1"/>
  <c r="T132" i="1" s="1"/>
  <c r="N133" i="1"/>
  <c r="T133" i="1" s="1"/>
  <c r="N134" i="1"/>
  <c r="T134" i="1" s="1"/>
  <c r="N135" i="1"/>
  <c r="T135" i="1" s="1"/>
  <c r="N136" i="1"/>
  <c r="T136" i="1" s="1"/>
  <c r="N137" i="1"/>
  <c r="T137" i="1" s="1"/>
  <c r="N138" i="1"/>
  <c r="T138" i="1" s="1"/>
  <c r="N139" i="1"/>
  <c r="T139" i="1" s="1"/>
  <c r="N140" i="1"/>
  <c r="T140" i="1" s="1"/>
  <c r="N141" i="1"/>
  <c r="T141" i="1" s="1"/>
  <c r="N142" i="1"/>
  <c r="T142" i="1" s="1"/>
  <c r="N143" i="1"/>
  <c r="T143" i="1" s="1"/>
  <c r="N144" i="1"/>
  <c r="T144" i="1" s="1"/>
  <c r="N145" i="1"/>
  <c r="T145" i="1" s="1"/>
  <c r="N146" i="1"/>
  <c r="T146" i="1" s="1"/>
  <c r="N147" i="1"/>
  <c r="T147" i="1" s="1"/>
  <c r="N148" i="1"/>
  <c r="T148" i="1" s="1"/>
  <c r="N149" i="1"/>
  <c r="T149" i="1" s="1"/>
  <c r="N150" i="1"/>
  <c r="T150" i="1" s="1"/>
  <c r="N151" i="1"/>
  <c r="T151" i="1" s="1"/>
  <c r="N152" i="1"/>
  <c r="T152" i="1" s="1"/>
  <c r="N153" i="1"/>
  <c r="T153" i="1" s="1"/>
  <c r="N154" i="1"/>
  <c r="T154" i="1" s="1"/>
  <c r="N155" i="1"/>
  <c r="T155" i="1" s="1"/>
  <c r="N156" i="1"/>
  <c r="T156" i="1" s="1"/>
  <c r="N157" i="1"/>
  <c r="T157" i="1" s="1"/>
  <c r="N158" i="1"/>
  <c r="T158" i="1" s="1"/>
  <c r="N159" i="1"/>
  <c r="T159" i="1" s="1"/>
  <c r="N160" i="1"/>
  <c r="T160" i="1" s="1"/>
  <c r="N161" i="1"/>
  <c r="T161" i="1" s="1"/>
  <c r="N162" i="1"/>
  <c r="T162" i="1" s="1"/>
  <c r="N163" i="1"/>
  <c r="T163" i="1" s="1"/>
  <c r="N164" i="1"/>
  <c r="T164" i="1" s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G167" i="1" s="1"/>
  <c r="AL167" i="1" s="1"/>
  <c r="AB168" i="1"/>
  <c r="AG168" i="1" s="1"/>
  <c r="AL168" i="1" s="1"/>
  <c r="AB169" i="1"/>
  <c r="AG169" i="1" s="1"/>
  <c r="AL169" i="1" s="1"/>
  <c r="AB170" i="1"/>
  <c r="AG170" i="1" s="1"/>
  <c r="AL170" i="1" s="1"/>
  <c r="AB171" i="1"/>
  <c r="AG171" i="1" s="1"/>
  <c r="AL171" i="1" s="1"/>
  <c r="AB172" i="1"/>
  <c r="AG172" i="1" s="1"/>
  <c r="AL172" i="1" s="1"/>
  <c r="AB173" i="1"/>
  <c r="AG173" i="1" s="1"/>
  <c r="AL173" i="1" s="1"/>
  <c r="AB174" i="1"/>
  <c r="AG174" i="1" s="1"/>
  <c r="AL174" i="1" s="1"/>
  <c r="AB175" i="1"/>
  <c r="AG175" i="1" s="1"/>
  <c r="AL175" i="1" s="1"/>
  <c r="AB176" i="1"/>
  <c r="AG176" i="1" s="1"/>
  <c r="AL176" i="1" s="1"/>
  <c r="AB177" i="1"/>
  <c r="AG177" i="1" s="1"/>
  <c r="AL177" i="1" s="1"/>
  <c r="AB178" i="1"/>
  <c r="AG178" i="1" s="1"/>
  <c r="AL178" i="1" s="1"/>
  <c r="AB179" i="1"/>
  <c r="AG179" i="1" s="1"/>
  <c r="AL179" i="1" s="1"/>
  <c r="AB180" i="1"/>
  <c r="AG180" i="1" s="1"/>
  <c r="AL180" i="1" s="1"/>
  <c r="AB181" i="1"/>
  <c r="AG181" i="1" s="1"/>
  <c r="AL181" i="1" s="1"/>
  <c r="AB182" i="1"/>
  <c r="AG182" i="1" s="1"/>
  <c r="AL182" i="1" s="1"/>
  <c r="AB183" i="1"/>
  <c r="AG183" i="1" s="1"/>
  <c r="AL183" i="1" s="1"/>
  <c r="AB184" i="1"/>
  <c r="AG184" i="1" s="1"/>
  <c r="AL184" i="1" s="1"/>
  <c r="AB185" i="1"/>
  <c r="AG185" i="1" s="1"/>
  <c r="AL185" i="1" s="1"/>
  <c r="AB186" i="1"/>
  <c r="AG186" i="1" s="1"/>
  <c r="AL186" i="1" s="1"/>
  <c r="AB187" i="1"/>
  <c r="AG187" i="1" s="1"/>
  <c r="AL187" i="1" s="1"/>
  <c r="AB188" i="1"/>
  <c r="AG188" i="1" s="1"/>
  <c r="AL188" i="1" s="1"/>
  <c r="AB189" i="1"/>
  <c r="AG189" i="1" s="1"/>
  <c r="AL189" i="1" s="1"/>
  <c r="AB190" i="1"/>
  <c r="AG190" i="1" s="1"/>
  <c r="AL190" i="1" s="1"/>
  <c r="AB191" i="1"/>
  <c r="AG191" i="1" s="1"/>
  <c r="AL191" i="1" s="1"/>
  <c r="AB192" i="1"/>
  <c r="AG192" i="1" s="1"/>
  <c r="AL192" i="1" s="1"/>
  <c r="AB193" i="1"/>
  <c r="AG193" i="1" s="1"/>
  <c r="AL193" i="1" s="1"/>
  <c r="AB194" i="1"/>
  <c r="AG194" i="1" s="1"/>
  <c r="AL194" i="1" s="1"/>
  <c r="AB195" i="1"/>
  <c r="AG195" i="1" s="1"/>
  <c r="AL195" i="1" s="1"/>
  <c r="AB196" i="1"/>
  <c r="AG196" i="1" s="1"/>
  <c r="AL196" i="1" s="1"/>
  <c r="AB5" i="1"/>
  <c r="O6" i="1"/>
  <c r="U6" i="1" s="1"/>
  <c r="O7" i="1"/>
  <c r="U7" i="1" s="1"/>
  <c r="O8" i="1"/>
  <c r="U8" i="1" s="1"/>
  <c r="O9" i="1"/>
  <c r="U9" i="1" s="1"/>
  <c r="O10" i="1"/>
  <c r="U10" i="1" s="1"/>
  <c r="O11" i="1"/>
  <c r="U11" i="1" s="1"/>
  <c r="O12" i="1"/>
  <c r="U12" i="1" s="1"/>
  <c r="O13" i="1"/>
  <c r="U13" i="1" s="1"/>
  <c r="O14" i="1"/>
  <c r="U14" i="1" s="1"/>
  <c r="O15" i="1"/>
  <c r="U15" i="1" s="1"/>
  <c r="O16" i="1"/>
  <c r="U16" i="1" s="1"/>
  <c r="O17" i="1"/>
  <c r="U17" i="1" s="1"/>
  <c r="O18" i="1"/>
  <c r="U18" i="1" s="1"/>
  <c r="O19" i="1"/>
  <c r="U19" i="1" s="1"/>
  <c r="O20" i="1"/>
  <c r="U20" i="1" s="1"/>
  <c r="O21" i="1"/>
  <c r="U21" i="1" s="1"/>
  <c r="O22" i="1"/>
  <c r="U22" i="1" s="1"/>
  <c r="O23" i="1"/>
  <c r="U23" i="1" s="1"/>
  <c r="O24" i="1"/>
  <c r="U24" i="1" s="1"/>
  <c r="O25" i="1"/>
  <c r="U25" i="1" s="1"/>
  <c r="O26" i="1"/>
  <c r="U26" i="1" s="1"/>
  <c r="O27" i="1"/>
  <c r="U27" i="1" s="1"/>
  <c r="O28" i="1"/>
  <c r="U28" i="1" s="1"/>
  <c r="O29" i="1"/>
  <c r="U29" i="1" s="1"/>
  <c r="O30" i="1"/>
  <c r="U30" i="1" s="1"/>
  <c r="O31" i="1"/>
  <c r="U31" i="1" s="1"/>
  <c r="O32" i="1"/>
  <c r="U32" i="1" s="1"/>
  <c r="O33" i="1"/>
  <c r="U33" i="1" s="1"/>
  <c r="O34" i="1"/>
  <c r="U34" i="1" s="1"/>
  <c r="O35" i="1"/>
  <c r="U35" i="1" s="1"/>
  <c r="O36" i="1"/>
  <c r="U36" i="1" s="1"/>
  <c r="O37" i="1"/>
  <c r="U37" i="1" s="1"/>
  <c r="O38" i="1"/>
  <c r="U38" i="1" s="1"/>
  <c r="O39" i="1"/>
  <c r="U39" i="1" s="1"/>
  <c r="O40" i="1"/>
  <c r="U40" i="1" s="1"/>
  <c r="O41" i="1"/>
  <c r="U41" i="1" s="1"/>
  <c r="O42" i="1"/>
  <c r="U42" i="1" s="1"/>
  <c r="O43" i="1"/>
  <c r="U43" i="1" s="1"/>
  <c r="O44" i="1"/>
  <c r="U44" i="1" s="1"/>
  <c r="O45" i="1"/>
  <c r="U45" i="1" s="1"/>
  <c r="O46" i="1"/>
  <c r="U46" i="1" s="1"/>
  <c r="O47" i="1"/>
  <c r="U47" i="1" s="1"/>
  <c r="O48" i="1"/>
  <c r="U48" i="1" s="1"/>
  <c r="O49" i="1"/>
  <c r="U49" i="1" s="1"/>
  <c r="O50" i="1"/>
  <c r="U50" i="1" s="1"/>
  <c r="O51" i="1"/>
  <c r="U51" i="1" s="1"/>
  <c r="O52" i="1"/>
  <c r="U52" i="1" s="1"/>
  <c r="O53" i="1"/>
  <c r="U53" i="1" s="1"/>
  <c r="O54" i="1"/>
  <c r="U54" i="1" s="1"/>
  <c r="O55" i="1"/>
  <c r="U55" i="1" s="1"/>
  <c r="O56" i="1"/>
  <c r="U56" i="1" s="1"/>
  <c r="O57" i="1"/>
  <c r="U57" i="1" s="1"/>
  <c r="O58" i="1"/>
  <c r="U58" i="1" s="1"/>
  <c r="O59" i="1"/>
  <c r="U59" i="1" s="1"/>
  <c r="O60" i="1"/>
  <c r="U60" i="1" s="1"/>
  <c r="O61" i="1"/>
  <c r="U61" i="1" s="1"/>
  <c r="O62" i="1"/>
  <c r="U62" i="1" s="1"/>
  <c r="O63" i="1"/>
  <c r="U63" i="1" s="1"/>
  <c r="O64" i="1"/>
  <c r="U64" i="1" s="1"/>
  <c r="O65" i="1"/>
  <c r="U65" i="1" s="1"/>
  <c r="O66" i="1"/>
  <c r="U66" i="1" s="1"/>
  <c r="O67" i="1"/>
  <c r="U67" i="1" s="1"/>
  <c r="O68" i="1"/>
  <c r="U68" i="1" s="1"/>
  <c r="O69" i="1"/>
  <c r="U69" i="1" s="1"/>
  <c r="O70" i="1"/>
  <c r="U70" i="1" s="1"/>
  <c r="O71" i="1"/>
  <c r="U71" i="1" s="1"/>
  <c r="O72" i="1"/>
  <c r="U72" i="1" s="1"/>
  <c r="O73" i="1"/>
  <c r="U73" i="1" s="1"/>
  <c r="O74" i="1"/>
  <c r="U74" i="1" s="1"/>
  <c r="O75" i="1"/>
  <c r="U75" i="1" s="1"/>
  <c r="O76" i="1"/>
  <c r="U76" i="1" s="1"/>
  <c r="O77" i="1"/>
  <c r="U77" i="1" s="1"/>
  <c r="O78" i="1"/>
  <c r="U78" i="1" s="1"/>
  <c r="O79" i="1"/>
  <c r="U79" i="1" s="1"/>
  <c r="O80" i="1"/>
  <c r="U80" i="1" s="1"/>
  <c r="O81" i="1"/>
  <c r="U81" i="1" s="1"/>
  <c r="O82" i="1"/>
  <c r="U82" i="1" s="1"/>
  <c r="O83" i="1"/>
  <c r="U83" i="1" s="1"/>
  <c r="O84" i="1"/>
  <c r="U84" i="1" s="1"/>
  <c r="O85" i="1"/>
  <c r="U85" i="1" s="1"/>
  <c r="O86" i="1"/>
  <c r="U86" i="1" s="1"/>
  <c r="O87" i="1"/>
  <c r="U87" i="1" s="1"/>
  <c r="O88" i="1"/>
  <c r="U88" i="1" s="1"/>
  <c r="O89" i="1"/>
  <c r="U89" i="1" s="1"/>
  <c r="O90" i="1"/>
  <c r="U90" i="1" s="1"/>
  <c r="O91" i="1"/>
  <c r="U91" i="1" s="1"/>
  <c r="O92" i="1"/>
  <c r="U92" i="1" s="1"/>
  <c r="O93" i="1"/>
  <c r="U93" i="1" s="1"/>
  <c r="O94" i="1"/>
  <c r="U94" i="1" s="1"/>
  <c r="O95" i="1"/>
  <c r="U95" i="1" s="1"/>
  <c r="O96" i="1"/>
  <c r="U96" i="1" s="1"/>
  <c r="O97" i="1"/>
  <c r="U97" i="1" s="1"/>
  <c r="O98" i="1"/>
  <c r="U98" i="1" s="1"/>
  <c r="O99" i="1"/>
  <c r="U99" i="1" s="1"/>
  <c r="O100" i="1"/>
  <c r="U100" i="1" s="1"/>
  <c r="O101" i="1"/>
  <c r="U101" i="1" s="1"/>
  <c r="O102" i="1"/>
  <c r="U102" i="1" s="1"/>
  <c r="O103" i="1"/>
  <c r="U103" i="1" s="1"/>
  <c r="O104" i="1"/>
  <c r="U104" i="1" s="1"/>
  <c r="O105" i="1"/>
  <c r="U105" i="1" s="1"/>
  <c r="O106" i="1"/>
  <c r="U106" i="1" s="1"/>
  <c r="O107" i="1"/>
  <c r="U107" i="1" s="1"/>
  <c r="O108" i="1"/>
  <c r="U108" i="1" s="1"/>
  <c r="O109" i="1"/>
  <c r="U109" i="1" s="1"/>
  <c r="O110" i="1"/>
  <c r="U110" i="1" s="1"/>
  <c r="O111" i="1"/>
  <c r="U111" i="1" s="1"/>
  <c r="O112" i="1"/>
  <c r="U112" i="1" s="1"/>
  <c r="O113" i="1"/>
  <c r="U113" i="1" s="1"/>
  <c r="O114" i="1"/>
  <c r="U114" i="1" s="1"/>
  <c r="O115" i="1"/>
  <c r="U115" i="1" s="1"/>
  <c r="O116" i="1"/>
  <c r="U116" i="1" s="1"/>
  <c r="O117" i="1"/>
  <c r="U117" i="1" s="1"/>
  <c r="O118" i="1"/>
  <c r="U118" i="1" s="1"/>
  <c r="O119" i="1"/>
  <c r="U119" i="1" s="1"/>
  <c r="O120" i="1"/>
  <c r="U120" i="1" s="1"/>
  <c r="O121" i="1"/>
  <c r="U121" i="1" s="1"/>
  <c r="O122" i="1"/>
  <c r="U122" i="1" s="1"/>
  <c r="O123" i="1"/>
  <c r="U123" i="1" s="1"/>
  <c r="O124" i="1"/>
  <c r="U124" i="1" s="1"/>
  <c r="O125" i="1"/>
  <c r="U125" i="1" s="1"/>
  <c r="O126" i="1"/>
  <c r="U126" i="1" s="1"/>
  <c r="O127" i="1"/>
  <c r="U127" i="1" s="1"/>
  <c r="O128" i="1"/>
  <c r="U128" i="1" s="1"/>
  <c r="O129" i="1"/>
  <c r="U129" i="1" s="1"/>
  <c r="O130" i="1"/>
  <c r="U130" i="1" s="1"/>
  <c r="O131" i="1"/>
  <c r="U131" i="1" s="1"/>
  <c r="O132" i="1"/>
  <c r="U132" i="1" s="1"/>
  <c r="O133" i="1"/>
  <c r="U133" i="1" s="1"/>
  <c r="O134" i="1"/>
  <c r="U134" i="1" s="1"/>
  <c r="O135" i="1"/>
  <c r="U135" i="1" s="1"/>
  <c r="O136" i="1"/>
  <c r="U136" i="1" s="1"/>
  <c r="O137" i="1"/>
  <c r="U137" i="1" s="1"/>
  <c r="O138" i="1"/>
  <c r="U138" i="1" s="1"/>
  <c r="O139" i="1"/>
  <c r="U139" i="1" s="1"/>
  <c r="O140" i="1"/>
  <c r="U140" i="1" s="1"/>
  <c r="O141" i="1"/>
  <c r="U141" i="1" s="1"/>
  <c r="O142" i="1"/>
  <c r="U142" i="1" s="1"/>
  <c r="O143" i="1"/>
  <c r="U143" i="1" s="1"/>
  <c r="O144" i="1"/>
  <c r="U144" i="1" s="1"/>
  <c r="O145" i="1"/>
  <c r="U145" i="1" s="1"/>
  <c r="O146" i="1"/>
  <c r="U146" i="1" s="1"/>
  <c r="O147" i="1"/>
  <c r="U147" i="1" s="1"/>
  <c r="O148" i="1"/>
  <c r="U148" i="1" s="1"/>
  <c r="O149" i="1"/>
  <c r="U149" i="1" s="1"/>
  <c r="O150" i="1"/>
  <c r="U150" i="1" s="1"/>
  <c r="O151" i="1"/>
  <c r="U151" i="1" s="1"/>
  <c r="O152" i="1"/>
  <c r="U152" i="1" s="1"/>
  <c r="O153" i="1"/>
  <c r="U153" i="1" s="1"/>
  <c r="O154" i="1"/>
  <c r="U154" i="1" s="1"/>
  <c r="O155" i="1"/>
  <c r="U155" i="1" s="1"/>
  <c r="O156" i="1"/>
  <c r="U156" i="1" s="1"/>
  <c r="O157" i="1"/>
  <c r="U157" i="1" s="1"/>
  <c r="O158" i="1"/>
  <c r="U158" i="1" s="1"/>
  <c r="O159" i="1"/>
  <c r="U159" i="1" s="1"/>
  <c r="O160" i="1"/>
  <c r="U160" i="1" s="1"/>
  <c r="O161" i="1"/>
  <c r="U161" i="1" s="1"/>
  <c r="O162" i="1"/>
  <c r="U162" i="1" s="1"/>
  <c r="O163" i="1"/>
  <c r="U163" i="1" s="1"/>
  <c r="O164" i="1"/>
  <c r="U164" i="1" s="1"/>
  <c r="O165" i="1"/>
  <c r="U165" i="1" s="1"/>
  <c r="M5" i="1"/>
  <c r="S5" i="1" s="1"/>
  <c r="O5" i="1"/>
  <c r="U5" i="1" s="1"/>
  <c r="N196" i="1"/>
  <c r="T196" i="1" s="1"/>
  <c r="L196" i="1"/>
  <c r="R196" i="1" s="1"/>
  <c r="N195" i="1"/>
  <c r="T195" i="1" s="1"/>
  <c r="L195" i="1"/>
  <c r="R195" i="1" s="1"/>
  <c r="N194" i="1"/>
  <c r="T194" i="1" s="1"/>
  <c r="L194" i="1"/>
  <c r="R194" i="1" s="1"/>
  <c r="N193" i="1"/>
  <c r="T193" i="1" s="1"/>
  <c r="L193" i="1"/>
  <c r="R193" i="1" s="1"/>
  <c r="N192" i="1"/>
  <c r="T192" i="1" s="1"/>
  <c r="L192" i="1"/>
  <c r="R192" i="1" s="1"/>
  <c r="N191" i="1"/>
  <c r="T191" i="1" s="1"/>
  <c r="L191" i="1"/>
  <c r="R191" i="1" s="1"/>
  <c r="N190" i="1"/>
  <c r="T190" i="1" s="1"/>
  <c r="L190" i="1"/>
  <c r="R190" i="1" s="1"/>
  <c r="N189" i="1"/>
  <c r="T189" i="1" s="1"/>
  <c r="L189" i="1"/>
  <c r="R189" i="1" s="1"/>
  <c r="N188" i="1"/>
  <c r="T188" i="1" s="1"/>
  <c r="L188" i="1"/>
  <c r="R188" i="1" s="1"/>
  <c r="N187" i="1"/>
  <c r="T187" i="1" s="1"/>
  <c r="L187" i="1"/>
  <c r="R187" i="1" s="1"/>
  <c r="N186" i="1"/>
  <c r="T186" i="1" s="1"/>
  <c r="L186" i="1"/>
  <c r="R186" i="1" s="1"/>
  <c r="N185" i="1"/>
  <c r="T185" i="1" s="1"/>
  <c r="L185" i="1"/>
  <c r="R185" i="1" s="1"/>
  <c r="N184" i="1"/>
  <c r="T184" i="1" s="1"/>
  <c r="L184" i="1"/>
  <c r="R184" i="1" s="1"/>
  <c r="N183" i="1"/>
  <c r="T183" i="1" s="1"/>
  <c r="L183" i="1"/>
  <c r="R183" i="1" s="1"/>
  <c r="N182" i="1"/>
  <c r="T182" i="1" s="1"/>
  <c r="L182" i="1"/>
  <c r="R182" i="1" s="1"/>
  <c r="N181" i="1"/>
  <c r="T181" i="1" s="1"/>
  <c r="L181" i="1"/>
  <c r="R181" i="1" s="1"/>
  <c r="N180" i="1"/>
  <c r="T180" i="1" s="1"/>
  <c r="L180" i="1"/>
  <c r="R180" i="1" s="1"/>
  <c r="N179" i="1"/>
  <c r="T179" i="1" s="1"/>
  <c r="L179" i="1"/>
  <c r="R179" i="1" s="1"/>
  <c r="N178" i="1"/>
  <c r="T178" i="1" s="1"/>
  <c r="L178" i="1"/>
  <c r="R178" i="1" s="1"/>
  <c r="N177" i="1"/>
  <c r="T177" i="1" s="1"/>
  <c r="L177" i="1"/>
  <c r="R177" i="1" s="1"/>
  <c r="N176" i="1"/>
  <c r="T176" i="1" s="1"/>
  <c r="L176" i="1"/>
  <c r="R176" i="1" s="1"/>
  <c r="N175" i="1"/>
  <c r="T175" i="1" s="1"/>
  <c r="L175" i="1"/>
  <c r="R175" i="1" s="1"/>
  <c r="N174" i="1"/>
  <c r="T174" i="1" s="1"/>
  <c r="L174" i="1"/>
  <c r="R174" i="1" s="1"/>
  <c r="N173" i="1"/>
  <c r="T173" i="1" s="1"/>
  <c r="L173" i="1"/>
  <c r="R173" i="1" s="1"/>
  <c r="N172" i="1"/>
  <c r="T172" i="1" s="1"/>
  <c r="L172" i="1"/>
  <c r="R172" i="1" s="1"/>
  <c r="N171" i="1"/>
  <c r="T171" i="1" s="1"/>
  <c r="L171" i="1"/>
  <c r="R171" i="1" s="1"/>
  <c r="N170" i="1"/>
  <c r="T170" i="1" s="1"/>
  <c r="L170" i="1"/>
  <c r="R170" i="1" s="1"/>
  <c r="N169" i="1"/>
  <c r="T169" i="1" s="1"/>
  <c r="L169" i="1"/>
  <c r="R169" i="1" s="1"/>
  <c r="N168" i="1"/>
  <c r="T168" i="1" s="1"/>
  <c r="L168" i="1"/>
  <c r="R168" i="1" s="1"/>
  <c r="N167" i="1"/>
  <c r="T167" i="1" s="1"/>
  <c r="L167" i="1"/>
  <c r="R167" i="1" s="1"/>
  <c r="N166" i="1"/>
  <c r="T166" i="1" s="1"/>
  <c r="L166" i="1"/>
  <c r="R166" i="1" s="1"/>
  <c r="T195" i="4" l="1"/>
  <c r="AF195" i="4" s="1"/>
  <c r="AK195" i="4" s="1"/>
  <c r="T193" i="4"/>
  <c r="AF193" i="4" s="1"/>
  <c r="AK193" i="4" s="1"/>
  <c r="T191" i="4"/>
  <c r="AF191" i="4" s="1"/>
  <c r="AK191" i="4" s="1"/>
  <c r="T189" i="4"/>
  <c r="AF189" i="4" s="1"/>
  <c r="AK189" i="4" s="1"/>
  <c r="T187" i="4"/>
  <c r="AF187" i="4" s="1"/>
  <c r="AK187" i="4" s="1"/>
  <c r="T185" i="4"/>
  <c r="AF185" i="4" s="1"/>
  <c r="AK185" i="4" s="1"/>
  <c r="T183" i="4"/>
  <c r="AF183" i="4" s="1"/>
  <c r="AK183" i="4" s="1"/>
  <c r="T181" i="4"/>
  <c r="AF181" i="4" s="1"/>
  <c r="AK181" i="4" s="1"/>
  <c r="T179" i="4"/>
  <c r="AF179" i="4" s="1"/>
  <c r="AK179" i="4" s="1"/>
  <c r="T177" i="4"/>
  <c r="AF177" i="4" s="1"/>
  <c r="AK177" i="4" s="1"/>
  <c r="T175" i="4"/>
  <c r="AF175" i="4" s="1"/>
  <c r="AK175" i="4" s="1"/>
  <c r="T173" i="4"/>
  <c r="AF173" i="4" s="1"/>
  <c r="AK173" i="4" s="1"/>
  <c r="T171" i="4"/>
  <c r="AF171" i="4" s="1"/>
  <c r="AK171" i="4" s="1"/>
  <c r="T169" i="4"/>
  <c r="AF169" i="4" s="1"/>
  <c r="AK169" i="4" s="1"/>
  <c r="T167" i="4"/>
  <c r="AF167" i="4" s="1"/>
  <c r="AK167" i="4" s="1"/>
  <c r="T165" i="4"/>
  <c r="AF165" i="4" s="1"/>
  <c r="AK165" i="4" s="1"/>
  <c r="T163" i="4"/>
  <c r="AF163" i="4" s="1"/>
  <c r="AK163" i="4" s="1"/>
  <c r="T161" i="4"/>
  <c r="T159" i="4"/>
  <c r="T157" i="4"/>
  <c r="T155" i="4"/>
  <c r="T153" i="4"/>
  <c r="T151" i="4"/>
  <c r="T149" i="4"/>
  <c r="T147" i="4"/>
  <c r="T145" i="4"/>
  <c r="T143" i="4"/>
  <c r="T141" i="4"/>
  <c r="T139" i="4"/>
  <c r="T137" i="4"/>
  <c r="T135" i="4"/>
  <c r="T133" i="4"/>
  <c r="T131" i="4"/>
  <c r="T129" i="4"/>
  <c r="T127" i="4"/>
  <c r="T125" i="4"/>
  <c r="T123" i="4"/>
  <c r="T121" i="4"/>
  <c r="T119" i="4"/>
  <c r="T117" i="4"/>
  <c r="T115" i="4"/>
  <c r="T113" i="4"/>
  <c r="T111" i="4"/>
  <c r="T109" i="4"/>
  <c r="T107" i="4"/>
  <c r="T105" i="4"/>
  <c r="T103" i="4"/>
  <c r="T101" i="4"/>
  <c r="T99" i="4"/>
  <c r="T97" i="4"/>
  <c r="T95" i="4"/>
  <c r="T93" i="4"/>
  <c r="T91" i="4"/>
  <c r="T89" i="4"/>
  <c r="T87" i="4"/>
  <c r="T85" i="4"/>
  <c r="T83" i="4"/>
  <c r="T81" i="4"/>
  <c r="T79" i="4"/>
  <c r="T77" i="4"/>
  <c r="T75" i="4"/>
  <c r="T73" i="4"/>
  <c r="T71" i="4"/>
  <c r="T69" i="4"/>
  <c r="T67" i="4"/>
  <c r="T65" i="4"/>
  <c r="T63" i="4"/>
  <c r="T61" i="4"/>
  <c r="T59" i="4"/>
  <c r="T57" i="4"/>
  <c r="T55" i="4"/>
  <c r="T53" i="4"/>
  <c r="T51" i="4"/>
  <c r="T49" i="4"/>
  <c r="T47" i="4"/>
  <c r="T45" i="4"/>
  <c r="T43" i="4"/>
  <c r="T41" i="4"/>
  <c r="T39" i="4"/>
  <c r="T37" i="4"/>
  <c r="T35" i="4"/>
  <c r="T33" i="4"/>
  <c r="T31" i="4"/>
  <c r="T29" i="4"/>
  <c r="T27" i="4"/>
  <c r="T25" i="4"/>
  <c r="T23" i="4"/>
  <c r="T21" i="4"/>
  <c r="T19" i="4"/>
  <c r="T17" i="4"/>
  <c r="T15" i="4"/>
  <c r="T13" i="4"/>
  <c r="T11" i="4"/>
  <c r="T9" i="4"/>
  <c r="T7" i="4"/>
  <c r="T5" i="4"/>
  <c r="S91" i="4"/>
  <c r="U89" i="4"/>
  <c r="S87" i="4"/>
  <c r="U85" i="4"/>
  <c r="U83" i="4"/>
  <c r="U81" i="4"/>
  <c r="S79" i="4"/>
  <c r="S77" i="4"/>
  <c r="S75" i="4"/>
  <c r="S73" i="4"/>
  <c r="U71" i="4"/>
  <c r="U69" i="4"/>
  <c r="U67" i="4"/>
  <c r="U65" i="4"/>
  <c r="U63" i="4"/>
  <c r="U61" i="4"/>
  <c r="U59" i="4"/>
  <c r="S57" i="4"/>
  <c r="S55" i="4"/>
  <c r="U53" i="4"/>
  <c r="U51" i="4"/>
  <c r="S49" i="4"/>
  <c r="S47" i="4"/>
  <c r="S45" i="4"/>
  <c r="S43" i="4"/>
  <c r="S41" i="4"/>
  <c r="U39" i="4"/>
  <c r="U37" i="4"/>
  <c r="U35" i="4"/>
  <c r="U33" i="4"/>
  <c r="U31" i="4"/>
  <c r="S29" i="4"/>
  <c r="U27" i="4"/>
  <c r="S25" i="4"/>
  <c r="U23" i="4"/>
  <c r="U21" i="4"/>
  <c r="U19" i="4"/>
  <c r="U17" i="4"/>
  <c r="S15" i="4"/>
  <c r="S13" i="4"/>
  <c r="S11" i="4"/>
  <c r="U9" i="4"/>
  <c r="S7" i="4"/>
  <c r="S5" i="4"/>
  <c r="S196" i="4"/>
  <c r="AE196" i="4" s="1"/>
  <c r="AJ196" i="4" s="1"/>
  <c r="S195" i="4"/>
  <c r="S194" i="4"/>
  <c r="AE194" i="4" s="1"/>
  <c r="AJ194" i="4" s="1"/>
  <c r="S193" i="4"/>
  <c r="S192" i="4"/>
  <c r="AE192" i="4" s="1"/>
  <c r="AJ192" i="4" s="1"/>
  <c r="S191" i="4"/>
  <c r="S190" i="4"/>
  <c r="AE190" i="4" s="1"/>
  <c r="AJ190" i="4" s="1"/>
  <c r="S189" i="4"/>
  <c r="S188" i="4"/>
  <c r="AE188" i="4" s="1"/>
  <c r="AJ188" i="4" s="1"/>
  <c r="S187" i="4"/>
  <c r="S186" i="4"/>
  <c r="AE186" i="4" s="1"/>
  <c r="AJ186" i="4" s="1"/>
  <c r="S185" i="4"/>
  <c r="S184" i="4"/>
  <c r="AE184" i="4" s="1"/>
  <c r="AJ184" i="4" s="1"/>
  <c r="S183" i="4"/>
  <c r="S182" i="4"/>
  <c r="AE182" i="4" s="1"/>
  <c r="AJ182" i="4" s="1"/>
  <c r="S181" i="4"/>
  <c r="S180" i="4"/>
  <c r="AE180" i="4" s="1"/>
  <c r="AJ180" i="4" s="1"/>
  <c r="S179" i="4"/>
  <c r="S178" i="4"/>
  <c r="AE178" i="4" s="1"/>
  <c r="AJ178" i="4" s="1"/>
  <c r="S177" i="4"/>
  <c r="S176" i="4"/>
  <c r="AE176" i="4" s="1"/>
  <c r="AJ176" i="4" s="1"/>
  <c r="S175" i="4"/>
  <c r="S174" i="4"/>
  <c r="AE174" i="4" s="1"/>
  <c r="AJ174" i="4" s="1"/>
  <c r="S173" i="4"/>
  <c r="S172" i="4"/>
  <c r="AE172" i="4" s="1"/>
  <c r="AJ172" i="4" s="1"/>
  <c r="S171" i="4"/>
  <c r="S170" i="4"/>
  <c r="AE170" i="4" s="1"/>
  <c r="AJ170" i="4" s="1"/>
  <c r="S169" i="4"/>
  <c r="S168" i="4"/>
  <c r="AE168" i="4" s="1"/>
  <c r="AJ168" i="4" s="1"/>
  <c r="S167" i="4"/>
  <c r="S166" i="4"/>
  <c r="AE166" i="4" s="1"/>
  <c r="AJ166" i="4" s="1"/>
  <c r="S165" i="4"/>
  <c r="S164" i="4"/>
  <c r="AE164" i="4" s="1"/>
  <c r="AJ164" i="4" s="1"/>
  <c r="S163" i="4"/>
  <c r="S162" i="4"/>
  <c r="AE162" i="4" s="1"/>
  <c r="AJ162" i="4" s="1"/>
  <c r="S161" i="4"/>
  <c r="AE161" i="4" s="1"/>
  <c r="AJ161" i="4" s="1"/>
  <c r="S160" i="4"/>
  <c r="AE160" i="4" s="1"/>
  <c r="AJ160" i="4" s="1"/>
  <c r="S159" i="4"/>
  <c r="AE159" i="4" s="1"/>
  <c r="AJ159" i="4" s="1"/>
  <c r="S158" i="4"/>
  <c r="AE158" i="4" s="1"/>
  <c r="AJ158" i="4" s="1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U93" i="4"/>
  <c r="U92" i="4"/>
  <c r="U91" i="4"/>
  <c r="S89" i="4"/>
  <c r="U87" i="4"/>
  <c r="S85" i="4"/>
  <c r="S83" i="4"/>
  <c r="S81" i="4"/>
  <c r="U79" i="4"/>
  <c r="U77" i="4"/>
  <c r="U75" i="4"/>
  <c r="U73" i="4"/>
  <c r="S71" i="4"/>
  <c r="S69" i="4"/>
  <c r="S67" i="4"/>
  <c r="S65" i="4"/>
  <c r="S63" i="4"/>
  <c r="S61" i="4"/>
  <c r="S59" i="4"/>
  <c r="U57" i="4"/>
  <c r="U55" i="4"/>
  <c r="S53" i="4"/>
  <c r="S51" i="4"/>
  <c r="U49" i="4"/>
  <c r="U47" i="4"/>
  <c r="U45" i="4"/>
  <c r="U43" i="4"/>
  <c r="U41" i="4"/>
  <c r="S39" i="4"/>
  <c r="S37" i="4"/>
  <c r="S35" i="4"/>
  <c r="S33" i="4"/>
  <c r="S31" i="4"/>
  <c r="U29" i="4"/>
  <c r="S27" i="4"/>
  <c r="U25" i="4"/>
  <c r="S23" i="4"/>
  <c r="S21" i="4"/>
  <c r="S19" i="4"/>
  <c r="S17" i="4"/>
  <c r="U15" i="4"/>
  <c r="U13" i="4"/>
  <c r="U11" i="4"/>
  <c r="S9" i="4"/>
  <c r="U7" i="4"/>
  <c r="U5" i="4"/>
  <c r="T196" i="4"/>
  <c r="AF196" i="4" s="1"/>
  <c r="AK196" i="4" s="1"/>
  <c r="T194" i="4"/>
  <c r="AF194" i="4" s="1"/>
  <c r="AK194" i="4" s="1"/>
  <c r="T192" i="4"/>
  <c r="AF192" i="4" s="1"/>
  <c r="AK192" i="4" s="1"/>
  <c r="T190" i="4"/>
  <c r="AF190" i="4" s="1"/>
  <c r="AK190" i="4" s="1"/>
  <c r="T188" i="4"/>
  <c r="AF188" i="4" s="1"/>
  <c r="AK188" i="4" s="1"/>
  <c r="T186" i="4"/>
  <c r="AF186" i="4" s="1"/>
  <c r="AK186" i="4" s="1"/>
  <c r="T184" i="4"/>
  <c r="AF184" i="4" s="1"/>
  <c r="AK184" i="4" s="1"/>
  <c r="T182" i="4"/>
  <c r="AF182" i="4" s="1"/>
  <c r="AK182" i="4" s="1"/>
  <c r="T180" i="4"/>
  <c r="AF180" i="4" s="1"/>
  <c r="AK180" i="4" s="1"/>
  <c r="T178" i="4"/>
  <c r="AF178" i="4" s="1"/>
  <c r="AK178" i="4" s="1"/>
  <c r="T176" i="4"/>
  <c r="AF176" i="4" s="1"/>
  <c r="AK176" i="4" s="1"/>
  <c r="T174" i="4"/>
  <c r="AF174" i="4" s="1"/>
  <c r="AK174" i="4" s="1"/>
  <c r="T172" i="4"/>
  <c r="AF172" i="4" s="1"/>
  <c r="AK172" i="4" s="1"/>
  <c r="T170" i="4"/>
  <c r="AF170" i="4" s="1"/>
  <c r="AK170" i="4" s="1"/>
  <c r="T168" i="4"/>
  <c r="AF168" i="4" s="1"/>
  <c r="AK168" i="4" s="1"/>
  <c r="T166" i="4"/>
  <c r="AF166" i="4" s="1"/>
  <c r="AK166" i="4" s="1"/>
  <c r="T164" i="4"/>
  <c r="AF164" i="4" s="1"/>
  <c r="AK164" i="4" s="1"/>
  <c r="T162" i="4"/>
  <c r="AF162" i="4" s="1"/>
  <c r="AK162" i="4" s="1"/>
  <c r="T160" i="4"/>
  <c r="T158" i="4"/>
  <c r="T156" i="4"/>
  <c r="T154" i="4"/>
  <c r="T152" i="4"/>
  <c r="T150" i="4"/>
  <c r="T148" i="4"/>
  <c r="T146" i="4"/>
  <c r="T144" i="4"/>
  <c r="T142" i="4"/>
  <c r="T140" i="4"/>
  <c r="T138" i="4"/>
  <c r="T136" i="4"/>
  <c r="T134" i="4"/>
  <c r="T132" i="4"/>
  <c r="T130" i="4"/>
  <c r="T128" i="4"/>
  <c r="T126" i="4"/>
  <c r="T124" i="4"/>
  <c r="T122" i="4"/>
  <c r="T120" i="4"/>
  <c r="T118" i="4"/>
  <c r="T116" i="4"/>
  <c r="T114" i="4"/>
  <c r="T112" i="4"/>
  <c r="T110" i="4"/>
  <c r="T108" i="4"/>
  <c r="T106" i="4"/>
  <c r="T104" i="4"/>
  <c r="T102" i="4"/>
  <c r="T100" i="4"/>
  <c r="T98" i="4"/>
  <c r="T96" i="4"/>
  <c r="T94" i="4"/>
  <c r="T92" i="4"/>
  <c r="T90" i="4"/>
  <c r="T88" i="4"/>
  <c r="T86" i="4"/>
  <c r="T84" i="4"/>
  <c r="T82" i="4"/>
  <c r="T80" i="4"/>
  <c r="T78" i="4"/>
  <c r="T76" i="4"/>
  <c r="T74" i="4"/>
  <c r="T72" i="4"/>
  <c r="T70" i="4"/>
  <c r="T68" i="4"/>
  <c r="T66" i="4"/>
  <c r="T64" i="4"/>
  <c r="T62" i="4"/>
  <c r="T60" i="4"/>
  <c r="T58" i="4"/>
  <c r="T56" i="4"/>
  <c r="T54" i="4"/>
  <c r="T52" i="4"/>
  <c r="T50" i="4"/>
  <c r="T48" i="4"/>
  <c r="T46" i="4"/>
  <c r="T44" i="4"/>
  <c r="T42" i="4"/>
  <c r="T40" i="4"/>
  <c r="T38" i="4"/>
  <c r="T36" i="4"/>
  <c r="T34" i="4"/>
  <c r="T32" i="4"/>
  <c r="T30" i="4"/>
  <c r="T28" i="4"/>
  <c r="T26" i="4"/>
  <c r="T24" i="4"/>
  <c r="T22" i="4"/>
  <c r="T20" i="4"/>
  <c r="T18" i="4"/>
  <c r="T16" i="4"/>
  <c r="T14" i="4"/>
  <c r="T12" i="4"/>
  <c r="T10" i="4"/>
  <c r="T8" i="4"/>
  <c r="T6" i="4"/>
  <c r="S94" i="4"/>
  <c r="S90" i="4"/>
  <c r="S88" i="4"/>
  <c r="S86" i="4"/>
  <c r="U84" i="4"/>
  <c r="U82" i="4"/>
  <c r="S80" i="4"/>
  <c r="S78" i="4"/>
  <c r="S76" i="4"/>
  <c r="S74" i="4"/>
  <c r="U72" i="4"/>
  <c r="U70" i="4"/>
  <c r="U68" i="4"/>
  <c r="U66" i="4"/>
  <c r="U64" i="4"/>
  <c r="U62" i="4"/>
  <c r="S60" i="4"/>
  <c r="U58" i="4"/>
  <c r="S56" i="4"/>
  <c r="S54" i="4"/>
  <c r="U52" i="4"/>
  <c r="S50" i="4"/>
  <c r="S48" i="4"/>
  <c r="S46" i="4"/>
  <c r="S44" i="4"/>
  <c r="S42" i="4"/>
  <c r="U40" i="4"/>
  <c r="U38" i="4"/>
  <c r="U36" i="4"/>
  <c r="U34" i="4"/>
  <c r="U32" i="4"/>
  <c r="U30" i="4"/>
  <c r="S28" i="4"/>
  <c r="S26" i="4"/>
  <c r="S24" i="4"/>
  <c r="U22" i="4"/>
  <c r="U20" i="4"/>
  <c r="S18" i="4"/>
  <c r="U16" i="4"/>
  <c r="U14" i="4"/>
  <c r="S12" i="4"/>
  <c r="U10" i="4"/>
  <c r="S8" i="4"/>
  <c r="S6" i="4"/>
  <c r="U196" i="4"/>
  <c r="AG196" i="4" s="1"/>
  <c r="AL196" i="4" s="1"/>
  <c r="U195" i="4"/>
  <c r="AG195" i="4" s="1"/>
  <c r="AL195" i="4" s="1"/>
  <c r="U194" i="4"/>
  <c r="AG194" i="4" s="1"/>
  <c r="AL194" i="4" s="1"/>
  <c r="U193" i="4"/>
  <c r="AG193" i="4" s="1"/>
  <c r="AL193" i="4" s="1"/>
  <c r="U192" i="4"/>
  <c r="AG192" i="4" s="1"/>
  <c r="AL192" i="4" s="1"/>
  <c r="U191" i="4"/>
  <c r="AG191" i="4" s="1"/>
  <c r="AL191" i="4" s="1"/>
  <c r="U190" i="4"/>
  <c r="AG190" i="4" s="1"/>
  <c r="AL190" i="4" s="1"/>
  <c r="U189" i="4"/>
  <c r="AG189" i="4" s="1"/>
  <c r="AL189" i="4" s="1"/>
  <c r="U188" i="4"/>
  <c r="AG188" i="4" s="1"/>
  <c r="AL188" i="4" s="1"/>
  <c r="U187" i="4"/>
  <c r="AG187" i="4" s="1"/>
  <c r="AL187" i="4" s="1"/>
  <c r="U186" i="4"/>
  <c r="AG186" i="4" s="1"/>
  <c r="AL186" i="4" s="1"/>
  <c r="U185" i="4"/>
  <c r="AG185" i="4" s="1"/>
  <c r="AL185" i="4" s="1"/>
  <c r="U184" i="4"/>
  <c r="AG184" i="4" s="1"/>
  <c r="AL184" i="4" s="1"/>
  <c r="U183" i="4"/>
  <c r="AG183" i="4" s="1"/>
  <c r="AL183" i="4" s="1"/>
  <c r="U182" i="4"/>
  <c r="AG182" i="4" s="1"/>
  <c r="AL182" i="4" s="1"/>
  <c r="U181" i="4"/>
  <c r="AG181" i="4" s="1"/>
  <c r="AL181" i="4" s="1"/>
  <c r="U180" i="4"/>
  <c r="AG180" i="4" s="1"/>
  <c r="AL180" i="4" s="1"/>
  <c r="U179" i="4"/>
  <c r="AG179" i="4" s="1"/>
  <c r="AL179" i="4" s="1"/>
  <c r="U178" i="4"/>
  <c r="AG178" i="4" s="1"/>
  <c r="AL178" i="4" s="1"/>
  <c r="U177" i="4"/>
  <c r="AG177" i="4" s="1"/>
  <c r="AL177" i="4" s="1"/>
  <c r="U176" i="4"/>
  <c r="AG176" i="4" s="1"/>
  <c r="AL176" i="4" s="1"/>
  <c r="U175" i="4"/>
  <c r="AG175" i="4" s="1"/>
  <c r="AL175" i="4" s="1"/>
  <c r="U174" i="4"/>
  <c r="AG174" i="4" s="1"/>
  <c r="AL174" i="4" s="1"/>
  <c r="U173" i="4"/>
  <c r="AG173" i="4" s="1"/>
  <c r="AL173" i="4" s="1"/>
  <c r="U172" i="4"/>
  <c r="AG172" i="4" s="1"/>
  <c r="AL172" i="4" s="1"/>
  <c r="U171" i="4"/>
  <c r="AG171" i="4" s="1"/>
  <c r="AL171" i="4" s="1"/>
  <c r="U170" i="4"/>
  <c r="AG170" i="4" s="1"/>
  <c r="AL170" i="4" s="1"/>
  <c r="U169" i="4"/>
  <c r="AG169" i="4" s="1"/>
  <c r="AL169" i="4" s="1"/>
  <c r="U168" i="4"/>
  <c r="AG168" i="4" s="1"/>
  <c r="AL168" i="4" s="1"/>
  <c r="U167" i="4"/>
  <c r="AG167" i="4" s="1"/>
  <c r="AL167" i="4" s="1"/>
  <c r="U166" i="4"/>
  <c r="AG166" i="4" s="1"/>
  <c r="AL166" i="4" s="1"/>
  <c r="U165" i="4"/>
  <c r="AG165" i="4" s="1"/>
  <c r="AL165" i="4" s="1"/>
  <c r="U164" i="4"/>
  <c r="AG164" i="4" s="1"/>
  <c r="AL164" i="4" s="1"/>
  <c r="U163" i="4"/>
  <c r="AG163" i="4" s="1"/>
  <c r="AL163" i="4" s="1"/>
  <c r="U162" i="4"/>
  <c r="AG162" i="4" s="1"/>
  <c r="AL162" i="4" s="1"/>
  <c r="U161" i="4"/>
  <c r="AG161" i="4" s="1"/>
  <c r="AL161" i="4" s="1"/>
  <c r="U160" i="4"/>
  <c r="AG160" i="4" s="1"/>
  <c r="AL160" i="4" s="1"/>
  <c r="U159" i="4"/>
  <c r="AG159" i="4" s="1"/>
  <c r="AL159" i="4" s="1"/>
  <c r="U158" i="4"/>
  <c r="AG158" i="4" s="1"/>
  <c r="AL158" i="4" s="1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S93" i="4"/>
  <c r="S92" i="4"/>
  <c r="U90" i="4"/>
  <c r="U88" i="4"/>
  <c r="U86" i="4"/>
  <c r="S84" i="4"/>
  <c r="S82" i="4"/>
  <c r="U80" i="4"/>
  <c r="U78" i="4"/>
  <c r="U76" i="4"/>
  <c r="U74" i="4"/>
  <c r="S72" i="4"/>
  <c r="S70" i="4"/>
  <c r="S68" i="4"/>
  <c r="S66" i="4"/>
  <c r="S64" i="4"/>
  <c r="S62" i="4"/>
  <c r="U60" i="4"/>
  <c r="S58" i="4"/>
  <c r="U56" i="4"/>
  <c r="U54" i="4"/>
  <c r="S52" i="4"/>
  <c r="U50" i="4"/>
  <c r="U48" i="4"/>
  <c r="U46" i="4"/>
  <c r="U44" i="4"/>
  <c r="U42" i="4"/>
  <c r="S40" i="4"/>
  <c r="S38" i="4"/>
  <c r="S36" i="4"/>
  <c r="S34" i="4"/>
  <c r="S32" i="4"/>
  <c r="S30" i="4"/>
  <c r="U28" i="4"/>
  <c r="U26" i="4"/>
  <c r="U24" i="4"/>
  <c r="S22" i="4"/>
  <c r="S20" i="4"/>
  <c r="U18" i="4"/>
  <c r="S16" i="4"/>
  <c r="S14" i="4"/>
  <c r="U12" i="4"/>
  <c r="S10" i="4"/>
  <c r="U8" i="4"/>
  <c r="AG5" i="1"/>
  <c r="AL5" i="1" s="1"/>
  <c r="AG165" i="1"/>
  <c r="AL165" i="1" s="1"/>
  <c r="AG163" i="1"/>
  <c r="AL163" i="1" s="1"/>
  <c r="AG161" i="1"/>
  <c r="AL161" i="1" s="1"/>
  <c r="AG159" i="1"/>
  <c r="AL159" i="1" s="1"/>
  <c r="AG157" i="1"/>
  <c r="AL157" i="1" s="1"/>
  <c r="AG155" i="1"/>
  <c r="AL155" i="1" s="1"/>
  <c r="AG153" i="1"/>
  <c r="AL153" i="1" s="1"/>
  <c r="AG151" i="1"/>
  <c r="AL151" i="1" s="1"/>
  <c r="AG149" i="1"/>
  <c r="AL149" i="1" s="1"/>
  <c r="AG147" i="1"/>
  <c r="AL147" i="1" s="1"/>
  <c r="AG145" i="1"/>
  <c r="AL145" i="1" s="1"/>
  <c r="AG143" i="1"/>
  <c r="AL143" i="1" s="1"/>
  <c r="AG141" i="1"/>
  <c r="AL141" i="1" s="1"/>
  <c r="AG139" i="1"/>
  <c r="AL139" i="1" s="1"/>
  <c r="AG137" i="1"/>
  <c r="AL137" i="1" s="1"/>
  <c r="AG135" i="1"/>
  <c r="AL135" i="1" s="1"/>
  <c r="AG133" i="1"/>
  <c r="AL133" i="1" s="1"/>
  <c r="AG131" i="1"/>
  <c r="AL131" i="1" s="1"/>
  <c r="AG129" i="1"/>
  <c r="AL129" i="1" s="1"/>
  <c r="AG127" i="1"/>
  <c r="AL127" i="1" s="1"/>
  <c r="AG125" i="1"/>
  <c r="AL125" i="1" s="1"/>
  <c r="AG123" i="1"/>
  <c r="AL123" i="1" s="1"/>
  <c r="AG121" i="1"/>
  <c r="AL121" i="1" s="1"/>
  <c r="AG119" i="1"/>
  <c r="AL119" i="1" s="1"/>
  <c r="AG117" i="1"/>
  <c r="AL117" i="1" s="1"/>
  <c r="AG115" i="1"/>
  <c r="AL115" i="1" s="1"/>
  <c r="AG113" i="1"/>
  <c r="AL113" i="1" s="1"/>
  <c r="AG111" i="1"/>
  <c r="AL111" i="1" s="1"/>
  <c r="AG109" i="1"/>
  <c r="AL109" i="1" s="1"/>
  <c r="AG107" i="1"/>
  <c r="AL107" i="1" s="1"/>
  <c r="AG105" i="1"/>
  <c r="AL105" i="1" s="1"/>
  <c r="AG103" i="1"/>
  <c r="AL103" i="1" s="1"/>
  <c r="AG101" i="1"/>
  <c r="AL101" i="1" s="1"/>
  <c r="AG99" i="1"/>
  <c r="AL99" i="1" s="1"/>
  <c r="AG97" i="1"/>
  <c r="AL97" i="1" s="1"/>
  <c r="AG95" i="1"/>
  <c r="AL95" i="1" s="1"/>
  <c r="AG93" i="1"/>
  <c r="AL93" i="1" s="1"/>
  <c r="AG91" i="1"/>
  <c r="AL91" i="1" s="1"/>
  <c r="AG89" i="1"/>
  <c r="AL89" i="1" s="1"/>
  <c r="AG87" i="1"/>
  <c r="AL87" i="1" s="1"/>
  <c r="AG85" i="1"/>
  <c r="AL85" i="1" s="1"/>
  <c r="AG83" i="1"/>
  <c r="AL83" i="1" s="1"/>
  <c r="AG81" i="1"/>
  <c r="AL81" i="1" s="1"/>
  <c r="AG79" i="1"/>
  <c r="AL79" i="1" s="1"/>
  <c r="AG77" i="1"/>
  <c r="AL77" i="1" s="1"/>
  <c r="AG75" i="1"/>
  <c r="AL75" i="1" s="1"/>
  <c r="AG73" i="1"/>
  <c r="AL73" i="1" s="1"/>
  <c r="AG71" i="1"/>
  <c r="AL71" i="1" s="1"/>
  <c r="AG69" i="1"/>
  <c r="AL69" i="1" s="1"/>
  <c r="AG67" i="1"/>
  <c r="AL67" i="1" s="1"/>
  <c r="AG65" i="1"/>
  <c r="AL65" i="1" s="1"/>
  <c r="AG63" i="1"/>
  <c r="AL63" i="1" s="1"/>
  <c r="AG61" i="1"/>
  <c r="AL61" i="1" s="1"/>
  <c r="AG59" i="1"/>
  <c r="AL59" i="1" s="1"/>
  <c r="AG57" i="1"/>
  <c r="AL57" i="1" s="1"/>
  <c r="AG55" i="1"/>
  <c r="AL55" i="1" s="1"/>
  <c r="AG53" i="1"/>
  <c r="AL53" i="1" s="1"/>
  <c r="AG51" i="1"/>
  <c r="AL51" i="1" s="1"/>
  <c r="AG49" i="1"/>
  <c r="AL49" i="1" s="1"/>
  <c r="AG47" i="1"/>
  <c r="AL47" i="1" s="1"/>
  <c r="AG45" i="1"/>
  <c r="AL45" i="1" s="1"/>
  <c r="AG43" i="1"/>
  <c r="AL43" i="1" s="1"/>
  <c r="AG41" i="1"/>
  <c r="AL41" i="1" s="1"/>
  <c r="AG39" i="1"/>
  <c r="AL39" i="1" s="1"/>
  <c r="AG37" i="1"/>
  <c r="AL37" i="1" s="1"/>
  <c r="AG35" i="1"/>
  <c r="AL35" i="1" s="1"/>
  <c r="AG33" i="1"/>
  <c r="AL33" i="1" s="1"/>
  <c r="AG31" i="1"/>
  <c r="AL31" i="1" s="1"/>
  <c r="AG29" i="1"/>
  <c r="AL29" i="1" s="1"/>
  <c r="AG27" i="1"/>
  <c r="AL27" i="1" s="1"/>
  <c r="AG25" i="1"/>
  <c r="AL25" i="1" s="1"/>
  <c r="AG23" i="1"/>
  <c r="AL23" i="1" s="1"/>
  <c r="AG21" i="1"/>
  <c r="AL21" i="1" s="1"/>
  <c r="AG19" i="1"/>
  <c r="AL19" i="1" s="1"/>
  <c r="AG17" i="1"/>
  <c r="AL17" i="1" s="1"/>
  <c r="AG15" i="1"/>
  <c r="AL15" i="1" s="1"/>
  <c r="AG13" i="1"/>
  <c r="AL13" i="1" s="1"/>
  <c r="AG11" i="1"/>
  <c r="AL11" i="1" s="1"/>
  <c r="AG9" i="1"/>
  <c r="AL9" i="1" s="1"/>
  <c r="AG7" i="1"/>
  <c r="AL7" i="1" s="1"/>
  <c r="AF195" i="1"/>
  <c r="AK195" i="1" s="1"/>
  <c r="AF193" i="1"/>
  <c r="AK193" i="1" s="1"/>
  <c r="AF191" i="1"/>
  <c r="AK191" i="1" s="1"/>
  <c r="AF189" i="1"/>
  <c r="AK189" i="1" s="1"/>
  <c r="AF187" i="1"/>
  <c r="AK187" i="1" s="1"/>
  <c r="AF185" i="1"/>
  <c r="AK185" i="1" s="1"/>
  <c r="AF183" i="1"/>
  <c r="AK183" i="1" s="1"/>
  <c r="AF181" i="1"/>
  <c r="AK181" i="1" s="1"/>
  <c r="AF179" i="1"/>
  <c r="AK179" i="1" s="1"/>
  <c r="AF177" i="1"/>
  <c r="AK177" i="1" s="1"/>
  <c r="AF175" i="1"/>
  <c r="AK175" i="1" s="1"/>
  <c r="AF173" i="1"/>
  <c r="AK173" i="1" s="1"/>
  <c r="AF171" i="1"/>
  <c r="AK171" i="1" s="1"/>
  <c r="AF169" i="1"/>
  <c r="AK169" i="1" s="1"/>
  <c r="AF167" i="1"/>
  <c r="AK167" i="1" s="1"/>
  <c r="AF163" i="1"/>
  <c r="AK163" i="1" s="1"/>
  <c r="AF161" i="1"/>
  <c r="AK161" i="1" s="1"/>
  <c r="AF159" i="1"/>
  <c r="AK159" i="1" s="1"/>
  <c r="AF157" i="1"/>
  <c r="AK157" i="1" s="1"/>
  <c r="AF155" i="1"/>
  <c r="AK155" i="1" s="1"/>
  <c r="AF153" i="1"/>
  <c r="AK153" i="1" s="1"/>
  <c r="AF151" i="1"/>
  <c r="AK151" i="1" s="1"/>
  <c r="AF149" i="1"/>
  <c r="AK149" i="1" s="1"/>
  <c r="AF147" i="1"/>
  <c r="AK147" i="1" s="1"/>
  <c r="AF145" i="1"/>
  <c r="AK145" i="1" s="1"/>
  <c r="AF143" i="1"/>
  <c r="AK143" i="1" s="1"/>
  <c r="AF141" i="1"/>
  <c r="AK141" i="1" s="1"/>
  <c r="AF139" i="1"/>
  <c r="AK139" i="1" s="1"/>
  <c r="AF137" i="1"/>
  <c r="AK137" i="1" s="1"/>
  <c r="AF135" i="1"/>
  <c r="AK135" i="1" s="1"/>
  <c r="AF132" i="1"/>
  <c r="AK132" i="1" s="1"/>
  <c r="AF130" i="1"/>
  <c r="AK130" i="1" s="1"/>
  <c r="AF128" i="1"/>
  <c r="AK128" i="1" s="1"/>
  <c r="AF126" i="1"/>
  <c r="AK126" i="1" s="1"/>
  <c r="AF124" i="1"/>
  <c r="AK124" i="1" s="1"/>
  <c r="AF122" i="1"/>
  <c r="AK122" i="1" s="1"/>
  <c r="AF120" i="1"/>
  <c r="AK120" i="1" s="1"/>
  <c r="AF118" i="1"/>
  <c r="AK118" i="1" s="1"/>
  <c r="AF116" i="1"/>
  <c r="AK116" i="1" s="1"/>
  <c r="AF114" i="1"/>
  <c r="AK114" i="1" s="1"/>
  <c r="AF112" i="1"/>
  <c r="AK112" i="1" s="1"/>
  <c r="AF110" i="1"/>
  <c r="AK110" i="1" s="1"/>
  <c r="AF108" i="1"/>
  <c r="AK108" i="1" s="1"/>
  <c r="AF106" i="1"/>
  <c r="AK106" i="1" s="1"/>
  <c r="AF104" i="1"/>
  <c r="AK104" i="1" s="1"/>
  <c r="AF102" i="1"/>
  <c r="AK102" i="1" s="1"/>
  <c r="AF100" i="1"/>
  <c r="AK100" i="1" s="1"/>
  <c r="AF98" i="1"/>
  <c r="AK98" i="1" s="1"/>
  <c r="AF96" i="1"/>
  <c r="AK96" i="1" s="1"/>
  <c r="AF94" i="1"/>
  <c r="AK94" i="1" s="1"/>
  <c r="AF92" i="1"/>
  <c r="AK92" i="1" s="1"/>
  <c r="AF90" i="1"/>
  <c r="AK90" i="1" s="1"/>
  <c r="AF88" i="1"/>
  <c r="AK88" i="1" s="1"/>
  <c r="AF86" i="1"/>
  <c r="AK86" i="1" s="1"/>
  <c r="AF84" i="1"/>
  <c r="AK84" i="1" s="1"/>
  <c r="AF82" i="1"/>
  <c r="AK82" i="1" s="1"/>
  <c r="AF80" i="1"/>
  <c r="AK80" i="1" s="1"/>
  <c r="AF78" i="1"/>
  <c r="AK78" i="1" s="1"/>
  <c r="AF76" i="1"/>
  <c r="AK76" i="1" s="1"/>
  <c r="AF74" i="1"/>
  <c r="AK74" i="1" s="1"/>
  <c r="AF72" i="1"/>
  <c r="AK72" i="1" s="1"/>
  <c r="AF70" i="1"/>
  <c r="AK70" i="1" s="1"/>
  <c r="AF68" i="1"/>
  <c r="AK68" i="1" s="1"/>
  <c r="AF66" i="1"/>
  <c r="AK66" i="1" s="1"/>
  <c r="AF64" i="1"/>
  <c r="AK64" i="1" s="1"/>
  <c r="AF62" i="1"/>
  <c r="AK62" i="1" s="1"/>
  <c r="AF60" i="1"/>
  <c r="AK60" i="1" s="1"/>
  <c r="AF58" i="1"/>
  <c r="AK58" i="1" s="1"/>
  <c r="AF56" i="1"/>
  <c r="AK56" i="1" s="1"/>
  <c r="AF54" i="1"/>
  <c r="AK54" i="1" s="1"/>
  <c r="AF52" i="1"/>
  <c r="AK52" i="1" s="1"/>
  <c r="AF50" i="1"/>
  <c r="AK50" i="1" s="1"/>
  <c r="AF48" i="1"/>
  <c r="AK48" i="1" s="1"/>
  <c r="AF46" i="1"/>
  <c r="AK46" i="1" s="1"/>
  <c r="AF44" i="1"/>
  <c r="AK44" i="1" s="1"/>
  <c r="AF42" i="1"/>
  <c r="AK42" i="1" s="1"/>
  <c r="AF40" i="1"/>
  <c r="AK40" i="1" s="1"/>
  <c r="AF38" i="1"/>
  <c r="AK38" i="1" s="1"/>
  <c r="AF36" i="1"/>
  <c r="AK36" i="1" s="1"/>
  <c r="AF34" i="1"/>
  <c r="AK34" i="1" s="1"/>
  <c r="AF32" i="1"/>
  <c r="AK32" i="1" s="1"/>
  <c r="AF30" i="1"/>
  <c r="AK30" i="1" s="1"/>
  <c r="AF28" i="1"/>
  <c r="AK28" i="1" s="1"/>
  <c r="AF26" i="1"/>
  <c r="AK26" i="1" s="1"/>
  <c r="AF24" i="1"/>
  <c r="AK24" i="1" s="1"/>
  <c r="AF22" i="1"/>
  <c r="AK22" i="1" s="1"/>
  <c r="AF20" i="1"/>
  <c r="AK20" i="1" s="1"/>
  <c r="AF18" i="1"/>
  <c r="AK18" i="1" s="1"/>
  <c r="AF16" i="1"/>
  <c r="AK16" i="1" s="1"/>
  <c r="AF14" i="1"/>
  <c r="AK14" i="1" s="1"/>
  <c r="AF12" i="1"/>
  <c r="AK12" i="1" s="1"/>
  <c r="AF10" i="1"/>
  <c r="AK10" i="1" s="1"/>
  <c r="AF8" i="1"/>
  <c r="AK8" i="1" s="1"/>
  <c r="AF6" i="1"/>
  <c r="AK6" i="1" s="1"/>
  <c r="AE5" i="1"/>
  <c r="AJ5" i="1" s="1"/>
  <c r="AE195" i="1"/>
  <c r="AJ195" i="1" s="1"/>
  <c r="AE193" i="1"/>
  <c r="AJ193" i="1" s="1"/>
  <c r="AE191" i="1"/>
  <c r="AJ191" i="1" s="1"/>
  <c r="AE189" i="1"/>
  <c r="AJ189" i="1" s="1"/>
  <c r="AE187" i="1"/>
  <c r="AJ187" i="1" s="1"/>
  <c r="AE185" i="1"/>
  <c r="AJ185" i="1" s="1"/>
  <c r="AE183" i="1"/>
  <c r="AJ183" i="1" s="1"/>
  <c r="AE181" i="1"/>
  <c r="AJ181" i="1" s="1"/>
  <c r="AE179" i="1"/>
  <c r="AJ179" i="1" s="1"/>
  <c r="AE177" i="1"/>
  <c r="AJ177" i="1" s="1"/>
  <c r="AE175" i="1"/>
  <c r="AJ175" i="1" s="1"/>
  <c r="AE173" i="1"/>
  <c r="AJ173" i="1" s="1"/>
  <c r="AE171" i="1"/>
  <c r="AJ171" i="1" s="1"/>
  <c r="AE169" i="1"/>
  <c r="AJ169" i="1" s="1"/>
  <c r="AE167" i="1"/>
  <c r="AJ167" i="1" s="1"/>
  <c r="AE165" i="1"/>
  <c r="AJ165" i="1" s="1"/>
  <c r="AE163" i="1"/>
  <c r="AJ163" i="1" s="1"/>
  <c r="AE161" i="1"/>
  <c r="AJ161" i="1" s="1"/>
  <c r="AE159" i="1"/>
  <c r="AJ159" i="1" s="1"/>
  <c r="AE157" i="1"/>
  <c r="AJ157" i="1" s="1"/>
  <c r="AE155" i="1"/>
  <c r="AJ155" i="1" s="1"/>
  <c r="AE153" i="1"/>
  <c r="AJ153" i="1" s="1"/>
  <c r="AE151" i="1"/>
  <c r="AJ151" i="1" s="1"/>
  <c r="AE149" i="1"/>
  <c r="AJ149" i="1" s="1"/>
  <c r="AE147" i="1"/>
  <c r="AJ147" i="1" s="1"/>
  <c r="AE145" i="1"/>
  <c r="AJ145" i="1" s="1"/>
  <c r="AE143" i="1"/>
  <c r="AJ143" i="1" s="1"/>
  <c r="AE141" i="1"/>
  <c r="AJ141" i="1" s="1"/>
  <c r="AE139" i="1"/>
  <c r="AJ139" i="1" s="1"/>
  <c r="AE137" i="1"/>
  <c r="AJ137" i="1" s="1"/>
  <c r="AE135" i="1"/>
  <c r="AJ135" i="1" s="1"/>
  <c r="AE133" i="1"/>
  <c r="AJ133" i="1" s="1"/>
  <c r="AE131" i="1"/>
  <c r="AJ131" i="1" s="1"/>
  <c r="AE129" i="1"/>
  <c r="AJ129" i="1" s="1"/>
  <c r="AE127" i="1"/>
  <c r="AJ127" i="1" s="1"/>
  <c r="AE125" i="1"/>
  <c r="AJ125" i="1" s="1"/>
  <c r="AE123" i="1"/>
  <c r="AJ123" i="1" s="1"/>
  <c r="AE121" i="1"/>
  <c r="AJ121" i="1" s="1"/>
  <c r="AE119" i="1"/>
  <c r="AJ119" i="1" s="1"/>
  <c r="AE117" i="1"/>
  <c r="AJ117" i="1" s="1"/>
  <c r="AE115" i="1"/>
  <c r="AJ115" i="1" s="1"/>
  <c r="AE113" i="1"/>
  <c r="AJ113" i="1" s="1"/>
  <c r="AE111" i="1"/>
  <c r="AJ111" i="1" s="1"/>
  <c r="AE109" i="1"/>
  <c r="AJ109" i="1" s="1"/>
  <c r="AE107" i="1"/>
  <c r="AJ107" i="1" s="1"/>
  <c r="AE105" i="1"/>
  <c r="AJ105" i="1" s="1"/>
  <c r="AE103" i="1"/>
  <c r="AJ103" i="1" s="1"/>
  <c r="AE101" i="1"/>
  <c r="AJ101" i="1" s="1"/>
  <c r="AE99" i="1"/>
  <c r="AJ99" i="1" s="1"/>
  <c r="AE97" i="1"/>
  <c r="AJ97" i="1" s="1"/>
  <c r="AE95" i="1"/>
  <c r="AJ95" i="1" s="1"/>
  <c r="AE93" i="1"/>
  <c r="AJ93" i="1" s="1"/>
  <c r="AE91" i="1"/>
  <c r="AJ91" i="1" s="1"/>
  <c r="AE89" i="1"/>
  <c r="AJ89" i="1" s="1"/>
  <c r="AE87" i="1"/>
  <c r="AJ87" i="1" s="1"/>
  <c r="AE85" i="1"/>
  <c r="AJ85" i="1" s="1"/>
  <c r="AE83" i="1"/>
  <c r="AJ83" i="1" s="1"/>
  <c r="AE81" i="1"/>
  <c r="AJ81" i="1" s="1"/>
  <c r="AE79" i="1"/>
  <c r="AJ79" i="1" s="1"/>
  <c r="AE77" i="1"/>
  <c r="AJ77" i="1" s="1"/>
  <c r="AE75" i="1"/>
  <c r="AJ75" i="1" s="1"/>
  <c r="AE73" i="1"/>
  <c r="AJ73" i="1" s="1"/>
  <c r="AE71" i="1"/>
  <c r="AJ71" i="1" s="1"/>
  <c r="AE69" i="1"/>
  <c r="AJ69" i="1" s="1"/>
  <c r="AE67" i="1"/>
  <c r="AJ67" i="1" s="1"/>
  <c r="AE65" i="1"/>
  <c r="AJ65" i="1" s="1"/>
  <c r="AE63" i="1"/>
  <c r="AJ63" i="1" s="1"/>
  <c r="AE61" i="1"/>
  <c r="AJ61" i="1" s="1"/>
  <c r="AE59" i="1"/>
  <c r="AJ59" i="1" s="1"/>
  <c r="AE57" i="1"/>
  <c r="AJ57" i="1" s="1"/>
  <c r="AE55" i="1"/>
  <c r="AJ55" i="1" s="1"/>
  <c r="AE53" i="1"/>
  <c r="AJ53" i="1" s="1"/>
  <c r="AE51" i="1"/>
  <c r="AJ51" i="1" s="1"/>
  <c r="AE49" i="1"/>
  <c r="AJ49" i="1" s="1"/>
  <c r="AE47" i="1"/>
  <c r="AJ47" i="1" s="1"/>
  <c r="AE45" i="1"/>
  <c r="AJ45" i="1" s="1"/>
  <c r="AE43" i="1"/>
  <c r="AJ43" i="1" s="1"/>
  <c r="AE41" i="1"/>
  <c r="AJ41" i="1" s="1"/>
  <c r="AE39" i="1"/>
  <c r="AJ39" i="1" s="1"/>
  <c r="AE37" i="1"/>
  <c r="AJ37" i="1" s="1"/>
  <c r="AE35" i="1"/>
  <c r="AJ35" i="1" s="1"/>
  <c r="AE33" i="1"/>
  <c r="AJ33" i="1" s="1"/>
  <c r="AE31" i="1"/>
  <c r="AJ31" i="1" s="1"/>
  <c r="AE29" i="1"/>
  <c r="AJ29" i="1" s="1"/>
  <c r="AE27" i="1"/>
  <c r="AJ27" i="1" s="1"/>
  <c r="AE25" i="1"/>
  <c r="AJ25" i="1" s="1"/>
  <c r="AE23" i="1"/>
  <c r="AJ23" i="1" s="1"/>
  <c r="AE21" i="1"/>
  <c r="AJ21" i="1" s="1"/>
  <c r="AE19" i="1"/>
  <c r="AJ19" i="1" s="1"/>
  <c r="AE17" i="1"/>
  <c r="AJ17" i="1" s="1"/>
  <c r="AE15" i="1"/>
  <c r="AJ15" i="1" s="1"/>
  <c r="AE13" i="1"/>
  <c r="AJ13" i="1" s="1"/>
  <c r="AE11" i="1"/>
  <c r="AJ11" i="1" s="1"/>
  <c r="AE9" i="1"/>
  <c r="AJ9" i="1" s="1"/>
  <c r="AE7" i="1"/>
  <c r="AJ7" i="1" s="1"/>
  <c r="T165" i="1"/>
  <c r="AF165" i="1" s="1"/>
  <c r="AK165" i="1" s="1"/>
  <c r="AG164" i="1"/>
  <c r="AL164" i="1" s="1"/>
  <c r="AG162" i="1"/>
  <c r="AL162" i="1" s="1"/>
  <c r="AG160" i="1"/>
  <c r="AL160" i="1" s="1"/>
  <c r="AG158" i="1"/>
  <c r="AL158" i="1" s="1"/>
  <c r="AG156" i="1"/>
  <c r="AL156" i="1" s="1"/>
  <c r="AG154" i="1"/>
  <c r="AL154" i="1" s="1"/>
  <c r="AG152" i="1"/>
  <c r="AL152" i="1" s="1"/>
  <c r="AG150" i="1"/>
  <c r="AL150" i="1" s="1"/>
  <c r="AG148" i="1"/>
  <c r="AL148" i="1" s="1"/>
  <c r="AG146" i="1"/>
  <c r="AL146" i="1" s="1"/>
  <c r="AG144" i="1"/>
  <c r="AL144" i="1" s="1"/>
  <c r="AG142" i="1"/>
  <c r="AL142" i="1" s="1"/>
  <c r="AG140" i="1"/>
  <c r="AL140" i="1" s="1"/>
  <c r="AG138" i="1"/>
  <c r="AL138" i="1" s="1"/>
  <c r="AG136" i="1"/>
  <c r="AL136" i="1" s="1"/>
  <c r="AG134" i="1"/>
  <c r="AL134" i="1" s="1"/>
  <c r="AG132" i="1"/>
  <c r="AL132" i="1" s="1"/>
  <c r="AG130" i="1"/>
  <c r="AL130" i="1" s="1"/>
  <c r="AG128" i="1"/>
  <c r="AL128" i="1" s="1"/>
  <c r="AG126" i="1"/>
  <c r="AL126" i="1" s="1"/>
  <c r="AG124" i="1"/>
  <c r="AL124" i="1" s="1"/>
  <c r="AG122" i="1"/>
  <c r="AL122" i="1" s="1"/>
  <c r="AG120" i="1"/>
  <c r="AL120" i="1" s="1"/>
  <c r="AG118" i="1"/>
  <c r="AL118" i="1" s="1"/>
  <c r="AG116" i="1"/>
  <c r="AL116" i="1" s="1"/>
  <c r="AG114" i="1"/>
  <c r="AL114" i="1" s="1"/>
  <c r="AG112" i="1"/>
  <c r="AL112" i="1" s="1"/>
  <c r="AG110" i="1"/>
  <c r="AL110" i="1" s="1"/>
  <c r="AG108" i="1"/>
  <c r="AL108" i="1" s="1"/>
  <c r="AG106" i="1"/>
  <c r="AL106" i="1" s="1"/>
  <c r="AG104" i="1"/>
  <c r="AL104" i="1" s="1"/>
  <c r="AG102" i="1"/>
  <c r="AL102" i="1" s="1"/>
  <c r="AG100" i="1"/>
  <c r="AL100" i="1" s="1"/>
  <c r="AG98" i="1"/>
  <c r="AL98" i="1" s="1"/>
  <c r="AG96" i="1"/>
  <c r="AL96" i="1" s="1"/>
  <c r="AG94" i="1"/>
  <c r="AL94" i="1" s="1"/>
  <c r="AG92" i="1"/>
  <c r="AL92" i="1" s="1"/>
  <c r="AG90" i="1"/>
  <c r="AL90" i="1" s="1"/>
  <c r="AG88" i="1"/>
  <c r="AL88" i="1" s="1"/>
  <c r="AG86" i="1"/>
  <c r="AL86" i="1" s="1"/>
  <c r="AG84" i="1"/>
  <c r="AL84" i="1" s="1"/>
  <c r="AG82" i="1"/>
  <c r="AL82" i="1" s="1"/>
  <c r="AG80" i="1"/>
  <c r="AL80" i="1" s="1"/>
  <c r="AG78" i="1"/>
  <c r="AL78" i="1" s="1"/>
  <c r="AG76" i="1"/>
  <c r="AL76" i="1" s="1"/>
  <c r="AG74" i="1"/>
  <c r="AL74" i="1" s="1"/>
  <c r="AG72" i="1"/>
  <c r="AL72" i="1" s="1"/>
  <c r="AG70" i="1"/>
  <c r="AL70" i="1" s="1"/>
  <c r="AG68" i="1"/>
  <c r="AL68" i="1" s="1"/>
  <c r="AG66" i="1"/>
  <c r="AL66" i="1" s="1"/>
  <c r="AG64" i="1"/>
  <c r="AL64" i="1" s="1"/>
  <c r="AG62" i="1"/>
  <c r="AL62" i="1" s="1"/>
  <c r="AG60" i="1"/>
  <c r="AL60" i="1" s="1"/>
  <c r="AG58" i="1"/>
  <c r="AL58" i="1" s="1"/>
  <c r="AG56" i="1"/>
  <c r="AL56" i="1" s="1"/>
  <c r="AG54" i="1"/>
  <c r="AL54" i="1" s="1"/>
  <c r="AG52" i="1"/>
  <c r="AL52" i="1" s="1"/>
  <c r="AG50" i="1"/>
  <c r="AL50" i="1" s="1"/>
  <c r="AG48" i="1"/>
  <c r="AL48" i="1" s="1"/>
  <c r="AG46" i="1"/>
  <c r="AL46" i="1" s="1"/>
  <c r="AG44" i="1"/>
  <c r="AL44" i="1" s="1"/>
  <c r="AG42" i="1"/>
  <c r="AL42" i="1" s="1"/>
  <c r="AG40" i="1"/>
  <c r="AL40" i="1" s="1"/>
  <c r="AG38" i="1"/>
  <c r="AL38" i="1" s="1"/>
  <c r="AG36" i="1"/>
  <c r="AL36" i="1" s="1"/>
  <c r="AG34" i="1"/>
  <c r="AL34" i="1" s="1"/>
  <c r="AG32" i="1"/>
  <c r="AL32" i="1" s="1"/>
  <c r="AG30" i="1"/>
  <c r="AL30" i="1" s="1"/>
  <c r="AG28" i="1"/>
  <c r="AL28" i="1" s="1"/>
  <c r="AG26" i="1"/>
  <c r="AL26" i="1" s="1"/>
  <c r="AG24" i="1"/>
  <c r="AL24" i="1" s="1"/>
  <c r="AG22" i="1"/>
  <c r="AL22" i="1" s="1"/>
  <c r="AG20" i="1"/>
  <c r="AL20" i="1" s="1"/>
  <c r="AG18" i="1"/>
  <c r="AL18" i="1" s="1"/>
  <c r="AG16" i="1"/>
  <c r="AL16" i="1" s="1"/>
  <c r="AG14" i="1"/>
  <c r="AL14" i="1" s="1"/>
  <c r="AG12" i="1"/>
  <c r="AL12" i="1" s="1"/>
  <c r="AG10" i="1"/>
  <c r="AL10" i="1" s="1"/>
  <c r="AG8" i="1"/>
  <c r="AL8" i="1" s="1"/>
  <c r="AG6" i="1"/>
  <c r="AL6" i="1" s="1"/>
  <c r="AF196" i="1"/>
  <c r="AK196" i="1" s="1"/>
  <c r="AF194" i="1"/>
  <c r="AK194" i="1" s="1"/>
  <c r="AF192" i="1"/>
  <c r="AK192" i="1" s="1"/>
  <c r="AF190" i="1"/>
  <c r="AK190" i="1" s="1"/>
  <c r="AF188" i="1"/>
  <c r="AK188" i="1" s="1"/>
  <c r="AF186" i="1"/>
  <c r="AK186" i="1" s="1"/>
  <c r="AF184" i="1"/>
  <c r="AK184" i="1" s="1"/>
  <c r="AF182" i="1"/>
  <c r="AK182" i="1" s="1"/>
  <c r="AF180" i="1"/>
  <c r="AK180" i="1" s="1"/>
  <c r="AF178" i="1"/>
  <c r="AK178" i="1" s="1"/>
  <c r="AF176" i="1"/>
  <c r="AK176" i="1" s="1"/>
  <c r="AF174" i="1"/>
  <c r="AK174" i="1" s="1"/>
  <c r="AF172" i="1"/>
  <c r="AK172" i="1" s="1"/>
  <c r="AF170" i="1"/>
  <c r="AK170" i="1" s="1"/>
  <c r="AF168" i="1"/>
  <c r="AK168" i="1" s="1"/>
  <c r="AF166" i="1"/>
  <c r="AK166" i="1" s="1"/>
  <c r="AF164" i="1"/>
  <c r="AK164" i="1" s="1"/>
  <c r="AF162" i="1"/>
  <c r="AK162" i="1" s="1"/>
  <c r="AF160" i="1"/>
  <c r="AK160" i="1" s="1"/>
  <c r="AF158" i="1"/>
  <c r="AK158" i="1" s="1"/>
  <c r="AF156" i="1"/>
  <c r="AK156" i="1" s="1"/>
  <c r="AF154" i="1"/>
  <c r="AK154" i="1" s="1"/>
  <c r="AF152" i="1"/>
  <c r="AK152" i="1" s="1"/>
  <c r="AF150" i="1"/>
  <c r="AK150" i="1" s="1"/>
  <c r="AF148" i="1"/>
  <c r="AK148" i="1" s="1"/>
  <c r="AF146" i="1"/>
  <c r="AK146" i="1" s="1"/>
  <c r="AF144" i="1"/>
  <c r="AK144" i="1" s="1"/>
  <c r="AF142" i="1"/>
  <c r="AK142" i="1" s="1"/>
  <c r="AF140" i="1"/>
  <c r="AK140" i="1" s="1"/>
  <c r="AF138" i="1"/>
  <c r="AK138" i="1" s="1"/>
  <c r="AF136" i="1"/>
  <c r="AK136" i="1" s="1"/>
  <c r="AF134" i="1"/>
  <c r="AK134" i="1" s="1"/>
  <c r="AF133" i="1"/>
  <c r="AK133" i="1" s="1"/>
  <c r="AF131" i="1"/>
  <c r="AK131" i="1" s="1"/>
  <c r="AF129" i="1"/>
  <c r="AK129" i="1" s="1"/>
  <c r="AF127" i="1"/>
  <c r="AK127" i="1" s="1"/>
  <c r="AF125" i="1"/>
  <c r="AK125" i="1" s="1"/>
  <c r="AF123" i="1"/>
  <c r="AK123" i="1" s="1"/>
  <c r="AF121" i="1"/>
  <c r="AK121" i="1" s="1"/>
  <c r="AF119" i="1"/>
  <c r="AK119" i="1" s="1"/>
  <c r="AF117" i="1"/>
  <c r="AK117" i="1" s="1"/>
  <c r="AF115" i="1"/>
  <c r="AK115" i="1" s="1"/>
  <c r="AF113" i="1"/>
  <c r="AK113" i="1" s="1"/>
  <c r="AF111" i="1"/>
  <c r="AK111" i="1" s="1"/>
  <c r="AF109" i="1"/>
  <c r="AK109" i="1" s="1"/>
  <c r="AF107" i="1"/>
  <c r="AK107" i="1" s="1"/>
  <c r="AF105" i="1"/>
  <c r="AK105" i="1" s="1"/>
  <c r="AF103" i="1"/>
  <c r="AK103" i="1" s="1"/>
  <c r="AF101" i="1"/>
  <c r="AK101" i="1" s="1"/>
  <c r="AF99" i="1"/>
  <c r="AK99" i="1" s="1"/>
  <c r="AF97" i="1"/>
  <c r="AK97" i="1" s="1"/>
  <c r="AF95" i="1"/>
  <c r="AK95" i="1" s="1"/>
  <c r="AF93" i="1"/>
  <c r="AK93" i="1" s="1"/>
  <c r="AF91" i="1"/>
  <c r="AK91" i="1" s="1"/>
  <c r="AF89" i="1"/>
  <c r="AK89" i="1" s="1"/>
  <c r="AF87" i="1"/>
  <c r="AK87" i="1" s="1"/>
  <c r="AF85" i="1"/>
  <c r="AK85" i="1" s="1"/>
  <c r="AF83" i="1"/>
  <c r="AK83" i="1" s="1"/>
  <c r="AF81" i="1"/>
  <c r="AK81" i="1" s="1"/>
  <c r="AF79" i="1"/>
  <c r="AK79" i="1" s="1"/>
  <c r="AF77" i="1"/>
  <c r="AK77" i="1" s="1"/>
  <c r="AF75" i="1"/>
  <c r="AK75" i="1" s="1"/>
  <c r="AF73" i="1"/>
  <c r="AK73" i="1" s="1"/>
  <c r="AF71" i="1"/>
  <c r="AK71" i="1" s="1"/>
  <c r="AF69" i="1"/>
  <c r="AK69" i="1" s="1"/>
  <c r="AF67" i="1"/>
  <c r="AK67" i="1" s="1"/>
  <c r="AF65" i="1"/>
  <c r="AK65" i="1" s="1"/>
  <c r="AF63" i="1"/>
  <c r="AK63" i="1" s="1"/>
  <c r="AF61" i="1"/>
  <c r="AK61" i="1" s="1"/>
  <c r="AF59" i="1"/>
  <c r="AK59" i="1" s="1"/>
  <c r="AF57" i="1"/>
  <c r="AK57" i="1" s="1"/>
  <c r="AF55" i="1"/>
  <c r="AK55" i="1" s="1"/>
  <c r="AF53" i="1"/>
  <c r="AK53" i="1" s="1"/>
  <c r="AF51" i="1"/>
  <c r="AK51" i="1" s="1"/>
  <c r="AF49" i="1"/>
  <c r="AK49" i="1" s="1"/>
  <c r="AF47" i="1"/>
  <c r="AK47" i="1" s="1"/>
  <c r="AF45" i="1"/>
  <c r="AK45" i="1" s="1"/>
  <c r="AF43" i="1"/>
  <c r="AK43" i="1" s="1"/>
  <c r="AF41" i="1"/>
  <c r="AK41" i="1" s="1"/>
  <c r="AF39" i="1"/>
  <c r="AK39" i="1" s="1"/>
  <c r="AF37" i="1"/>
  <c r="AK37" i="1" s="1"/>
  <c r="AF35" i="1"/>
  <c r="AK35" i="1" s="1"/>
  <c r="AF33" i="1"/>
  <c r="AK33" i="1" s="1"/>
  <c r="AF31" i="1"/>
  <c r="AK31" i="1" s="1"/>
  <c r="AF29" i="1"/>
  <c r="AK29" i="1" s="1"/>
  <c r="AF27" i="1"/>
  <c r="AK27" i="1" s="1"/>
  <c r="AF25" i="1"/>
  <c r="AK25" i="1" s="1"/>
  <c r="AF23" i="1"/>
  <c r="AK23" i="1" s="1"/>
  <c r="AF21" i="1"/>
  <c r="AK21" i="1" s="1"/>
  <c r="AF19" i="1"/>
  <c r="AK19" i="1" s="1"/>
  <c r="AF17" i="1"/>
  <c r="AK17" i="1" s="1"/>
  <c r="AF15" i="1"/>
  <c r="AK15" i="1" s="1"/>
  <c r="AF13" i="1"/>
  <c r="AK13" i="1" s="1"/>
  <c r="AF11" i="1"/>
  <c r="AK11" i="1" s="1"/>
  <c r="AF9" i="1"/>
  <c r="AK9" i="1" s="1"/>
  <c r="AF7" i="1"/>
  <c r="AK7" i="1" s="1"/>
  <c r="AE196" i="1"/>
  <c r="AJ196" i="1" s="1"/>
  <c r="AE194" i="1"/>
  <c r="AJ194" i="1" s="1"/>
  <c r="AE192" i="1"/>
  <c r="AJ192" i="1" s="1"/>
  <c r="AE190" i="1"/>
  <c r="AJ190" i="1" s="1"/>
  <c r="AE188" i="1"/>
  <c r="AJ188" i="1" s="1"/>
  <c r="AE186" i="1"/>
  <c r="AJ186" i="1" s="1"/>
  <c r="AE184" i="1"/>
  <c r="AJ184" i="1" s="1"/>
  <c r="AE182" i="1"/>
  <c r="AJ182" i="1" s="1"/>
  <c r="AE180" i="1"/>
  <c r="AJ180" i="1" s="1"/>
  <c r="AE178" i="1"/>
  <c r="AJ178" i="1" s="1"/>
  <c r="AE176" i="1"/>
  <c r="AJ176" i="1" s="1"/>
  <c r="AE174" i="1"/>
  <c r="AJ174" i="1" s="1"/>
  <c r="AE172" i="1"/>
  <c r="AJ172" i="1" s="1"/>
  <c r="AE170" i="1"/>
  <c r="AJ170" i="1" s="1"/>
  <c r="AE168" i="1"/>
  <c r="AJ168" i="1" s="1"/>
  <c r="AE166" i="1"/>
  <c r="AJ166" i="1" s="1"/>
  <c r="AE164" i="1"/>
  <c r="AJ164" i="1" s="1"/>
  <c r="AE162" i="1"/>
  <c r="AJ162" i="1" s="1"/>
  <c r="AE160" i="1"/>
  <c r="AJ160" i="1" s="1"/>
  <c r="AE158" i="1"/>
  <c r="AJ158" i="1" s="1"/>
  <c r="AE156" i="1"/>
  <c r="AJ156" i="1" s="1"/>
  <c r="AE154" i="1"/>
  <c r="AJ154" i="1" s="1"/>
  <c r="AE152" i="1"/>
  <c r="AJ152" i="1" s="1"/>
  <c r="AE150" i="1"/>
  <c r="AJ150" i="1" s="1"/>
  <c r="AE148" i="1"/>
  <c r="AJ148" i="1" s="1"/>
  <c r="AE146" i="1"/>
  <c r="AJ146" i="1" s="1"/>
  <c r="AE144" i="1"/>
  <c r="AJ144" i="1" s="1"/>
  <c r="AE142" i="1"/>
  <c r="AJ142" i="1" s="1"/>
  <c r="AE140" i="1"/>
  <c r="AJ140" i="1" s="1"/>
  <c r="AE138" i="1"/>
  <c r="AJ138" i="1" s="1"/>
  <c r="AE136" i="1"/>
  <c r="AJ136" i="1" s="1"/>
  <c r="AE134" i="1"/>
  <c r="AJ134" i="1" s="1"/>
  <c r="AE132" i="1"/>
  <c r="AJ132" i="1" s="1"/>
  <c r="AE130" i="1"/>
  <c r="AJ130" i="1" s="1"/>
  <c r="AE128" i="1"/>
  <c r="AJ128" i="1" s="1"/>
  <c r="AE126" i="1"/>
  <c r="AJ126" i="1" s="1"/>
  <c r="AE124" i="1"/>
  <c r="AJ124" i="1" s="1"/>
  <c r="AE122" i="1"/>
  <c r="AJ122" i="1" s="1"/>
  <c r="AE120" i="1"/>
  <c r="AJ120" i="1" s="1"/>
  <c r="AE118" i="1"/>
  <c r="AJ118" i="1" s="1"/>
  <c r="AE116" i="1"/>
  <c r="AJ116" i="1" s="1"/>
  <c r="AE114" i="1"/>
  <c r="AJ114" i="1" s="1"/>
  <c r="AE112" i="1"/>
  <c r="AJ112" i="1" s="1"/>
  <c r="AE110" i="1"/>
  <c r="AJ110" i="1" s="1"/>
  <c r="AE108" i="1"/>
  <c r="AJ108" i="1" s="1"/>
  <c r="AE106" i="1"/>
  <c r="AJ106" i="1" s="1"/>
  <c r="AE104" i="1"/>
  <c r="AJ104" i="1" s="1"/>
  <c r="AE102" i="1"/>
  <c r="AJ102" i="1" s="1"/>
  <c r="AE100" i="1"/>
  <c r="AJ100" i="1" s="1"/>
  <c r="AE98" i="1"/>
  <c r="AJ98" i="1" s="1"/>
  <c r="AE96" i="1"/>
  <c r="AJ96" i="1" s="1"/>
  <c r="AE94" i="1"/>
  <c r="AJ94" i="1" s="1"/>
  <c r="AE92" i="1"/>
  <c r="AJ92" i="1" s="1"/>
  <c r="AE90" i="1"/>
  <c r="AJ90" i="1" s="1"/>
  <c r="AE88" i="1"/>
  <c r="AJ88" i="1" s="1"/>
  <c r="AE86" i="1"/>
  <c r="AJ86" i="1" s="1"/>
  <c r="AE84" i="1"/>
  <c r="AJ84" i="1" s="1"/>
  <c r="AE82" i="1"/>
  <c r="AJ82" i="1" s="1"/>
  <c r="AE80" i="1"/>
  <c r="AJ80" i="1" s="1"/>
  <c r="AE78" i="1"/>
  <c r="AJ78" i="1" s="1"/>
  <c r="AE76" i="1"/>
  <c r="AJ76" i="1" s="1"/>
  <c r="AE74" i="1"/>
  <c r="AJ74" i="1" s="1"/>
  <c r="AE72" i="1"/>
  <c r="AJ72" i="1" s="1"/>
  <c r="AE70" i="1"/>
  <c r="AJ70" i="1" s="1"/>
  <c r="AE68" i="1"/>
  <c r="AJ68" i="1" s="1"/>
  <c r="AE66" i="1"/>
  <c r="AJ66" i="1" s="1"/>
  <c r="AE64" i="1"/>
  <c r="AJ64" i="1" s="1"/>
  <c r="AE62" i="1"/>
  <c r="AJ62" i="1" s="1"/>
  <c r="AE60" i="1"/>
  <c r="AJ60" i="1" s="1"/>
  <c r="AE58" i="1"/>
  <c r="AJ58" i="1" s="1"/>
  <c r="AE56" i="1"/>
  <c r="AJ56" i="1" s="1"/>
  <c r="AE54" i="1"/>
  <c r="AJ54" i="1" s="1"/>
  <c r="AE52" i="1"/>
  <c r="AJ52" i="1" s="1"/>
  <c r="AE50" i="1"/>
  <c r="AJ50" i="1" s="1"/>
  <c r="AE48" i="1"/>
  <c r="AJ48" i="1" s="1"/>
  <c r="AE46" i="1"/>
  <c r="AJ46" i="1" s="1"/>
  <c r="AE44" i="1"/>
  <c r="AJ44" i="1" s="1"/>
  <c r="AE42" i="1"/>
  <c r="AJ42" i="1" s="1"/>
  <c r="AE40" i="1"/>
  <c r="AJ40" i="1" s="1"/>
  <c r="AE38" i="1"/>
  <c r="AJ38" i="1" s="1"/>
  <c r="AE36" i="1"/>
  <c r="AJ36" i="1" s="1"/>
  <c r="AE34" i="1"/>
  <c r="AJ34" i="1" s="1"/>
  <c r="AE32" i="1"/>
  <c r="AJ32" i="1" s="1"/>
  <c r="AE30" i="1"/>
  <c r="AJ30" i="1" s="1"/>
  <c r="AE28" i="1"/>
  <c r="AJ28" i="1" s="1"/>
  <c r="AE26" i="1"/>
  <c r="AJ26" i="1" s="1"/>
  <c r="AE24" i="1"/>
  <c r="AJ24" i="1" s="1"/>
  <c r="AE22" i="1"/>
  <c r="AJ22" i="1" s="1"/>
  <c r="AE20" i="1"/>
  <c r="AJ20" i="1" s="1"/>
  <c r="AE18" i="1"/>
  <c r="AJ18" i="1" s="1"/>
  <c r="AE16" i="1"/>
  <c r="AJ16" i="1" s="1"/>
  <c r="AE14" i="1"/>
  <c r="AJ14" i="1" s="1"/>
  <c r="AE12" i="1"/>
  <c r="AJ12" i="1" s="1"/>
  <c r="AE10" i="1"/>
  <c r="AJ10" i="1" s="1"/>
  <c r="AE8" i="1"/>
  <c r="AJ8" i="1" s="1"/>
  <c r="AE6" i="1"/>
  <c r="AJ6" i="1" s="1"/>
  <c r="U166" i="1"/>
  <c r="AG166" i="1" s="1"/>
  <c r="AL166" i="1" s="1"/>
  <c r="R195" i="4"/>
  <c r="R193" i="4"/>
  <c r="R191" i="4"/>
  <c r="R189" i="4"/>
  <c r="AD189" i="4" s="1"/>
  <c r="AI189" i="4" s="1"/>
  <c r="R187" i="4"/>
  <c r="R185" i="4"/>
  <c r="R183" i="4"/>
  <c r="R181" i="4"/>
  <c r="AD181" i="4" s="1"/>
  <c r="AI181" i="4" s="1"/>
  <c r="R179" i="4"/>
  <c r="R177" i="4"/>
  <c r="R175" i="4"/>
  <c r="R173" i="4"/>
  <c r="AD173" i="4" s="1"/>
  <c r="AI173" i="4" s="1"/>
  <c r="R171" i="4"/>
  <c r="R169" i="4"/>
  <c r="R167" i="4"/>
  <c r="R165" i="4"/>
  <c r="AD165" i="4" s="1"/>
  <c r="AI165" i="4" s="1"/>
  <c r="R163" i="4"/>
  <c r="R161" i="4"/>
  <c r="R150" i="4"/>
  <c r="R145" i="4"/>
  <c r="AD145" i="4" s="1"/>
  <c r="AI145" i="4" s="1"/>
  <c r="R139" i="4"/>
  <c r="R135" i="4"/>
  <c r="R132" i="4"/>
  <c r="R127" i="4"/>
  <c r="AD127" i="4" s="1"/>
  <c r="AI127" i="4" s="1"/>
  <c r="R123" i="4"/>
  <c r="R119" i="4"/>
  <c r="R117" i="4"/>
  <c r="R113" i="4"/>
  <c r="AD113" i="4" s="1"/>
  <c r="AI113" i="4" s="1"/>
  <c r="R106" i="4"/>
  <c r="R103" i="4"/>
  <c r="R99" i="4"/>
  <c r="R93" i="4"/>
  <c r="AD93" i="4" s="1"/>
  <c r="AI93" i="4" s="1"/>
  <c r="R88" i="4"/>
  <c r="R84" i="4"/>
  <c r="R80" i="4"/>
  <c r="R76" i="4"/>
  <c r="R72" i="4"/>
  <c r="R68" i="4"/>
  <c r="R65" i="4"/>
  <c r="R60" i="4"/>
  <c r="R56" i="4"/>
  <c r="R54" i="4"/>
  <c r="R49" i="4"/>
  <c r="R46" i="4"/>
  <c r="AD46" i="4" s="1"/>
  <c r="AI46" i="4" s="1"/>
  <c r="R42" i="4"/>
  <c r="R37" i="4"/>
  <c r="R31" i="4"/>
  <c r="R25" i="4"/>
  <c r="AD25" i="4" s="1"/>
  <c r="AI25" i="4" s="1"/>
  <c r="R21" i="4"/>
  <c r="R16" i="4"/>
  <c r="R13" i="4"/>
  <c r="R9" i="4"/>
  <c r="AD9" i="4" s="1"/>
  <c r="AI9" i="4" s="1"/>
  <c r="R6" i="4"/>
  <c r="R159" i="4"/>
  <c r="R157" i="4"/>
  <c r="R155" i="4"/>
  <c r="R153" i="4"/>
  <c r="R151" i="4"/>
  <c r="R148" i="4"/>
  <c r="R144" i="4"/>
  <c r="AD144" i="4" s="1"/>
  <c r="AI144" i="4" s="1"/>
  <c r="R141" i="4"/>
  <c r="R138" i="4"/>
  <c r="R133" i="4"/>
  <c r="R130" i="4"/>
  <c r="AD130" i="4" s="1"/>
  <c r="AI130" i="4" s="1"/>
  <c r="R126" i="4"/>
  <c r="R122" i="4"/>
  <c r="R116" i="4"/>
  <c r="R112" i="4"/>
  <c r="AD112" i="4" s="1"/>
  <c r="AI112" i="4" s="1"/>
  <c r="R110" i="4"/>
  <c r="R107" i="4"/>
  <c r="R102" i="4"/>
  <c r="R98" i="4"/>
  <c r="AD98" i="4" s="1"/>
  <c r="AI98" i="4" s="1"/>
  <c r="R96" i="4"/>
  <c r="R92" i="4"/>
  <c r="R89" i="4"/>
  <c r="R86" i="4"/>
  <c r="AD86" i="4" s="1"/>
  <c r="AI86" i="4" s="1"/>
  <c r="R82" i="4"/>
  <c r="R77" i="4"/>
  <c r="R73" i="4"/>
  <c r="R69" i="4"/>
  <c r="AD69" i="4" s="1"/>
  <c r="AI69" i="4" s="1"/>
  <c r="R64" i="4"/>
  <c r="R61" i="4"/>
  <c r="R57" i="4"/>
  <c r="R52" i="4"/>
  <c r="R48" i="4"/>
  <c r="R44" i="4"/>
  <c r="R39" i="4"/>
  <c r="R36" i="4"/>
  <c r="R33" i="4"/>
  <c r="R30" i="4"/>
  <c r="R28" i="4"/>
  <c r="R24" i="4"/>
  <c r="AD24" i="4" s="1"/>
  <c r="AI24" i="4" s="1"/>
  <c r="R20" i="4"/>
  <c r="R17" i="4"/>
  <c r="R12" i="4"/>
  <c r="R7" i="4"/>
  <c r="AD7" i="4" s="1"/>
  <c r="AI7" i="4" s="1"/>
  <c r="R196" i="4"/>
  <c r="R194" i="4"/>
  <c r="R192" i="4"/>
  <c r="R190" i="4"/>
  <c r="R188" i="4"/>
  <c r="R186" i="4"/>
  <c r="R184" i="4"/>
  <c r="R182" i="4"/>
  <c r="R180" i="4"/>
  <c r="R178" i="4"/>
  <c r="R176" i="4"/>
  <c r="R174" i="4"/>
  <c r="R172" i="4"/>
  <c r="R170" i="4"/>
  <c r="R168" i="4"/>
  <c r="R166" i="4"/>
  <c r="R164" i="4"/>
  <c r="R162" i="4"/>
  <c r="R160" i="4"/>
  <c r="R147" i="4"/>
  <c r="R142" i="4"/>
  <c r="AD142" i="4" s="1"/>
  <c r="AI142" i="4" s="1"/>
  <c r="R137" i="4"/>
  <c r="R134" i="4"/>
  <c r="R129" i="4"/>
  <c r="R124" i="4"/>
  <c r="R121" i="4"/>
  <c r="R118" i="4"/>
  <c r="R114" i="4"/>
  <c r="R109" i="4"/>
  <c r="AD109" i="4" s="1"/>
  <c r="AI109" i="4" s="1"/>
  <c r="R104" i="4"/>
  <c r="R101" i="4"/>
  <c r="R95" i="4"/>
  <c r="R91" i="4"/>
  <c r="R85" i="4"/>
  <c r="R81" i="4"/>
  <c r="R78" i="4"/>
  <c r="R74" i="4"/>
  <c r="AD74" i="4" s="1"/>
  <c r="AI74" i="4" s="1"/>
  <c r="R70" i="4"/>
  <c r="R66" i="4"/>
  <c r="R62" i="4"/>
  <c r="R58" i="4"/>
  <c r="AD58" i="4" s="1"/>
  <c r="AI58" i="4" s="1"/>
  <c r="R55" i="4"/>
  <c r="R51" i="4"/>
  <c r="R47" i="4"/>
  <c r="R43" i="4"/>
  <c r="R41" i="4"/>
  <c r="R35" i="4"/>
  <c r="R27" i="4"/>
  <c r="R23" i="4"/>
  <c r="AD23" i="4" s="1"/>
  <c r="AI23" i="4" s="1"/>
  <c r="R19" i="4"/>
  <c r="R14" i="4"/>
  <c r="R11" i="4"/>
  <c r="R8" i="4"/>
  <c r="AD8" i="4" s="1"/>
  <c r="AI8" i="4" s="1"/>
  <c r="R5" i="4"/>
  <c r="R158" i="4"/>
  <c r="R156" i="4"/>
  <c r="R154" i="4"/>
  <c r="AD154" i="4" s="1"/>
  <c r="AI154" i="4" s="1"/>
  <c r="R152" i="4"/>
  <c r="R149" i="4"/>
  <c r="R146" i="4"/>
  <c r="R143" i="4"/>
  <c r="AD143" i="4" s="1"/>
  <c r="AI143" i="4" s="1"/>
  <c r="R140" i="4"/>
  <c r="R136" i="4"/>
  <c r="R131" i="4"/>
  <c r="R128" i="4"/>
  <c r="AD128" i="4" s="1"/>
  <c r="AI128" i="4" s="1"/>
  <c r="R125" i="4"/>
  <c r="R120" i="4"/>
  <c r="R115" i="4"/>
  <c r="R111" i="4"/>
  <c r="AD111" i="4" s="1"/>
  <c r="AI111" i="4" s="1"/>
  <c r="R108" i="4"/>
  <c r="R105" i="4"/>
  <c r="R100" i="4"/>
  <c r="R97" i="4"/>
  <c r="AD97" i="4" s="1"/>
  <c r="AI97" i="4" s="1"/>
  <c r="R94" i="4"/>
  <c r="R90" i="4"/>
  <c r="R87" i="4"/>
  <c r="R83" i="4"/>
  <c r="R79" i="4"/>
  <c r="R75" i="4"/>
  <c r="R71" i="4"/>
  <c r="R67" i="4"/>
  <c r="R63" i="4"/>
  <c r="R59" i="4"/>
  <c r="R53" i="4"/>
  <c r="R50" i="4"/>
  <c r="AD50" i="4" s="1"/>
  <c r="AI50" i="4" s="1"/>
  <c r="R45" i="4"/>
  <c r="R40" i="4"/>
  <c r="R38" i="4"/>
  <c r="R34" i="4"/>
  <c r="AD34" i="4" s="1"/>
  <c r="AI34" i="4" s="1"/>
  <c r="R32" i="4"/>
  <c r="R29" i="4"/>
  <c r="R26" i="4"/>
  <c r="R22" i="4"/>
  <c r="AD22" i="4" s="1"/>
  <c r="AI22" i="4" s="1"/>
  <c r="R18" i="4"/>
  <c r="R15" i="4"/>
  <c r="AD196" i="1"/>
  <c r="AI196" i="1" s="1"/>
  <c r="AD194" i="1"/>
  <c r="AI194" i="1" s="1"/>
  <c r="AD192" i="1"/>
  <c r="AI192" i="1" s="1"/>
  <c r="AD190" i="1"/>
  <c r="AI190" i="1" s="1"/>
  <c r="AD188" i="1"/>
  <c r="AI188" i="1" s="1"/>
  <c r="AD186" i="1"/>
  <c r="AI186" i="1" s="1"/>
  <c r="AD184" i="1"/>
  <c r="AI184" i="1" s="1"/>
  <c r="AD182" i="1"/>
  <c r="AI182" i="1" s="1"/>
  <c r="AD180" i="1"/>
  <c r="AI180" i="1" s="1"/>
  <c r="AD178" i="1"/>
  <c r="AI178" i="1" s="1"/>
  <c r="AD176" i="1"/>
  <c r="AI176" i="1" s="1"/>
  <c r="AD174" i="1"/>
  <c r="AI174" i="1" s="1"/>
  <c r="AD172" i="1"/>
  <c r="AI172" i="1" s="1"/>
  <c r="AD170" i="1"/>
  <c r="AI170" i="1" s="1"/>
  <c r="AD168" i="1"/>
  <c r="AI168" i="1" s="1"/>
  <c r="AD166" i="1"/>
  <c r="AI166" i="1" s="1"/>
  <c r="AD164" i="1"/>
  <c r="AI164" i="1" s="1"/>
  <c r="AD162" i="1"/>
  <c r="AI162" i="1" s="1"/>
  <c r="AD160" i="1"/>
  <c r="AI160" i="1" s="1"/>
  <c r="AD158" i="1"/>
  <c r="AI158" i="1" s="1"/>
  <c r="AD156" i="1"/>
  <c r="AI156" i="1" s="1"/>
  <c r="AD154" i="1"/>
  <c r="AI154" i="1" s="1"/>
  <c r="AD152" i="1"/>
  <c r="AI152" i="1" s="1"/>
  <c r="AD150" i="1"/>
  <c r="AI150" i="1" s="1"/>
  <c r="AD148" i="1"/>
  <c r="AI148" i="1" s="1"/>
  <c r="AD146" i="1"/>
  <c r="AI146" i="1" s="1"/>
  <c r="AD144" i="1"/>
  <c r="AI144" i="1" s="1"/>
  <c r="AD142" i="1"/>
  <c r="AI142" i="1" s="1"/>
  <c r="AD140" i="1"/>
  <c r="AI140" i="1" s="1"/>
  <c r="AD138" i="1"/>
  <c r="AI138" i="1" s="1"/>
  <c r="AD136" i="1"/>
  <c r="AI136" i="1" s="1"/>
  <c r="AD134" i="1"/>
  <c r="AI134" i="1" s="1"/>
  <c r="AD133" i="1"/>
  <c r="AI133" i="1" s="1"/>
  <c r="AD131" i="1"/>
  <c r="AI131" i="1" s="1"/>
  <c r="AD129" i="1"/>
  <c r="AI129" i="1" s="1"/>
  <c r="AD127" i="1"/>
  <c r="AI127" i="1" s="1"/>
  <c r="AD125" i="1"/>
  <c r="AI125" i="1" s="1"/>
  <c r="AD123" i="1"/>
  <c r="AI123" i="1" s="1"/>
  <c r="AD121" i="1"/>
  <c r="AI121" i="1" s="1"/>
  <c r="AD119" i="1"/>
  <c r="AI119" i="1" s="1"/>
  <c r="AD117" i="1"/>
  <c r="AI117" i="1" s="1"/>
  <c r="AD115" i="1"/>
  <c r="AI115" i="1" s="1"/>
  <c r="AD113" i="1"/>
  <c r="AI113" i="1" s="1"/>
  <c r="AD111" i="1"/>
  <c r="AI111" i="1" s="1"/>
  <c r="AD109" i="1"/>
  <c r="AI109" i="1" s="1"/>
  <c r="AD107" i="1"/>
  <c r="AI107" i="1" s="1"/>
  <c r="AD105" i="1"/>
  <c r="AI105" i="1" s="1"/>
  <c r="AD103" i="1"/>
  <c r="AI103" i="1" s="1"/>
  <c r="AD101" i="1"/>
  <c r="AI101" i="1" s="1"/>
  <c r="AD99" i="1"/>
  <c r="AI99" i="1" s="1"/>
  <c r="AD97" i="1"/>
  <c r="AI97" i="1" s="1"/>
  <c r="AD95" i="1"/>
  <c r="AI95" i="1" s="1"/>
  <c r="AD93" i="1"/>
  <c r="AI93" i="1" s="1"/>
  <c r="AD91" i="1"/>
  <c r="AI91" i="1" s="1"/>
  <c r="AD89" i="1"/>
  <c r="AI89" i="1" s="1"/>
  <c r="AD87" i="1"/>
  <c r="AI87" i="1" s="1"/>
  <c r="AD85" i="1"/>
  <c r="AI85" i="1" s="1"/>
  <c r="AD83" i="1"/>
  <c r="AI83" i="1" s="1"/>
  <c r="AD81" i="1"/>
  <c r="AI81" i="1" s="1"/>
  <c r="AD79" i="1"/>
  <c r="AI79" i="1" s="1"/>
  <c r="AD77" i="1"/>
  <c r="AI77" i="1" s="1"/>
  <c r="AD75" i="1"/>
  <c r="AI75" i="1" s="1"/>
  <c r="AD73" i="1"/>
  <c r="AI73" i="1" s="1"/>
  <c r="AD71" i="1"/>
  <c r="AI71" i="1" s="1"/>
  <c r="AD69" i="1"/>
  <c r="AI69" i="1" s="1"/>
  <c r="AD67" i="1"/>
  <c r="AI67" i="1" s="1"/>
  <c r="AD65" i="1"/>
  <c r="AI65" i="1" s="1"/>
  <c r="AD63" i="1"/>
  <c r="AI63" i="1" s="1"/>
  <c r="AD61" i="1"/>
  <c r="AI61" i="1" s="1"/>
  <c r="AD59" i="1"/>
  <c r="AI59" i="1" s="1"/>
  <c r="AD57" i="1"/>
  <c r="AI57" i="1" s="1"/>
  <c r="AD55" i="1"/>
  <c r="AI55" i="1" s="1"/>
  <c r="AD53" i="1"/>
  <c r="AI53" i="1" s="1"/>
  <c r="AD51" i="1"/>
  <c r="AI51" i="1" s="1"/>
  <c r="AD49" i="1"/>
  <c r="AI49" i="1" s="1"/>
  <c r="AD47" i="1"/>
  <c r="AI47" i="1" s="1"/>
  <c r="AD45" i="1"/>
  <c r="AI45" i="1" s="1"/>
  <c r="AD43" i="1"/>
  <c r="AI43" i="1" s="1"/>
  <c r="AD41" i="1"/>
  <c r="AI41" i="1" s="1"/>
  <c r="AD39" i="1"/>
  <c r="AI39" i="1" s="1"/>
  <c r="AD37" i="1"/>
  <c r="AI37" i="1" s="1"/>
  <c r="AD35" i="1"/>
  <c r="AI35" i="1" s="1"/>
  <c r="AD33" i="1"/>
  <c r="AI33" i="1" s="1"/>
  <c r="AD31" i="1"/>
  <c r="AI31" i="1" s="1"/>
  <c r="AD29" i="1"/>
  <c r="AI29" i="1" s="1"/>
  <c r="AD27" i="1"/>
  <c r="AI27" i="1" s="1"/>
  <c r="AD25" i="1"/>
  <c r="AI25" i="1" s="1"/>
  <c r="AD23" i="1"/>
  <c r="AI23" i="1" s="1"/>
  <c r="AD21" i="1"/>
  <c r="AI21" i="1" s="1"/>
  <c r="AD19" i="1"/>
  <c r="AI19" i="1" s="1"/>
  <c r="AD17" i="1"/>
  <c r="AI17" i="1" s="1"/>
  <c r="AD15" i="1"/>
  <c r="AI15" i="1" s="1"/>
  <c r="AD13" i="1"/>
  <c r="AI13" i="1" s="1"/>
  <c r="AD11" i="1"/>
  <c r="AI11" i="1" s="1"/>
  <c r="AD9" i="1"/>
  <c r="AI9" i="1" s="1"/>
  <c r="AD7" i="1"/>
  <c r="AI7" i="1" s="1"/>
  <c r="AD195" i="1"/>
  <c r="AI195" i="1" s="1"/>
  <c r="AD193" i="1"/>
  <c r="AI193" i="1" s="1"/>
  <c r="AD191" i="1"/>
  <c r="AI191" i="1" s="1"/>
  <c r="AD189" i="1"/>
  <c r="AI189" i="1" s="1"/>
  <c r="AD187" i="1"/>
  <c r="AI187" i="1" s="1"/>
  <c r="AD185" i="1"/>
  <c r="AI185" i="1" s="1"/>
  <c r="AD183" i="1"/>
  <c r="AI183" i="1" s="1"/>
  <c r="AD181" i="1"/>
  <c r="AI181" i="1" s="1"/>
  <c r="AD179" i="1"/>
  <c r="AI179" i="1" s="1"/>
  <c r="AD177" i="1"/>
  <c r="AI177" i="1" s="1"/>
  <c r="AD175" i="1"/>
  <c r="AI175" i="1" s="1"/>
  <c r="AD173" i="1"/>
  <c r="AI173" i="1" s="1"/>
  <c r="AD171" i="1"/>
  <c r="AI171" i="1" s="1"/>
  <c r="AD169" i="1"/>
  <c r="AI169" i="1" s="1"/>
  <c r="AD167" i="1"/>
  <c r="AI167" i="1" s="1"/>
  <c r="AD165" i="1"/>
  <c r="AI165" i="1" s="1"/>
  <c r="AD163" i="1"/>
  <c r="AI163" i="1" s="1"/>
  <c r="AD161" i="1"/>
  <c r="AI161" i="1" s="1"/>
  <c r="AD159" i="1"/>
  <c r="AI159" i="1" s="1"/>
  <c r="AD157" i="1"/>
  <c r="AI157" i="1" s="1"/>
  <c r="AD155" i="1"/>
  <c r="AI155" i="1" s="1"/>
  <c r="AD153" i="1"/>
  <c r="AI153" i="1" s="1"/>
  <c r="AD151" i="1"/>
  <c r="AI151" i="1" s="1"/>
  <c r="AD149" i="1"/>
  <c r="AI149" i="1" s="1"/>
  <c r="AD147" i="1"/>
  <c r="AI147" i="1" s="1"/>
  <c r="AD145" i="1"/>
  <c r="AI145" i="1" s="1"/>
  <c r="AD143" i="1"/>
  <c r="AI143" i="1" s="1"/>
  <c r="AD141" i="1"/>
  <c r="AI141" i="1" s="1"/>
  <c r="AD139" i="1"/>
  <c r="AI139" i="1" s="1"/>
  <c r="AD137" i="1"/>
  <c r="AI137" i="1" s="1"/>
  <c r="AD135" i="1"/>
  <c r="AI135" i="1" s="1"/>
  <c r="AD5" i="1"/>
  <c r="AI5" i="1" s="1"/>
  <c r="AD132" i="1"/>
  <c r="AI132" i="1" s="1"/>
  <c r="AD130" i="1"/>
  <c r="AI130" i="1" s="1"/>
  <c r="AD128" i="1"/>
  <c r="AI128" i="1" s="1"/>
  <c r="AD126" i="1"/>
  <c r="AI126" i="1" s="1"/>
  <c r="AD124" i="1"/>
  <c r="AI124" i="1" s="1"/>
  <c r="AD122" i="1"/>
  <c r="AI122" i="1" s="1"/>
  <c r="AD120" i="1"/>
  <c r="AI120" i="1" s="1"/>
  <c r="AD118" i="1"/>
  <c r="AI118" i="1" s="1"/>
  <c r="AD116" i="1"/>
  <c r="AI116" i="1" s="1"/>
  <c r="AD114" i="1"/>
  <c r="AI114" i="1" s="1"/>
  <c r="AD112" i="1"/>
  <c r="AI112" i="1" s="1"/>
  <c r="AD110" i="1"/>
  <c r="AI110" i="1" s="1"/>
  <c r="AD108" i="1"/>
  <c r="AI108" i="1" s="1"/>
  <c r="AD106" i="1"/>
  <c r="AI106" i="1" s="1"/>
  <c r="AD104" i="1"/>
  <c r="AI104" i="1" s="1"/>
  <c r="AD102" i="1"/>
  <c r="AI102" i="1" s="1"/>
  <c r="AD100" i="1"/>
  <c r="AI100" i="1" s="1"/>
  <c r="AD98" i="1"/>
  <c r="AI98" i="1" s="1"/>
  <c r="AD96" i="1"/>
  <c r="AI96" i="1" s="1"/>
  <c r="AD94" i="1"/>
  <c r="AI94" i="1" s="1"/>
  <c r="AD92" i="1"/>
  <c r="AI92" i="1" s="1"/>
  <c r="AD90" i="1"/>
  <c r="AI90" i="1" s="1"/>
  <c r="AD88" i="1"/>
  <c r="AI88" i="1" s="1"/>
  <c r="AD86" i="1"/>
  <c r="AI86" i="1" s="1"/>
  <c r="AD84" i="1"/>
  <c r="AI84" i="1" s="1"/>
  <c r="AD82" i="1"/>
  <c r="AI82" i="1" s="1"/>
  <c r="AD80" i="1"/>
  <c r="AI80" i="1" s="1"/>
  <c r="AD78" i="1"/>
  <c r="AI78" i="1" s="1"/>
  <c r="AD76" i="1"/>
  <c r="AI76" i="1" s="1"/>
  <c r="AD74" i="1"/>
  <c r="AI74" i="1" s="1"/>
  <c r="AD72" i="1"/>
  <c r="AI72" i="1" s="1"/>
  <c r="AD70" i="1"/>
  <c r="AI70" i="1" s="1"/>
  <c r="AD68" i="1"/>
  <c r="AI68" i="1" s="1"/>
  <c r="AD66" i="1"/>
  <c r="AI66" i="1" s="1"/>
  <c r="AD64" i="1"/>
  <c r="AI64" i="1" s="1"/>
  <c r="AD62" i="1"/>
  <c r="AI62" i="1" s="1"/>
  <c r="AD60" i="1"/>
  <c r="AI60" i="1" s="1"/>
  <c r="AD58" i="1"/>
  <c r="AI58" i="1" s="1"/>
  <c r="AD56" i="1"/>
  <c r="AI56" i="1" s="1"/>
  <c r="AD54" i="1"/>
  <c r="AI54" i="1" s="1"/>
  <c r="AD52" i="1"/>
  <c r="AI52" i="1" s="1"/>
  <c r="AD50" i="1"/>
  <c r="AI50" i="1" s="1"/>
  <c r="AD48" i="1"/>
  <c r="AI48" i="1" s="1"/>
  <c r="AD46" i="1"/>
  <c r="AI46" i="1" s="1"/>
  <c r="AD44" i="1"/>
  <c r="AI44" i="1" s="1"/>
  <c r="AD42" i="1"/>
  <c r="AI42" i="1" s="1"/>
  <c r="AD40" i="1"/>
  <c r="AI40" i="1" s="1"/>
  <c r="AD38" i="1"/>
  <c r="AI38" i="1" s="1"/>
  <c r="AD36" i="1"/>
  <c r="AI36" i="1" s="1"/>
  <c r="AD34" i="1"/>
  <c r="AI34" i="1" s="1"/>
  <c r="AD32" i="1"/>
  <c r="AI32" i="1" s="1"/>
  <c r="AD30" i="1"/>
  <c r="AI30" i="1" s="1"/>
  <c r="AD28" i="1"/>
  <c r="AI28" i="1" s="1"/>
  <c r="AD26" i="1"/>
  <c r="AI26" i="1" s="1"/>
  <c r="AD24" i="1"/>
  <c r="AI24" i="1" s="1"/>
  <c r="AD22" i="1"/>
  <c r="AI22" i="1" s="1"/>
  <c r="AD20" i="1"/>
  <c r="AI20" i="1" s="1"/>
  <c r="AD18" i="1"/>
  <c r="AI18" i="1" s="1"/>
  <c r="AD16" i="1"/>
  <c r="AI16" i="1" s="1"/>
  <c r="AD14" i="1"/>
  <c r="AI14" i="1" s="1"/>
  <c r="AD12" i="1"/>
  <c r="AI12" i="1" s="1"/>
  <c r="AD10" i="1"/>
  <c r="AI10" i="1" s="1"/>
  <c r="AD8" i="1"/>
  <c r="AI8" i="1" s="1"/>
  <c r="AD6" i="1"/>
  <c r="AI6" i="1" s="1"/>
  <c r="AD195" i="4"/>
  <c r="AI195" i="4" s="1"/>
  <c r="AD193" i="4"/>
  <c r="AI193" i="4" s="1"/>
  <c r="AD191" i="4"/>
  <c r="AI191" i="4" s="1"/>
  <c r="AD187" i="4"/>
  <c r="AI187" i="4" s="1"/>
  <c r="AD185" i="4"/>
  <c r="AI185" i="4" s="1"/>
  <c r="AD183" i="4"/>
  <c r="AI183" i="4" s="1"/>
  <c r="AD179" i="4"/>
  <c r="AI179" i="4" s="1"/>
  <c r="AD177" i="4"/>
  <c r="AI177" i="4" s="1"/>
  <c r="AD175" i="4"/>
  <c r="AI175" i="4" s="1"/>
  <c r="AD171" i="4"/>
  <c r="AI171" i="4" s="1"/>
  <c r="AD169" i="4"/>
  <c r="AI169" i="4" s="1"/>
  <c r="AD167" i="4"/>
  <c r="AI167" i="4" s="1"/>
  <c r="AD163" i="4"/>
  <c r="AI163" i="4" s="1"/>
  <c r="AD161" i="4"/>
  <c r="AI161" i="4" s="1"/>
  <c r="AD159" i="4"/>
  <c r="AI159" i="4" s="1"/>
  <c r="AD157" i="4"/>
  <c r="AI157" i="4" s="1"/>
  <c r="AD155" i="4"/>
  <c r="AI155" i="4" s="1"/>
  <c r="AD153" i="4"/>
  <c r="AI153" i="4" s="1"/>
  <c r="AD151" i="4"/>
  <c r="AI151" i="4" s="1"/>
  <c r="AD149" i="4"/>
  <c r="AI149" i="4" s="1"/>
  <c r="AD147" i="4"/>
  <c r="AI147" i="4" s="1"/>
  <c r="AD141" i="4"/>
  <c r="AI141" i="4" s="1"/>
  <c r="AD139" i="4"/>
  <c r="AI139" i="4" s="1"/>
  <c r="AD137" i="4"/>
  <c r="AI137" i="4" s="1"/>
  <c r="AD135" i="4"/>
  <c r="AI135" i="4" s="1"/>
  <c r="AD133" i="4"/>
  <c r="AI133" i="4" s="1"/>
  <c r="AD131" i="4"/>
  <c r="AI131" i="4" s="1"/>
  <c r="AD129" i="4"/>
  <c r="AI129" i="4" s="1"/>
  <c r="AD125" i="4"/>
  <c r="AI125" i="4" s="1"/>
  <c r="AD123" i="4"/>
  <c r="AI123" i="4" s="1"/>
  <c r="AD121" i="4"/>
  <c r="AI121" i="4" s="1"/>
  <c r="AD119" i="4"/>
  <c r="AI119" i="4" s="1"/>
  <c r="AD117" i="4"/>
  <c r="AI117" i="4" s="1"/>
  <c r="AD115" i="4"/>
  <c r="AI115" i="4" s="1"/>
  <c r="AD107" i="4"/>
  <c r="AI107" i="4" s="1"/>
  <c r="AD105" i="4"/>
  <c r="AI105" i="4" s="1"/>
  <c r="AD103" i="4"/>
  <c r="AI103" i="4" s="1"/>
  <c r="AD101" i="4"/>
  <c r="AI101" i="4" s="1"/>
  <c r="AD99" i="4"/>
  <c r="AI99" i="4" s="1"/>
  <c r="AD95" i="4"/>
  <c r="AI95" i="4" s="1"/>
  <c r="AD91" i="4"/>
  <c r="AI91" i="4" s="1"/>
  <c r="AD89" i="4"/>
  <c r="AI89" i="4" s="1"/>
  <c r="AD87" i="4"/>
  <c r="AI87" i="4" s="1"/>
  <c r="AD85" i="4"/>
  <c r="AI85" i="4" s="1"/>
  <c r="AD83" i="4"/>
  <c r="AI83" i="4" s="1"/>
  <c r="AD81" i="4"/>
  <c r="AI81" i="4" s="1"/>
  <c r="AD79" i="4"/>
  <c r="AI79" i="4" s="1"/>
  <c r="AD77" i="4"/>
  <c r="AI77" i="4" s="1"/>
  <c r="AD75" i="4"/>
  <c r="AI75" i="4" s="1"/>
  <c r="AD73" i="4"/>
  <c r="AI73" i="4" s="1"/>
  <c r="AD71" i="4"/>
  <c r="AI71" i="4" s="1"/>
  <c r="AD67" i="4"/>
  <c r="AI67" i="4" s="1"/>
  <c r="AD65" i="4"/>
  <c r="AI65" i="4" s="1"/>
  <c r="AD63" i="4"/>
  <c r="AI63" i="4" s="1"/>
  <c r="AD61" i="4"/>
  <c r="AI61" i="4" s="1"/>
  <c r="AD59" i="4"/>
  <c r="AI59" i="4" s="1"/>
  <c r="AD57" i="4"/>
  <c r="AI57" i="4" s="1"/>
  <c r="AD55" i="4"/>
  <c r="AI55" i="4" s="1"/>
  <c r="AD53" i="4"/>
  <c r="AI53" i="4" s="1"/>
  <c r="AD51" i="4"/>
  <c r="AI51" i="4" s="1"/>
  <c r="AD49" i="4"/>
  <c r="AI49" i="4" s="1"/>
  <c r="AD47" i="4"/>
  <c r="AI47" i="4" s="1"/>
  <c r="AD45" i="4"/>
  <c r="AI45" i="4" s="1"/>
  <c r="AD43" i="4"/>
  <c r="AI43" i="4" s="1"/>
  <c r="AD41" i="4"/>
  <c r="AI41" i="4" s="1"/>
  <c r="AD39" i="4"/>
  <c r="AI39" i="4" s="1"/>
  <c r="AD37" i="4"/>
  <c r="AI37" i="4" s="1"/>
  <c r="AD35" i="4"/>
  <c r="AI35" i="4" s="1"/>
  <c r="AD33" i="4"/>
  <c r="AI33" i="4" s="1"/>
  <c r="AD31" i="4"/>
  <c r="AI31" i="4" s="1"/>
  <c r="AD29" i="4"/>
  <c r="AI29" i="4" s="1"/>
  <c r="AD27" i="4"/>
  <c r="AI27" i="4" s="1"/>
  <c r="AD21" i="4"/>
  <c r="AI21" i="4" s="1"/>
  <c r="AD19" i="4"/>
  <c r="AI19" i="4" s="1"/>
  <c r="AD17" i="4"/>
  <c r="AI17" i="4" s="1"/>
  <c r="AD15" i="4"/>
  <c r="AI15" i="4" s="1"/>
  <c r="AD13" i="4"/>
  <c r="AI13" i="4" s="1"/>
  <c r="AD11" i="4"/>
  <c r="AI11" i="4" s="1"/>
  <c r="AD5" i="4"/>
  <c r="AI5" i="4" s="1"/>
  <c r="AD196" i="4"/>
  <c r="AI196" i="4" s="1"/>
  <c r="AD194" i="4"/>
  <c r="AI194" i="4" s="1"/>
  <c r="AD192" i="4"/>
  <c r="AI192" i="4" s="1"/>
  <c r="AD190" i="4"/>
  <c r="AI190" i="4" s="1"/>
  <c r="AD188" i="4"/>
  <c r="AI188" i="4" s="1"/>
  <c r="AD186" i="4"/>
  <c r="AI186" i="4" s="1"/>
  <c r="AD184" i="4"/>
  <c r="AI184" i="4" s="1"/>
  <c r="AD182" i="4"/>
  <c r="AI182" i="4" s="1"/>
  <c r="AD180" i="4"/>
  <c r="AI180" i="4" s="1"/>
  <c r="AD178" i="4"/>
  <c r="AI178" i="4" s="1"/>
  <c r="AD176" i="4"/>
  <c r="AI176" i="4" s="1"/>
  <c r="AD174" i="4"/>
  <c r="AI174" i="4" s="1"/>
  <c r="AD172" i="4"/>
  <c r="AI172" i="4" s="1"/>
  <c r="AD170" i="4"/>
  <c r="AI170" i="4" s="1"/>
  <c r="AD168" i="4"/>
  <c r="AI168" i="4" s="1"/>
  <c r="AD166" i="4"/>
  <c r="AI166" i="4" s="1"/>
  <c r="AD164" i="4"/>
  <c r="AI164" i="4" s="1"/>
  <c r="AD162" i="4"/>
  <c r="AI162" i="4" s="1"/>
  <c r="AD160" i="4"/>
  <c r="AI160" i="4" s="1"/>
  <c r="AD158" i="4"/>
  <c r="AI158" i="4" s="1"/>
  <c r="AD156" i="4"/>
  <c r="AI156" i="4" s="1"/>
  <c r="AD152" i="4"/>
  <c r="AI152" i="4" s="1"/>
  <c r="AD150" i="4"/>
  <c r="AI150" i="4" s="1"/>
  <c r="AD148" i="4"/>
  <c r="AI148" i="4" s="1"/>
  <c r="AD146" i="4"/>
  <c r="AI146" i="4" s="1"/>
  <c r="AD140" i="4"/>
  <c r="AI140" i="4" s="1"/>
  <c r="AD138" i="4"/>
  <c r="AI138" i="4" s="1"/>
  <c r="AD136" i="4"/>
  <c r="AI136" i="4" s="1"/>
  <c r="AD134" i="4"/>
  <c r="AI134" i="4" s="1"/>
  <c r="AD132" i="4"/>
  <c r="AI132" i="4" s="1"/>
  <c r="AD126" i="4"/>
  <c r="AI126" i="4" s="1"/>
  <c r="AD124" i="4"/>
  <c r="AI124" i="4" s="1"/>
  <c r="AD122" i="4"/>
  <c r="AI122" i="4" s="1"/>
  <c r="AD120" i="4"/>
  <c r="AI120" i="4" s="1"/>
  <c r="AD118" i="4"/>
  <c r="AI118" i="4" s="1"/>
  <c r="AD116" i="4"/>
  <c r="AI116" i="4" s="1"/>
  <c r="AD114" i="4"/>
  <c r="AI114" i="4" s="1"/>
  <c r="AD110" i="4"/>
  <c r="AI110" i="4" s="1"/>
  <c r="AD108" i="4"/>
  <c r="AI108" i="4" s="1"/>
  <c r="AD106" i="4"/>
  <c r="AI106" i="4" s="1"/>
  <c r="AD104" i="4"/>
  <c r="AI104" i="4" s="1"/>
  <c r="AD102" i="4"/>
  <c r="AI102" i="4" s="1"/>
  <c r="AD100" i="4"/>
  <c r="AI100" i="4" s="1"/>
  <c r="AD96" i="4"/>
  <c r="AI96" i="4" s="1"/>
  <c r="AD94" i="4"/>
  <c r="AI94" i="4" s="1"/>
  <c r="AD92" i="4"/>
  <c r="AI92" i="4" s="1"/>
  <c r="AD90" i="4"/>
  <c r="AI90" i="4" s="1"/>
  <c r="AD88" i="4"/>
  <c r="AI88" i="4" s="1"/>
  <c r="AD84" i="4"/>
  <c r="AI84" i="4" s="1"/>
  <c r="AD82" i="4"/>
  <c r="AI82" i="4" s="1"/>
  <c r="AD80" i="4"/>
  <c r="AI80" i="4" s="1"/>
  <c r="AD78" i="4"/>
  <c r="AI78" i="4" s="1"/>
  <c r="AD76" i="4"/>
  <c r="AI76" i="4" s="1"/>
  <c r="AD72" i="4"/>
  <c r="AI72" i="4" s="1"/>
  <c r="AD70" i="4"/>
  <c r="AI70" i="4" s="1"/>
  <c r="AD68" i="4"/>
  <c r="AI68" i="4" s="1"/>
  <c r="AD66" i="4"/>
  <c r="AI66" i="4" s="1"/>
  <c r="AD64" i="4"/>
  <c r="AI64" i="4" s="1"/>
  <c r="AD62" i="4"/>
  <c r="AI62" i="4" s="1"/>
  <c r="AD60" i="4"/>
  <c r="AI60" i="4" s="1"/>
  <c r="AD56" i="4"/>
  <c r="AI56" i="4" s="1"/>
  <c r="AD54" i="4"/>
  <c r="AI54" i="4" s="1"/>
  <c r="AD52" i="4"/>
  <c r="AI52" i="4" s="1"/>
  <c r="AD48" i="4"/>
  <c r="AI48" i="4" s="1"/>
  <c r="AD44" i="4"/>
  <c r="AI44" i="4" s="1"/>
  <c r="AD42" i="4"/>
  <c r="AI42" i="4" s="1"/>
  <c r="AD40" i="4"/>
  <c r="AI40" i="4" s="1"/>
  <c r="AD38" i="4"/>
  <c r="AI38" i="4" s="1"/>
  <c r="AD36" i="4"/>
  <c r="AI36" i="4" s="1"/>
  <c r="AD32" i="4"/>
  <c r="AI32" i="4" s="1"/>
  <c r="AD30" i="4"/>
  <c r="AI30" i="4" s="1"/>
  <c r="AD28" i="4"/>
  <c r="AI28" i="4" s="1"/>
  <c r="AD26" i="4"/>
  <c r="AI26" i="4" s="1"/>
  <c r="AD20" i="4"/>
  <c r="AI20" i="4" s="1"/>
  <c r="AD18" i="4"/>
  <c r="AI18" i="4" s="1"/>
  <c r="AD16" i="4"/>
  <c r="AI16" i="4" s="1"/>
  <c r="AD14" i="4"/>
  <c r="AI14" i="4" s="1"/>
  <c r="AD12" i="4"/>
  <c r="AI12" i="4" s="1"/>
  <c r="AD10" i="4"/>
  <c r="AI10" i="4" s="1"/>
  <c r="AD6" i="4"/>
  <c r="AI6" i="4" s="1"/>
  <c r="AG157" i="4"/>
  <c r="AL157" i="4" s="1"/>
  <c r="AG156" i="4"/>
  <c r="AL156" i="4" s="1"/>
  <c r="AG155" i="4"/>
  <c r="AL155" i="4" s="1"/>
  <c r="AG154" i="4"/>
  <c r="AL154" i="4" s="1"/>
  <c r="AG153" i="4"/>
  <c r="AL153" i="4" s="1"/>
  <c r="AG152" i="4"/>
  <c r="AL152" i="4" s="1"/>
  <c r="AG151" i="4"/>
  <c r="AL151" i="4" s="1"/>
  <c r="AG150" i="4"/>
  <c r="AL150" i="4" s="1"/>
  <c r="AG149" i="4"/>
  <c r="AL149" i="4" s="1"/>
  <c r="AG148" i="4"/>
  <c r="AL148" i="4" s="1"/>
  <c r="AG147" i="4"/>
  <c r="AL147" i="4" s="1"/>
  <c r="AG146" i="4"/>
  <c r="AL146" i="4" s="1"/>
  <c r="AG145" i="4"/>
  <c r="AL145" i="4" s="1"/>
  <c r="AG144" i="4"/>
  <c r="AL144" i="4" s="1"/>
  <c r="AG143" i="4"/>
  <c r="AL143" i="4" s="1"/>
  <c r="AG142" i="4"/>
  <c r="AL142" i="4" s="1"/>
  <c r="AG141" i="4"/>
  <c r="AL141" i="4" s="1"/>
  <c r="AG140" i="4"/>
  <c r="AL140" i="4" s="1"/>
  <c r="AG139" i="4"/>
  <c r="AL139" i="4" s="1"/>
  <c r="AG138" i="4"/>
  <c r="AL138" i="4" s="1"/>
  <c r="AG137" i="4"/>
  <c r="AL137" i="4" s="1"/>
  <c r="AG136" i="4"/>
  <c r="AL136" i="4" s="1"/>
  <c r="AG135" i="4"/>
  <c r="AL135" i="4" s="1"/>
  <c r="AG134" i="4"/>
  <c r="AL134" i="4" s="1"/>
  <c r="AG133" i="4"/>
  <c r="AL133" i="4" s="1"/>
  <c r="AG132" i="4"/>
  <c r="AL132" i="4" s="1"/>
  <c r="AG131" i="4"/>
  <c r="AL131" i="4" s="1"/>
  <c r="AG130" i="4"/>
  <c r="AL130" i="4" s="1"/>
  <c r="AG129" i="4"/>
  <c r="AL129" i="4" s="1"/>
  <c r="AG128" i="4"/>
  <c r="AL128" i="4" s="1"/>
  <c r="AG127" i="4"/>
  <c r="AL127" i="4" s="1"/>
  <c r="AG126" i="4"/>
  <c r="AL126" i="4" s="1"/>
  <c r="AG125" i="4"/>
  <c r="AL125" i="4" s="1"/>
  <c r="AG124" i="4"/>
  <c r="AL124" i="4" s="1"/>
  <c r="AG123" i="4"/>
  <c r="AL123" i="4" s="1"/>
  <c r="AG122" i="4"/>
  <c r="AL122" i="4" s="1"/>
  <c r="AG121" i="4"/>
  <c r="AL121" i="4" s="1"/>
  <c r="AG120" i="4"/>
  <c r="AL120" i="4" s="1"/>
  <c r="AG119" i="4"/>
  <c r="AL119" i="4" s="1"/>
  <c r="AG118" i="4"/>
  <c r="AL118" i="4" s="1"/>
  <c r="AG117" i="4"/>
  <c r="AL117" i="4" s="1"/>
  <c r="AG116" i="4"/>
  <c r="AL116" i="4" s="1"/>
  <c r="AG115" i="4"/>
  <c r="AL115" i="4" s="1"/>
  <c r="AG114" i="4"/>
  <c r="AL114" i="4" s="1"/>
  <c r="AG113" i="4"/>
  <c r="AL113" i="4" s="1"/>
  <c r="AG112" i="4"/>
  <c r="AL112" i="4" s="1"/>
  <c r="AG111" i="4"/>
  <c r="AL111" i="4" s="1"/>
  <c r="AG110" i="4"/>
  <c r="AL110" i="4" s="1"/>
  <c r="AG109" i="4"/>
  <c r="AL109" i="4" s="1"/>
  <c r="AG108" i="4"/>
  <c r="AL108" i="4" s="1"/>
  <c r="AG107" i="4"/>
  <c r="AL107" i="4" s="1"/>
  <c r="AG106" i="4"/>
  <c r="AL106" i="4" s="1"/>
  <c r="AG104" i="4"/>
  <c r="AL104" i="4" s="1"/>
  <c r="AG102" i="4"/>
  <c r="AL102" i="4" s="1"/>
  <c r="AG100" i="4"/>
  <c r="AL100" i="4" s="1"/>
  <c r="AG98" i="4"/>
  <c r="AL98" i="4" s="1"/>
  <c r="AG96" i="4"/>
  <c r="AL96" i="4" s="1"/>
  <c r="AG95" i="4"/>
  <c r="AL95" i="4" s="1"/>
  <c r="AG94" i="4"/>
  <c r="AL94" i="4" s="1"/>
  <c r="AG93" i="4"/>
  <c r="AL93" i="4" s="1"/>
  <c r="AG92" i="4"/>
  <c r="AL92" i="4" s="1"/>
  <c r="AG91" i="4"/>
  <c r="AL91" i="4" s="1"/>
  <c r="AG90" i="4"/>
  <c r="AL90" i="4" s="1"/>
  <c r="AG89" i="4"/>
  <c r="AL89" i="4" s="1"/>
  <c r="AG88" i="4"/>
  <c r="AL88" i="4" s="1"/>
  <c r="AG87" i="4"/>
  <c r="AL87" i="4" s="1"/>
  <c r="AG86" i="4"/>
  <c r="AL86" i="4" s="1"/>
  <c r="AG85" i="4"/>
  <c r="AL85" i="4" s="1"/>
  <c r="AG84" i="4"/>
  <c r="AL84" i="4" s="1"/>
  <c r="AG83" i="4"/>
  <c r="AL83" i="4" s="1"/>
  <c r="AG82" i="4"/>
  <c r="AL82" i="4" s="1"/>
  <c r="AG81" i="4"/>
  <c r="AL81" i="4" s="1"/>
  <c r="AG80" i="4"/>
  <c r="AL80" i="4" s="1"/>
  <c r="AG79" i="4"/>
  <c r="AL79" i="4" s="1"/>
  <c r="AG78" i="4"/>
  <c r="AL78" i="4" s="1"/>
  <c r="AG77" i="4"/>
  <c r="AL77" i="4" s="1"/>
  <c r="AG76" i="4"/>
  <c r="AL76" i="4" s="1"/>
  <c r="AG75" i="4"/>
  <c r="AL75" i="4" s="1"/>
  <c r="AG74" i="4"/>
  <c r="AL74" i="4" s="1"/>
  <c r="AG73" i="4"/>
  <c r="AL73" i="4" s="1"/>
  <c r="AG72" i="4"/>
  <c r="AL72" i="4" s="1"/>
  <c r="AG71" i="4"/>
  <c r="AL71" i="4" s="1"/>
  <c r="AG70" i="4"/>
  <c r="AL70" i="4" s="1"/>
  <c r="AG69" i="4"/>
  <c r="AL69" i="4" s="1"/>
  <c r="AG68" i="4"/>
  <c r="AL68" i="4" s="1"/>
  <c r="AG67" i="4"/>
  <c r="AL67" i="4" s="1"/>
  <c r="AG66" i="4"/>
  <c r="AL66" i="4" s="1"/>
  <c r="AG65" i="4"/>
  <c r="AL65" i="4" s="1"/>
  <c r="AG64" i="4"/>
  <c r="AL64" i="4" s="1"/>
  <c r="AG63" i="4"/>
  <c r="AL63" i="4" s="1"/>
  <c r="AG62" i="4"/>
  <c r="AL62" i="4" s="1"/>
  <c r="AG61" i="4"/>
  <c r="AL61" i="4" s="1"/>
  <c r="AG59" i="4"/>
  <c r="AL59" i="4" s="1"/>
  <c r="AG58" i="4"/>
  <c r="AL58" i="4" s="1"/>
  <c r="AG57" i="4"/>
  <c r="AL57" i="4" s="1"/>
  <c r="AG56" i="4"/>
  <c r="AL56" i="4" s="1"/>
  <c r="AG55" i="4"/>
  <c r="AL55" i="4" s="1"/>
  <c r="AG54" i="4"/>
  <c r="AL54" i="4" s="1"/>
  <c r="AG53" i="4"/>
  <c r="AL53" i="4" s="1"/>
  <c r="AG52" i="4"/>
  <c r="AL52" i="4" s="1"/>
  <c r="AG51" i="4"/>
  <c r="AL51" i="4" s="1"/>
  <c r="AG50" i="4"/>
  <c r="AL50" i="4" s="1"/>
  <c r="AG49" i="4"/>
  <c r="AL49" i="4" s="1"/>
  <c r="AG48" i="4"/>
  <c r="AL48" i="4" s="1"/>
  <c r="AG47" i="4"/>
  <c r="AL47" i="4" s="1"/>
  <c r="AG46" i="4"/>
  <c r="AL46" i="4" s="1"/>
  <c r="AG45" i="4"/>
  <c r="AL45" i="4" s="1"/>
  <c r="AG44" i="4"/>
  <c r="AL44" i="4" s="1"/>
  <c r="AG43" i="4"/>
  <c r="AL43" i="4" s="1"/>
  <c r="AG42" i="4"/>
  <c r="AL42" i="4" s="1"/>
  <c r="AG41" i="4"/>
  <c r="AL41" i="4" s="1"/>
  <c r="AG40" i="4"/>
  <c r="AL40" i="4" s="1"/>
  <c r="AG39" i="4"/>
  <c r="AL39" i="4" s="1"/>
  <c r="AG38" i="4"/>
  <c r="AL38" i="4" s="1"/>
  <c r="AG37" i="4"/>
  <c r="AL37" i="4" s="1"/>
  <c r="AG105" i="4"/>
  <c r="AL105" i="4" s="1"/>
  <c r="AG103" i="4"/>
  <c r="AL103" i="4" s="1"/>
  <c r="AG101" i="4"/>
  <c r="AL101" i="4" s="1"/>
  <c r="AG99" i="4"/>
  <c r="AL99" i="4" s="1"/>
  <c r="AG97" i="4"/>
  <c r="AL97" i="4" s="1"/>
  <c r="AG60" i="4"/>
  <c r="AL60" i="4" s="1"/>
  <c r="AG36" i="4"/>
  <c r="AL36" i="4" s="1"/>
  <c r="AG34" i="4"/>
  <c r="AL34" i="4" s="1"/>
  <c r="AG35" i="4"/>
  <c r="AL35" i="4" s="1"/>
  <c r="AG33" i="4"/>
  <c r="AL33" i="4" s="1"/>
  <c r="AG32" i="4"/>
  <c r="AL32" i="4" s="1"/>
  <c r="AG31" i="4"/>
  <c r="AL31" i="4" s="1"/>
  <c r="AG30" i="4"/>
  <c r="AL30" i="4" s="1"/>
  <c r="AG29" i="4"/>
  <c r="AL29" i="4" s="1"/>
  <c r="AG28" i="4"/>
  <c r="AL28" i="4" s="1"/>
  <c r="AG27" i="4"/>
  <c r="AL27" i="4" s="1"/>
  <c r="AG26" i="4"/>
  <c r="AL26" i="4" s="1"/>
  <c r="AG25" i="4"/>
  <c r="AL25" i="4" s="1"/>
  <c r="AG24" i="4"/>
  <c r="AL24" i="4" s="1"/>
  <c r="AG23" i="4"/>
  <c r="AL23" i="4" s="1"/>
  <c r="AG22" i="4"/>
  <c r="AL22" i="4" s="1"/>
  <c r="AG21" i="4"/>
  <c r="AL21" i="4" s="1"/>
  <c r="AG20" i="4"/>
  <c r="AL20" i="4" s="1"/>
  <c r="AG19" i="4"/>
  <c r="AL19" i="4" s="1"/>
  <c r="AG18" i="4"/>
  <c r="AL18" i="4" s="1"/>
  <c r="AG17" i="4"/>
  <c r="AL17" i="4" s="1"/>
  <c r="AG16" i="4"/>
  <c r="AL16" i="4" s="1"/>
  <c r="AG15" i="4"/>
  <c r="AL15" i="4" s="1"/>
  <c r="AG14" i="4"/>
  <c r="AL14" i="4" s="1"/>
  <c r="AG13" i="4"/>
  <c r="AL13" i="4" s="1"/>
  <c r="AG12" i="4"/>
  <c r="AL12" i="4" s="1"/>
  <c r="AG11" i="4"/>
  <c r="AL11" i="4" s="1"/>
  <c r="AG10" i="4"/>
  <c r="AL10" i="4" s="1"/>
  <c r="AG9" i="4"/>
  <c r="AL9" i="4" s="1"/>
  <c r="AG8" i="4"/>
  <c r="AL8" i="4" s="1"/>
  <c r="AG7" i="4"/>
  <c r="AL7" i="4" s="1"/>
  <c r="AG6" i="4"/>
  <c r="AL6" i="4" s="1"/>
  <c r="AG5" i="4"/>
  <c r="AL5" i="4" s="1"/>
  <c r="AE163" i="4"/>
  <c r="AJ163" i="4" s="1"/>
  <c r="AE165" i="4"/>
  <c r="AJ165" i="4" s="1"/>
  <c r="AE167" i="4"/>
  <c r="AJ167" i="4" s="1"/>
  <c r="AE169" i="4"/>
  <c r="AJ169" i="4" s="1"/>
  <c r="AE171" i="4"/>
  <c r="AJ171" i="4" s="1"/>
  <c r="AE173" i="4"/>
  <c r="AJ173" i="4" s="1"/>
  <c r="AE175" i="4"/>
  <c r="AJ175" i="4" s="1"/>
  <c r="AE177" i="4"/>
  <c r="AJ177" i="4" s="1"/>
  <c r="AE179" i="4"/>
  <c r="AJ179" i="4" s="1"/>
  <c r="AE181" i="4"/>
  <c r="AJ181" i="4" s="1"/>
  <c r="AE183" i="4"/>
  <c r="AJ183" i="4" s="1"/>
  <c r="AE185" i="4"/>
  <c r="AJ185" i="4" s="1"/>
  <c r="AE187" i="4"/>
  <c r="AJ187" i="4" s="1"/>
  <c r="AE189" i="4"/>
  <c r="AJ189" i="4" s="1"/>
  <c r="AE191" i="4"/>
  <c r="AJ191" i="4" s="1"/>
  <c r="AE193" i="4"/>
  <c r="AJ193" i="4" s="1"/>
  <c r="AE195" i="4"/>
  <c r="AJ195" i="4" s="1"/>
  <c r="AE157" i="4"/>
  <c r="AJ157" i="4" s="1"/>
  <c r="AE156" i="4"/>
  <c r="AJ156" i="4" s="1"/>
  <c r="AE155" i="4"/>
  <c r="AJ155" i="4" s="1"/>
  <c r="AE154" i="4"/>
  <c r="AJ154" i="4" s="1"/>
  <c r="AE153" i="4"/>
  <c r="AJ153" i="4" s="1"/>
  <c r="AE152" i="4"/>
  <c r="AJ152" i="4" s="1"/>
  <c r="AE151" i="4"/>
  <c r="AJ151" i="4" s="1"/>
  <c r="AE150" i="4"/>
  <c r="AJ150" i="4" s="1"/>
  <c r="AE149" i="4"/>
  <c r="AJ149" i="4" s="1"/>
  <c r="AE148" i="4"/>
  <c r="AJ148" i="4" s="1"/>
  <c r="AE147" i="4"/>
  <c r="AJ147" i="4" s="1"/>
  <c r="AE146" i="4"/>
  <c r="AJ146" i="4" s="1"/>
  <c r="AE145" i="4"/>
  <c r="AJ145" i="4" s="1"/>
  <c r="AE144" i="4"/>
  <c r="AJ144" i="4" s="1"/>
  <c r="AE143" i="4"/>
  <c r="AJ143" i="4" s="1"/>
  <c r="AE142" i="4"/>
  <c r="AJ142" i="4" s="1"/>
  <c r="AE141" i="4"/>
  <c r="AJ141" i="4" s="1"/>
  <c r="AE140" i="4"/>
  <c r="AJ140" i="4" s="1"/>
  <c r="AE139" i="4"/>
  <c r="AJ139" i="4" s="1"/>
  <c r="AE138" i="4"/>
  <c r="AJ138" i="4" s="1"/>
  <c r="AE137" i="4"/>
  <c r="AJ137" i="4" s="1"/>
  <c r="AE136" i="4"/>
  <c r="AJ136" i="4" s="1"/>
  <c r="AE135" i="4"/>
  <c r="AJ135" i="4" s="1"/>
  <c r="AE134" i="4"/>
  <c r="AJ134" i="4" s="1"/>
  <c r="AE133" i="4"/>
  <c r="AJ133" i="4" s="1"/>
  <c r="AE132" i="4"/>
  <c r="AJ132" i="4" s="1"/>
  <c r="AE131" i="4"/>
  <c r="AJ131" i="4" s="1"/>
  <c r="AE130" i="4"/>
  <c r="AJ130" i="4" s="1"/>
  <c r="AE129" i="4"/>
  <c r="AJ129" i="4" s="1"/>
  <c r="AE128" i="4"/>
  <c r="AJ128" i="4" s="1"/>
  <c r="AE127" i="4"/>
  <c r="AJ127" i="4" s="1"/>
  <c r="AE126" i="4"/>
  <c r="AJ126" i="4" s="1"/>
  <c r="AE125" i="4"/>
  <c r="AJ125" i="4" s="1"/>
  <c r="AE124" i="4"/>
  <c r="AJ124" i="4" s="1"/>
  <c r="AE123" i="4"/>
  <c r="AJ123" i="4" s="1"/>
  <c r="AE122" i="4"/>
  <c r="AJ122" i="4" s="1"/>
  <c r="AE121" i="4"/>
  <c r="AJ121" i="4" s="1"/>
  <c r="AE120" i="4"/>
  <c r="AJ120" i="4" s="1"/>
  <c r="AE119" i="4"/>
  <c r="AJ119" i="4" s="1"/>
  <c r="AE118" i="4"/>
  <c r="AJ118" i="4" s="1"/>
  <c r="AE117" i="4"/>
  <c r="AJ117" i="4" s="1"/>
  <c r="AE116" i="4"/>
  <c r="AJ116" i="4" s="1"/>
  <c r="AE115" i="4"/>
  <c r="AJ115" i="4" s="1"/>
  <c r="AE114" i="4"/>
  <c r="AJ114" i="4" s="1"/>
  <c r="AE113" i="4"/>
  <c r="AJ113" i="4" s="1"/>
  <c r="AE112" i="4"/>
  <c r="AJ112" i="4" s="1"/>
  <c r="AE111" i="4"/>
  <c r="AJ111" i="4" s="1"/>
  <c r="AE110" i="4"/>
  <c r="AJ110" i="4" s="1"/>
  <c r="AE109" i="4"/>
  <c r="AJ109" i="4" s="1"/>
  <c r="AE108" i="4"/>
  <c r="AJ108" i="4" s="1"/>
  <c r="AE107" i="4"/>
  <c r="AJ107" i="4" s="1"/>
  <c r="AE105" i="4"/>
  <c r="AJ105" i="4" s="1"/>
  <c r="AE103" i="4"/>
  <c r="AJ103" i="4" s="1"/>
  <c r="AE101" i="4"/>
  <c r="AJ101" i="4" s="1"/>
  <c r="AE99" i="4"/>
  <c r="AJ99" i="4" s="1"/>
  <c r="AE97" i="4"/>
  <c r="AJ97" i="4" s="1"/>
  <c r="AE96" i="4"/>
  <c r="AJ96" i="4" s="1"/>
  <c r="AE95" i="4"/>
  <c r="AJ95" i="4" s="1"/>
  <c r="AE94" i="4"/>
  <c r="AJ94" i="4" s="1"/>
  <c r="AE93" i="4"/>
  <c r="AJ93" i="4" s="1"/>
  <c r="AE92" i="4"/>
  <c r="AJ92" i="4" s="1"/>
  <c r="AE91" i="4"/>
  <c r="AJ91" i="4" s="1"/>
  <c r="AE90" i="4"/>
  <c r="AJ90" i="4" s="1"/>
  <c r="AE89" i="4"/>
  <c r="AJ89" i="4" s="1"/>
  <c r="AE88" i="4"/>
  <c r="AJ88" i="4" s="1"/>
  <c r="AE87" i="4"/>
  <c r="AJ87" i="4" s="1"/>
  <c r="AE86" i="4"/>
  <c r="AJ86" i="4" s="1"/>
  <c r="AE85" i="4"/>
  <c r="AJ85" i="4" s="1"/>
  <c r="AE84" i="4"/>
  <c r="AJ84" i="4" s="1"/>
  <c r="AE83" i="4"/>
  <c r="AJ83" i="4" s="1"/>
  <c r="AE82" i="4"/>
  <c r="AJ82" i="4" s="1"/>
  <c r="AE81" i="4"/>
  <c r="AJ81" i="4" s="1"/>
  <c r="AE80" i="4"/>
  <c r="AJ80" i="4" s="1"/>
  <c r="AE79" i="4"/>
  <c r="AJ79" i="4" s="1"/>
  <c r="AE78" i="4"/>
  <c r="AJ78" i="4" s="1"/>
  <c r="AE77" i="4"/>
  <c r="AJ77" i="4" s="1"/>
  <c r="AE76" i="4"/>
  <c r="AJ76" i="4" s="1"/>
  <c r="AE75" i="4"/>
  <c r="AJ75" i="4" s="1"/>
  <c r="AE74" i="4"/>
  <c r="AJ74" i="4" s="1"/>
  <c r="AE73" i="4"/>
  <c r="AJ73" i="4" s="1"/>
  <c r="AE72" i="4"/>
  <c r="AJ72" i="4" s="1"/>
  <c r="AE71" i="4"/>
  <c r="AJ71" i="4" s="1"/>
  <c r="AE70" i="4"/>
  <c r="AJ70" i="4" s="1"/>
  <c r="AE69" i="4"/>
  <c r="AJ69" i="4" s="1"/>
  <c r="AE68" i="4"/>
  <c r="AJ68" i="4" s="1"/>
  <c r="AE67" i="4"/>
  <c r="AJ67" i="4" s="1"/>
  <c r="AE66" i="4"/>
  <c r="AJ66" i="4" s="1"/>
  <c r="AE65" i="4"/>
  <c r="AJ65" i="4" s="1"/>
  <c r="AE64" i="4"/>
  <c r="AJ64" i="4" s="1"/>
  <c r="AE63" i="4"/>
  <c r="AJ63" i="4" s="1"/>
  <c r="AE62" i="4"/>
  <c r="AJ62" i="4" s="1"/>
  <c r="AE61" i="4"/>
  <c r="AJ61" i="4" s="1"/>
  <c r="AE59" i="4"/>
  <c r="AJ59" i="4" s="1"/>
  <c r="AE58" i="4"/>
  <c r="AJ58" i="4" s="1"/>
  <c r="AE57" i="4"/>
  <c r="AJ57" i="4" s="1"/>
  <c r="AE56" i="4"/>
  <c r="AJ56" i="4" s="1"/>
  <c r="AE55" i="4"/>
  <c r="AJ55" i="4" s="1"/>
  <c r="AE54" i="4"/>
  <c r="AJ54" i="4" s="1"/>
  <c r="AE53" i="4"/>
  <c r="AJ53" i="4" s="1"/>
  <c r="AE52" i="4"/>
  <c r="AJ52" i="4" s="1"/>
  <c r="AE51" i="4"/>
  <c r="AJ51" i="4" s="1"/>
  <c r="AE50" i="4"/>
  <c r="AJ50" i="4" s="1"/>
  <c r="AE49" i="4"/>
  <c r="AJ49" i="4" s="1"/>
  <c r="AE48" i="4"/>
  <c r="AJ48" i="4" s="1"/>
  <c r="AE47" i="4"/>
  <c r="AJ47" i="4" s="1"/>
  <c r="AE46" i="4"/>
  <c r="AJ46" i="4" s="1"/>
  <c r="AE45" i="4"/>
  <c r="AJ45" i="4" s="1"/>
  <c r="AE44" i="4"/>
  <c r="AJ44" i="4" s="1"/>
  <c r="AE43" i="4"/>
  <c r="AJ43" i="4" s="1"/>
  <c r="AE42" i="4"/>
  <c r="AJ42" i="4" s="1"/>
  <c r="AE41" i="4"/>
  <c r="AJ41" i="4" s="1"/>
  <c r="AE40" i="4"/>
  <c r="AJ40" i="4" s="1"/>
  <c r="AE39" i="4"/>
  <c r="AJ39" i="4" s="1"/>
  <c r="AE38" i="4"/>
  <c r="AJ38" i="4" s="1"/>
  <c r="AE37" i="4"/>
  <c r="AJ37" i="4" s="1"/>
  <c r="AE106" i="4"/>
  <c r="AJ106" i="4" s="1"/>
  <c r="AE104" i="4"/>
  <c r="AJ104" i="4" s="1"/>
  <c r="AE102" i="4"/>
  <c r="AJ102" i="4" s="1"/>
  <c r="AE100" i="4"/>
  <c r="AJ100" i="4" s="1"/>
  <c r="AE98" i="4"/>
  <c r="AJ98" i="4" s="1"/>
  <c r="AE60" i="4"/>
  <c r="AJ60" i="4" s="1"/>
  <c r="AE35" i="4"/>
  <c r="AJ35" i="4" s="1"/>
  <c r="AE36" i="4"/>
  <c r="AJ36" i="4" s="1"/>
  <c r="AE34" i="4"/>
  <c r="AJ34" i="4" s="1"/>
  <c r="AE33" i="4"/>
  <c r="AJ33" i="4" s="1"/>
  <c r="AE32" i="4"/>
  <c r="AJ32" i="4" s="1"/>
  <c r="AE31" i="4"/>
  <c r="AJ31" i="4" s="1"/>
  <c r="AE30" i="4"/>
  <c r="AJ30" i="4" s="1"/>
  <c r="AE29" i="4"/>
  <c r="AJ29" i="4" s="1"/>
  <c r="AE28" i="4"/>
  <c r="AJ28" i="4" s="1"/>
  <c r="AE27" i="4"/>
  <c r="AJ27" i="4" s="1"/>
  <c r="AE26" i="4"/>
  <c r="AJ26" i="4" s="1"/>
  <c r="AE25" i="4"/>
  <c r="AJ25" i="4" s="1"/>
  <c r="AE24" i="4"/>
  <c r="AJ24" i="4" s="1"/>
  <c r="AE23" i="4"/>
  <c r="AJ23" i="4" s="1"/>
  <c r="AE22" i="4"/>
  <c r="AJ22" i="4" s="1"/>
  <c r="AE21" i="4"/>
  <c r="AJ21" i="4" s="1"/>
  <c r="AE20" i="4"/>
  <c r="AJ20" i="4" s="1"/>
  <c r="AE19" i="4"/>
  <c r="AJ19" i="4" s="1"/>
  <c r="AE18" i="4"/>
  <c r="AJ18" i="4" s="1"/>
  <c r="AE17" i="4"/>
  <c r="AJ17" i="4" s="1"/>
  <c r="AE16" i="4"/>
  <c r="AJ16" i="4" s="1"/>
  <c r="AE15" i="4"/>
  <c r="AJ15" i="4" s="1"/>
  <c r="AE14" i="4"/>
  <c r="AJ14" i="4" s="1"/>
  <c r="AE13" i="4"/>
  <c r="AJ13" i="4" s="1"/>
  <c r="AE12" i="4"/>
  <c r="AJ12" i="4" s="1"/>
  <c r="AE11" i="4"/>
  <c r="AJ11" i="4" s="1"/>
  <c r="AE10" i="4"/>
  <c r="AJ10" i="4" s="1"/>
  <c r="AE9" i="4"/>
  <c r="AJ9" i="4" s="1"/>
  <c r="AE8" i="4"/>
  <c r="AJ8" i="4" s="1"/>
  <c r="AE7" i="4"/>
  <c r="AJ7" i="4" s="1"/>
  <c r="AE6" i="4"/>
  <c r="AJ6" i="4" s="1"/>
  <c r="AE5" i="4"/>
  <c r="AJ5" i="4" s="1"/>
  <c r="AF157" i="4"/>
  <c r="AK157" i="4" s="1"/>
  <c r="AF156" i="4"/>
  <c r="AK156" i="4" s="1"/>
  <c r="AF155" i="4"/>
  <c r="AK155" i="4" s="1"/>
  <c r="AF154" i="4"/>
  <c r="AK154" i="4" s="1"/>
  <c r="AF153" i="4"/>
  <c r="AK153" i="4" s="1"/>
  <c r="AF152" i="4"/>
  <c r="AK152" i="4" s="1"/>
  <c r="AF151" i="4"/>
  <c r="AK151" i="4" s="1"/>
  <c r="AF150" i="4"/>
  <c r="AK150" i="4" s="1"/>
  <c r="AF149" i="4"/>
  <c r="AK149" i="4" s="1"/>
  <c r="AF148" i="4"/>
  <c r="AK148" i="4" s="1"/>
  <c r="AF147" i="4"/>
  <c r="AK147" i="4" s="1"/>
  <c r="AF146" i="4"/>
  <c r="AK146" i="4" s="1"/>
  <c r="AF145" i="4"/>
  <c r="AK145" i="4" s="1"/>
  <c r="AF144" i="4"/>
  <c r="AK144" i="4" s="1"/>
  <c r="AF143" i="4"/>
  <c r="AK143" i="4" s="1"/>
  <c r="AF142" i="4"/>
  <c r="AK142" i="4" s="1"/>
  <c r="AF141" i="4"/>
  <c r="AK141" i="4" s="1"/>
  <c r="AF140" i="4"/>
  <c r="AK140" i="4" s="1"/>
  <c r="AF139" i="4"/>
  <c r="AK139" i="4" s="1"/>
  <c r="AF138" i="4"/>
  <c r="AK138" i="4" s="1"/>
  <c r="AF137" i="4"/>
  <c r="AK137" i="4" s="1"/>
  <c r="AF136" i="4"/>
  <c r="AK136" i="4" s="1"/>
  <c r="AF135" i="4"/>
  <c r="AK135" i="4" s="1"/>
  <c r="AF134" i="4"/>
  <c r="AK134" i="4" s="1"/>
  <c r="AF133" i="4"/>
  <c r="AK133" i="4" s="1"/>
  <c r="AF132" i="4"/>
  <c r="AK132" i="4" s="1"/>
  <c r="AF131" i="4"/>
  <c r="AK131" i="4" s="1"/>
  <c r="AF130" i="4"/>
  <c r="AK130" i="4" s="1"/>
  <c r="AF129" i="4"/>
  <c r="AK129" i="4" s="1"/>
  <c r="AF128" i="4"/>
  <c r="AK128" i="4" s="1"/>
  <c r="AF127" i="4"/>
  <c r="AK127" i="4" s="1"/>
  <c r="AF126" i="4"/>
  <c r="AK126" i="4" s="1"/>
  <c r="AF125" i="4"/>
  <c r="AK125" i="4" s="1"/>
  <c r="AF124" i="4"/>
  <c r="AK124" i="4" s="1"/>
  <c r="AF123" i="4"/>
  <c r="AK123" i="4" s="1"/>
  <c r="AF122" i="4"/>
  <c r="AK122" i="4" s="1"/>
  <c r="AF121" i="4"/>
  <c r="AK121" i="4" s="1"/>
  <c r="AF120" i="4"/>
  <c r="AK120" i="4" s="1"/>
  <c r="AF119" i="4"/>
  <c r="AK119" i="4" s="1"/>
  <c r="AF118" i="4"/>
  <c r="AK118" i="4" s="1"/>
  <c r="AF117" i="4"/>
  <c r="AK117" i="4" s="1"/>
  <c r="AF116" i="4"/>
  <c r="AK116" i="4" s="1"/>
  <c r="AF115" i="4"/>
  <c r="AK115" i="4" s="1"/>
  <c r="AF114" i="4"/>
  <c r="AK114" i="4" s="1"/>
  <c r="AF113" i="4"/>
  <c r="AK113" i="4" s="1"/>
  <c r="AF112" i="4"/>
  <c r="AK112" i="4" s="1"/>
  <c r="AF111" i="4"/>
  <c r="AK111" i="4" s="1"/>
  <c r="AF110" i="4"/>
  <c r="AK110" i="4" s="1"/>
  <c r="AF109" i="4"/>
  <c r="AK109" i="4" s="1"/>
  <c r="AF108" i="4"/>
  <c r="AK108" i="4" s="1"/>
  <c r="AF107" i="4"/>
  <c r="AK107" i="4" s="1"/>
  <c r="AF106" i="4"/>
  <c r="AK106" i="4" s="1"/>
  <c r="AF105" i="4"/>
  <c r="AK105" i="4" s="1"/>
  <c r="AF104" i="4"/>
  <c r="AK104" i="4" s="1"/>
  <c r="AF103" i="4"/>
  <c r="AK103" i="4" s="1"/>
  <c r="AF102" i="4"/>
  <c r="AK102" i="4" s="1"/>
  <c r="AF101" i="4"/>
  <c r="AK101" i="4" s="1"/>
  <c r="AF100" i="4"/>
  <c r="AK100" i="4" s="1"/>
  <c r="AF99" i="4"/>
  <c r="AK99" i="4" s="1"/>
  <c r="AF98" i="4"/>
  <c r="AK98" i="4" s="1"/>
  <c r="AF97" i="4"/>
  <c r="AK97" i="4" s="1"/>
  <c r="AF161" i="4"/>
  <c r="AK161" i="4" s="1"/>
  <c r="AF160" i="4"/>
  <c r="AK160" i="4" s="1"/>
  <c r="AF159" i="4"/>
  <c r="AK159" i="4" s="1"/>
  <c r="AF158" i="4"/>
  <c r="AK158" i="4" s="1"/>
  <c r="AF60" i="4"/>
  <c r="AK60" i="4" s="1"/>
  <c r="AF96" i="4"/>
  <c r="AK96" i="4" s="1"/>
  <c r="AF95" i="4"/>
  <c r="AK95" i="4" s="1"/>
  <c r="AF94" i="4"/>
  <c r="AK94" i="4" s="1"/>
  <c r="AF93" i="4"/>
  <c r="AK93" i="4" s="1"/>
  <c r="AF92" i="4"/>
  <c r="AK92" i="4" s="1"/>
  <c r="AF91" i="4"/>
  <c r="AK91" i="4" s="1"/>
  <c r="AF90" i="4"/>
  <c r="AK90" i="4" s="1"/>
  <c r="AF89" i="4"/>
  <c r="AK89" i="4" s="1"/>
  <c r="AF88" i="4"/>
  <c r="AK88" i="4" s="1"/>
  <c r="AF87" i="4"/>
  <c r="AK87" i="4" s="1"/>
  <c r="AF86" i="4"/>
  <c r="AK86" i="4" s="1"/>
  <c r="AF85" i="4"/>
  <c r="AK85" i="4" s="1"/>
  <c r="AF84" i="4"/>
  <c r="AK84" i="4" s="1"/>
  <c r="AF83" i="4"/>
  <c r="AK83" i="4" s="1"/>
  <c r="AF82" i="4"/>
  <c r="AK82" i="4" s="1"/>
  <c r="AF81" i="4"/>
  <c r="AK81" i="4" s="1"/>
  <c r="AF80" i="4"/>
  <c r="AK80" i="4" s="1"/>
  <c r="AF79" i="4"/>
  <c r="AK79" i="4" s="1"/>
  <c r="AF78" i="4"/>
  <c r="AK78" i="4" s="1"/>
  <c r="AF77" i="4"/>
  <c r="AK77" i="4" s="1"/>
  <c r="AF76" i="4"/>
  <c r="AK76" i="4" s="1"/>
  <c r="AF75" i="4"/>
  <c r="AK75" i="4" s="1"/>
  <c r="AF74" i="4"/>
  <c r="AK74" i="4" s="1"/>
  <c r="AF73" i="4"/>
  <c r="AK73" i="4" s="1"/>
  <c r="AF72" i="4"/>
  <c r="AK72" i="4" s="1"/>
  <c r="AF71" i="4"/>
  <c r="AK71" i="4" s="1"/>
  <c r="AF70" i="4"/>
  <c r="AK70" i="4" s="1"/>
  <c r="AF69" i="4"/>
  <c r="AK69" i="4" s="1"/>
  <c r="AF68" i="4"/>
  <c r="AK68" i="4" s="1"/>
  <c r="AF67" i="4"/>
  <c r="AK67" i="4" s="1"/>
  <c r="AF66" i="4"/>
  <c r="AK66" i="4" s="1"/>
  <c r="AF65" i="4"/>
  <c r="AK65" i="4" s="1"/>
  <c r="AF64" i="4"/>
  <c r="AK64" i="4" s="1"/>
  <c r="AF63" i="4"/>
  <c r="AK63" i="4" s="1"/>
  <c r="AF62" i="4"/>
  <c r="AK62" i="4" s="1"/>
  <c r="AF61" i="4"/>
  <c r="AK61" i="4" s="1"/>
  <c r="AF59" i="4"/>
  <c r="AK59" i="4" s="1"/>
  <c r="AF58" i="4"/>
  <c r="AK58" i="4" s="1"/>
  <c r="AF57" i="4"/>
  <c r="AK57" i="4" s="1"/>
  <c r="AF56" i="4"/>
  <c r="AK56" i="4" s="1"/>
  <c r="AF55" i="4"/>
  <c r="AK55" i="4" s="1"/>
  <c r="AF54" i="4"/>
  <c r="AK54" i="4" s="1"/>
  <c r="AF53" i="4"/>
  <c r="AK53" i="4" s="1"/>
  <c r="AF52" i="4"/>
  <c r="AK52" i="4" s="1"/>
  <c r="AF51" i="4"/>
  <c r="AK51" i="4" s="1"/>
  <c r="AF50" i="4"/>
  <c r="AK50" i="4" s="1"/>
  <c r="AF49" i="4"/>
  <c r="AK49" i="4" s="1"/>
  <c r="AF48" i="4"/>
  <c r="AK48" i="4" s="1"/>
  <c r="AF47" i="4"/>
  <c r="AK47" i="4" s="1"/>
  <c r="AF46" i="4"/>
  <c r="AK46" i="4" s="1"/>
  <c r="AF45" i="4"/>
  <c r="AK45" i="4" s="1"/>
  <c r="AF44" i="4"/>
  <c r="AK44" i="4" s="1"/>
  <c r="AF43" i="4"/>
  <c r="AK43" i="4" s="1"/>
  <c r="AF42" i="4"/>
  <c r="AK42" i="4" s="1"/>
  <c r="AF41" i="4"/>
  <c r="AK41" i="4" s="1"/>
  <c r="AF40" i="4"/>
  <c r="AK40" i="4" s="1"/>
  <c r="AF39" i="4"/>
  <c r="AK39" i="4" s="1"/>
  <c r="AF38" i="4"/>
  <c r="AK38" i="4" s="1"/>
  <c r="AF37" i="4"/>
  <c r="AK37" i="4" s="1"/>
  <c r="AF36" i="4"/>
  <c r="AK36" i="4" s="1"/>
  <c r="AF35" i="4"/>
  <c r="AK35" i="4" s="1"/>
  <c r="AF34" i="4"/>
  <c r="AK34" i="4" s="1"/>
  <c r="AF33" i="4"/>
  <c r="AK33" i="4" s="1"/>
  <c r="AF32" i="4"/>
  <c r="AK32" i="4" s="1"/>
  <c r="AF31" i="4"/>
  <c r="AK31" i="4" s="1"/>
  <c r="AF30" i="4"/>
  <c r="AK30" i="4" s="1"/>
  <c r="AF29" i="4"/>
  <c r="AK29" i="4" s="1"/>
  <c r="AF28" i="4"/>
  <c r="AK28" i="4" s="1"/>
  <c r="AF27" i="4"/>
  <c r="AK27" i="4" s="1"/>
  <c r="AF26" i="4"/>
  <c r="AK26" i="4" s="1"/>
  <c r="AF25" i="4"/>
  <c r="AK25" i="4" s="1"/>
  <c r="AF24" i="4"/>
  <c r="AK24" i="4" s="1"/>
  <c r="AF23" i="4"/>
  <c r="AK23" i="4" s="1"/>
  <c r="AF22" i="4"/>
  <c r="AK22" i="4" s="1"/>
  <c r="AF21" i="4"/>
  <c r="AK21" i="4" s="1"/>
  <c r="AF20" i="4"/>
  <c r="AK20" i="4" s="1"/>
  <c r="AF19" i="4"/>
  <c r="AK19" i="4" s="1"/>
  <c r="AF18" i="4"/>
  <c r="AK18" i="4" s="1"/>
  <c r="AF17" i="4"/>
  <c r="AK17" i="4" s="1"/>
  <c r="AF16" i="4"/>
  <c r="AK16" i="4" s="1"/>
  <c r="AF15" i="4"/>
  <c r="AK15" i="4" s="1"/>
  <c r="AF14" i="4"/>
  <c r="AK14" i="4" s="1"/>
  <c r="AF13" i="4"/>
  <c r="AK13" i="4" s="1"/>
  <c r="AF12" i="4"/>
  <c r="AK12" i="4" s="1"/>
  <c r="AF11" i="4"/>
  <c r="AK11" i="4" s="1"/>
  <c r="AF10" i="4"/>
  <c r="AK10" i="4" s="1"/>
  <c r="AF9" i="4"/>
  <c r="AK9" i="4" s="1"/>
  <c r="AF8" i="4"/>
  <c r="AK8" i="4" s="1"/>
  <c r="AF7" i="4"/>
  <c r="AK7" i="4" s="1"/>
  <c r="AF6" i="4"/>
  <c r="AK6" i="4" s="1"/>
  <c r="AF5" i="4"/>
  <c r="AK5" i="4" s="1"/>
</calcChain>
</file>

<file path=xl/sharedStrings.xml><?xml version="1.0" encoding="utf-8"?>
<sst xmlns="http://schemas.openxmlformats.org/spreadsheetml/2006/main" count="2899" uniqueCount="868">
  <si>
    <t>Dy3</t>
  </si>
  <si>
    <t>Dy4</t>
  </si>
  <si>
    <t>Dy5</t>
  </si>
  <si>
    <t>Dy6</t>
  </si>
  <si>
    <t>Sell 1</t>
  </si>
  <si>
    <t>Sell 2</t>
  </si>
  <si>
    <t>Sell 3</t>
  </si>
  <si>
    <t>Sell 4</t>
  </si>
  <si>
    <t>Sell 5</t>
  </si>
  <si>
    <t>Sell 6</t>
  </si>
  <si>
    <t>Sell 7</t>
  </si>
  <si>
    <t>Sell 8</t>
  </si>
  <si>
    <t>Sell 9</t>
  </si>
  <si>
    <t>Sell 10</t>
  </si>
  <si>
    <t>Sell 11</t>
  </si>
  <si>
    <t>Sell 12</t>
  </si>
  <si>
    <t>Sell 13</t>
  </si>
  <si>
    <t>Sell 14</t>
  </si>
  <si>
    <t>Sell 15</t>
  </si>
  <si>
    <t>Sell 16</t>
  </si>
  <si>
    <t>Sell 17</t>
  </si>
  <si>
    <t>Sell 18</t>
  </si>
  <si>
    <t>Sell 19</t>
  </si>
  <si>
    <t>Sell 20</t>
  </si>
  <si>
    <t>Sell 21</t>
  </si>
  <si>
    <t>Sell 22</t>
  </si>
  <si>
    <t>Sell 23</t>
  </si>
  <si>
    <t>Sell 24</t>
  </si>
  <si>
    <t>Sell 25</t>
  </si>
  <si>
    <t>Sell 26</t>
  </si>
  <si>
    <t>Sell 27</t>
  </si>
  <si>
    <t>Sell 28</t>
  </si>
  <si>
    <t>Sell 29</t>
  </si>
  <si>
    <t>Sell 30</t>
  </si>
  <si>
    <t>Sell 31</t>
  </si>
  <si>
    <t>Sell 32</t>
  </si>
  <si>
    <t>Sell 33</t>
  </si>
  <si>
    <t>Sell 34</t>
  </si>
  <si>
    <t>Sell 35</t>
  </si>
  <si>
    <t>Sell 36</t>
  </si>
  <si>
    <t>Sell 37</t>
  </si>
  <si>
    <t>Sell 38</t>
  </si>
  <si>
    <t>Sell 39</t>
  </si>
  <si>
    <t>Sell 40</t>
  </si>
  <si>
    <t>Sell 41</t>
  </si>
  <si>
    <t>Sell 42</t>
  </si>
  <si>
    <t>Sell 43</t>
  </si>
  <si>
    <t>Sell 44</t>
  </si>
  <si>
    <t>Sell 45</t>
  </si>
  <si>
    <t>Sell 46</t>
  </si>
  <si>
    <t>Sell 47</t>
  </si>
  <si>
    <t>Sell 48</t>
  </si>
  <si>
    <t>Sell 49</t>
  </si>
  <si>
    <t>Sell 50</t>
  </si>
  <si>
    <t>Sell 51</t>
  </si>
  <si>
    <t>Sell 52</t>
  </si>
  <si>
    <t>Sell 53</t>
  </si>
  <si>
    <t>Sell 54</t>
  </si>
  <si>
    <t>Sell 55</t>
  </si>
  <si>
    <t>Sell 56</t>
  </si>
  <si>
    <t>Sell 57</t>
  </si>
  <si>
    <t>Sell 58</t>
  </si>
  <si>
    <t>Sell 59</t>
  </si>
  <si>
    <t>Sell 60</t>
  </si>
  <si>
    <t>Sell 61</t>
  </si>
  <si>
    <t>Sell 62</t>
  </si>
  <si>
    <t>Sell 63</t>
  </si>
  <si>
    <t>Sell 64</t>
  </si>
  <si>
    <t>Sell 65</t>
  </si>
  <si>
    <t>Sell 66</t>
  </si>
  <si>
    <t>Sell 67</t>
  </si>
  <si>
    <t>Sell 68</t>
  </si>
  <si>
    <t>Sell 69</t>
  </si>
  <si>
    <t>Sell 70</t>
  </si>
  <si>
    <t>Sell 71</t>
  </si>
  <si>
    <t>Sell 72</t>
  </si>
  <si>
    <t>Sell 73</t>
  </si>
  <si>
    <t>Sell 74</t>
  </si>
  <si>
    <t>Sell 75</t>
  </si>
  <si>
    <t>Sell 76</t>
  </si>
  <si>
    <t>Sell 77</t>
  </si>
  <si>
    <t>Sell 78</t>
  </si>
  <si>
    <t>Sell 79</t>
  </si>
  <si>
    <t>Sell 80</t>
  </si>
  <si>
    <t>Sell 81</t>
  </si>
  <si>
    <t>Sell 82</t>
  </si>
  <si>
    <t>Sell 83</t>
  </si>
  <si>
    <t>Sell 84</t>
  </si>
  <si>
    <t>Sell 85</t>
  </si>
  <si>
    <t>Sell 86</t>
  </si>
  <si>
    <t>Sell 87</t>
  </si>
  <si>
    <t>Sell 88</t>
  </si>
  <si>
    <t>Sell 89</t>
  </si>
  <si>
    <t>Sell 90</t>
  </si>
  <si>
    <t>Sell 91</t>
  </si>
  <si>
    <t>Sell 92</t>
  </si>
  <si>
    <t>Sell 93</t>
  </si>
  <si>
    <t>Sell 94</t>
  </si>
  <si>
    <t>Sell 95</t>
  </si>
  <si>
    <t>Sell 96</t>
  </si>
  <si>
    <t>Sell 97</t>
  </si>
  <si>
    <t>Sell 98</t>
  </si>
  <si>
    <t>Sell 99</t>
  </si>
  <si>
    <t>Sell 100</t>
  </si>
  <si>
    <t>Sell 101</t>
  </si>
  <si>
    <t>Sell 102</t>
  </si>
  <si>
    <t>Sell 103</t>
  </si>
  <si>
    <t>Sell 104</t>
  </si>
  <si>
    <t>Sell 105</t>
  </si>
  <si>
    <t>Sell 106</t>
  </si>
  <si>
    <t>Sell 107</t>
  </si>
  <si>
    <t>Sell 108</t>
  </si>
  <si>
    <t>Sell 109</t>
  </si>
  <si>
    <t>Sell 110</t>
  </si>
  <si>
    <t>Sell 111</t>
  </si>
  <si>
    <t>Sell 112</t>
  </si>
  <si>
    <t>Sell 113</t>
  </si>
  <si>
    <t>Sell 114</t>
  </si>
  <si>
    <t>Sell 115</t>
  </si>
  <si>
    <t>Sell 116</t>
  </si>
  <si>
    <t>Sell 117</t>
  </si>
  <si>
    <t>Sell 118</t>
  </si>
  <si>
    <t>Sell 119</t>
  </si>
  <si>
    <t>Sell 120</t>
  </si>
  <si>
    <t>Sell 121</t>
  </si>
  <si>
    <t>Sell 122</t>
  </si>
  <si>
    <t>Sell 123</t>
  </si>
  <si>
    <t>Sell 124</t>
  </si>
  <si>
    <t>Sell 125</t>
  </si>
  <si>
    <t>Sell 126</t>
  </si>
  <si>
    <t>Sell 127</t>
  </si>
  <si>
    <t>Sell 128</t>
  </si>
  <si>
    <t>Sell 129</t>
  </si>
  <si>
    <t>Sell 130</t>
  </si>
  <si>
    <t>Sell 131</t>
  </si>
  <si>
    <t>Sell 132</t>
  </si>
  <si>
    <t>Sell 133</t>
  </si>
  <si>
    <t>Sell 134</t>
  </si>
  <si>
    <t>Sell 135</t>
  </si>
  <si>
    <t>Sell 136</t>
  </si>
  <si>
    <t>Sell 137</t>
  </si>
  <si>
    <t>Sell 138</t>
  </si>
  <si>
    <t>Sell 139</t>
  </si>
  <si>
    <t>Sell 140</t>
  </si>
  <si>
    <t>Sell 141</t>
  </si>
  <si>
    <t>Sell 142</t>
  </si>
  <si>
    <t>Sell 143</t>
  </si>
  <si>
    <t>Sell 144</t>
  </si>
  <si>
    <t>Sell 145</t>
  </si>
  <si>
    <t>Sell 146</t>
  </si>
  <si>
    <t>Sell 147</t>
  </si>
  <si>
    <t>Sell 148</t>
  </si>
  <si>
    <t>Sell 149</t>
  </si>
  <si>
    <t>Sell 150</t>
  </si>
  <si>
    <t>Sell 151</t>
  </si>
  <si>
    <t>Sell 152</t>
  </si>
  <si>
    <t>Sell 153</t>
  </si>
  <si>
    <t>Sell 154</t>
  </si>
  <si>
    <t>Sell 155</t>
  </si>
  <si>
    <t>Sell 156</t>
  </si>
  <si>
    <t>Sell 157</t>
  </si>
  <si>
    <t>Sell 158</t>
  </si>
  <si>
    <t>Sell 159</t>
  </si>
  <si>
    <t>Sell 160</t>
  </si>
  <si>
    <t>Sell 161</t>
  </si>
  <si>
    <t>Sell 162</t>
  </si>
  <si>
    <t>Sell 163</t>
  </si>
  <si>
    <t>Sell 164</t>
  </si>
  <si>
    <t>Sell 165</t>
  </si>
  <si>
    <t>Sell 166</t>
  </si>
  <si>
    <t>Sell 167</t>
  </si>
  <si>
    <t>Sell 168</t>
  </si>
  <si>
    <t>Sell 169</t>
  </si>
  <si>
    <t>Sell 170</t>
  </si>
  <si>
    <t>Sell 171</t>
  </si>
  <si>
    <t>Sell 172</t>
  </si>
  <si>
    <t>Sell 173</t>
  </si>
  <si>
    <t>Sell 174</t>
  </si>
  <si>
    <t>Sell 175</t>
  </si>
  <si>
    <t>Sell 176</t>
  </si>
  <si>
    <t>Sell 177</t>
  </si>
  <si>
    <t>Sell 178</t>
  </si>
  <si>
    <t>Sell 179</t>
  </si>
  <si>
    <t>Sell 180</t>
  </si>
  <si>
    <t>Sell 181</t>
  </si>
  <si>
    <t>Sell 182</t>
  </si>
  <si>
    <t>Sell 183</t>
  </si>
  <si>
    <t>Sell 184</t>
  </si>
  <si>
    <t>Sell 185</t>
  </si>
  <si>
    <t>Sell 186</t>
  </si>
  <si>
    <t>Sell 187</t>
  </si>
  <si>
    <t>Sell 188</t>
  </si>
  <si>
    <t>Sell 189</t>
  </si>
  <si>
    <t>Sell 190</t>
  </si>
  <si>
    <t>Sell 191</t>
  </si>
  <si>
    <t>Sell 192</t>
  </si>
  <si>
    <t>D12</t>
  </si>
  <si>
    <t>F5</t>
  </si>
  <si>
    <t>G7</t>
  </si>
  <si>
    <t>G17</t>
  </si>
  <si>
    <t>G21</t>
  </si>
  <si>
    <t>H3</t>
  </si>
  <si>
    <t>J14</t>
  </si>
  <si>
    <t>K10</t>
  </si>
  <si>
    <t>C</t>
  </si>
  <si>
    <t>N</t>
  </si>
  <si>
    <t>P1_100nM</t>
  </si>
  <si>
    <t>Altretamine (Hexalen)</t>
  </si>
  <si>
    <t>Azacitidine (Vidaza)</t>
  </si>
  <si>
    <t>Capecitabine (Xeloda)</t>
  </si>
  <si>
    <t>Chrysophanic acid (Chrysophanol)</t>
  </si>
  <si>
    <t>Dacomitinib (PF299804, PF-00299804)</t>
  </si>
  <si>
    <t>E7080 (Lenvatinib)</t>
  </si>
  <si>
    <t>Flavopiridol hydrochloride</t>
  </si>
  <si>
    <t>JNJ-38877605</t>
  </si>
  <si>
    <t>LDN193189</t>
  </si>
  <si>
    <t>Mifepristone (Mifeprex)</t>
  </si>
  <si>
    <t>Panobinostat</t>
  </si>
  <si>
    <t>PD173074</t>
  </si>
  <si>
    <t>Pioglitazone (Actos)</t>
  </si>
  <si>
    <t>SNS-032 (BMS-387032)</t>
  </si>
  <si>
    <t>S-Ruxolitinib</t>
  </si>
  <si>
    <t>Tofacitinib (CP-690550, Tasocitinib)</t>
  </si>
  <si>
    <t>Vincristine</t>
  </si>
  <si>
    <t>Cladribine</t>
  </si>
  <si>
    <t>BML-266</t>
  </si>
  <si>
    <t>GSK 269962</t>
  </si>
  <si>
    <t>Marimastat</t>
  </si>
  <si>
    <t>Pyroxamide</t>
  </si>
  <si>
    <t>TCS PIM-1 4a</t>
  </si>
  <si>
    <t>2-Methoxyestradiol</t>
  </si>
  <si>
    <t>AZ 3146</t>
  </si>
  <si>
    <t>AZD8055</t>
  </si>
  <si>
    <t>BMS 794833</t>
  </si>
  <si>
    <t>Cyt387</t>
  </si>
  <si>
    <t>DAPT (GSI-IX)</t>
  </si>
  <si>
    <t>Enzastaurin (LY317615)</t>
  </si>
  <si>
    <t>Formestane</t>
  </si>
  <si>
    <t>Iniparib (BSI-201)</t>
  </si>
  <si>
    <t>Linsitinib (OSI-906)</t>
  </si>
  <si>
    <t>MK-2206 dihydrochloride</t>
  </si>
  <si>
    <t>Olaparib (AZD2281)</t>
  </si>
  <si>
    <t>PF 573228</t>
  </si>
  <si>
    <t>Quizartinib (AC220)</t>
  </si>
  <si>
    <t>SB590885</t>
  </si>
  <si>
    <t>Tipifarnib (Zarnestra)</t>
  </si>
  <si>
    <t>Torin 2</t>
  </si>
  <si>
    <t>Vorinostat (SAHA)</t>
  </si>
  <si>
    <t>Banoxantrone dihydrochloride</t>
  </si>
  <si>
    <t>CDIBA</t>
  </si>
  <si>
    <t>GW 9508</t>
  </si>
  <si>
    <t>Necrostatin-1</t>
  </si>
  <si>
    <t>QNZ</t>
  </si>
  <si>
    <t>TTP 22</t>
  </si>
  <si>
    <t>ABT-751</t>
  </si>
  <si>
    <t>AMG 900</t>
  </si>
  <si>
    <t>Azathioprine (Azasan, Imuran)</t>
  </si>
  <si>
    <t>Carboplatin</t>
  </si>
  <si>
    <t>Cisplatin</t>
  </si>
  <si>
    <t>Dalcetrapib??JTT-705??</t>
  </si>
  <si>
    <t>Elesclomol</t>
  </si>
  <si>
    <t>Fluvastatin sodium (Lescol)</t>
  </si>
  <si>
    <t>IC-87114</t>
  </si>
  <si>
    <t>Lenalidomide</t>
  </si>
  <si>
    <t>Mitoxantrone Hydrochloride</t>
  </si>
  <si>
    <t>Nutlin-3</t>
  </si>
  <si>
    <t>Pelitinib (EKB-569)</t>
  </si>
  <si>
    <t>Ponatinib (AP24534)</t>
  </si>
  <si>
    <t>SB 216763</t>
  </si>
  <si>
    <t>SU11274</t>
  </si>
  <si>
    <t>Topotecan HCl</t>
  </si>
  <si>
    <t>Y-27632 2HCl</t>
  </si>
  <si>
    <t>VX-680 (MK-0457, Tozasertib)</t>
  </si>
  <si>
    <t>CGS 9343B</t>
  </si>
  <si>
    <t>GSK 3787</t>
  </si>
  <si>
    <t>MG 149</t>
  </si>
  <si>
    <t>S-(+)-Niguldipine hydrochloride</t>
  </si>
  <si>
    <t>U 73122</t>
  </si>
  <si>
    <t>3-Methyladenine</t>
  </si>
  <si>
    <t>AZ628</t>
  </si>
  <si>
    <t>Bafetinib (INNO-406)</t>
  </si>
  <si>
    <t>Bortezomib (Velcade)</t>
  </si>
  <si>
    <t>Cytarabine</t>
  </si>
  <si>
    <t>Dasatinib (BMS-354825)</t>
  </si>
  <si>
    <t>Epirubicin Hydrochloride</t>
  </si>
  <si>
    <t>GDC-0879</t>
  </si>
  <si>
    <t>INK 128</t>
  </si>
  <si>
    <t>Lomustine (CeeNU)</t>
  </si>
  <si>
    <t>NPI-2358 (Plinabulin)</t>
  </si>
  <si>
    <t>OSI-930</t>
  </si>
  <si>
    <t>PF-04217903</t>
  </si>
  <si>
    <t>R406(free base)</t>
  </si>
  <si>
    <t>SB939 (Pracinostat)</t>
  </si>
  <si>
    <t>TAK-733</t>
  </si>
  <si>
    <t>Tosedostat (CHR2797)</t>
  </si>
  <si>
    <t>WAY-362450</t>
  </si>
  <si>
    <t>1,4-PB-ITU dihydrobromide</t>
  </si>
  <si>
    <t>CGP 3466B</t>
  </si>
  <si>
    <t>HLI 373</t>
  </si>
  <si>
    <t>NF??B Activation Inhibitor III</t>
  </si>
  <si>
    <t>SA4503</t>
  </si>
  <si>
    <t>UNC 0224</t>
  </si>
  <si>
    <t>(-)-Epigallocatechin gallate</t>
  </si>
  <si>
    <t>Aminoglutethimide (Cytadren)</t>
  </si>
  <si>
    <t>AZD6244 (Selumetinib)</t>
  </si>
  <si>
    <t>Bleomycin sulfate</t>
  </si>
  <si>
    <t>Clofarabine</t>
  </si>
  <si>
    <t>Danusertib (PHA-739358)</t>
  </si>
  <si>
    <t>Exemestane</t>
  </si>
  <si>
    <t>Fludarabine (Fludara)</t>
  </si>
  <si>
    <t>Idarubicin HCl</t>
  </si>
  <si>
    <t>MDV3100 (Enzalutamide)</t>
  </si>
  <si>
    <t>MK-0752</t>
  </si>
  <si>
    <t>NVP-BSK805</t>
  </si>
  <si>
    <t>PI-103</t>
  </si>
  <si>
    <t>Procarbazine hydrochloride (Matulane)</t>
  </si>
  <si>
    <t>SB 431542</t>
  </si>
  <si>
    <t>SB 743921</t>
  </si>
  <si>
    <t>Toremifene Citrate (Fareston, Acapodene)</t>
  </si>
  <si>
    <t>YM155</t>
  </si>
  <si>
    <t>Adrucil (Fluorouracil)</t>
  </si>
  <si>
    <t>CCT 018159</t>
  </si>
  <si>
    <t>GSK 650394</t>
  </si>
  <si>
    <t>Pentostatin</t>
  </si>
  <si>
    <t>SMER 3</t>
  </si>
  <si>
    <t>VER 155008</t>
  </si>
  <si>
    <t>A-769662</t>
  </si>
  <si>
    <t>Andarine (GTX-007)</t>
  </si>
  <si>
    <t>Barasertib (AZD1152-HQPA)</t>
  </si>
  <si>
    <t>Bosutinib (SKI-606)</t>
  </si>
  <si>
    <t>Crenolanib (CP-868596)</t>
  </si>
  <si>
    <t>Daunorubicin HCl (Daunomycin HCl)</t>
  </si>
  <si>
    <t>Erlotinib HCl</t>
  </si>
  <si>
    <t>GW3965 HCl</t>
  </si>
  <si>
    <t>Ispinesib (SB-715992)</t>
  </si>
  <si>
    <t>Lonidamine</t>
  </si>
  <si>
    <t>NU7441(KU-57788)</t>
  </si>
  <si>
    <t>Oxaliplatin (Eloxatin)</t>
  </si>
  <si>
    <t>PF-3845</t>
  </si>
  <si>
    <t>Saracatinib (AZD0530)</t>
  </si>
  <si>
    <t>SGI-1776 free base</t>
  </si>
  <si>
    <t>TAME</t>
  </si>
  <si>
    <t>TPCA-1</t>
  </si>
  <si>
    <t>WP1130</t>
  </si>
  <si>
    <t>4-Phenylbutyrate</t>
  </si>
  <si>
    <t>Fenretinide</t>
  </si>
  <si>
    <t>ITX 3</t>
  </si>
  <si>
    <t>NSC 23766</t>
  </si>
  <si>
    <t>SR 33805</t>
  </si>
  <si>
    <t>Lapatinib Ditosylate (Tykerb)</t>
  </si>
  <si>
    <t>17-DMAG HCl (Alvespimycin)</t>
  </si>
  <si>
    <t>Amuvatinib (MP-470)</t>
  </si>
  <si>
    <t>AZD7762</t>
  </si>
  <si>
    <t>BMS 777607</t>
  </si>
  <si>
    <t>Coenzyme Q10(CoQ10)</t>
  </si>
  <si>
    <t>Dapagliflozin</t>
  </si>
  <si>
    <t>Ezetimibe (Zetia)</t>
  </si>
  <si>
    <t>Flutamide (Eulexin)</t>
  </si>
  <si>
    <t>Imatinib (Gleevec)</t>
  </si>
  <si>
    <t>Medroxyprogesterone acetate</t>
  </si>
  <si>
    <t>MK-1775</t>
  </si>
  <si>
    <t>Obatoclax mesylate (GX15-070)</t>
  </si>
  <si>
    <t>PIK-75</t>
  </si>
  <si>
    <t>Quercetin (Sophoretin)</t>
  </si>
  <si>
    <t>SB 525334</t>
  </si>
  <si>
    <t>Tie2 kinase inhibitor</t>
  </si>
  <si>
    <t>Torin 1</t>
  </si>
  <si>
    <t>Vismodegib (GDC-0449)</t>
  </si>
  <si>
    <t>AZ 23</t>
  </si>
  <si>
    <t>CD 437</t>
  </si>
  <si>
    <t>GSK837149A</t>
  </si>
  <si>
    <t>PF 477736</t>
  </si>
  <si>
    <t>SB 265610</t>
  </si>
  <si>
    <t>XL-184 free base (Cabozantinib)</t>
  </si>
  <si>
    <t>Abiraterone (CB-7598)</t>
  </si>
  <si>
    <t>APO866 (FK866)</t>
  </si>
  <si>
    <t>BIRB 796 (Doramapimod)</t>
  </si>
  <si>
    <t>BX-795</t>
  </si>
  <si>
    <t>Crizotinib (PF-02341066)</t>
  </si>
  <si>
    <t>DCC-2036 (Rebastinib)</t>
  </si>
  <si>
    <t>Estrone</t>
  </si>
  <si>
    <t>Hydrocortisone (Cortisol)</t>
  </si>
  <si>
    <t>Itraconazole (Sporanox)</t>
  </si>
  <si>
    <t>LY2109761</t>
  </si>
  <si>
    <t>MLN9708</t>
  </si>
  <si>
    <t>PAC-1</t>
  </si>
  <si>
    <t>PF-562271</t>
  </si>
  <si>
    <t>SB 203580</t>
  </si>
  <si>
    <t>SGX-523</t>
  </si>
  <si>
    <t>Tamoxifen Citrate (Nolvadex)</t>
  </si>
  <si>
    <t>Vinorelbine (Navelbine)</t>
  </si>
  <si>
    <t>WYE-354</t>
  </si>
  <si>
    <t>Anagrelide</t>
  </si>
  <si>
    <t>FR 180204</t>
  </si>
  <si>
    <t>JK 184</t>
  </si>
  <si>
    <t>NSC 663284</t>
  </si>
  <si>
    <t>SCH 79797</t>
  </si>
  <si>
    <t>Regorafenib (BAY 73-4506)</t>
  </si>
  <si>
    <t>Mean controls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</si>
  <si>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</si>
  <si>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</si>
  <si>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</si>
  <si>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</si>
  <si>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</si>
  <si>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</si>
  <si>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</si>
  <si>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</si>
  <si>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</si>
  <si>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</si>
  <si>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</si>
  <si>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</si>
  <si>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</si>
  <si>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</si>
  <si>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</si>
  <si>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</si>
  <si>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</si>
  <si>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</si>
  <si>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</si>
  <si>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</si>
  <si>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</si>
  <si>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</si>
  <si>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</si>
  <si>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</si>
  <si>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</si>
  <si>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</si>
  <si>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</si>
  <si>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</si>
  <si>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</si>
  <si>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</si>
  <si>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</si>
  <si>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</si>
  <si>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</si>
  <si>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</si>
  <si>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</si>
  <si>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</si>
  <si>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</si>
  <si>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</si>
  <si>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</si>
  <si>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</si>
  <si>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ABT0737</t>
  </si>
  <si>
    <t>Abitrexate (Methotrexate)</t>
  </si>
  <si>
    <t>Aprepitant (MK-0869)</t>
  </si>
  <si>
    <t>BKM120 (NVP-BKM120)</t>
  </si>
  <si>
    <t>CAL-101 (GS-1101)</t>
  </si>
  <si>
    <t>CUDC-101</t>
  </si>
  <si>
    <t>ENMD-2076</t>
  </si>
  <si>
    <t>Etoposide (VP-16)</t>
  </si>
  <si>
    <t>Gossypol</t>
  </si>
  <si>
    <t>Letrozole</t>
  </si>
  <si>
    <t>LY2157299</t>
  </si>
  <si>
    <t>Mocetinostat (MGCD0103)</t>
  </si>
  <si>
    <t>Paclitaxel (Taxol)</t>
  </si>
  <si>
    <t>PH-797804</t>
  </si>
  <si>
    <t>Rapamycin (Sirolimus)</t>
  </si>
  <si>
    <t>Simvastatin (Zocor)</t>
  </si>
  <si>
    <t>Tandutinib (MLN518)</t>
  </si>
  <si>
    <t>Vinpocetine (Cavinton)</t>
  </si>
  <si>
    <t>WZ4002</t>
  </si>
  <si>
    <t>AR-A 014418</t>
  </si>
  <si>
    <t>Combretastatin A4</t>
  </si>
  <si>
    <t>JNK Inhibitor V</t>
  </si>
  <si>
    <t>NU6027</t>
  </si>
  <si>
    <t>SecinH3</t>
  </si>
  <si>
    <t>Streptozotocin (Zanosar)</t>
  </si>
  <si>
    <t>ABT-888 (Veliparib)</t>
  </si>
  <si>
    <t>AUY922 (NVP-AUY922)</t>
  </si>
  <si>
    <t>BIBF1120 (Vargatef)</t>
  </si>
  <si>
    <t>Celecoxib</t>
  </si>
  <si>
    <t>Cyclophosphamide monohydrate</t>
  </si>
  <si>
    <t>Dorzolamide HCL</t>
  </si>
  <si>
    <t>GDC-0941</t>
  </si>
  <si>
    <t>GSK461364</t>
  </si>
  <si>
    <t>KU-55933</t>
  </si>
  <si>
    <t>MLN2238</t>
  </si>
  <si>
    <t>Neratinib (HKI-272)</t>
  </si>
  <si>
    <t>PCI-32765 (Ibrutinib)</t>
  </si>
  <si>
    <t>R935788 (Fostamatinib disodium)</t>
  </si>
  <si>
    <t>Rucaparib (AG-014699 , PF-01367338)</t>
  </si>
  <si>
    <t>Sodium butyrate</t>
  </si>
  <si>
    <t>TG101348 (SAR302503)</t>
  </si>
  <si>
    <t>Vandetanib (Zactima)</t>
  </si>
  <si>
    <t>YO-01027</t>
  </si>
  <si>
    <t>BD 1047</t>
  </si>
  <si>
    <t>Elacridar</t>
  </si>
  <si>
    <t>L-NNA</t>
  </si>
  <si>
    <t>SANT-1</t>
  </si>
  <si>
    <t>SID 7969543</t>
  </si>
  <si>
    <t>Ellagic acid</t>
  </si>
  <si>
    <t>ABT-263 (Navitoclax)</t>
  </si>
  <si>
    <t>AR-42 (HDAC-42)</t>
  </si>
  <si>
    <t>BEZ235 (NVP-BEZ235)</t>
  </si>
  <si>
    <t>Canagliflozin</t>
  </si>
  <si>
    <t>cx-4945 (Silmitasertib)</t>
  </si>
  <si>
    <t>Entinostat (MS-275, SNDX-275)</t>
  </si>
  <si>
    <t>Everolimus (RAD001)</t>
  </si>
  <si>
    <t>GSK1120212 (Trametinib)</t>
  </si>
  <si>
    <t>Linifanib (ABT-869)</t>
  </si>
  <si>
    <t>LY2603618 (IC-83)</t>
  </si>
  <si>
    <t>Motesanib Diphosphate</t>
  </si>
  <si>
    <t>Pemetrexed</t>
  </si>
  <si>
    <t>PHA-665752</t>
  </si>
  <si>
    <t>RG108</t>
  </si>
  <si>
    <t>Sunitinib Malate (Sutent)</t>
  </si>
  <si>
    <t>Telatinib (BAY 57-9352)</t>
  </si>
  <si>
    <t>TW-37</t>
  </si>
  <si>
    <t>XAV-939</t>
  </si>
  <si>
    <t>BML-277</t>
  </si>
  <si>
    <t>cPEPCK inhibitor</t>
  </si>
  <si>
    <t>JZL 184</t>
  </si>
  <si>
    <t>Oxamflatin</t>
  </si>
  <si>
    <t>SJ 172550</t>
  </si>
  <si>
    <t>Pomalidomide</t>
  </si>
  <si>
    <t>AEE788 (NVP-AEE788)</t>
  </si>
  <si>
    <t>Axitinib</t>
  </si>
  <si>
    <t>BIBR1532</t>
  </si>
  <si>
    <t>CEP33779</t>
  </si>
  <si>
    <t>Cyclosporin A (Cyclosporine A)</t>
  </si>
  <si>
    <t>Dovitinib (TKI-258)</t>
  </si>
  <si>
    <t>Gefitinib (Iressa)</t>
  </si>
  <si>
    <t>GSK690693</t>
  </si>
  <si>
    <t>KU-60019</t>
  </si>
  <si>
    <t>MLN8237 (Alisertib)</t>
  </si>
  <si>
    <t>Nilotinib (AMN-107)</t>
  </si>
  <si>
    <t>PD 0332991 HCl</t>
  </si>
  <si>
    <t>Ranolazine (Ranexa)</t>
  </si>
  <si>
    <t>Ruxolitinib (INCB018424)</t>
  </si>
  <si>
    <t>Sorafenib (Nexavar)</t>
  </si>
  <si>
    <t>Trichostatin A (TSA)</t>
  </si>
  <si>
    <t>Vatalanib dihydrochloride (PTK787)</t>
  </si>
  <si>
    <t>Zibotentan (ZD4054)</t>
  </si>
  <si>
    <t>BI 78D3</t>
  </si>
  <si>
    <t>ICI 182,780</t>
  </si>
  <si>
    <t>Lomeguatrib</t>
  </si>
  <si>
    <t>SANT-2</t>
  </si>
  <si>
    <t>SK1-I</t>
  </si>
  <si>
    <t>FK-506 (Tacrolimus)</t>
  </si>
  <si>
    <t>Anagrelide hydrochloride</t>
  </si>
  <si>
    <t>AT-406</t>
  </si>
  <si>
    <t>BI 2536</t>
  </si>
  <si>
    <t>Irinotecan HCl Trihydrate (Campto)</t>
  </si>
  <si>
    <t>CYC116</t>
  </si>
  <si>
    <t>Disulfiram (Antabuse)</t>
  </si>
  <si>
    <t>Evista (Raloxifene Hydrochloride)</t>
  </si>
  <si>
    <t>GSK1904529A</t>
  </si>
  <si>
    <t>JNJ-7706621</t>
  </si>
  <si>
    <t>LY294002</t>
  </si>
  <si>
    <t>Mycophenolate mofetil (CellCept)</t>
  </si>
  <si>
    <t>Pazopanib</t>
  </si>
  <si>
    <t>PHA-793887</t>
  </si>
  <si>
    <t>Roscovitine (Seliciclib, CYC202)</t>
  </si>
  <si>
    <t>TAE684 (NVP-TAE684)</t>
  </si>
  <si>
    <t>Temozolomide</t>
  </si>
  <si>
    <t>Ubenimex (Bestatin)</t>
  </si>
  <si>
    <t>Estradiol</t>
  </si>
  <si>
    <t>C 646</t>
  </si>
  <si>
    <t>DFMO</t>
  </si>
  <si>
    <t>ML 141</t>
  </si>
  <si>
    <t>PB 28 dihydrochloride</t>
  </si>
  <si>
    <t>SKF 91488</t>
  </si>
  <si>
    <t>Pimecrolimus</t>
  </si>
  <si>
    <t>Afatinib (BIBW2992)</t>
  </si>
  <si>
    <t>BAY 11-7082 (BAY 11-7821)</t>
  </si>
  <si>
    <t>Bicalutamide (Casodex)</t>
  </si>
  <si>
    <t>CH5132799</t>
  </si>
  <si>
    <t>Decitabine</t>
  </si>
  <si>
    <t>Doxercalciferol (Hectorol)</t>
  </si>
  <si>
    <t>Febuxostat (Uloric)</t>
  </si>
  <si>
    <t>GW 4064</t>
  </si>
  <si>
    <t>KX2-391</t>
  </si>
  <si>
    <t>Megestrol Acetate</t>
  </si>
  <si>
    <t>Nocodazole</t>
  </si>
  <si>
    <t>PD0325901</t>
  </si>
  <si>
    <t>PIK-90</t>
  </si>
  <si>
    <t>Salinomycin (Procoxacin)</t>
  </si>
  <si>
    <t>Sotrastaurin (AEB071)</t>
  </si>
  <si>
    <t>Triptolide</t>
  </si>
  <si>
    <t>Vemurafenib (PLX4032)</t>
  </si>
  <si>
    <t>Zileuton</t>
  </si>
  <si>
    <t>BIBR 1532</t>
  </si>
  <si>
    <t>GANT 61</t>
  </si>
  <si>
    <t>LY 320135</t>
  </si>
  <si>
    <t>PF-4708671</t>
  </si>
  <si>
    <t>SKI II</t>
  </si>
  <si>
    <t>Tofacitinib citrate (CP-690550 citrate)</t>
  </si>
  <si>
    <t>Anastrozole</t>
  </si>
  <si>
    <t>AT7519</t>
  </si>
  <si>
    <t>BI6727 (Volasertib)</t>
  </si>
  <si>
    <t>CP-466722</t>
  </si>
  <si>
    <t>Cyclopamine</t>
  </si>
  <si>
    <t>Docetaxel (Taxotere)</t>
  </si>
  <si>
    <t>EX 527</t>
  </si>
  <si>
    <t>GSK2126458</t>
  </si>
  <si>
    <t>Ku-0063794</t>
  </si>
  <si>
    <t>Maraviroc</t>
  </si>
  <si>
    <t>Mycophenolic (Mycophenolate)</t>
  </si>
  <si>
    <t>PCI-24781</t>
  </si>
  <si>
    <t>Phloretin (Dihydronaringenin)</t>
  </si>
  <si>
    <t>Rosiglitazone (Avandia)</t>
  </si>
  <si>
    <t>SNS-314</t>
  </si>
  <si>
    <t>Temsirolimus (Torisel)</t>
  </si>
  <si>
    <t>Valproic acid sodium salt (Sodium valproate)</t>
  </si>
  <si>
    <t>YM201636</t>
  </si>
  <si>
    <t>Bay 11-7085</t>
  </si>
  <si>
    <t>EBPC</t>
  </si>
  <si>
    <t>MRT-10</t>
  </si>
  <si>
    <t>PD 166285</t>
  </si>
  <si>
    <t>Src I1</t>
  </si>
  <si>
    <t>Apatinib (YN968D1)</t>
  </si>
  <si>
    <t>AG14361</t>
  </si>
  <si>
    <t>Belinostat (PXD101)</t>
  </si>
  <si>
    <t>BIIB021</t>
  </si>
  <si>
    <t>CHIR-99021 (CT99021) HCl</t>
  </si>
  <si>
    <t>Dexamethasone</t>
  </si>
  <si>
    <t>Doxorubicin (Adriamycin)</t>
  </si>
  <si>
    <t>Fingolimod (FTY720)</t>
  </si>
  <si>
    <t>JNJ 26854165 (Serdemetan)</t>
  </si>
  <si>
    <t>LDE225 (NVP-LDE225, Erismodegib)</t>
  </si>
  <si>
    <t>Melphalan</t>
  </si>
  <si>
    <t>Palomid 529</t>
  </si>
  <si>
    <t>PD153035 HCl</t>
  </si>
  <si>
    <t>PIK-93</t>
  </si>
  <si>
    <t>Sirtinol</t>
  </si>
  <si>
    <t>SRT1720</t>
  </si>
  <si>
    <t>Tivozanib (AV-951)</t>
  </si>
  <si>
    <t>Vinblastine</t>
  </si>
  <si>
    <t>ZSTK474</t>
  </si>
  <si>
    <t>BIX 01294</t>
  </si>
  <si>
    <t>GSK 264220A</t>
  </si>
  <si>
    <t>LY 333531</t>
  </si>
  <si>
    <t>PIM-1 Inhibitor 2</t>
  </si>
  <si>
    <t>STAT5 Inhibitor</t>
  </si>
  <si>
    <t>Azithromycin (Zithromax)</t>
  </si>
  <si>
    <t>Sell 193</t>
  </si>
  <si>
    <t>Sell 194</t>
  </si>
  <si>
    <t>Sell 195</t>
  </si>
  <si>
    <t>Sell 196</t>
  </si>
  <si>
    <t>Sell 197</t>
  </si>
  <si>
    <t>Sell 198</t>
  </si>
  <si>
    <t>Sell 199</t>
  </si>
  <si>
    <t>Sell 200</t>
  </si>
  <si>
    <t>Sell 201</t>
  </si>
  <si>
    <t>Sell 202</t>
  </si>
  <si>
    <t>Sell 203</t>
  </si>
  <si>
    <t>Sell 204</t>
  </si>
  <si>
    <t>Sell 205</t>
  </si>
  <si>
    <t>Sell 206</t>
  </si>
  <si>
    <t>Sell 207</t>
  </si>
  <si>
    <t>Sell 208</t>
  </si>
  <si>
    <t>Sell 209</t>
  </si>
  <si>
    <t>Sell 210</t>
  </si>
  <si>
    <t>Sell 211</t>
  </si>
  <si>
    <t>Sell 212</t>
  </si>
  <si>
    <t>Sell 213</t>
  </si>
  <si>
    <t>Sell 214</t>
  </si>
  <si>
    <t>Sell 215</t>
  </si>
  <si>
    <t>Sell 216</t>
  </si>
  <si>
    <t>Sell 217</t>
  </si>
  <si>
    <t>Sell 218</t>
  </si>
  <si>
    <t>Sell 219</t>
  </si>
  <si>
    <t>Sell 220</t>
  </si>
  <si>
    <t>Sell 221</t>
  </si>
  <si>
    <t>Sell 222</t>
  </si>
  <si>
    <t>Sell 223</t>
  </si>
  <si>
    <t>Sell 224</t>
  </si>
  <si>
    <t>Sell 225</t>
  </si>
  <si>
    <t>Sell 226</t>
  </si>
  <si>
    <t>Sell 227</t>
  </si>
  <si>
    <t>Sell 228</t>
  </si>
  <si>
    <t>Sell 229</t>
  </si>
  <si>
    <t>Sell 230</t>
  </si>
  <si>
    <t>Sell 231</t>
  </si>
  <si>
    <t>Sell 232</t>
  </si>
  <si>
    <t>Sell 233</t>
  </si>
  <si>
    <t>Sell 234</t>
  </si>
  <si>
    <t>Sell 235</t>
  </si>
  <si>
    <t>Sell 236</t>
  </si>
  <si>
    <t>Sell 237</t>
  </si>
  <si>
    <t>Sell 238</t>
  </si>
  <si>
    <t>Sell 239</t>
  </si>
  <si>
    <t>Sell 240</t>
  </si>
  <si>
    <t>Sell 241</t>
  </si>
  <si>
    <t>Sell 242</t>
  </si>
  <si>
    <t>Sell 243</t>
  </si>
  <si>
    <t>Sell 244</t>
  </si>
  <si>
    <t>Sell 245</t>
  </si>
  <si>
    <t>Sell 246</t>
  </si>
  <si>
    <t>Sell 247</t>
  </si>
  <si>
    <t>Sell 248</t>
  </si>
  <si>
    <t>Sell 249</t>
  </si>
  <si>
    <t>Sell 250</t>
  </si>
  <si>
    <t>Sell 251</t>
  </si>
  <si>
    <t>Sell 252</t>
  </si>
  <si>
    <t>Sell 253</t>
  </si>
  <si>
    <t>Sell 254</t>
  </si>
  <si>
    <t>Sell 255</t>
  </si>
  <si>
    <t>Sell 256</t>
  </si>
  <si>
    <t>Sell 257</t>
  </si>
  <si>
    <t>Sell 258</t>
  </si>
  <si>
    <t>Sell 259</t>
  </si>
  <si>
    <t>Sell 260</t>
  </si>
  <si>
    <t>Sell 261</t>
  </si>
  <si>
    <t>Sell 262</t>
  </si>
  <si>
    <t>Sell 263</t>
  </si>
  <si>
    <t>Sell 264</t>
  </si>
  <si>
    <t>Sell 265</t>
  </si>
  <si>
    <t>Sell 266</t>
  </si>
  <si>
    <t>Sell 267</t>
  </si>
  <si>
    <t>Sell 268</t>
  </si>
  <si>
    <t>Sell 269</t>
  </si>
  <si>
    <t>Sell 270</t>
  </si>
  <si>
    <t>Sell 271</t>
  </si>
  <si>
    <t>Sell 272</t>
  </si>
  <si>
    <t>Sell 273</t>
  </si>
  <si>
    <t>Sell 274</t>
  </si>
  <si>
    <t>Sell 275</t>
  </si>
  <si>
    <t>Sell 276</t>
  </si>
  <si>
    <t>Sell 277</t>
  </si>
  <si>
    <t>Sell 278</t>
  </si>
  <si>
    <t>Sell 279</t>
  </si>
  <si>
    <t>Sell 280</t>
  </si>
  <si>
    <t>Sell 281</t>
  </si>
  <si>
    <t>Sell 282</t>
  </si>
  <si>
    <t>Sell 283</t>
  </si>
  <si>
    <t>Sell 284</t>
  </si>
  <si>
    <t>Sell 285</t>
  </si>
  <si>
    <t>Sell 286</t>
  </si>
  <si>
    <t>Sell 287</t>
  </si>
  <si>
    <t>Sell 288</t>
  </si>
  <si>
    <t>Sell 289</t>
  </si>
  <si>
    <t>Sell 290</t>
  </si>
  <si>
    <t>Sell 291</t>
  </si>
  <si>
    <t>Sell 292</t>
  </si>
  <si>
    <t>Sell 293</t>
  </si>
  <si>
    <t>Sell 294</t>
  </si>
  <si>
    <t>Sell 295</t>
  </si>
  <si>
    <t>Sell 296</t>
  </si>
  <si>
    <t>Sell 297</t>
  </si>
  <si>
    <t>Sell 298</t>
  </si>
  <si>
    <t>Sell 299</t>
  </si>
  <si>
    <t>Sell 300</t>
  </si>
  <si>
    <t>Sell 301</t>
  </si>
  <si>
    <t>Sell 302</t>
  </si>
  <si>
    <t>Sell 303</t>
  </si>
  <si>
    <t>Sell 304</t>
  </si>
  <si>
    <t>Sell 305</t>
  </si>
  <si>
    <t>Sell 306</t>
  </si>
  <si>
    <t>Sell 307</t>
  </si>
  <si>
    <t>Sell 308</t>
  </si>
  <si>
    <t>Sell 309</t>
  </si>
  <si>
    <t>Sell 310</t>
  </si>
  <si>
    <t>Sell 311</t>
  </si>
  <si>
    <t>Sell 312</t>
  </si>
  <si>
    <t>Sell 313</t>
  </si>
  <si>
    <t>Sell 314</t>
  </si>
  <si>
    <t>Sell 315</t>
  </si>
  <si>
    <t>Sell 316</t>
  </si>
  <si>
    <t>Sell 317</t>
  </si>
  <si>
    <t>Sell 318</t>
  </si>
  <si>
    <t>Sell 319</t>
  </si>
  <si>
    <t>Sell 320</t>
  </si>
  <si>
    <t>Sell 321</t>
  </si>
  <si>
    <t>Sell 322</t>
  </si>
  <si>
    <t>Sell 323</t>
  </si>
  <si>
    <t>Sell 324</t>
  </si>
  <si>
    <t>Sell 325</t>
  </si>
  <si>
    <t>Sell 326</t>
  </si>
  <si>
    <t>Sell 327</t>
  </si>
  <si>
    <t>Sell 328</t>
  </si>
  <si>
    <t>Sell 329</t>
  </si>
  <si>
    <t>Sell 330</t>
  </si>
  <si>
    <t>Sell 331</t>
  </si>
  <si>
    <t>Sell 332</t>
  </si>
  <si>
    <t>Sell 333</t>
  </si>
  <si>
    <t>Sell 334</t>
  </si>
  <si>
    <t>Sell 335</t>
  </si>
  <si>
    <t>Sell 336</t>
  </si>
  <si>
    <t>Sell 337</t>
  </si>
  <si>
    <t>Sell 338</t>
  </si>
  <si>
    <t>Sell 339</t>
  </si>
  <si>
    <t>Sell 340</t>
  </si>
  <si>
    <t>Sell 341</t>
  </si>
  <si>
    <t>Sell 342</t>
  </si>
  <si>
    <t>Sell 343</t>
  </si>
  <si>
    <t>Sell 344</t>
  </si>
  <si>
    <t>Sell 345</t>
  </si>
  <si>
    <t>Sell 346</t>
  </si>
  <si>
    <t>Sell 347</t>
  </si>
  <si>
    <t>Sell 348</t>
  </si>
  <si>
    <t>Sell 349</t>
  </si>
  <si>
    <t>Sell 350</t>
  </si>
  <si>
    <t>Sell 351</t>
  </si>
  <si>
    <t>Sell 352</t>
  </si>
  <si>
    <t>Sell 353</t>
  </si>
  <si>
    <t>Sell 354</t>
  </si>
  <si>
    <t>Sell 355</t>
  </si>
  <si>
    <t>Sell 356</t>
  </si>
  <si>
    <t>Sell 357</t>
  </si>
  <si>
    <t>Sell 358</t>
  </si>
  <si>
    <t>Sell 359</t>
  </si>
  <si>
    <t>Sell 360</t>
  </si>
  <si>
    <t>Sell 361</t>
  </si>
  <si>
    <t>Sell 362</t>
  </si>
  <si>
    <t>Sell 363</t>
  </si>
  <si>
    <t>Sell 364</t>
  </si>
  <si>
    <t>Sell 365</t>
  </si>
  <si>
    <t>Sell 366</t>
  </si>
  <si>
    <t>Sell 367</t>
  </si>
  <si>
    <t>Sell 368</t>
  </si>
  <si>
    <t>Sell 369</t>
  </si>
  <si>
    <t>Sell 370</t>
  </si>
  <si>
    <t>Sell 371</t>
  </si>
  <si>
    <t>Sell 372</t>
  </si>
  <si>
    <t>Sell 373</t>
  </si>
  <si>
    <t>Sell 374</t>
  </si>
  <si>
    <t>Sell 375</t>
  </si>
  <si>
    <t>Sell 376</t>
  </si>
  <si>
    <t>Sell 377</t>
  </si>
  <si>
    <t>Sell 378</t>
  </si>
  <si>
    <t>Sell 379</t>
  </si>
  <si>
    <t>Sell 380</t>
  </si>
  <si>
    <t>Sell 381</t>
  </si>
  <si>
    <t>Sell 382</t>
  </si>
  <si>
    <t>Sell 383</t>
  </si>
  <si>
    <t>Sell 384</t>
  </si>
  <si>
    <t>X</t>
  </si>
  <si>
    <t>A</t>
  </si>
  <si>
    <t>B</t>
  </si>
  <si>
    <t>No drug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</si>
  <si>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</si>
  <si>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</si>
  <si>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</si>
  <si>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</si>
  <si>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</si>
  <si>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</si>
  <si>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</si>
  <si>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</si>
  <si>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</si>
  <si>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</si>
  <si>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</si>
  <si>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</si>
  <si>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control (no drug)</t>
  </si>
  <si>
    <t>"</t>
  </si>
  <si>
    <t>P1_10nM</t>
  </si>
  <si>
    <t>P2_10 nM</t>
  </si>
  <si>
    <t>P2_100nM</t>
  </si>
  <si>
    <t>E4</t>
  </si>
  <si>
    <t>H12</t>
  </si>
  <si>
    <t>I7</t>
  </si>
  <si>
    <t>I18</t>
  </si>
  <si>
    <t>I22</t>
  </si>
  <si>
    <t>L4</t>
  </si>
  <si>
    <t>M15</t>
  </si>
  <si>
    <t>Plate layout 1 (P1)</t>
  </si>
  <si>
    <t>Plate layout 2 (P2)</t>
  </si>
  <si>
    <t>RAW DATA (RLU)</t>
  </si>
  <si>
    <t xml:space="preserve">Minus_177Lu-lilotomab satetraxetan </t>
  </si>
  <si>
    <t xml:space="preserve">Plus_177Lu-lilotomab satetraxetan </t>
  </si>
  <si>
    <t>Effect of drug alone (Fa) =1-(〖RLU〗_drug/〖averageRLU〗_control )</t>
  </si>
  <si>
    <t>(Bliss Independence)</t>
  </si>
  <si>
    <t>Mean effect of Betalutin alone (F̅b)=1-(〖averageRLU〗_(177Lu-lilotomab)/〖averageRLU〗_control )</t>
  </si>
  <si>
    <t>Measured effect (M) =1-(〖RLU〗_combination/〖averageRLU〗_control )</t>
  </si>
  <si>
    <t>Measured effect- Expected additive value (M-E)</t>
  </si>
  <si>
    <t>Bliss score = (M-E)/(1-Fa)</t>
  </si>
  <si>
    <t>RIVA</t>
  </si>
  <si>
    <r>
      <t>Expected value if additive effect (E) =</t>
    </r>
    <r>
      <rPr>
        <sz val="11"/>
        <color theme="1"/>
        <rFont val="Calibri"/>
        <family val="2"/>
        <scheme val="minor"/>
      </rPr>
      <t>Fa+F̅b-Fa*</t>
    </r>
    <r>
      <rPr>
        <sz val="11"/>
        <color theme="1"/>
        <rFont val="Calibri"/>
        <family val="2"/>
      </rPr>
      <t>F̅b</t>
    </r>
  </si>
  <si>
    <t>STDEV  (177Lu-lilotomab alone):</t>
  </si>
  <si>
    <t>2xSTDEV (177Lu-lilotomab alone)</t>
  </si>
  <si>
    <t>Effect of 177Lu-lilotomab alone in each control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</si>
</sst>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8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61">
    <xf numFmtId="0" fontId="0" fillId="0" borderId="0" xfId="0"/>
    <xf numFmtId="0" fontId="1" fillId="0" borderId="0" xfId="0" applyNumberFormat="1" applyFont="1" applyFill="1" applyBorder="1" applyAlignment="1">
      <alignment horizontal="center" vertical="top"/>
    </xf>
    <xf numFmtId="0" fontId="0" fillId="0" borderId="0" xfId="0"/>
    <xf numFmtId="49" fontId="0" fillId="0" borderId="0" xfId="0" applyNumberFormat="1" applyFill="1" applyBorder="1"/>
    <xf numFmtId="2" fontId="0" fillId="0" borderId="0" xfId="0" applyNumberFormat="1"/>
    <xf numFmtId="2" fontId="0" fillId="0" borderId="0" xfId="0" applyNumberFormat="1" applyFill="1" applyBorder="1"/>
    <xf numFmtId="0" fontId="0" fillId="0" borderId="4" xfId="0" applyBorder="1"/>
    <xf numFmtId="1" fontId="0" fillId="0" borderId="4" xfId="0" applyNumberFormat="1" applyBorder="1"/>
    <xf numFmtId="2" fontId="0" fillId="0" borderId="4" xfId="0" applyNumberFormat="1" applyBorder="1"/>
    <xf numFmtId="0" fontId="3" fillId="0" borderId="0" xfId="0" applyFont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2" fillId="2" borderId="6" xfId="1" applyBorder="1"/>
    <xf numFmtId="0" fontId="4" fillId="3" borderId="6" xfId="2" applyBorder="1"/>
    <xf numFmtId="0" fontId="2" fillId="2" borderId="7" xfId="1" applyBorder="1"/>
    <xf numFmtId="0" fontId="0" fillId="0" borderId="9" xfId="0" applyBorder="1"/>
    <xf numFmtId="0" fontId="3" fillId="0" borderId="8" xfId="0" applyFont="1" applyBorder="1"/>
    <xf numFmtId="0" fontId="5" fillId="0" borderId="0" xfId="0" applyFont="1"/>
    <xf numFmtId="0" fontId="6" fillId="0" borderId="0" xfId="0" applyNumberFormat="1" applyFont="1" applyFill="1" applyBorder="1" applyAlignment="1">
      <alignment horizontal="center" vertical="top"/>
    </xf>
    <xf numFmtId="0" fontId="5" fillId="0" borderId="0" xfId="0" applyFont="1" applyBorder="1"/>
    <xf numFmtId="0" fontId="7" fillId="0" borderId="0" xfId="0" applyFont="1"/>
    <xf numFmtId="2" fontId="0" fillId="0" borderId="13" xfId="0" applyNumberFormat="1" applyBorder="1"/>
    <xf numFmtId="0" fontId="0" fillId="0" borderId="13" xfId="0" applyBorder="1"/>
    <xf numFmtId="2" fontId="0" fillId="0" borderId="14" xfId="0" applyNumberFormat="1" applyBorder="1"/>
    <xf numFmtId="0" fontId="0" fillId="0" borderId="12" xfId="0" applyBorder="1"/>
    <xf numFmtId="1" fontId="0" fillId="0" borderId="0" xfId="0" applyNumberFormat="1" applyBorder="1"/>
    <xf numFmtId="0" fontId="0" fillId="0" borderId="15" xfId="0" applyBorder="1"/>
    <xf numFmtId="2" fontId="0" fillId="0" borderId="0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0" fontId="7" fillId="0" borderId="4" xfId="0" applyFont="1" applyBorder="1"/>
    <xf numFmtId="0" fontId="7" fillId="0" borderId="0" xfId="0" applyFont="1" applyBorder="1"/>
    <xf numFmtId="0" fontId="7" fillId="0" borderId="15" xfId="0" applyFont="1" applyBorder="1"/>
    <xf numFmtId="2" fontId="7" fillId="0" borderId="0" xfId="0" applyNumberFormat="1" applyFont="1"/>
    <xf numFmtId="1" fontId="7" fillId="0" borderId="2" xfId="0" applyNumberFormat="1" applyFont="1" applyBorder="1"/>
    <xf numFmtId="1" fontId="7" fillId="0" borderId="1" xfId="0" applyNumberFormat="1" applyFont="1" applyBorder="1"/>
    <xf numFmtId="1" fontId="7" fillId="0" borderId="16" xfId="0" applyNumberFormat="1" applyFont="1" applyBorder="1"/>
    <xf numFmtId="2" fontId="0" fillId="0" borderId="3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4" xfId="0" applyNumberFormat="1" applyFill="1" applyBorder="1"/>
    <xf numFmtId="2" fontId="0" fillId="0" borderId="15" xfId="0" applyNumberFormat="1" applyFill="1" applyBorder="1"/>
    <xf numFmtId="2" fontId="0" fillId="0" borderId="2" xfId="0" applyNumberFormat="1" applyFill="1" applyBorder="1"/>
    <xf numFmtId="2" fontId="0" fillId="0" borderId="1" xfId="0" applyNumberFormat="1" applyFill="1" applyBorder="1"/>
    <xf numFmtId="2" fontId="0" fillId="0" borderId="16" xfId="0" applyNumberFormat="1" applyFill="1" applyBorder="1"/>
    <xf numFmtId="0" fontId="0" fillId="0" borderId="0" xfId="0"/>
    <xf numFmtId="2" fontId="0" fillId="0" borderId="3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0" fontId="0" fillId="0" borderId="0" xfId="0" applyAlignment="1">
      <alignment horizontal="center"/>
    </xf>
    <xf numFmtId="2" fontId="7" fillId="0" borderId="4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applyFont="1" applyAlignment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workbookViewId="0">
      <selection activeCell="F1" sqref="F1"/>
    </sheetView>
  </sheetViews>
  <sheetFormatPr defaultColWidth="9.109375" defaultRowHeight="14.4" x14ac:dyDescent="0.3"/>
  <cols>
    <col min="1" max="16384" width="9.109375" style="2"/>
  </cols>
  <sheetData>
    <row r="1" spans="1:25" ht="15" thickBot="1" x14ac:dyDescent="0.35">
      <c r="A1" s="9" t="s">
        <v>863</v>
      </c>
      <c r="B1" s="11" t="s">
        <v>852</v>
      </c>
      <c r="C1" s="11"/>
    </row>
    <row r="3" spans="1:25" x14ac:dyDescent="0.3"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15</v>
      </c>
      <c r="Q3" s="2">
        <v>16</v>
      </c>
      <c r="R3" s="2">
        <v>17</v>
      </c>
      <c r="S3" s="2">
        <v>18</v>
      </c>
      <c r="T3" s="2">
        <v>19</v>
      </c>
      <c r="U3" s="2">
        <v>20</v>
      </c>
      <c r="V3" s="2">
        <v>21</v>
      </c>
      <c r="W3" s="2">
        <v>22</v>
      </c>
      <c r="X3" s="2">
        <v>23</v>
      </c>
      <c r="Y3" s="2">
        <v>24</v>
      </c>
    </row>
    <row r="4" spans="1:25" x14ac:dyDescent="0.3">
      <c r="A4" s="2" t="s">
        <v>825</v>
      </c>
      <c r="B4" s="12" t="s">
        <v>824</v>
      </c>
      <c r="C4" s="12" t="s">
        <v>824</v>
      </c>
      <c r="D4" s="12" t="s">
        <v>824</v>
      </c>
      <c r="E4" s="12" t="s">
        <v>824</v>
      </c>
      <c r="F4" s="12" t="s">
        <v>824</v>
      </c>
      <c r="G4" s="12" t="s">
        <v>824</v>
      </c>
      <c r="H4" s="12" t="s">
        <v>824</v>
      </c>
      <c r="I4" s="12" t="s">
        <v>824</v>
      </c>
      <c r="J4" s="12" t="s">
        <v>824</v>
      </c>
      <c r="K4" s="12" t="s">
        <v>824</v>
      </c>
      <c r="L4" s="12" t="s">
        <v>824</v>
      </c>
      <c r="M4" s="12" t="s">
        <v>824</v>
      </c>
      <c r="N4" s="12" t="s">
        <v>824</v>
      </c>
      <c r="O4" s="12" t="s">
        <v>824</v>
      </c>
      <c r="P4" s="12" t="s">
        <v>824</v>
      </c>
      <c r="Q4" s="12" t="s">
        <v>824</v>
      </c>
      <c r="R4" s="12" t="s">
        <v>824</v>
      </c>
      <c r="S4" s="12" t="s">
        <v>824</v>
      </c>
      <c r="T4" s="12" t="s">
        <v>824</v>
      </c>
      <c r="U4" s="12" t="s">
        <v>824</v>
      </c>
      <c r="V4" s="12" t="s">
        <v>824</v>
      </c>
      <c r="W4" s="12" t="s">
        <v>824</v>
      </c>
      <c r="X4" s="12" t="s">
        <v>824</v>
      </c>
      <c r="Y4" s="12" t="s">
        <v>824</v>
      </c>
    </row>
    <row r="5" spans="1:25" x14ac:dyDescent="0.3">
      <c r="A5" s="2" t="s">
        <v>826</v>
      </c>
      <c r="B5" s="12" t="s">
        <v>824</v>
      </c>
      <c r="C5" s="12" t="s">
        <v>824</v>
      </c>
      <c r="D5" s="12" t="s">
        <v>824</v>
      </c>
      <c r="E5" s="12" t="s">
        <v>824</v>
      </c>
      <c r="F5" s="12" t="s">
        <v>824</v>
      </c>
      <c r="G5" s="12" t="s">
        <v>824</v>
      </c>
      <c r="H5" s="12" t="s">
        <v>824</v>
      </c>
      <c r="I5" s="12" t="s">
        <v>824</v>
      </c>
      <c r="J5" s="12" t="s">
        <v>824</v>
      </c>
      <c r="K5" s="12" t="s">
        <v>824</v>
      </c>
      <c r="L5" s="12" t="s">
        <v>824</v>
      </c>
      <c r="M5" s="12" t="s">
        <v>824</v>
      </c>
      <c r="N5" s="12" t="s">
        <v>824</v>
      </c>
      <c r="O5" s="12" t="s">
        <v>824</v>
      </c>
      <c r="P5" s="12" t="s">
        <v>824</v>
      </c>
      <c r="Q5" s="12" t="s">
        <v>824</v>
      </c>
      <c r="R5" s="12" t="s">
        <v>824</v>
      </c>
      <c r="S5" s="12" t="s">
        <v>824</v>
      </c>
      <c r="T5" s="12" t="s">
        <v>824</v>
      </c>
      <c r="U5" s="12" t="s">
        <v>824</v>
      </c>
      <c r="V5" s="12" t="s">
        <v>824</v>
      </c>
      <c r="W5" s="12" t="s">
        <v>824</v>
      </c>
      <c r="X5" s="12" t="s">
        <v>824</v>
      </c>
      <c r="Y5" s="12" t="s">
        <v>824</v>
      </c>
    </row>
    <row r="6" spans="1:25" x14ac:dyDescent="0.3">
      <c r="A6" s="2" t="s">
        <v>204</v>
      </c>
      <c r="B6" s="12" t="s">
        <v>824</v>
      </c>
      <c r="C6" s="12" t="s">
        <v>824</v>
      </c>
      <c r="D6" s="12" t="s">
        <v>827</v>
      </c>
      <c r="E6" s="12" t="s">
        <v>827</v>
      </c>
      <c r="F6" s="12" t="s">
        <v>827</v>
      </c>
      <c r="G6" s="12" t="s">
        <v>827</v>
      </c>
      <c r="H6" s="12" t="s">
        <v>827</v>
      </c>
      <c r="I6" s="12" t="s">
        <v>827</v>
      </c>
      <c r="J6" s="12" t="s">
        <v>827</v>
      </c>
      <c r="K6" s="12" t="s">
        <v>827</v>
      </c>
      <c r="L6" s="12" t="s">
        <v>827</v>
      </c>
      <c r="M6" s="12" t="s">
        <v>827</v>
      </c>
      <c r="N6" s="12" t="s">
        <v>827</v>
      </c>
      <c r="O6" s="12" t="s">
        <v>827</v>
      </c>
      <c r="P6" s="12" t="s">
        <v>827</v>
      </c>
      <c r="Q6" s="12" t="s">
        <v>827</v>
      </c>
      <c r="R6" s="12" t="s">
        <v>827</v>
      </c>
      <c r="S6" s="12" t="s">
        <v>827</v>
      </c>
      <c r="T6" s="12" t="s">
        <v>827</v>
      </c>
      <c r="U6" s="12" t="s">
        <v>827</v>
      </c>
      <c r="V6" s="12" t="s">
        <v>827</v>
      </c>
      <c r="W6" s="12" t="s">
        <v>827</v>
      </c>
      <c r="X6" s="12" t="s">
        <v>824</v>
      </c>
      <c r="Y6" s="12" t="s">
        <v>824</v>
      </c>
    </row>
    <row r="7" spans="1:25" x14ac:dyDescent="0.3">
      <c r="A7" s="2" t="s">
        <v>828</v>
      </c>
      <c r="B7" s="12" t="s">
        <v>824</v>
      </c>
      <c r="C7" s="12" t="s">
        <v>824</v>
      </c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13" t="s">
        <v>9</v>
      </c>
      <c r="J7" s="13" t="s">
        <v>10</v>
      </c>
      <c r="K7" s="13" t="s">
        <v>11</v>
      </c>
      <c r="L7" s="13" t="s">
        <v>12</v>
      </c>
      <c r="M7" s="14" t="s">
        <v>827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2" t="s">
        <v>824</v>
      </c>
      <c r="Y7" s="12" t="s">
        <v>824</v>
      </c>
    </row>
    <row r="8" spans="1:25" x14ac:dyDescent="0.3">
      <c r="A8" s="2" t="s">
        <v>829</v>
      </c>
      <c r="B8" s="12" t="s">
        <v>824</v>
      </c>
      <c r="C8" s="12" t="s">
        <v>824</v>
      </c>
      <c r="D8" s="13" t="s">
        <v>23</v>
      </c>
      <c r="E8" s="13" t="s">
        <v>24</v>
      </c>
      <c r="F8" s="13" t="s">
        <v>25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32</v>
      </c>
      <c r="N8" s="13" t="s">
        <v>33</v>
      </c>
      <c r="O8" s="13" t="s">
        <v>34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39</v>
      </c>
      <c r="U8" s="13" t="s">
        <v>40</v>
      </c>
      <c r="V8" s="13" t="s">
        <v>41</v>
      </c>
      <c r="W8" s="13" t="s">
        <v>42</v>
      </c>
      <c r="X8" s="12" t="s">
        <v>824</v>
      </c>
      <c r="Y8" s="12" t="s">
        <v>824</v>
      </c>
    </row>
    <row r="9" spans="1:25" x14ac:dyDescent="0.3">
      <c r="A9" s="2" t="s">
        <v>830</v>
      </c>
      <c r="B9" s="12" t="s">
        <v>824</v>
      </c>
      <c r="C9" s="12" t="s">
        <v>824</v>
      </c>
      <c r="D9" s="13" t="s">
        <v>43</v>
      </c>
      <c r="E9" s="13" t="s">
        <v>44</v>
      </c>
      <c r="F9" s="14" t="s">
        <v>827</v>
      </c>
      <c r="G9" s="13" t="s">
        <v>45</v>
      </c>
      <c r="H9" s="13" t="s">
        <v>46</v>
      </c>
      <c r="I9" s="13" t="s">
        <v>47</v>
      </c>
      <c r="J9" s="13" t="s">
        <v>48</v>
      </c>
      <c r="K9" s="13" t="s">
        <v>49</v>
      </c>
      <c r="L9" s="13" t="s">
        <v>50</v>
      </c>
      <c r="M9" s="13" t="s">
        <v>51</v>
      </c>
      <c r="N9" s="13" t="s">
        <v>52</v>
      </c>
      <c r="O9" s="13" t="s">
        <v>53</v>
      </c>
      <c r="P9" s="13" t="s">
        <v>54</v>
      </c>
      <c r="Q9" s="13" t="s">
        <v>55</v>
      </c>
      <c r="R9" s="13" t="s">
        <v>56</v>
      </c>
      <c r="S9" s="13" t="s">
        <v>57</v>
      </c>
      <c r="T9" s="13" t="s">
        <v>58</v>
      </c>
      <c r="U9" s="13" t="s">
        <v>59</v>
      </c>
      <c r="V9" s="13" t="s">
        <v>60</v>
      </c>
      <c r="W9" s="13" t="s">
        <v>61</v>
      </c>
      <c r="X9" s="12" t="s">
        <v>824</v>
      </c>
      <c r="Y9" s="12" t="s">
        <v>824</v>
      </c>
    </row>
    <row r="10" spans="1:25" x14ac:dyDescent="0.3">
      <c r="A10" s="2" t="s">
        <v>831</v>
      </c>
      <c r="B10" s="12" t="s">
        <v>824</v>
      </c>
      <c r="C10" s="12" t="s">
        <v>824</v>
      </c>
      <c r="D10" s="13" t="s">
        <v>62</v>
      </c>
      <c r="E10" s="13" t="s">
        <v>63</v>
      </c>
      <c r="F10" s="13" t="s">
        <v>64</v>
      </c>
      <c r="G10" s="13" t="s">
        <v>65</v>
      </c>
      <c r="H10" s="14" t="s">
        <v>827</v>
      </c>
      <c r="I10" s="13" t="s">
        <v>66</v>
      </c>
      <c r="J10" s="13" t="s">
        <v>67</v>
      </c>
      <c r="K10" s="13" t="s">
        <v>68</v>
      </c>
      <c r="L10" s="13" t="s">
        <v>69</v>
      </c>
      <c r="M10" s="13" t="s">
        <v>70</v>
      </c>
      <c r="N10" s="13" t="s">
        <v>71</v>
      </c>
      <c r="O10" s="13" t="s">
        <v>72</v>
      </c>
      <c r="P10" s="13" t="s">
        <v>73</v>
      </c>
      <c r="Q10" s="13" t="s">
        <v>74</v>
      </c>
      <c r="R10" s="14" t="s">
        <v>827</v>
      </c>
      <c r="S10" s="13" t="s">
        <v>75</v>
      </c>
      <c r="T10" s="13" t="s">
        <v>76</v>
      </c>
      <c r="U10" s="13" t="s">
        <v>77</v>
      </c>
      <c r="V10" s="14" t="s">
        <v>827</v>
      </c>
      <c r="W10" s="13" t="s">
        <v>78</v>
      </c>
      <c r="X10" s="12" t="s">
        <v>824</v>
      </c>
      <c r="Y10" s="12" t="s">
        <v>824</v>
      </c>
    </row>
    <row r="11" spans="1:25" x14ac:dyDescent="0.3">
      <c r="A11" s="2" t="s">
        <v>832</v>
      </c>
      <c r="B11" s="12" t="s">
        <v>824</v>
      </c>
      <c r="C11" s="12" t="s">
        <v>824</v>
      </c>
      <c r="D11" s="14" t="s">
        <v>827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  <c r="Q11" s="13" t="s">
        <v>91</v>
      </c>
      <c r="R11" s="13" t="s">
        <v>92</v>
      </c>
      <c r="S11" s="13" t="s">
        <v>93</v>
      </c>
      <c r="T11" s="13" t="s">
        <v>94</v>
      </c>
      <c r="U11" s="13" t="s">
        <v>95</v>
      </c>
      <c r="V11" s="13" t="s">
        <v>96</v>
      </c>
      <c r="W11" s="13" t="s">
        <v>97</v>
      </c>
      <c r="X11" s="12" t="s">
        <v>824</v>
      </c>
      <c r="Y11" s="12" t="s">
        <v>824</v>
      </c>
    </row>
    <row r="12" spans="1:25" x14ac:dyDescent="0.3">
      <c r="A12" s="2" t="s">
        <v>833</v>
      </c>
      <c r="B12" s="12" t="s">
        <v>824</v>
      </c>
      <c r="C12" s="12" t="s">
        <v>824</v>
      </c>
      <c r="D12" s="13" t="s">
        <v>98</v>
      </c>
      <c r="E12" s="13" t="s">
        <v>99</v>
      </c>
      <c r="F12" s="13" t="s">
        <v>100</v>
      </c>
      <c r="G12" s="13" t="s">
        <v>101</v>
      </c>
      <c r="H12" s="13" t="s">
        <v>102</v>
      </c>
      <c r="I12" s="13" t="s">
        <v>103</v>
      </c>
      <c r="J12" s="15" t="s">
        <v>104</v>
      </c>
      <c r="K12" s="13" t="s">
        <v>105</v>
      </c>
      <c r="L12" s="13" t="s">
        <v>106</v>
      </c>
      <c r="M12" s="13" t="s">
        <v>107</v>
      </c>
      <c r="N12" s="13" t="s">
        <v>108</v>
      </c>
      <c r="O12" s="13" t="s">
        <v>109</v>
      </c>
      <c r="P12" s="13" t="s">
        <v>110</v>
      </c>
      <c r="Q12" s="13" t="s">
        <v>111</v>
      </c>
      <c r="R12" s="13" t="s">
        <v>112</v>
      </c>
      <c r="S12" s="13" t="s">
        <v>113</v>
      </c>
      <c r="T12" s="13" t="s">
        <v>114</v>
      </c>
      <c r="U12" s="13" t="s">
        <v>115</v>
      </c>
      <c r="V12" s="13" t="s">
        <v>116</v>
      </c>
      <c r="W12" s="13" t="s">
        <v>117</v>
      </c>
      <c r="X12" s="12" t="s">
        <v>824</v>
      </c>
      <c r="Y12" s="12" t="s">
        <v>824</v>
      </c>
    </row>
    <row r="13" spans="1:25" x14ac:dyDescent="0.3">
      <c r="A13" s="2" t="s">
        <v>834</v>
      </c>
      <c r="B13" s="12" t="s">
        <v>824</v>
      </c>
      <c r="C13" s="12" t="s">
        <v>824</v>
      </c>
      <c r="D13" s="13" t="s">
        <v>118</v>
      </c>
      <c r="E13" s="13" t="s">
        <v>119</v>
      </c>
      <c r="F13" s="13" t="s">
        <v>120</v>
      </c>
      <c r="G13" s="13" t="s">
        <v>121</v>
      </c>
      <c r="H13" s="13" t="s">
        <v>122</v>
      </c>
      <c r="I13" s="13" t="s">
        <v>123</v>
      </c>
      <c r="J13" s="13" t="s">
        <v>124</v>
      </c>
      <c r="K13" s="13" t="s">
        <v>125</v>
      </c>
      <c r="L13" s="13" t="s">
        <v>126</v>
      </c>
      <c r="M13" s="13" t="s">
        <v>127</v>
      </c>
      <c r="N13" s="13" t="s">
        <v>128</v>
      </c>
      <c r="O13" s="14" t="s">
        <v>827</v>
      </c>
      <c r="P13" s="13" t="s">
        <v>129</v>
      </c>
      <c r="Q13" s="13" t="s">
        <v>130</v>
      </c>
      <c r="R13" s="13" t="s">
        <v>131</v>
      </c>
      <c r="S13" s="13" t="s">
        <v>132</v>
      </c>
      <c r="T13" s="13" t="s">
        <v>133</v>
      </c>
      <c r="U13" s="13" t="s">
        <v>134</v>
      </c>
      <c r="V13" s="13" t="s">
        <v>135</v>
      </c>
      <c r="W13" s="13" t="s">
        <v>136</v>
      </c>
      <c r="X13" s="12" t="s">
        <v>824</v>
      </c>
      <c r="Y13" s="12" t="s">
        <v>824</v>
      </c>
    </row>
    <row r="14" spans="1:25" x14ac:dyDescent="0.3">
      <c r="A14" s="2" t="s">
        <v>835</v>
      </c>
      <c r="B14" s="12" t="s">
        <v>824</v>
      </c>
      <c r="C14" s="12" t="s">
        <v>824</v>
      </c>
      <c r="D14" s="13" t="s">
        <v>137</v>
      </c>
      <c r="E14" s="13" t="s">
        <v>138</v>
      </c>
      <c r="F14" s="13" t="s">
        <v>139</v>
      </c>
      <c r="G14" s="13" t="s">
        <v>140</v>
      </c>
      <c r="H14" s="13" t="s">
        <v>141</v>
      </c>
      <c r="I14" s="13" t="s">
        <v>142</v>
      </c>
      <c r="J14" s="13" t="s">
        <v>143</v>
      </c>
      <c r="K14" s="14" t="s">
        <v>827</v>
      </c>
      <c r="L14" s="13" t="s">
        <v>144</v>
      </c>
      <c r="M14" s="13" t="s">
        <v>145</v>
      </c>
      <c r="N14" s="13" t="s">
        <v>146</v>
      </c>
      <c r="O14" s="13" t="s">
        <v>147</v>
      </c>
      <c r="P14" s="13" t="s">
        <v>148</v>
      </c>
      <c r="Q14" s="13" t="s">
        <v>149</v>
      </c>
      <c r="R14" s="13" t="s">
        <v>150</v>
      </c>
      <c r="S14" s="13" t="s">
        <v>151</v>
      </c>
      <c r="T14" s="13" t="s">
        <v>152</v>
      </c>
      <c r="U14" s="13" t="s">
        <v>153</v>
      </c>
      <c r="V14" s="13" t="s">
        <v>154</v>
      </c>
      <c r="W14" s="13" t="s">
        <v>155</v>
      </c>
      <c r="X14" s="12" t="s">
        <v>824</v>
      </c>
      <c r="Y14" s="12" t="s">
        <v>824</v>
      </c>
    </row>
    <row r="15" spans="1:25" x14ac:dyDescent="0.3">
      <c r="A15" s="2" t="s">
        <v>836</v>
      </c>
      <c r="B15" s="12" t="s">
        <v>824</v>
      </c>
      <c r="C15" s="12" t="s">
        <v>824</v>
      </c>
      <c r="D15" s="13" t="s">
        <v>156</v>
      </c>
      <c r="E15" s="13" t="s">
        <v>157</v>
      </c>
      <c r="F15" s="13" t="s">
        <v>158</v>
      </c>
      <c r="G15" s="13" t="s">
        <v>159</v>
      </c>
      <c r="H15" s="13" t="s">
        <v>160</v>
      </c>
      <c r="I15" s="13" t="s">
        <v>161</v>
      </c>
      <c r="J15" s="13" t="s">
        <v>162</v>
      </c>
      <c r="K15" s="13" t="s">
        <v>163</v>
      </c>
      <c r="L15" s="13" t="s">
        <v>164</v>
      </c>
      <c r="M15" s="13" t="s">
        <v>165</v>
      </c>
      <c r="N15" s="13" t="s">
        <v>166</v>
      </c>
      <c r="O15" s="13" t="s">
        <v>167</v>
      </c>
      <c r="P15" s="13" t="s">
        <v>168</v>
      </c>
      <c r="Q15" s="13" t="s">
        <v>169</v>
      </c>
      <c r="R15" s="13" t="s">
        <v>170</v>
      </c>
      <c r="S15" s="13" t="s">
        <v>171</v>
      </c>
      <c r="T15" s="13" t="s">
        <v>172</v>
      </c>
      <c r="U15" s="13" t="s">
        <v>173</v>
      </c>
      <c r="V15" s="13" t="s">
        <v>174</v>
      </c>
      <c r="W15" s="13" t="s">
        <v>175</v>
      </c>
      <c r="X15" s="12" t="s">
        <v>824</v>
      </c>
      <c r="Y15" s="12" t="s">
        <v>824</v>
      </c>
    </row>
    <row r="16" spans="1:25" x14ac:dyDescent="0.3">
      <c r="A16" s="2" t="s">
        <v>837</v>
      </c>
      <c r="B16" s="12" t="s">
        <v>824</v>
      </c>
      <c r="C16" s="12" t="s">
        <v>824</v>
      </c>
      <c r="D16" s="13" t="s">
        <v>176</v>
      </c>
      <c r="E16" s="13" t="s">
        <v>177</v>
      </c>
      <c r="F16" s="13" t="s">
        <v>178</v>
      </c>
      <c r="G16" s="13" t="s">
        <v>179</v>
      </c>
      <c r="H16" s="13" t="s">
        <v>180</v>
      </c>
      <c r="I16" s="13" t="s">
        <v>181</v>
      </c>
      <c r="J16" s="13" t="s">
        <v>182</v>
      </c>
      <c r="K16" s="13" t="s">
        <v>183</v>
      </c>
      <c r="L16" s="13" t="s">
        <v>184</v>
      </c>
      <c r="M16" s="13" t="s">
        <v>185</v>
      </c>
      <c r="N16" s="13" t="s">
        <v>186</v>
      </c>
      <c r="O16" s="13" t="s">
        <v>187</v>
      </c>
      <c r="P16" s="13" t="s">
        <v>188</v>
      </c>
      <c r="Q16" s="13" t="s">
        <v>189</v>
      </c>
      <c r="R16" s="13" t="s">
        <v>190</v>
      </c>
      <c r="S16" s="13" t="s">
        <v>191</v>
      </c>
      <c r="T16" s="13" t="s">
        <v>192</v>
      </c>
      <c r="U16" s="13" t="s">
        <v>193</v>
      </c>
      <c r="V16" s="13" t="s">
        <v>194</v>
      </c>
      <c r="W16" s="13" t="s">
        <v>195</v>
      </c>
      <c r="X16" s="12" t="s">
        <v>824</v>
      </c>
      <c r="Y16" s="12" t="s">
        <v>824</v>
      </c>
    </row>
    <row r="17" spans="1:25" x14ac:dyDescent="0.3">
      <c r="A17" s="2" t="s">
        <v>205</v>
      </c>
      <c r="B17" s="12" t="s">
        <v>824</v>
      </c>
      <c r="C17" s="12" t="s">
        <v>824</v>
      </c>
      <c r="D17" s="12" t="s">
        <v>827</v>
      </c>
      <c r="E17" s="12" t="s">
        <v>827</v>
      </c>
      <c r="F17" s="12" t="s">
        <v>827</v>
      </c>
      <c r="G17" s="12" t="s">
        <v>827</v>
      </c>
      <c r="H17" s="12" t="s">
        <v>827</v>
      </c>
      <c r="I17" s="12" t="s">
        <v>827</v>
      </c>
      <c r="J17" s="12" t="s">
        <v>827</v>
      </c>
      <c r="K17" s="12" t="s">
        <v>827</v>
      </c>
      <c r="L17" s="12" t="s">
        <v>827</v>
      </c>
      <c r="M17" s="12" t="s">
        <v>827</v>
      </c>
      <c r="N17" s="12" t="s">
        <v>827</v>
      </c>
      <c r="O17" s="12" t="s">
        <v>827</v>
      </c>
      <c r="P17" s="12" t="s">
        <v>827</v>
      </c>
      <c r="Q17" s="12" t="s">
        <v>827</v>
      </c>
      <c r="R17" s="12" t="s">
        <v>827</v>
      </c>
      <c r="S17" s="12" t="s">
        <v>827</v>
      </c>
      <c r="T17" s="12" t="s">
        <v>827</v>
      </c>
      <c r="U17" s="12" t="s">
        <v>827</v>
      </c>
      <c r="V17" s="12" t="s">
        <v>827</v>
      </c>
      <c r="W17" s="12" t="s">
        <v>827</v>
      </c>
      <c r="X17" s="12" t="s">
        <v>824</v>
      </c>
      <c r="Y17" s="12" t="s">
        <v>824</v>
      </c>
    </row>
    <row r="18" spans="1:25" x14ac:dyDescent="0.3">
      <c r="A18" s="2" t="s">
        <v>838</v>
      </c>
      <c r="B18" s="12" t="s">
        <v>824</v>
      </c>
      <c r="C18" s="12" t="s">
        <v>824</v>
      </c>
      <c r="D18" s="12" t="s">
        <v>824</v>
      </c>
      <c r="E18" s="12" t="s">
        <v>824</v>
      </c>
      <c r="F18" s="12" t="s">
        <v>824</v>
      </c>
      <c r="G18" s="12" t="s">
        <v>824</v>
      </c>
      <c r="H18" s="12" t="s">
        <v>824</v>
      </c>
      <c r="I18" s="12" t="s">
        <v>824</v>
      </c>
      <c r="J18" s="12" t="s">
        <v>824</v>
      </c>
      <c r="K18" s="12" t="s">
        <v>824</v>
      </c>
      <c r="L18" s="12" t="s">
        <v>824</v>
      </c>
      <c r="M18" s="12" t="s">
        <v>824</v>
      </c>
      <c r="N18" s="12" t="s">
        <v>824</v>
      </c>
      <c r="O18" s="12" t="s">
        <v>824</v>
      </c>
      <c r="P18" s="12" t="s">
        <v>824</v>
      </c>
      <c r="Q18" s="12" t="s">
        <v>824</v>
      </c>
      <c r="R18" s="12" t="s">
        <v>824</v>
      </c>
      <c r="S18" s="12" t="s">
        <v>824</v>
      </c>
      <c r="T18" s="12" t="s">
        <v>824</v>
      </c>
      <c r="U18" s="12" t="s">
        <v>824</v>
      </c>
      <c r="V18" s="12" t="s">
        <v>824</v>
      </c>
      <c r="W18" s="12" t="s">
        <v>824</v>
      </c>
      <c r="X18" s="12" t="s">
        <v>824</v>
      </c>
      <c r="Y18" s="12" t="s">
        <v>824</v>
      </c>
    </row>
    <row r="19" spans="1:25" x14ac:dyDescent="0.3">
      <c r="A19" s="2" t="s">
        <v>839</v>
      </c>
      <c r="B19" s="12" t="s">
        <v>824</v>
      </c>
      <c r="C19" s="12" t="s">
        <v>824</v>
      </c>
      <c r="D19" s="12" t="s">
        <v>824</v>
      </c>
      <c r="E19" s="12" t="s">
        <v>824</v>
      </c>
      <c r="F19" s="12" t="s">
        <v>824</v>
      </c>
      <c r="G19" s="12" t="s">
        <v>824</v>
      </c>
      <c r="H19" s="12" t="s">
        <v>824</v>
      </c>
      <c r="I19" s="12" t="s">
        <v>824</v>
      </c>
      <c r="J19" s="12" t="s">
        <v>824</v>
      </c>
      <c r="K19" s="12" t="s">
        <v>824</v>
      </c>
      <c r="L19" s="12" t="s">
        <v>824</v>
      </c>
      <c r="M19" s="12" t="s">
        <v>824</v>
      </c>
      <c r="N19" s="12" t="s">
        <v>824</v>
      </c>
      <c r="O19" s="12" t="s">
        <v>824</v>
      </c>
      <c r="P19" s="12" t="s">
        <v>824</v>
      </c>
      <c r="Q19" s="12" t="s">
        <v>824</v>
      </c>
      <c r="R19" s="12" t="s">
        <v>824</v>
      </c>
      <c r="S19" s="12" t="s">
        <v>824</v>
      </c>
      <c r="T19" s="12" t="s">
        <v>824</v>
      </c>
      <c r="U19" s="12" t="s">
        <v>824</v>
      </c>
      <c r="V19" s="12" t="s">
        <v>824</v>
      </c>
      <c r="W19" s="12" t="s">
        <v>824</v>
      </c>
      <c r="X19" s="12" t="s">
        <v>824</v>
      </c>
      <c r="Y19" s="12" t="s">
        <v>824</v>
      </c>
    </row>
    <row r="22" spans="1:25" ht="15" thickBot="1" x14ac:dyDescent="0.35">
      <c r="B22" s="11" t="s">
        <v>853</v>
      </c>
      <c r="C22" s="11"/>
    </row>
    <row r="24" spans="1:25" x14ac:dyDescent="0.3">
      <c r="B24" s="2">
        <v>1</v>
      </c>
      <c r="C24" s="2">
        <v>2</v>
      </c>
      <c r="D24" s="2">
        <v>3</v>
      </c>
      <c r="E24" s="2">
        <v>4</v>
      </c>
      <c r="F24" s="2">
        <v>5</v>
      </c>
      <c r="G24" s="2">
        <v>6</v>
      </c>
      <c r="H24" s="2">
        <v>7</v>
      </c>
      <c r="I24" s="2">
        <v>8</v>
      </c>
      <c r="J24" s="2">
        <v>9</v>
      </c>
      <c r="K24" s="2">
        <v>10</v>
      </c>
      <c r="L24" s="2">
        <v>11</v>
      </c>
      <c r="M24" s="2">
        <v>12</v>
      </c>
      <c r="N24" s="2">
        <v>13</v>
      </c>
      <c r="O24" s="2">
        <v>14</v>
      </c>
      <c r="P24" s="2">
        <v>15</v>
      </c>
      <c r="Q24" s="2">
        <v>16</v>
      </c>
      <c r="R24" s="2">
        <v>17</v>
      </c>
      <c r="S24" s="2">
        <v>18</v>
      </c>
      <c r="T24" s="2">
        <v>19</v>
      </c>
      <c r="U24" s="2">
        <v>20</v>
      </c>
      <c r="V24" s="2">
        <v>21</v>
      </c>
      <c r="W24" s="2">
        <v>22</v>
      </c>
      <c r="X24" s="2">
        <v>23</v>
      </c>
      <c r="Y24" s="2">
        <v>24</v>
      </c>
    </row>
    <row r="25" spans="1:25" x14ac:dyDescent="0.3">
      <c r="A25" s="2" t="s">
        <v>825</v>
      </c>
      <c r="B25" s="12" t="s">
        <v>824</v>
      </c>
      <c r="C25" s="12" t="s">
        <v>824</v>
      </c>
      <c r="D25" s="12" t="s">
        <v>824</v>
      </c>
      <c r="E25" s="12" t="s">
        <v>824</v>
      </c>
      <c r="F25" s="12" t="s">
        <v>824</v>
      </c>
      <c r="G25" s="12" t="s">
        <v>824</v>
      </c>
      <c r="H25" s="12" t="s">
        <v>824</v>
      </c>
      <c r="I25" s="12" t="s">
        <v>824</v>
      </c>
      <c r="J25" s="12" t="s">
        <v>824</v>
      </c>
      <c r="K25" s="12" t="s">
        <v>824</v>
      </c>
      <c r="L25" s="12" t="s">
        <v>824</v>
      </c>
      <c r="M25" s="12" t="s">
        <v>824</v>
      </c>
      <c r="N25" s="12" t="s">
        <v>824</v>
      </c>
      <c r="O25" s="12" t="s">
        <v>824</v>
      </c>
      <c r="P25" s="12" t="s">
        <v>824</v>
      </c>
      <c r="Q25" s="12" t="s">
        <v>824</v>
      </c>
      <c r="R25" s="12" t="s">
        <v>824</v>
      </c>
      <c r="S25" s="12" t="s">
        <v>824</v>
      </c>
      <c r="T25" s="12" t="s">
        <v>824</v>
      </c>
      <c r="U25" s="12" t="s">
        <v>824</v>
      </c>
      <c r="V25" s="12" t="s">
        <v>824</v>
      </c>
      <c r="W25" s="12" t="s">
        <v>824</v>
      </c>
      <c r="X25" s="12" t="s">
        <v>824</v>
      </c>
      <c r="Y25" s="12" t="s">
        <v>824</v>
      </c>
    </row>
    <row r="26" spans="1:25" x14ac:dyDescent="0.3">
      <c r="A26" s="2" t="s">
        <v>826</v>
      </c>
      <c r="B26" s="12" t="s">
        <v>824</v>
      </c>
      <c r="C26" s="12" t="s">
        <v>824</v>
      </c>
      <c r="D26" s="12" t="s">
        <v>824</v>
      </c>
      <c r="E26" s="12" t="s">
        <v>824</v>
      </c>
      <c r="F26" s="12" t="s">
        <v>824</v>
      </c>
      <c r="G26" s="12" t="s">
        <v>824</v>
      </c>
      <c r="H26" s="12" t="s">
        <v>824</v>
      </c>
      <c r="I26" s="12" t="s">
        <v>824</v>
      </c>
      <c r="J26" s="12" t="s">
        <v>824</v>
      </c>
      <c r="K26" s="12" t="s">
        <v>824</v>
      </c>
      <c r="L26" s="12" t="s">
        <v>824</v>
      </c>
      <c r="M26" s="12" t="s">
        <v>824</v>
      </c>
      <c r="N26" s="12" t="s">
        <v>824</v>
      </c>
      <c r="O26" s="12" t="s">
        <v>824</v>
      </c>
      <c r="P26" s="12" t="s">
        <v>824</v>
      </c>
      <c r="Q26" s="12" t="s">
        <v>824</v>
      </c>
      <c r="R26" s="12" t="s">
        <v>824</v>
      </c>
      <c r="S26" s="12" t="s">
        <v>824</v>
      </c>
      <c r="T26" s="12" t="s">
        <v>824</v>
      </c>
      <c r="U26" s="12" t="s">
        <v>824</v>
      </c>
      <c r="V26" s="12" t="s">
        <v>824</v>
      </c>
      <c r="W26" s="12" t="s">
        <v>824</v>
      </c>
      <c r="X26" s="12" t="s">
        <v>824</v>
      </c>
      <c r="Y26" s="12" t="s">
        <v>824</v>
      </c>
    </row>
    <row r="27" spans="1:25" x14ac:dyDescent="0.3">
      <c r="A27" s="2" t="s">
        <v>204</v>
      </c>
      <c r="B27" s="12" t="s">
        <v>824</v>
      </c>
      <c r="C27" s="12" t="s">
        <v>824</v>
      </c>
      <c r="D27" s="12" t="s">
        <v>827</v>
      </c>
      <c r="E27" s="12" t="s">
        <v>827</v>
      </c>
      <c r="F27" s="12" t="s">
        <v>827</v>
      </c>
      <c r="G27" s="12" t="s">
        <v>827</v>
      </c>
      <c r="H27" s="12" t="s">
        <v>827</v>
      </c>
      <c r="I27" s="12" t="s">
        <v>827</v>
      </c>
      <c r="J27" s="12" t="s">
        <v>827</v>
      </c>
      <c r="K27" s="12" t="s">
        <v>827</v>
      </c>
      <c r="L27" s="12" t="s">
        <v>827</v>
      </c>
      <c r="M27" s="12" t="s">
        <v>827</v>
      </c>
      <c r="N27" s="12" t="s">
        <v>827</v>
      </c>
      <c r="O27" s="12" t="s">
        <v>827</v>
      </c>
      <c r="P27" s="12" t="s">
        <v>827</v>
      </c>
      <c r="Q27" s="12" t="s">
        <v>827</v>
      </c>
      <c r="R27" s="12" t="s">
        <v>827</v>
      </c>
      <c r="S27" s="12" t="s">
        <v>827</v>
      </c>
      <c r="T27" s="12" t="s">
        <v>827</v>
      </c>
      <c r="U27" s="12" t="s">
        <v>827</v>
      </c>
      <c r="V27" s="12" t="s">
        <v>827</v>
      </c>
      <c r="W27" s="12" t="s">
        <v>827</v>
      </c>
      <c r="X27" s="12" t="s">
        <v>824</v>
      </c>
      <c r="Y27" s="12" t="s">
        <v>824</v>
      </c>
    </row>
    <row r="28" spans="1:25" x14ac:dyDescent="0.3">
      <c r="A28" s="2" t="s">
        <v>828</v>
      </c>
      <c r="B28" s="12" t="s">
        <v>824</v>
      </c>
      <c r="C28" s="12" t="s">
        <v>824</v>
      </c>
      <c r="D28" s="13" t="s">
        <v>632</v>
      </c>
      <c r="E28" s="13" t="s">
        <v>633</v>
      </c>
      <c r="F28" s="13" t="s">
        <v>634</v>
      </c>
      <c r="G28" s="13" t="s">
        <v>635</v>
      </c>
      <c r="H28" s="13" t="s">
        <v>636</v>
      </c>
      <c r="I28" s="13" t="s">
        <v>637</v>
      </c>
      <c r="J28" s="13" t="s">
        <v>638</v>
      </c>
      <c r="K28" s="13" t="s">
        <v>639</v>
      </c>
      <c r="L28" s="13" t="s">
        <v>640</v>
      </c>
      <c r="M28" s="14" t="s">
        <v>827</v>
      </c>
      <c r="N28" s="13" t="s">
        <v>641</v>
      </c>
      <c r="O28" s="13" t="s">
        <v>642</v>
      </c>
      <c r="P28" s="13" t="s">
        <v>643</v>
      </c>
      <c r="Q28" s="13" t="s">
        <v>644</v>
      </c>
      <c r="R28" s="13" t="s">
        <v>645</v>
      </c>
      <c r="S28" s="13" t="s">
        <v>646</v>
      </c>
      <c r="T28" s="13" t="s">
        <v>647</v>
      </c>
      <c r="U28" s="13" t="s">
        <v>648</v>
      </c>
      <c r="V28" s="13" t="s">
        <v>649</v>
      </c>
      <c r="W28" s="13" t="s">
        <v>650</v>
      </c>
      <c r="X28" s="12" t="s">
        <v>824</v>
      </c>
      <c r="Y28" s="12" t="s">
        <v>824</v>
      </c>
    </row>
    <row r="29" spans="1:25" x14ac:dyDescent="0.3">
      <c r="A29" s="2" t="s">
        <v>829</v>
      </c>
      <c r="B29" s="12" t="s">
        <v>824</v>
      </c>
      <c r="C29" s="12" t="s">
        <v>824</v>
      </c>
      <c r="D29" s="13" t="s">
        <v>651</v>
      </c>
      <c r="E29" s="14" t="s">
        <v>827</v>
      </c>
      <c r="F29" s="13" t="s">
        <v>652</v>
      </c>
      <c r="G29" s="13" t="s">
        <v>653</v>
      </c>
      <c r="H29" s="13" t="s">
        <v>654</v>
      </c>
      <c r="I29" s="13" t="s">
        <v>655</v>
      </c>
      <c r="J29" s="13" t="s">
        <v>656</v>
      </c>
      <c r="K29" s="13" t="s">
        <v>657</v>
      </c>
      <c r="L29" s="13" t="s">
        <v>658</v>
      </c>
      <c r="M29" s="13" t="s">
        <v>659</v>
      </c>
      <c r="N29" s="13" t="s">
        <v>660</v>
      </c>
      <c r="O29" s="13" t="s">
        <v>661</v>
      </c>
      <c r="P29" s="13" t="s">
        <v>662</v>
      </c>
      <c r="Q29" s="13" t="s">
        <v>663</v>
      </c>
      <c r="R29" s="13" t="s">
        <v>664</v>
      </c>
      <c r="S29" s="13" t="s">
        <v>665</v>
      </c>
      <c r="T29" s="13" t="s">
        <v>666</v>
      </c>
      <c r="U29" s="13" t="s">
        <v>667</v>
      </c>
      <c r="V29" s="13" t="s">
        <v>668</v>
      </c>
      <c r="W29" s="13" t="s">
        <v>669</v>
      </c>
      <c r="X29" s="12" t="s">
        <v>824</v>
      </c>
      <c r="Y29" s="12" t="s">
        <v>824</v>
      </c>
    </row>
    <row r="30" spans="1:25" x14ac:dyDescent="0.3">
      <c r="A30" s="2" t="s">
        <v>830</v>
      </c>
      <c r="B30" s="12" t="s">
        <v>824</v>
      </c>
      <c r="C30" s="12" t="s">
        <v>824</v>
      </c>
      <c r="D30" s="13" t="s">
        <v>670</v>
      </c>
      <c r="E30" s="13" t="s">
        <v>671</v>
      </c>
      <c r="F30" s="13" t="s">
        <v>672</v>
      </c>
      <c r="G30" s="13" t="s">
        <v>673</v>
      </c>
      <c r="H30" s="13" t="s">
        <v>674</v>
      </c>
      <c r="I30" s="13" t="s">
        <v>675</v>
      </c>
      <c r="J30" s="13" t="s">
        <v>676</v>
      </c>
      <c r="K30" s="13" t="s">
        <v>677</v>
      </c>
      <c r="L30" s="13" t="s">
        <v>678</v>
      </c>
      <c r="M30" s="13" t="s">
        <v>679</v>
      </c>
      <c r="N30" s="13" t="s">
        <v>680</v>
      </c>
      <c r="O30" s="13" t="s">
        <v>681</v>
      </c>
      <c r="P30" s="13" t="s">
        <v>682</v>
      </c>
      <c r="Q30" s="13" t="s">
        <v>683</v>
      </c>
      <c r="R30" s="13" t="s">
        <v>684</v>
      </c>
      <c r="S30" s="13" t="s">
        <v>685</v>
      </c>
      <c r="T30" s="13" t="s">
        <v>686</v>
      </c>
      <c r="U30" s="13" t="s">
        <v>687</v>
      </c>
      <c r="V30" s="13" t="s">
        <v>688</v>
      </c>
      <c r="W30" s="13" t="s">
        <v>689</v>
      </c>
      <c r="X30" s="12" t="s">
        <v>824</v>
      </c>
      <c r="Y30" s="12" t="s">
        <v>824</v>
      </c>
    </row>
    <row r="31" spans="1:25" x14ac:dyDescent="0.3">
      <c r="A31" s="2" t="s">
        <v>831</v>
      </c>
      <c r="B31" s="12" t="s">
        <v>824</v>
      </c>
      <c r="C31" s="12" t="s">
        <v>824</v>
      </c>
      <c r="D31" s="13" t="s">
        <v>690</v>
      </c>
      <c r="E31" s="13" t="s">
        <v>691</v>
      </c>
      <c r="F31" s="13" t="s">
        <v>692</v>
      </c>
      <c r="G31" s="13" t="s">
        <v>693</v>
      </c>
      <c r="H31" s="13" t="s">
        <v>694</v>
      </c>
      <c r="I31" s="13" t="s">
        <v>695</v>
      </c>
      <c r="J31" s="13" t="s">
        <v>696</v>
      </c>
      <c r="K31" s="13" t="s">
        <v>697</v>
      </c>
      <c r="L31" s="13" t="s">
        <v>698</v>
      </c>
      <c r="M31" s="13" t="s">
        <v>699</v>
      </c>
      <c r="N31" s="13" t="s">
        <v>700</v>
      </c>
      <c r="O31" s="13" t="s">
        <v>701</v>
      </c>
      <c r="P31" s="13" t="s">
        <v>702</v>
      </c>
      <c r="Q31" s="13" t="s">
        <v>703</v>
      </c>
      <c r="R31" s="13" t="s">
        <v>704</v>
      </c>
      <c r="S31" s="13" t="s">
        <v>705</v>
      </c>
      <c r="T31" s="13" t="s">
        <v>706</v>
      </c>
      <c r="U31" s="13" t="s">
        <v>707</v>
      </c>
      <c r="V31" s="13" t="s">
        <v>708</v>
      </c>
      <c r="W31" s="13" t="s">
        <v>709</v>
      </c>
      <c r="X31" s="12" t="s">
        <v>824</v>
      </c>
      <c r="Y31" s="12" t="s">
        <v>824</v>
      </c>
    </row>
    <row r="32" spans="1:25" x14ac:dyDescent="0.3">
      <c r="A32" s="2" t="s">
        <v>832</v>
      </c>
      <c r="B32" s="12" t="s">
        <v>824</v>
      </c>
      <c r="C32" s="12" t="s">
        <v>824</v>
      </c>
      <c r="D32" s="13" t="s">
        <v>710</v>
      </c>
      <c r="E32" s="13" t="s">
        <v>711</v>
      </c>
      <c r="F32" s="13" t="s">
        <v>712</v>
      </c>
      <c r="G32" s="13" t="s">
        <v>713</v>
      </c>
      <c r="H32" s="13" t="s">
        <v>714</v>
      </c>
      <c r="I32" s="13" t="s">
        <v>715</v>
      </c>
      <c r="J32" s="13" t="s">
        <v>716</v>
      </c>
      <c r="K32" s="13" t="s">
        <v>717</v>
      </c>
      <c r="L32" s="13" t="s">
        <v>718</v>
      </c>
      <c r="M32" s="14" t="s">
        <v>827</v>
      </c>
      <c r="N32" s="13" t="s">
        <v>719</v>
      </c>
      <c r="O32" s="13" t="s">
        <v>720</v>
      </c>
      <c r="P32" s="13" t="s">
        <v>721</v>
      </c>
      <c r="Q32" s="13" t="s">
        <v>722</v>
      </c>
      <c r="R32" s="13" t="s">
        <v>723</v>
      </c>
      <c r="S32" s="13" t="s">
        <v>724</v>
      </c>
      <c r="T32" s="13" t="s">
        <v>725</v>
      </c>
      <c r="U32" s="13" t="s">
        <v>726</v>
      </c>
      <c r="V32" s="13" t="s">
        <v>727</v>
      </c>
      <c r="W32" s="13" t="s">
        <v>728</v>
      </c>
      <c r="X32" s="12" t="s">
        <v>824</v>
      </c>
      <c r="Y32" s="12" t="s">
        <v>824</v>
      </c>
    </row>
    <row r="33" spans="1:25" x14ac:dyDescent="0.3">
      <c r="A33" s="2" t="s">
        <v>833</v>
      </c>
      <c r="B33" s="12" t="s">
        <v>824</v>
      </c>
      <c r="C33" s="12" t="s">
        <v>824</v>
      </c>
      <c r="D33" s="13" t="s">
        <v>729</v>
      </c>
      <c r="E33" s="13" t="s">
        <v>730</v>
      </c>
      <c r="F33" s="13" t="s">
        <v>731</v>
      </c>
      <c r="G33" s="13" t="s">
        <v>732</v>
      </c>
      <c r="H33" s="14" t="s">
        <v>827</v>
      </c>
      <c r="I33" s="13" t="s">
        <v>733</v>
      </c>
      <c r="J33" s="13" t="s">
        <v>734</v>
      </c>
      <c r="K33" s="13" t="s">
        <v>735</v>
      </c>
      <c r="L33" s="13" t="s">
        <v>736</v>
      </c>
      <c r="M33" s="13" t="s">
        <v>737</v>
      </c>
      <c r="N33" s="13" t="s">
        <v>738</v>
      </c>
      <c r="O33" s="13" t="s">
        <v>739</v>
      </c>
      <c r="P33" s="13" t="s">
        <v>740</v>
      </c>
      <c r="Q33" s="13" t="s">
        <v>741</v>
      </c>
      <c r="R33" s="13" t="s">
        <v>742</v>
      </c>
      <c r="S33" s="14" t="s">
        <v>827</v>
      </c>
      <c r="T33" s="13" t="s">
        <v>743</v>
      </c>
      <c r="U33" s="13" t="s">
        <v>744</v>
      </c>
      <c r="V33" s="13" t="s">
        <v>745</v>
      </c>
      <c r="W33" s="14" t="s">
        <v>827</v>
      </c>
      <c r="X33" s="12" t="s">
        <v>824</v>
      </c>
      <c r="Y33" s="12" t="s">
        <v>824</v>
      </c>
    </row>
    <row r="34" spans="1:25" x14ac:dyDescent="0.3">
      <c r="A34" s="2" t="s">
        <v>834</v>
      </c>
      <c r="B34" s="12" t="s">
        <v>824</v>
      </c>
      <c r="C34" s="12" t="s">
        <v>824</v>
      </c>
      <c r="D34" s="13" t="s">
        <v>746</v>
      </c>
      <c r="E34" s="13" t="s">
        <v>747</v>
      </c>
      <c r="F34" s="13" t="s">
        <v>748</v>
      </c>
      <c r="G34" s="13" t="s">
        <v>749</v>
      </c>
      <c r="H34" s="13" t="s">
        <v>750</v>
      </c>
      <c r="I34" s="13" t="s">
        <v>751</v>
      </c>
      <c r="J34" s="13" t="s">
        <v>752</v>
      </c>
      <c r="K34" s="13" t="s">
        <v>753</v>
      </c>
      <c r="L34" s="13" t="s">
        <v>754</v>
      </c>
      <c r="M34" s="13" t="s">
        <v>755</v>
      </c>
      <c r="N34" s="13" t="s">
        <v>756</v>
      </c>
      <c r="O34" s="13" t="s">
        <v>757</v>
      </c>
      <c r="P34" s="13" t="s">
        <v>758</v>
      </c>
      <c r="Q34" s="13" t="s">
        <v>759</v>
      </c>
      <c r="R34" s="13" t="s">
        <v>760</v>
      </c>
      <c r="S34" s="13" t="s">
        <v>761</v>
      </c>
      <c r="T34" s="13" t="s">
        <v>762</v>
      </c>
      <c r="U34" s="13" t="s">
        <v>763</v>
      </c>
      <c r="V34" s="13" t="s">
        <v>764</v>
      </c>
      <c r="W34" s="13" t="s">
        <v>765</v>
      </c>
      <c r="X34" s="12" t="s">
        <v>824</v>
      </c>
      <c r="Y34" s="12" t="s">
        <v>824</v>
      </c>
    </row>
    <row r="35" spans="1:25" x14ac:dyDescent="0.3">
      <c r="A35" s="2" t="s">
        <v>835</v>
      </c>
      <c r="B35" s="12" t="s">
        <v>824</v>
      </c>
      <c r="C35" s="12" t="s">
        <v>824</v>
      </c>
      <c r="D35" s="13" t="s">
        <v>766</v>
      </c>
      <c r="E35" s="13" t="s">
        <v>767</v>
      </c>
      <c r="F35" s="13" t="s">
        <v>768</v>
      </c>
      <c r="G35" s="13" t="s">
        <v>769</v>
      </c>
      <c r="H35" s="13" t="s">
        <v>770</v>
      </c>
      <c r="I35" s="13" t="s">
        <v>771</v>
      </c>
      <c r="J35" s="13" t="s">
        <v>772</v>
      </c>
      <c r="K35" s="13" t="s">
        <v>773</v>
      </c>
      <c r="L35" s="13" t="s">
        <v>774</v>
      </c>
      <c r="M35" s="13" t="s">
        <v>775</v>
      </c>
      <c r="N35" s="13" t="s">
        <v>776</v>
      </c>
      <c r="O35" s="13" t="s">
        <v>777</v>
      </c>
      <c r="P35" s="13" t="s">
        <v>778</v>
      </c>
      <c r="Q35" s="13" t="s">
        <v>779</v>
      </c>
      <c r="R35" s="13" t="s">
        <v>780</v>
      </c>
      <c r="S35" s="13" t="s">
        <v>781</v>
      </c>
      <c r="T35" s="13" t="s">
        <v>782</v>
      </c>
      <c r="U35" s="13" t="s">
        <v>783</v>
      </c>
      <c r="V35" s="13" t="s">
        <v>784</v>
      </c>
      <c r="W35" s="13" t="s">
        <v>785</v>
      </c>
      <c r="X35" s="12" t="s">
        <v>824</v>
      </c>
      <c r="Y35" s="12" t="s">
        <v>824</v>
      </c>
    </row>
    <row r="36" spans="1:25" x14ac:dyDescent="0.3">
      <c r="A36" s="2" t="s">
        <v>836</v>
      </c>
      <c r="B36" s="12" t="s">
        <v>824</v>
      </c>
      <c r="C36" s="12" t="s">
        <v>824</v>
      </c>
      <c r="D36" s="13" t="s">
        <v>786</v>
      </c>
      <c r="E36" s="14" t="s">
        <v>827</v>
      </c>
      <c r="F36" s="13" t="s">
        <v>787</v>
      </c>
      <c r="G36" s="13" t="s">
        <v>788</v>
      </c>
      <c r="H36" s="13" t="s">
        <v>789</v>
      </c>
      <c r="I36" s="13" t="s">
        <v>790</v>
      </c>
      <c r="J36" s="13" t="s">
        <v>791</v>
      </c>
      <c r="K36" s="13" t="s">
        <v>792</v>
      </c>
      <c r="L36" s="13" t="s">
        <v>793</v>
      </c>
      <c r="M36" s="13" t="s">
        <v>794</v>
      </c>
      <c r="N36" s="13" t="s">
        <v>795</v>
      </c>
      <c r="O36" s="13" t="s">
        <v>796</v>
      </c>
      <c r="P36" s="13" t="s">
        <v>797</v>
      </c>
      <c r="Q36" s="13" t="s">
        <v>798</v>
      </c>
      <c r="R36" s="13" t="s">
        <v>799</v>
      </c>
      <c r="S36" s="13" t="s">
        <v>800</v>
      </c>
      <c r="T36" s="13" t="s">
        <v>801</v>
      </c>
      <c r="U36" s="13" t="s">
        <v>802</v>
      </c>
      <c r="V36" s="13" t="s">
        <v>803</v>
      </c>
      <c r="W36" s="13" t="s">
        <v>804</v>
      </c>
      <c r="X36" s="12" t="s">
        <v>824</v>
      </c>
      <c r="Y36" s="12" t="s">
        <v>824</v>
      </c>
    </row>
    <row r="37" spans="1:25" x14ac:dyDescent="0.3">
      <c r="A37" s="2" t="s">
        <v>837</v>
      </c>
      <c r="B37" s="12" t="s">
        <v>824</v>
      </c>
      <c r="C37" s="12" t="s">
        <v>824</v>
      </c>
      <c r="D37" s="13" t="s">
        <v>805</v>
      </c>
      <c r="E37" s="13" t="s">
        <v>806</v>
      </c>
      <c r="F37" s="13" t="s">
        <v>807</v>
      </c>
      <c r="G37" s="13" t="s">
        <v>808</v>
      </c>
      <c r="H37" s="13" t="s">
        <v>809</v>
      </c>
      <c r="I37" s="13" t="s">
        <v>810</v>
      </c>
      <c r="J37" s="13" t="s">
        <v>811</v>
      </c>
      <c r="K37" s="13" t="s">
        <v>812</v>
      </c>
      <c r="L37" s="13" t="s">
        <v>813</v>
      </c>
      <c r="M37" s="13" t="s">
        <v>814</v>
      </c>
      <c r="N37" s="13" t="s">
        <v>815</v>
      </c>
      <c r="O37" s="13" t="s">
        <v>816</v>
      </c>
      <c r="P37" s="14" t="s">
        <v>827</v>
      </c>
      <c r="Q37" s="13" t="s">
        <v>817</v>
      </c>
      <c r="R37" s="13" t="s">
        <v>818</v>
      </c>
      <c r="S37" s="13" t="s">
        <v>819</v>
      </c>
      <c r="T37" s="13" t="s">
        <v>820</v>
      </c>
      <c r="U37" s="13" t="s">
        <v>821</v>
      </c>
      <c r="V37" s="13" t="s">
        <v>822</v>
      </c>
      <c r="W37" s="13" t="s">
        <v>823</v>
      </c>
      <c r="X37" s="12" t="s">
        <v>824</v>
      </c>
      <c r="Y37" s="12" t="s">
        <v>824</v>
      </c>
    </row>
    <row r="38" spans="1:25" x14ac:dyDescent="0.3">
      <c r="A38" s="2" t="s">
        <v>205</v>
      </c>
      <c r="B38" s="12" t="s">
        <v>824</v>
      </c>
      <c r="C38" s="12" t="s">
        <v>824</v>
      </c>
      <c r="D38" s="12" t="s">
        <v>827</v>
      </c>
      <c r="E38" s="12" t="s">
        <v>827</v>
      </c>
      <c r="F38" s="12" t="s">
        <v>827</v>
      </c>
      <c r="G38" s="12" t="s">
        <v>827</v>
      </c>
      <c r="H38" s="12" t="s">
        <v>827</v>
      </c>
      <c r="I38" s="12" t="s">
        <v>827</v>
      </c>
      <c r="J38" s="12" t="s">
        <v>827</v>
      </c>
      <c r="K38" s="12" t="s">
        <v>827</v>
      </c>
      <c r="L38" s="12" t="s">
        <v>827</v>
      </c>
      <c r="M38" s="12" t="s">
        <v>827</v>
      </c>
      <c r="N38" s="12" t="s">
        <v>827</v>
      </c>
      <c r="O38" s="12" t="s">
        <v>827</v>
      </c>
      <c r="P38" s="12" t="s">
        <v>827</v>
      </c>
      <c r="Q38" s="12" t="s">
        <v>827</v>
      </c>
      <c r="R38" s="12" t="s">
        <v>827</v>
      </c>
      <c r="S38" s="12" t="s">
        <v>827</v>
      </c>
      <c r="T38" s="12" t="s">
        <v>827</v>
      </c>
      <c r="U38" s="12" t="s">
        <v>827</v>
      </c>
      <c r="V38" s="12" t="s">
        <v>827</v>
      </c>
      <c r="W38" s="12" t="s">
        <v>827</v>
      </c>
      <c r="X38" s="12" t="s">
        <v>824</v>
      </c>
      <c r="Y38" s="12" t="s">
        <v>824</v>
      </c>
    </row>
    <row r="39" spans="1:25" x14ac:dyDescent="0.3">
      <c r="A39" s="2" t="s">
        <v>838</v>
      </c>
      <c r="B39" s="12" t="s">
        <v>824</v>
      </c>
      <c r="C39" s="12" t="s">
        <v>824</v>
      </c>
      <c r="D39" s="12" t="s">
        <v>824</v>
      </c>
      <c r="E39" s="12" t="s">
        <v>824</v>
      </c>
      <c r="F39" s="12" t="s">
        <v>824</v>
      </c>
      <c r="G39" s="12" t="s">
        <v>824</v>
      </c>
      <c r="H39" s="12" t="s">
        <v>824</v>
      </c>
      <c r="I39" s="12" t="s">
        <v>824</v>
      </c>
      <c r="J39" s="12" t="s">
        <v>824</v>
      </c>
      <c r="K39" s="12" t="s">
        <v>824</v>
      </c>
      <c r="L39" s="12" t="s">
        <v>824</v>
      </c>
      <c r="M39" s="12" t="s">
        <v>824</v>
      </c>
      <c r="N39" s="12" t="s">
        <v>824</v>
      </c>
      <c r="O39" s="12" t="s">
        <v>824</v>
      </c>
      <c r="P39" s="12" t="s">
        <v>824</v>
      </c>
      <c r="Q39" s="12" t="s">
        <v>824</v>
      </c>
      <c r="R39" s="12" t="s">
        <v>824</v>
      </c>
      <c r="S39" s="12" t="s">
        <v>824</v>
      </c>
      <c r="T39" s="12" t="s">
        <v>824</v>
      </c>
      <c r="U39" s="12" t="s">
        <v>824</v>
      </c>
      <c r="V39" s="12" t="s">
        <v>824</v>
      </c>
      <c r="W39" s="12" t="s">
        <v>824</v>
      </c>
      <c r="X39" s="12" t="s">
        <v>824</v>
      </c>
      <c r="Y39" s="12" t="s">
        <v>824</v>
      </c>
    </row>
    <row r="40" spans="1:25" x14ac:dyDescent="0.3">
      <c r="A40" s="2" t="s">
        <v>839</v>
      </c>
      <c r="B40" s="12" t="s">
        <v>824</v>
      </c>
      <c r="C40" s="12" t="s">
        <v>824</v>
      </c>
      <c r="D40" s="12" t="s">
        <v>824</v>
      </c>
      <c r="E40" s="12" t="s">
        <v>824</v>
      </c>
      <c r="F40" s="12" t="s">
        <v>824</v>
      </c>
      <c r="G40" s="12" t="s">
        <v>824</v>
      </c>
      <c r="H40" s="12" t="s">
        <v>824</v>
      </c>
      <c r="I40" s="12" t="s">
        <v>824</v>
      </c>
      <c r="J40" s="12" t="s">
        <v>824</v>
      </c>
      <c r="K40" s="12" t="s">
        <v>824</v>
      </c>
      <c r="L40" s="12" t="s">
        <v>824</v>
      </c>
      <c r="M40" s="12" t="s">
        <v>824</v>
      </c>
      <c r="N40" s="12" t="s">
        <v>824</v>
      </c>
      <c r="O40" s="12" t="s">
        <v>824</v>
      </c>
      <c r="P40" s="12" t="s">
        <v>824</v>
      </c>
      <c r="Q40" s="12" t="s">
        <v>824</v>
      </c>
      <c r="R40" s="12" t="s">
        <v>824</v>
      </c>
      <c r="S40" s="12" t="s">
        <v>824</v>
      </c>
      <c r="T40" s="12" t="s">
        <v>824</v>
      </c>
      <c r="U40" s="12" t="s">
        <v>824</v>
      </c>
      <c r="V40" s="12" t="s">
        <v>824</v>
      </c>
      <c r="W40" s="12" t="s">
        <v>824</v>
      </c>
      <c r="X40" s="12" t="s">
        <v>824</v>
      </c>
      <c r="Y40" s="12" t="s">
        <v>824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66"/>
  <sheetViews>
    <sheetView topLeftCell="N1" workbookViewId="0">
      <pane ySplit="4" topLeftCell="A188" activePane="bottomLeft" state="frozen"/>
      <selection pane="bottomLeft" activeCell="Y198" sqref="Y198"/>
    </sheetView>
  </sheetViews>
  <sheetFormatPr defaultRowHeight="14.4" x14ac:dyDescent="0.3"/>
  <cols>
    <col min="1" max="1" width="30.88671875" bestFit="1" customWidth="1"/>
    <col min="2" max="2" width="21.88671875" customWidth="1"/>
    <col min="5" max="5" width="30.88671875" bestFit="1" customWidth="1"/>
    <col min="6" max="6" width="12.44140625" bestFit="1" customWidth="1"/>
    <col min="17" max="17" width="21.5546875" customWidth="1"/>
    <col min="18" max="19" width="10.44140625" customWidth="1"/>
    <col min="20" max="20" width="10.109375" customWidth="1"/>
    <col min="24" max="24" width="28.44140625" bestFit="1" customWidth="1"/>
    <col min="29" max="29" width="37.109375" bestFit="1" customWidth="1"/>
    <col min="30" max="30" width="9.88671875" customWidth="1"/>
    <col min="31" max="31" width="9.5546875" customWidth="1"/>
    <col min="32" max="32" width="10" customWidth="1"/>
    <col min="35" max="35" width="12.33203125" customWidth="1"/>
    <col min="36" max="36" width="11.6640625" customWidth="1"/>
    <col min="37" max="37" width="10.6640625" customWidth="1"/>
    <col min="38" max="38" width="11" customWidth="1"/>
  </cols>
  <sheetData>
    <row r="1" spans="1:38" ht="15" thickBot="1" x14ac:dyDescent="0.35">
      <c r="A1" s="9" t="s">
        <v>842</v>
      </c>
      <c r="C1" s="17" t="s">
        <v>854</v>
      </c>
      <c r="D1" s="11"/>
      <c r="E1" s="11"/>
      <c r="F1" s="11"/>
      <c r="G1" s="11"/>
      <c r="H1" s="11"/>
      <c r="I1" s="11"/>
      <c r="J1" s="16"/>
      <c r="K1" s="10"/>
      <c r="L1" s="10"/>
      <c r="M1" s="10"/>
      <c r="N1" s="10"/>
      <c r="O1" s="10"/>
      <c r="P1" s="10"/>
      <c r="Q1" s="10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0"/>
      <c r="AE1" s="10"/>
      <c r="AF1" s="10"/>
      <c r="AG1" s="10"/>
    </row>
    <row r="2" spans="1:38" x14ac:dyDescent="0.3">
      <c r="C2" s="6"/>
      <c r="D2" s="2"/>
      <c r="E2" s="2"/>
      <c r="F2" s="2"/>
      <c r="G2" s="6"/>
      <c r="H2" s="2"/>
      <c r="I2" s="2"/>
      <c r="J2" s="2"/>
      <c r="K2" s="6"/>
      <c r="L2" s="54" t="s">
        <v>857</v>
      </c>
      <c r="M2" s="55"/>
      <c r="N2" s="55"/>
      <c r="O2" s="55"/>
      <c r="P2" s="55"/>
      <c r="Q2" s="56"/>
      <c r="R2" s="54" t="s">
        <v>864</v>
      </c>
      <c r="S2" s="55"/>
      <c r="T2" s="55"/>
      <c r="U2" s="55"/>
      <c r="V2" s="56"/>
      <c r="W2" s="2"/>
      <c r="X2" s="2"/>
      <c r="Y2" s="54" t="s">
        <v>860</v>
      </c>
      <c r="Z2" s="55"/>
      <c r="AA2" s="55"/>
      <c r="AB2" s="55"/>
      <c r="AC2" s="56"/>
      <c r="AD2" s="54" t="s">
        <v>861</v>
      </c>
      <c r="AE2" s="55"/>
      <c r="AF2" s="55"/>
      <c r="AG2" s="55"/>
      <c r="AH2" s="56"/>
      <c r="AI2" s="54" t="s">
        <v>862</v>
      </c>
      <c r="AJ2" s="55"/>
      <c r="AK2" s="55"/>
      <c r="AL2" s="56"/>
    </row>
    <row r="3" spans="1:38" ht="15" thickBot="1" x14ac:dyDescent="0.35">
      <c r="A3" s="48"/>
      <c r="B3" s="2"/>
      <c r="C3" s="17" t="s">
        <v>855</v>
      </c>
      <c r="D3" s="11"/>
      <c r="E3" s="11"/>
      <c r="F3" s="11"/>
      <c r="G3" s="17" t="s">
        <v>856</v>
      </c>
      <c r="H3" s="11"/>
      <c r="I3" s="11"/>
      <c r="J3" s="16"/>
      <c r="K3" s="6"/>
      <c r="L3" s="57"/>
      <c r="M3" s="58"/>
      <c r="N3" s="58"/>
      <c r="O3" s="58"/>
      <c r="P3" s="58"/>
      <c r="Q3" s="59"/>
      <c r="R3" s="57" t="s">
        <v>858</v>
      </c>
      <c r="S3" s="58"/>
      <c r="T3" s="58"/>
      <c r="U3" s="58"/>
      <c r="V3" s="59"/>
      <c r="W3" s="2"/>
      <c r="X3" s="2"/>
      <c r="Y3" s="57"/>
      <c r="Z3" s="58"/>
      <c r="AA3" s="58"/>
      <c r="AB3" s="58"/>
      <c r="AC3" s="59"/>
      <c r="AD3" s="57"/>
      <c r="AE3" s="58"/>
      <c r="AF3" s="58"/>
      <c r="AG3" s="58"/>
      <c r="AH3" s="59"/>
      <c r="AI3" s="57"/>
      <c r="AJ3" s="58"/>
      <c r="AK3" s="58"/>
      <c r="AL3" s="59"/>
    </row>
    <row r="4" spans="1:38" x14ac:dyDescent="0.3">
      <c r="B4" s="3"/>
      <c r="C4" s="24" t="s">
        <v>0</v>
      </c>
      <c r="D4" s="23" t="s">
        <v>1</v>
      </c>
      <c r="E4" s="23" t="s">
        <v>2</v>
      </c>
      <c r="F4" s="23" t="s">
        <v>3</v>
      </c>
      <c r="G4" s="24" t="s">
        <v>0</v>
      </c>
      <c r="H4" s="23" t="s">
        <v>1</v>
      </c>
      <c r="I4" s="23" t="s">
        <v>2</v>
      </c>
      <c r="J4" s="25" t="s">
        <v>3</v>
      </c>
      <c r="L4" s="8" t="s">
        <v>0</v>
      </c>
      <c r="M4" s="10" t="s">
        <v>1</v>
      </c>
      <c r="N4" s="10" t="s">
        <v>2</v>
      </c>
      <c r="O4" s="27" t="s">
        <v>3</v>
      </c>
      <c r="R4" s="8" t="s">
        <v>0</v>
      </c>
      <c r="S4" s="10" t="s">
        <v>1</v>
      </c>
      <c r="T4" s="10" t="s">
        <v>2</v>
      </c>
      <c r="U4" s="27" t="s">
        <v>3</v>
      </c>
      <c r="Y4" s="8" t="s">
        <v>0</v>
      </c>
      <c r="Z4" s="10" t="s">
        <v>1</v>
      </c>
      <c r="AA4" s="10" t="s">
        <v>2</v>
      </c>
      <c r="AB4" s="27" t="s">
        <v>3</v>
      </c>
      <c r="AD4" s="8" t="s">
        <v>0</v>
      </c>
      <c r="AE4" s="10" t="s">
        <v>1</v>
      </c>
      <c r="AF4" s="10" t="s">
        <v>2</v>
      </c>
      <c r="AG4" s="27" t="s">
        <v>3</v>
      </c>
      <c r="AI4" s="8" t="s">
        <v>0</v>
      </c>
      <c r="AJ4" s="10" t="s">
        <v>1</v>
      </c>
      <c r="AK4" s="10" t="s">
        <v>2</v>
      </c>
      <c r="AL4" s="27" t="s">
        <v>3</v>
      </c>
    </row>
    <row r="5" spans="1:38" x14ac:dyDescent="0.3">
      <c r="A5" s="48" t="s">
        <v>439</v>
      </c>
      <c r="B5" s="48" t="s">
        <v>4</v>
      </c>
      <c r="C5" s="7">
        <v>8672</v>
      </c>
      <c r="D5" s="10">
        <v>20505</v>
      </c>
      <c r="E5" s="10">
        <v>23769</v>
      </c>
      <c r="F5" s="10">
        <v>26608</v>
      </c>
      <c r="G5" s="6">
        <v>5140</v>
      </c>
      <c r="H5" s="10">
        <v>8073</v>
      </c>
      <c r="I5" s="10">
        <v>7441</v>
      </c>
      <c r="J5" s="27">
        <v>7449</v>
      </c>
      <c r="L5" s="8">
        <f>1-(C5/$C$248)</f>
        <v>0.93272606383408552</v>
      </c>
      <c r="M5" s="28">
        <f>1-(D5/$D$248)</f>
        <v>0.88776759874385092</v>
      </c>
      <c r="N5" s="28">
        <f>1-(E5/$E$248)</f>
        <v>0.88196049665253051</v>
      </c>
      <c r="O5" s="31">
        <f>1-(F5/$F$248)</f>
        <v>0.87969357568241424</v>
      </c>
      <c r="R5" s="8">
        <f>(L5+$G$250)-(L5*$G$250)</f>
        <v>0.97010465030737625</v>
      </c>
      <c r="S5" s="28">
        <f>(M5+$H$250)-(M5*$H$250)</f>
        <v>0.9553686522335505</v>
      </c>
      <c r="T5" s="28">
        <f>(N5+$I$250)-(N5*$I$250)</f>
        <v>0.95559832443356429</v>
      </c>
      <c r="U5" s="31">
        <f>(O5+$J$250)-(O5*$J$250)</f>
        <v>0.95571630734540969</v>
      </c>
      <c r="Y5" s="8">
        <f>1-(G5/$C$248)</f>
        <v>0.96012591883154974</v>
      </c>
      <c r="Z5" s="28">
        <f>1-(H5/$D$248)</f>
        <v>0.9558131102003955</v>
      </c>
      <c r="AA5" s="28">
        <f>1-(I5/$E$248)</f>
        <v>0.96304716460900663</v>
      </c>
      <c r="AB5" s="31">
        <f>1-(J5/$F$248)</f>
        <v>0.96631980777428983</v>
      </c>
      <c r="AD5" s="8">
        <f>Y5-R5</f>
        <v>-9.9787314758265078E-3</v>
      </c>
      <c r="AE5" s="28">
        <f t="shared" ref="AE5:AG5" si="0">Z5-S5</f>
        <v>4.4445796684500216E-4</v>
      </c>
      <c r="AF5" s="28">
        <f t="shared" si="0"/>
        <v>7.4488401754423395E-3</v>
      </c>
      <c r="AG5" s="31">
        <f t="shared" si="0"/>
        <v>1.0603500428880142E-2</v>
      </c>
      <c r="AI5" s="40">
        <f>AD5/(1-L5)</f>
        <v>-0.14832982941887687</v>
      </c>
      <c r="AJ5" s="41">
        <f t="shared" ref="AJ5:AL5" si="1">AE5/(1-M5)</f>
        <v>3.9601573330914613E-3</v>
      </c>
      <c r="AK5" s="41">
        <f t="shared" si="1"/>
        <v>6.3104638398175927E-2</v>
      </c>
      <c r="AL5" s="42">
        <f t="shared" si="1"/>
        <v>8.8137441446093895E-2</v>
      </c>
    </row>
    <row r="6" spans="1:38" x14ac:dyDescent="0.3">
      <c r="A6" s="48" t="s">
        <v>207</v>
      </c>
      <c r="B6" s="48" t="s">
        <v>5</v>
      </c>
      <c r="C6" s="7">
        <v>161150</v>
      </c>
      <c r="D6" s="10">
        <v>229580</v>
      </c>
      <c r="E6" s="10">
        <v>259670</v>
      </c>
      <c r="F6" s="10">
        <v>291560</v>
      </c>
      <c r="G6" s="6">
        <v>83910</v>
      </c>
      <c r="H6" s="10">
        <v>97090</v>
      </c>
      <c r="I6" s="10">
        <v>104490</v>
      </c>
      <c r="J6" s="27">
        <v>113820</v>
      </c>
      <c r="L6" s="8">
        <f t="shared" ref="L6:L69" si="2">1-(C6/$C$248)</f>
        <v>-0.25013777826765593</v>
      </c>
      <c r="M6" s="28">
        <f t="shared" ref="M6:M69" si="3">1-(D6/$D$248)</f>
        <v>-0.25658691442997794</v>
      </c>
      <c r="N6" s="28">
        <f t="shared" ref="N6:N69" si="4">1-(E6/$E$248)</f>
        <v>-0.28955016341610529</v>
      </c>
      <c r="O6" s="31">
        <f t="shared" ref="O6:O69" si="5">1-(F6/$F$248)</f>
        <v>-0.31827048534408142</v>
      </c>
      <c r="R6" s="8">
        <f t="shared" ref="R6:R69" si="6">(L6+$G$250)-(L6*$G$250)</f>
        <v>0.44446083914134055</v>
      </c>
      <c r="S6" s="28">
        <f t="shared" ref="S6:S69" si="7">(M6+$H$250)-(M6*$H$250)</f>
        <v>0.50029432722645784</v>
      </c>
      <c r="T6" s="28">
        <f t="shared" ref="T6:T69" si="8">(N6+$I$250)-(N6*$I$250)</f>
        <v>0.51492350985164126</v>
      </c>
      <c r="U6" s="31">
        <f t="shared" ref="U6:U69" si="9">(O6+$J$250)-(O6*$J$250)</f>
        <v>0.51475671112551102</v>
      </c>
      <c r="Y6" s="8">
        <f t="shared" ref="Y6:Y69" si="10">1-(G6/$C$248)</f>
        <v>0.34905950372672034</v>
      </c>
      <c r="Z6" s="28">
        <f t="shared" ref="Z6:Z69" si="11">1-(H6/$D$248)</f>
        <v>0.46858601131628819</v>
      </c>
      <c r="AA6" s="28">
        <f t="shared" ref="AA6:AA69" si="12">1-(I6/$E$248)</f>
        <v>0.48109101330400561</v>
      </c>
      <c r="AB6" s="31">
        <f t="shared" ref="AB6:AB69" si="13">1-(J6/$F$248)</f>
        <v>0.48536991822656284</v>
      </c>
      <c r="AD6" s="8">
        <f t="shared" ref="AD6:AD69" si="14">Y6-R6</f>
        <v>-9.5401335414620203E-2</v>
      </c>
      <c r="AE6" s="28">
        <f t="shared" ref="AE6:AE69" si="15">Z6-S6</f>
        <v>-3.1708315910169649E-2</v>
      </c>
      <c r="AF6" s="28">
        <f t="shared" ref="AF6:AF69" si="16">AA6-T6</f>
        <v>-3.3832496547635649E-2</v>
      </c>
      <c r="AG6" s="31">
        <f t="shared" ref="AG6:AG69" si="17">AB6-U6</f>
        <v>-2.9386792898948189E-2</v>
      </c>
      <c r="AI6" s="43">
        <f t="shared" ref="AI6:AI69" si="18">AD6/(1-L6)</f>
        <v>-7.6312656951156202E-2</v>
      </c>
      <c r="AJ6" s="5">
        <f t="shared" ref="AJ6:AJ69" si="19">AE6/(1-M6)</f>
        <v>-2.5233683039388808E-2</v>
      </c>
      <c r="AK6" s="5">
        <f t="shared" ref="AK6:AK69" si="20">AF6/(1-N6)</f>
        <v>-2.6235890240989993E-2</v>
      </c>
      <c r="AL6" s="44">
        <f t="shared" ref="AL6:AL69" si="21">AG6/(1-O6)</f>
        <v>-2.2291929634818419E-2</v>
      </c>
    </row>
    <row r="7" spans="1:38" x14ac:dyDescent="0.3">
      <c r="A7" s="48" t="s">
        <v>208</v>
      </c>
      <c r="B7" s="48" t="s">
        <v>6</v>
      </c>
      <c r="C7" s="7">
        <v>166770</v>
      </c>
      <c r="D7" s="10">
        <v>235000</v>
      </c>
      <c r="E7" s="10">
        <v>273440</v>
      </c>
      <c r="F7" s="10">
        <v>317980</v>
      </c>
      <c r="G7" s="6">
        <v>76488</v>
      </c>
      <c r="H7" s="10">
        <v>94493</v>
      </c>
      <c r="I7" s="10">
        <v>99548</v>
      </c>
      <c r="J7" s="27">
        <v>110500</v>
      </c>
      <c r="L7" s="8">
        <f t="shared" si="2"/>
        <v>-0.29373550903938561</v>
      </c>
      <c r="M7" s="28">
        <f t="shared" si="3"/>
        <v>-0.2862528307824932</v>
      </c>
      <c r="N7" s="28">
        <f t="shared" si="4"/>
        <v>-0.35793351825201158</v>
      </c>
      <c r="O7" s="31">
        <f t="shared" si="5"/>
        <v>-0.43772687930344012</v>
      </c>
      <c r="R7" s="8">
        <f t="shared" si="6"/>
        <v>0.42508677718648064</v>
      </c>
      <c r="S7" s="28">
        <f t="shared" si="7"/>
        <v>0.48849711167443854</v>
      </c>
      <c r="T7" s="28">
        <f t="shared" si="8"/>
        <v>0.48920046418081709</v>
      </c>
      <c r="U7" s="31">
        <f t="shared" si="9"/>
        <v>0.47078590685858829</v>
      </c>
      <c r="Y7" s="8">
        <f t="shared" si="10"/>
        <v>0.40663643571742802</v>
      </c>
      <c r="Z7" s="28">
        <f t="shared" si="11"/>
        <v>0.48280047345051003</v>
      </c>
      <c r="AA7" s="28">
        <f t="shared" si="12"/>
        <v>0.50563353615070494</v>
      </c>
      <c r="AB7" s="31">
        <f t="shared" si="13"/>
        <v>0.50038109263780695</v>
      </c>
      <c r="AD7" s="8">
        <f t="shared" si="14"/>
        <v>-1.8450341469052611E-2</v>
      </c>
      <c r="AE7" s="28">
        <f t="shared" si="15"/>
        <v>-5.6966382239285185E-3</v>
      </c>
      <c r="AF7" s="28">
        <f t="shared" si="16"/>
        <v>1.6433071969887858E-2</v>
      </c>
      <c r="AG7" s="31">
        <f t="shared" si="17"/>
        <v>2.9595185779218658E-2</v>
      </c>
      <c r="AI7" s="43">
        <f t="shared" si="18"/>
        <v>-1.4261293239722712E-2</v>
      </c>
      <c r="AJ7" s="5">
        <f t="shared" si="19"/>
        <v>-4.4288635077000867E-3</v>
      </c>
      <c r="AK7" s="5">
        <f t="shared" si="20"/>
        <v>1.2101529087404214E-2</v>
      </c>
      <c r="AL7" s="44">
        <f t="shared" si="21"/>
        <v>2.0584706459377832E-2</v>
      </c>
    </row>
    <row r="8" spans="1:38" x14ac:dyDescent="0.3">
      <c r="A8" s="48" t="s">
        <v>209</v>
      </c>
      <c r="B8" s="48" t="s">
        <v>7</v>
      </c>
      <c r="C8" s="7">
        <v>173410</v>
      </c>
      <c r="D8" s="10">
        <v>241370</v>
      </c>
      <c r="E8" s="10">
        <v>272610</v>
      </c>
      <c r="F8" s="10">
        <v>300860</v>
      </c>
      <c r="G8" s="6">
        <v>68573</v>
      </c>
      <c r="H8" s="10">
        <v>85308</v>
      </c>
      <c r="I8" s="10">
        <v>90825</v>
      </c>
      <c r="J8" s="27">
        <v>99705</v>
      </c>
      <c r="L8" s="8">
        <f t="shared" si="2"/>
        <v>-0.34524599521808397</v>
      </c>
      <c r="M8" s="28">
        <f t="shared" si="3"/>
        <v>-0.32111849262115055</v>
      </c>
      <c r="N8" s="28">
        <f t="shared" si="4"/>
        <v>-0.35381164573830048</v>
      </c>
      <c r="O8" s="31">
        <f t="shared" si="5"/>
        <v>-0.36031985944786782</v>
      </c>
      <c r="R8" s="8">
        <f t="shared" si="6"/>
        <v>0.40219642640707326</v>
      </c>
      <c r="S8" s="28">
        <f t="shared" si="7"/>
        <v>0.47463211848876269</v>
      </c>
      <c r="T8" s="28">
        <f t="shared" si="8"/>
        <v>0.49075094551028575</v>
      </c>
      <c r="U8" s="31">
        <f t="shared" si="9"/>
        <v>0.4992787217355647</v>
      </c>
      <c r="Y8" s="8">
        <f t="shared" si="10"/>
        <v>0.46803786615483722</v>
      </c>
      <c r="Z8" s="28">
        <f t="shared" si="11"/>
        <v>0.53307380217705136</v>
      </c>
      <c r="AA8" s="28">
        <f t="shared" si="12"/>
        <v>0.54895292643637017</v>
      </c>
      <c r="AB8" s="31">
        <f t="shared" si="13"/>
        <v>0.54919001666472889</v>
      </c>
      <c r="AD8" s="8">
        <f t="shared" si="14"/>
        <v>6.5841439747763963E-2</v>
      </c>
      <c r="AE8" s="28">
        <f t="shared" si="15"/>
        <v>5.844168368828867E-2</v>
      </c>
      <c r="AF8" s="28">
        <f t="shared" si="16"/>
        <v>5.8201980926084418E-2</v>
      </c>
      <c r="AG8" s="31">
        <f t="shared" si="17"/>
        <v>4.9911294929164185E-2</v>
      </c>
      <c r="AI8" s="43">
        <f t="shared" si="18"/>
        <v>4.8943791679595457E-2</v>
      </c>
      <c r="AJ8" s="5">
        <f t="shared" si="19"/>
        <v>4.4236519293843278E-2</v>
      </c>
      <c r="AK8" s="5">
        <f t="shared" si="20"/>
        <v>4.2991195347816646E-2</v>
      </c>
      <c r="AL8" s="44">
        <f t="shared" si="21"/>
        <v>3.6690852215759302E-2</v>
      </c>
    </row>
    <row r="9" spans="1:38" x14ac:dyDescent="0.3">
      <c r="A9" s="48" t="s">
        <v>210</v>
      </c>
      <c r="B9" s="48" t="s">
        <v>8</v>
      </c>
      <c r="C9" s="7">
        <v>163140</v>
      </c>
      <c r="D9" s="10">
        <v>231780</v>
      </c>
      <c r="E9" s="10">
        <v>262750</v>
      </c>
      <c r="F9" s="10">
        <v>292410</v>
      </c>
      <c r="G9" s="6">
        <v>74060</v>
      </c>
      <c r="H9" s="10">
        <v>95070</v>
      </c>
      <c r="I9" s="10">
        <v>98445</v>
      </c>
      <c r="J9" s="27">
        <v>108090</v>
      </c>
      <c r="L9" s="8">
        <f t="shared" si="2"/>
        <v>-0.2655754089145852</v>
      </c>
      <c r="M9" s="28">
        <f t="shared" si="3"/>
        <v>-0.26862843029262251</v>
      </c>
      <c r="N9" s="28">
        <f t="shared" si="4"/>
        <v>-0.30484578671999718</v>
      </c>
      <c r="O9" s="31">
        <f t="shared" si="5"/>
        <v>-0.32211370770840597</v>
      </c>
      <c r="R9" s="8">
        <f t="shared" si="6"/>
        <v>0.43760062859148796</v>
      </c>
      <c r="S9" s="28">
        <f t="shared" si="7"/>
        <v>0.49550578954851643</v>
      </c>
      <c r="T9" s="28">
        <f t="shared" si="8"/>
        <v>0.50916991648445609</v>
      </c>
      <c r="U9" s="31">
        <f t="shared" si="9"/>
        <v>0.5133420561812686</v>
      </c>
      <c r="Y9" s="8">
        <f t="shared" si="10"/>
        <v>0.42547189662734963</v>
      </c>
      <c r="Z9" s="28">
        <f t="shared" si="11"/>
        <v>0.47964231224471643</v>
      </c>
      <c r="AA9" s="28">
        <f t="shared" si="12"/>
        <v>0.51111115709362465</v>
      </c>
      <c r="AB9" s="31">
        <f t="shared" si="13"/>
        <v>0.51127775840018597</v>
      </c>
      <c r="AD9" s="8">
        <f t="shared" si="14"/>
        <v>-1.2128731964138328E-2</v>
      </c>
      <c r="AE9" s="28">
        <f t="shared" si="15"/>
        <v>-1.58634773038E-2</v>
      </c>
      <c r="AF9" s="28">
        <f t="shared" si="16"/>
        <v>1.9412406091685597E-3</v>
      </c>
      <c r="AG9" s="31">
        <f t="shared" si="17"/>
        <v>-2.0642977810826357E-3</v>
      </c>
      <c r="AI9" s="43">
        <f t="shared" si="18"/>
        <v>-9.5835711398189055E-3</v>
      </c>
      <c r="AJ9" s="5">
        <f t="shared" si="19"/>
        <v>-1.2504431498623219E-2</v>
      </c>
      <c r="AK9" s="5">
        <f t="shared" si="20"/>
        <v>1.4877165017701242E-3</v>
      </c>
      <c r="AL9" s="44">
        <f t="shared" si="21"/>
        <v>-1.561361756592512E-3</v>
      </c>
    </row>
    <row r="10" spans="1:38" x14ac:dyDescent="0.3">
      <c r="A10" s="48" t="s">
        <v>211</v>
      </c>
      <c r="B10" s="48" t="s">
        <v>9</v>
      </c>
      <c r="C10" s="7">
        <v>167490</v>
      </c>
      <c r="D10" s="10">
        <v>244670</v>
      </c>
      <c r="E10" s="10">
        <v>277120</v>
      </c>
      <c r="F10" s="10">
        <v>311660</v>
      </c>
      <c r="G10" s="6">
        <v>71434</v>
      </c>
      <c r="H10" s="10">
        <v>86864</v>
      </c>
      <c r="I10" s="10">
        <v>90543</v>
      </c>
      <c r="J10" s="27">
        <v>102180</v>
      </c>
      <c r="L10" s="8">
        <f t="shared" si="2"/>
        <v>-0.29932098344430469</v>
      </c>
      <c r="M10" s="28">
        <f t="shared" si="3"/>
        <v>-0.33918076641511763</v>
      </c>
      <c r="N10" s="28">
        <f t="shared" si="4"/>
        <v>-0.37620880843328508</v>
      </c>
      <c r="O10" s="31">
        <f t="shared" si="5"/>
        <v>-0.40915139066516826</v>
      </c>
      <c r="R10" s="8">
        <f t="shared" si="6"/>
        <v>0.42260469095738828</v>
      </c>
      <c r="S10" s="28">
        <f t="shared" si="7"/>
        <v>0.46744931197185047</v>
      </c>
      <c r="T10" s="28">
        <f t="shared" si="8"/>
        <v>0.48232604093690762</v>
      </c>
      <c r="U10" s="31">
        <f t="shared" si="9"/>
        <v>0.48130428244401408</v>
      </c>
      <c r="Y10" s="8">
        <f t="shared" si="10"/>
        <v>0.44584336299862404</v>
      </c>
      <c r="Z10" s="28">
        <f t="shared" si="11"/>
        <v>0.52455716641238093</v>
      </c>
      <c r="AA10" s="28">
        <f t="shared" si="12"/>
        <v>0.55035336986873951</v>
      </c>
      <c r="AB10" s="31">
        <f t="shared" si="13"/>
        <v>0.53799945742743094</v>
      </c>
      <c r="AD10" s="8">
        <f t="shared" si="14"/>
        <v>2.3238672041235753E-2</v>
      </c>
      <c r="AE10" s="28">
        <f t="shared" si="15"/>
        <v>5.7107854440530459E-2</v>
      </c>
      <c r="AF10" s="28">
        <f t="shared" si="16"/>
        <v>6.8027328931831887E-2</v>
      </c>
      <c r="AG10" s="31">
        <f t="shared" si="17"/>
        <v>5.6695174983416863E-2</v>
      </c>
      <c r="AI10" s="43">
        <f t="shared" si="18"/>
        <v>1.7885243398158262E-2</v>
      </c>
      <c r="AJ10" s="5">
        <f t="shared" si="19"/>
        <v>4.264387293539447E-2</v>
      </c>
      <c r="AK10" s="5">
        <f t="shared" si="20"/>
        <v>4.9430964629034832E-2</v>
      </c>
      <c r="AL10" s="44">
        <f t="shared" si="21"/>
        <v>4.0233558550905435E-2</v>
      </c>
    </row>
    <row r="11" spans="1:38" x14ac:dyDescent="0.3">
      <c r="A11" s="48" t="s">
        <v>212</v>
      </c>
      <c r="B11" s="48" t="s">
        <v>10</v>
      </c>
      <c r="C11" s="7">
        <v>164010</v>
      </c>
      <c r="D11" s="10">
        <v>233380</v>
      </c>
      <c r="E11" s="10">
        <v>261750</v>
      </c>
      <c r="F11" s="10">
        <v>293120</v>
      </c>
      <c r="G11" s="6">
        <v>86232</v>
      </c>
      <c r="H11" s="10">
        <v>95314</v>
      </c>
      <c r="I11" s="10">
        <v>103620</v>
      </c>
      <c r="J11" s="27">
        <v>111470</v>
      </c>
      <c r="L11" s="8">
        <f t="shared" si="2"/>
        <v>-0.27232452382052919</v>
      </c>
      <c r="M11" s="28">
        <f t="shared" si="3"/>
        <v>-0.27738589637454591</v>
      </c>
      <c r="N11" s="28">
        <f t="shared" si="4"/>
        <v>-0.29987967525769466</v>
      </c>
      <c r="O11" s="31">
        <f t="shared" si="5"/>
        <v>-0.32532392874213589</v>
      </c>
      <c r="R11" s="8">
        <f t="shared" si="6"/>
        <v>0.43460144106466803</v>
      </c>
      <c r="S11" s="28">
        <f t="shared" si="7"/>
        <v>0.49202321669183174</v>
      </c>
      <c r="T11" s="28">
        <f t="shared" si="8"/>
        <v>0.51103796627899678</v>
      </c>
      <c r="U11" s="31">
        <f t="shared" si="9"/>
        <v>0.51216040322784262</v>
      </c>
      <c r="Y11" s="8">
        <f t="shared" si="10"/>
        <v>0.33104634877085626</v>
      </c>
      <c r="Z11" s="28">
        <f t="shared" si="11"/>
        <v>0.47830679866722314</v>
      </c>
      <c r="AA11" s="28">
        <f t="shared" si="12"/>
        <v>0.48541153027620887</v>
      </c>
      <c r="AB11" s="31">
        <f t="shared" si="13"/>
        <v>0.49599529770440132</v>
      </c>
      <c r="AD11" s="8">
        <f t="shared" si="14"/>
        <v>-0.10355509229381177</v>
      </c>
      <c r="AE11" s="28">
        <f t="shared" si="15"/>
        <v>-1.3716418024608601E-2</v>
      </c>
      <c r="AF11" s="28">
        <f t="shared" si="16"/>
        <v>-2.5626436002787911E-2</v>
      </c>
      <c r="AG11" s="31">
        <f t="shared" si="17"/>
        <v>-1.6165105523441303E-2</v>
      </c>
      <c r="AI11" s="43">
        <f t="shared" si="18"/>
        <v>-8.1390471027672329E-2</v>
      </c>
      <c r="AJ11" s="5">
        <f t="shared" si="19"/>
        <v>-1.0737881217835813E-2</v>
      </c>
      <c r="AK11" s="5">
        <f t="shared" si="20"/>
        <v>-1.9714467800804408E-2</v>
      </c>
      <c r="AL11" s="44">
        <f t="shared" si="21"/>
        <v>-1.2197097760683756E-2</v>
      </c>
    </row>
    <row r="12" spans="1:38" x14ac:dyDescent="0.3">
      <c r="A12" s="48" t="s">
        <v>213</v>
      </c>
      <c r="B12" s="48" t="s">
        <v>11</v>
      </c>
      <c r="C12" s="7">
        <v>143260</v>
      </c>
      <c r="D12" s="10">
        <v>203890</v>
      </c>
      <c r="E12" s="10">
        <v>239470</v>
      </c>
      <c r="F12" s="10">
        <v>277620</v>
      </c>
      <c r="G12" s="6">
        <v>61760</v>
      </c>
      <c r="H12" s="10">
        <v>79173</v>
      </c>
      <c r="I12" s="10">
        <v>87449</v>
      </c>
      <c r="J12" s="27">
        <v>95718</v>
      </c>
      <c r="L12" s="8">
        <f t="shared" si="2"/>
        <v>-0.11135425451209691</v>
      </c>
      <c r="M12" s="28">
        <f t="shared" si="3"/>
        <v>-0.11597484965209603</v>
      </c>
      <c r="N12" s="28">
        <f t="shared" si="4"/>
        <v>-0.18923471187759366</v>
      </c>
      <c r="O12" s="31">
        <f t="shared" si="5"/>
        <v>-0.25524163856915871</v>
      </c>
      <c r="R12" s="8">
        <f t="shared" si="6"/>
        <v>0.5061337872503161</v>
      </c>
      <c r="S12" s="28">
        <f t="shared" si="7"/>
        <v>0.55621138765660116</v>
      </c>
      <c r="T12" s="28">
        <f t="shared" si="8"/>
        <v>0.55265811570136147</v>
      </c>
      <c r="U12" s="31">
        <f t="shared" si="9"/>
        <v>0.53795705221108636</v>
      </c>
      <c r="Y12" s="8">
        <f t="shared" si="10"/>
        <v>0.52089041771138422</v>
      </c>
      <c r="Z12" s="28">
        <f t="shared" si="11"/>
        <v>0.56665321118492629</v>
      </c>
      <c r="AA12" s="28">
        <f t="shared" si="12"/>
        <v>0.56571851873310353</v>
      </c>
      <c r="AB12" s="31">
        <f t="shared" si="13"/>
        <v>0.56721699027244887</v>
      </c>
      <c r="AD12" s="8">
        <f t="shared" si="14"/>
        <v>1.4756630461068121E-2</v>
      </c>
      <c r="AE12" s="28">
        <f t="shared" si="15"/>
        <v>1.0441823528325123E-2</v>
      </c>
      <c r="AF12" s="28">
        <f t="shared" si="16"/>
        <v>1.3060403031742052E-2</v>
      </c>
      <c r="AG12" s="31">
        <f t="shared" si="17"/>
        <v>2.9259938061362512E-2</v>
      </c>
      <c r="AI12" s="43">
        <f t="shared" si="18"/>
        <v>1.3278061789169583E-2</v>
      </c>
      <c r="AJ12" s="5">
        <f t="shared" si="19"/>
        <v>9.3566835592937877E-3</v>
      </c>
      <c r="AK12" s="5">
        <f t="shared" si="20"/>
        <v>1.0982191237188124E-2</v>
      </c>
      <c r="AL12" s="44">
        <f t="shared" si="21"/>
        <v>2.331020351963126E-2</v>
      </c>
    </row>
    <row r="13" spans="1:38" x14ac:dyDescent="0.3">
      <c r="A13" s="48" t="s">
        <v>214</v>
      </c>
      <c r="B13" s="48" t="s">
        <v>12</v>
      </c>
      <c r="C13" s="7">
        <v>156770</v>
      </c>
      <c r="D13" s="10">
        <v>228800</v>
      </c>
      <c r="E13" s="10">
        <v>253560</v>
      </c>
      <c r="F13" s="10">
        <v>280080</v>
      </c>
      <c r="G13" s="6">
        <v>92173</v>
      </c>
      <c r="H13" s="10">
        <v>100720</v>
      </c>
      <c r="I13" s="10">
        <v>109300</v>
      </c>
      <c r="J13" s="27">
        <v>120920</v>
      </c>
      <c r="L13" s="8">
        <f t="shared" si="2"/>
        <v>-0.21615947563773141</v>
      </c>
      <c r="M13" s="28">
        <f t="shared" si="3"/>
        <v>-0.25231764971504034</v>
      </c>
      <c r="N13" s="28">
        <f t="shared" si="4"/>
        <v>-0.25920722238143679</v>
      </c>
      <c r="O13" s="31">
        <f t="shared" si="5"/>
        <v>-0.26636437623532161</v>
      </c>
      <c r="R13" s="8">
        <f t="shared" si="6"/>
        <v>0.45956019703498574</v>
      </c>
      <c r="S13" s="28">
        <f t="shared" si="7"/>
        <v>0.50199208149409158</v>
      </c>
      <c r="T13" s="28">
        <f t="shared" si="8"/>
        <v>0.52633729409628427</v>
      </c>
      <c r="U13" s="31">
        <f t="shared" si="9"/>
        <v>0.53386287437245539</v>
      </c>
      <c r="Y13" s="8">
        <f t="shared" si="10"/>
        <v>0.28495842732693355</v>
      </c>
      <c r="Z13" s="28">
        <f t="shared" si="11"/>
        <v>0.4487175101429246</v>
      </c>
      <c r="AA13" s="28">
        <f t="shared" si="12"/>
        <v>0.45720401717033032</v>
      </c>
      <c r="AB13" s="31">
        <f t="shared" si="13"/>
        <v>0.45326770788926352</v>
      </c>
      <c r="AD13" s="8">
        <f t="shared" si="14"/>
        <v>-0.17460176970805219</v>
      </c>
      <c r="AE13" s="28">
        <f t="shared" si="15"/>
        <v>-5.3274571351166977E-2</v>
      </c>
      <c r="AF13" s="28">
        <f t="shared" si="16"/>
        <v>-6.9133276925953946E-2</v>
      </c>
      <c r="AG13" s="31">
        <f t="shared" si="17"/>
        <v>-8.0595166483191871E-2</v>
      </c>
      <c r="AI13" s="43">
        <f t="shared" si="18"/>
        <v>-0.14356815303066586</v>
      </c>
      <c r="AJ13" s="5">
        <f t="shared" si="19"/>
        <v>-4.2540781377064664E-2</v>
      </c>
      <c r="AK13" s="5">
        <f t="shared" si="20"/>
        <v>-5.4902223952629316E-2</v>
      </c>
      <c r="AL13" s="44">
        <f t="shared" si="21"/>
        <v>-6.3642951425076491E-2</v>
      </c>
    </row>
    <row r="14" spans="1:38" x14ac:dyDescent="0.3">
      <c r="A14" s="48" t="s">
        <v>215</v>
      </c>
      <c r="B14" s="48" t="s">
        <v>13</v>
      </c>
      <c r="C14" s="7">
        <v>159780</v>
      </c>
      <c r="D14" s="10">
        <v>232650</v>
      </c>
      <c r="E14" s="10">
        <v>254670</v>
      </c>
      <c r="F14" s="10">
        <v>276160</v>
      </c>
      <c r="G14" s="6">
        <v>77495</v>
      </c>
      <c r="H14" s="10">
        <v>87449</v>
      </c>
      <c r="I14" s="10">
        <v>91809</v>
      </c>
      <c r="J14" s="27">
        <v>102500</v>
      </c>
      <c r="L14" s="8">
        <f t="shared" si="2"/>
        <v>-0.23950986169162936</v>
      </c>
      <c r="M14" s="28">
        <f t="shared" si="3"/>
        <v>-0.27339030247466845</v>
      </c>
      <c r="N14" s="28">
        <f t="shared" si="4"/>
        <v>-0.26471960610459266</v>
      </c>
      <c r="O14" s="31">
        <f t="shared" si="5"/>
        <v>-0.24864033897867177</v>
      </c>
      <c r="R14" s="8">
        <f t="shared" si="6"/>
        <v>0.44918369766058575</v>
      </c>
      <c r="S14" s="28">
        <f t="shared" si="7"/>
        <v>0.49361214055769409</v>
      </c>
      <c r="T14" s="28">
        <f t="shared" si="8"/>
        <v>0.52426375882434417</v>
      </c>
      <c r="U14" s="31">
        <f t="shared" si="9"/>
        <v>0.54038693011531458</v>
      </c>
      <c r="Y14" s="8">
        <f t="shared" si="10"/>
        <v>0.39882452915388145</v>
      </c>
      <c r="Z14" s="28">
        <f t="shared" si="11"/>
        <v>0.52135521787617756</v>
      </c>
      <c r="AA14" s="28">
        <f t="shared" si="12"/>
        <v>0.54406627275746433</v>
      </c>
      <c r="AB14" s="31">
        <f t="shared" si="13"/>
        <v>0.53655259724321458</v>
      </c>
      <c r="AD14" s="8">
        <f t="shared" si="14"/>
        <v>-5.0359168506704299E-2</v>
      </c>
      <c r="AE14" s="28">
        <f t="shared" si="15"/>
        <v>2.7743077318483467E-2</v>
      </c>
      <c r="AF14" s="28">
        <f t="shared" si="16"/>
        <v>1.9802513933120158E-2</v>
      </c>
      <c r="AG14" s="31">
        <f t="shared" si="17"/>
        <v>-3.8343328720999992E-3</v>
      </c>
      <c r="AI14" s="43">
        <f t="shared" si="18"/>
        <v>-4.0628291926597733E-2</v>
      </c>
      <c r="AJ14" s="5">
        <f t="shared" si="19"/>
        <v>2.1786782312201061E-2</v>
      </c>
      <c r="AK14" s="5">
        <f t="shared" si="20"/>
        <v>1.5657631808297028E-2</v>
      </c>
      <c r="AL14" s="44">
        <f t="shared" si="21"/>
        <v>-3.0708065024042876E-3</v>
      </c>
    </row>
    <row r="15" spans="1:38" x14ac:dyDescent="0.3">
      <c r="A15" s="48" t="s">
        <v>216</v>
      </c>
      <c r="B15" s="48" t="s">
        <v>14</v>
      </c>
      <c r="C15" s="7">
        <v>167100</v>
      </c>
      <c r="D15" s="10">
        <v>234330</v>
      </c>
      <c r="E15" s="10">
        <v>256260</v>
      </c>
      <c r="F15" s="10">
        <v>280550</v>
      </c>
      <c r="G15" s="6">
        <v>75693</v>
      </c>
      <c r="H15" s="10">
        <v>95641</v>
      </c>
      <c r="I15" s="10">
        <v>103410</v>
      </c>
      <c r="J15" s="27">
        <v>111270</v>
      </c>
      <c r="L15" s="8">
        <f t="shared" si="2"/>
        <v>-0.29629551814164024</v>
      </c>
      <c r="M15" s="28">
        <f t="shared" si="3"/>
        <v>-0.2825856418606878</v>
      </c>
      <c r="N15" s="28">
        <f t="shared" si="4"/>
        <v>-0.27261572332965356</v>
      </c>
      <c r="O15" s="31">
        <f t="shared" si="5"/>
        <v>-0.26848945213088915</v>
      </c>
      <c r="R15" s="8">
        <f t="shared" si="6"/>
        <v>0.42394915433147995</v>
      </c>
      <c r="S15" s="28">
        <f t="shared" si="7"/>
        <v>0.48995543905817529</v>
      </c>
      <c r="T15" s="28">
        <f t="shared" si="8"/>
        <v>0.52129355965102464</v>
      </c>
      <c r="U15" s="31">
        <f t="shared" si="9"/>
        <v>0.53308065340328614</v>
      </c>
      <c r="Y15" s="8">
        <f t="shared" si="10"/>
        <v>0.41280373037285956</v>
      </c>
      <c r="Z15" s="28">
        <f t="shared" si="11"/>
        <v>0.47651699153672999</v>
      </c>
      <c r="AA15" s="28">
        <f t="shared" si="12"/>
        <v>0.48645441368329245</v>
      </c>
      <c r="AB15" s="31">
        <f t="shared" si="13"/>
        <v>0.49689958531953649</v>
      </c>
      <c r="AD15" s="8">
        <f t="shared" si="14"/>
        <v>-1.1145423958620393E-2</v>
      </c>
      <c r="AE15" s="28">
        <f t="shared" si="15"/>
        <v>-1.3438447521445296E-2</v>
      </c>
      <c r="AF15" s="28">
        <f t="shared" si="16"/>
        <v>-3.4839145967732188E-2</v>
      </c>
      <c r="AG15" s="31">
        <f t="shared" si="17"/>
        <v>-3.6181068083749657E-2</v>
      </c>
      <c r="AI15" s="43">
        <f t="shared" si="18"/>
        <v>-8.5979036436061983E-3</v>
      </c>
      <c r="AJ15" s="5">
        <f t="shared" si="19"/>
        <v>-1.0477621987058667E-2</v>
      </c>
      <c r="AK15" s="5">
        <f t="shared" si="20"/>
        <v>-2.7376014085838531E-2</v>
      </c>
      <c r="AL15" s="44">
        <f t="shared" si="21"/>
        <v>-2.8522955412022072E-2</v>
      </c>
    </row>
    <row r="16" spans="1:38" x14ac:dyDescent="0.3">
      <c r="A16" s="48" t="s">
        <v>217</v>
      </c>
      <c r="B16" s="48" t="s">
        <v>15</v>
      </c>
      <c r="C16" s="7">
        <v>46800</v>
      </c>
      <c r="D16" s="10">
        <v>85029</v>
      </c>
      <c r="E16" s="10">
        <v>111430</v>
      </c>
      <c r="F16" s="10">
        <v>148710</v>
      </c>
      <c r="G16" s="6">
        <v>9025</v>
      </c>
      <c r="H16" s="10">
        <v>12827</v>
      </c>
      <c r="I16" s="10">
        <v>12268</v>
      </c>
      <c r="J16" s="27">
        <v>12321</v>
      </c>
      <c r="L16" s="8">
        <f t="shared" si="2"/>
        <v>0.63694416368025875</v>
      </c>
      <c r="M16" s="28">
        <f t="shared" si="3"/>
        <v>0.53460088532508676</v>
      </c>
      <c r="N16" s="28">
        <f t="shared" si="4"/>
        <v>0.4466261997556259</v>
      </c>
      <c r="O16" s="31">
        <f t="shared" si="5"/>
        <v>0.32761694376622874</v>
      </c>
      <c r="R16" s="8">
        <f t="shared" si="6"/>
        <v>0.83866439510899626</v>
      </c>
      <c r="S16" s="28">
        <f t="shared" si="7"/>
        <v>0.81492519535559937</v>
      </c>
      <c r="T16" s="28">
        <f t="shared" si="8"/>
        <v>0.79184321139434044</v>
      </c>
      <c r="U16" s="31">
        <f t="shared" si="9"/>
        <v>0.75250195675495524</v>
      </c>
      <c r="Y16" s="8">
        <f t="shared" si="10"/>
        <v>0.92998762985500716</v>
      </c>
      <c r="Z16" s="28">
        <f t="shared" si="11"/>
        <v>0.92979248910448065</v>
      </c>
      <c r="AA16" s="28">
        <f t="shared" si="12"/>
        <v>0.93907574458047216</v>
      </c>
      <c r="AB16" s="31">
        <f t="shared" si="13"/>
        <v>0.94429136146959658</v>
      </c>
      <c r="AD16" s="8">
        <f t="shared" si="14"/>
        <v>9.1323234746010895E-2</v>
      </c>
      <c r="AE16" s="28">
        <f t="shared" si="15"/>
        <v>0.11486729374888127</v>
      </c>
      <c r="AF16" s="28">
        <f t="shared" si="16"/>
        <v>0.14723253318613172</v>
      </c>
      <c r="AG16" s="31">
        <f t="shared" si="17"/>
        <v>0.19178940471464134</v>
      </c>
      <c r="AI16" s="43">
        <f t="shared" si="18"/>
        <v>0.25154046736101227</v>
      </c>
      <c r="AJ16" s="5">
        <f t="shared" si="19"/>
        <v>0.24681459445645365</v>
      </c>
      <c r="AK16" s="5">
        <f t="shared" si="20"/>
        <v>0.26606343329068471</v>
      </c>
      <c r="AL16" s="44">
        <f t="shared" si="21"/>
        <v>0.28523830714728898</v>
      </c>
    </row>
    <row r="17" spans="1:38" x14ac:dyDescent="0.3">
      <c r="A17" s="48" t="s">
        <v>218</v>
      </c>
      <c r="B17" s="48" t="s">
        <v>16</v>
      </c>
      <c r="C17" s="7">
        <v>155990</v>
      </c>
      <c r="D17" s="10">
        <v>227580</v>
      </c>
      <c r="E17" s="10">
        <v>247060</v>
      </c>
      <c r="F17" s="10">
        <v>267740</v>
      </c>
      <c r="G17" s="6">
        <v>59466</v>
      </c>
      <c r="H17" s="10">
        <v>79698</v>
      </c>
      <c r="I17" s="10">
        <v>83170</v>
      </c>
      <c r="J17" s="27">
        <v>89071</v>
      </c>
      <c r="L17" s="8">
        <f t="shared" si="2"/>
        <v>-0.21010854503240251</v>
      </c>
      <c r="M17" s="28">
        <f t="shared" si="3"/>
        <v>-0.24564008182757369</v>
      </c>
      <c r="N17" s="28">
        <f t="shared" si="4"/>
        <v>-0.22692749787647015</v>
      </c>
      <c r="O17" s="31">
        <f t="shared" si="5"/>
        <v>-0.21056983038148025</v>
      </c>
      <c r="R17" s="8">
        <f t="shared" si="6"/>
        <v>0.46224912378316912</v>
      </c>
      <c r="S17" s="28">
        <f t="shared" si="7"/>
        <v>0.50464754329731365</v>
      </c>
      <c r="T17" s="28">
        <f t="shared" si="8"/>
        <v>0.53847961776079822</v>
      </c>
      <c r="U17" s="31">
        <f t="shared" si="9"/>
        <v>0.5544003355629864</v>
      </c>
      <c r="Y17" s="8">
        <f t="shared" si="10"/>
        <v>0.5386863597737237</v>
      </c>
      <c r="Z17" s="28">
        <f t="shared" si="11"/>
        <v>0.5637796676267951</v>
      </c>
      <c r="AA17" s="28">
        <f t="shared" si="12"/>
        <v>0.58696850968029624</v>
      </c>
      <c r="AB17" s="31">
        <f t="shared" si="13"/>
        <v>0.59727098916146693</v>
      </c>
      <c r="AD17" s="8">
        <f t="shared" si="14"/>
        <v>7.6437235990554575E-2</v>
      </c>
      <c r="AE17" s="28">
        <f t="shared" si="15"/>
        <v>5.913212432948145E-2</v>
      </c>
      <c r="AF17" s="28">
        <f t="shared" si="16"/>
        <v>4.8488891919498012E-2</v>
      </c>
      <c r="AG17" s="31">
        <f t="shared" si="17"/>
        <v>4.2870653598480524E-2</v>
      </c>
      <c r="AI17" s="43">
        <f t="shared" si="18"/>
        <v>6.3165603039773477E-2</v>
      </c>
      <c r="AJ17" s="5">
        <f t="shared" si="19"/>
        <v>4.7471276167289189E-2</v>
      </c>
      <c r="AK17" s="5">
        <f t="shared" si="20"/>
        <v>3.9520584552405216E-2</v>
      </c>
      <c r="AL17" s="44">
        <f t="shared" si="21"/>
        <v>3.5413614747834027E-2</v>
      </c>
    </row>
    <row r="18" spans="1:38" x14ac:dyDescent="0.3">
      <c r="A18" s="48" t="s">
        <v>219</v>
      </c>
      <c r="B18" s="48" t="s">
        <v>17</v>
      </c>
      <c r="C18" s="7">
        <v>148290</v>
      </c>
      <c r="D18" s="10">
        <v>221520</v>
      </c>
      <c r="E18" s="10">
        <v>241970</v>
      </c>
      <c r="F18" s="10">
        <v>263490</v>
      </c>
      <c r="G18" s="6">
        <v>60600</v>
      </c>
      <c r="H18" s="10">
        <v>77035</v>
      </c>
      <c r="I18" s="10">
        <v>79835</v>
      </c>
      <c r="J18" s="27">
        <v>88884</v>
      </c>
      <c r="L18" s="8">
        <f t="shared" si="2"/>
        <v>-0.15037499931312892</v>
      </c>
      <c r="M18" s="28">
        <f t="shared" si="3"/>
        <v>-0.21247117904228907</v>
      </c>
      <c r="N18" s="28">
        <f t="shared" si="4"/>
        <v>-0.20164999053334998</v>
      </c>
      <c r="O18" s="31">
        <f t="shared" si="5"/>
        <v>-0.1913537185598575</v>
      </c>
      <c r="R18" s="8">
        <f t="shared" si="6"/>
        <v>0.48879365706651801</v>
      </c>
      <c r="S18" s="28">
        <f t="shared" si="7"/>
        <v>0.51783778799200686</v>
      </c>
      <c r="T18" s="28">
        <f t="shared" si="8"/>
        <v>0.54798799121500996</v>
      </c>
      <c r="U18" s="31">
        <f t="shared" si="9"/>
        <v>0.5614736102841984</v>
      </c>
      <c r="Y18" s="8">
        <f t="shared" si="10"/>
        <v>0.52988923758597606</v>
      </c>
      <c r="Z18" s="28">
        <f t="shared" si="11"/>
        <v>0.57835537523689629</v>
      </c>
      <c r="AA18" s="28">
        <f t="shared" si="12"/>
        <v>0.60353049140707526</v>
      </c>
      <c r="AB18" s="31">
        <f t="shared" si="13"/>
        <v>0.59811649808161838</v>
      </c>
      <c r="AD18" s="8">
        <f t="shared" si="14"/>
        <v>4.1095580519458053E-2</v>
      </c>
      <c r="AE18" s="28">
        <f t="shared" si="15"/>
        <v>6.0517587244889426E-2</v>
      </c>
      <c r="AF18" s="28">
        <f t="shared" si="16"/>
        <v>5.5542500192065303E-2</v>
      </c>
      <c r="AG18" s="31">
        <f t="shared" si="17"/>
        <v>3.6642887797419976E-2</v>
      </c>
      <c r="AI18" s="43">
        <f t="shared" si="18"/>
        <v>3.5723638417034083E-2</v>
      </c>
      <c r="AJ18" s="5">
        <f t="shared" si="19"/>
        <v>4.9912598576315248E-2</v>
      </c>
      <c r="AK18" s="5">
        <f t="shared" si="20"/>
        <v>4.6221862130929554E-2</v>
      </c>
      <c r="AL18" s="44">
        <f t="shared" si="21"/>
        <v>3.0757353778787837E-2</v>
      </c>
    </row>
    <row r="19" spans="1:38" x14ac:dyDescent="0.3">
      <c r="A19" s="48" t="s">
        <v>220</v>
      </c>
      <c r="B19" s="48" t="s">
        <v>18</v>
      </c>
      <c r="C19" s="7">
        <v>156520</v>
      </c>
      <c r="D19" s="10">
        <v>230610</v>
      </c>
      <c r="E19" s="10">
        <v>254620</v>
      </c>
      <c r="F19" s="10">
        <v>283190</v>
      </c>
      <c r="G19" s="6">
        <v>66491</v>
      </c>
      <c r="H19" s="10">
        <v>85268</v>
      </c>
      <c r="I19" s="10">
        <v>89307</v>
      </c>
      <c r="J19" s="27">
        <v>96466</v>
      </c>
      <c r="L19" s="8">
        <f t="shared" si="2"/>
        <v>-0.21422007480269012</v>
      </c>
      <c r="M19" s="28">
        <f t="shared" si="3"/>
        <v>-0.26222453322021599</v>
      </c>
      <c r="N19" s="28">
        <f t="shared" si="4"/>
        <v>-0.26447130053147738</v>
      </c>
      <c r="O19" s="31">
        <f t="shared" si="5"/>
        <v>-0.28042604865067378</v>
      </c>
      <c r="R19" s="8">
        <f t="shared" si="6"/>
        <v>0.4604220325311984</v>
      </c>
      <c r="S19" s="28">
        <f t="shared" si="7"/>
        <v>0.49805242094996716</v>
      </c>
      <c r="T19" s="28">
        <f t="shared" si="8"/>
        <v>0.52435716131407129</v>
      </c>
      <c r="U19" s="31">
        <f t="shared" si="9"/>
        <v>0.5286869015764627</v>
      </c>
      <c r="Y19" s="8">
        <f t="shared" si="10"/>
        <v>0.48418919630906165</v>
      </c>
      <c r="Z19" s="28">
        <f t="shared" si="11"/>
        <v>0.53329273882909944</v>
      </c>
      <c r="AA19" s="28">
        <f t="shared" si="12"/>
        <v>0.55649148363614542</v>
      </c>
      <c r="AB19" s="31">
        <f t="shared" si="13"/>
        <v>0.5638349545918433</v>
      </c>
      <c r="AD19" s="8">
        <f t="shared" si="14"/>
        <v>2.3767163777863254E-2</v>
      </c>
      <c r="AE19" s="28">
        <f t="shared" si="15"/>
        <v>3.5240317879132288E-2</v>
      </c>
      <c r="AF19" s="28">
        <f t="shared" si="16"/>
        <v>3.2134322322074138E-2</v>
      </c>
      <c r="AG19" s="31">
        <f t="shared" si="17"/>
        <v>3.5148053015380598E-2</v>
      </c>
      <c r="AI19" s="43">
        <f t="shared" si="18"/>
        <v>1.9574016499212799E-2</v>
      </c>
      <c r="AJ19" s="5">
        <f t="shared" si="19"/>
        <v>2.7919214808181859E-2</v>
      </c>
      <c r="AK19" s="5">
        <f t="shared" si="20"/>
        <v>2.5413247662139562E-2</v>
      </c>
      <c r="AL19" s="44">
        <f t="shared" si="21"/>
        <v>2.7450279578754261E-2</v>
      </c>
    </row>
    <row r="20" spans="1:38" x14ac:dyDescent="0.3">
      <c r="A20" s="48" t="s">
        <v>221</v>
      </c>
      <c r="B20" s="48" t="s">
        <v>19</v>
      </c>
      <c r="C20" s="7">
        <v>160190</v>
      </c>
      <c r="D20" s="10">
        <v>224850</v>
      </c>
      <c r="E20" s="10">
        <v>247700</v>
      </c>
      <c r="F20" s="10">
        <v>270100</v>
      </c>
      <c r="G20" s="6">
        <v>71128</v>
      </c>
      <c r="H20" s="10">
        <v>88454</v>
      </c>
      <c r="I20" s="10">
        <v>94219</v>
      </c>
      <c r="J20" s="27">
        <v>103510</v>
      </c>
      <c r="L20" s="8">
        <f t="shared" si="2"/>
        <v>-0.24269047906109731</v>
      </c>
      <c r="M20" s="28">
        <f t="shared" si="3"/>
        <v>-0.23069765532529196</v>
      </c>
      <c r="N20" s="28">
        <f t="shared" si="4"/>
        <v>-0.2301058092123438</v>
      </c>
      <c r="O20" s="31">
        <f t="shared" si="5"/>
        <v>-0.2212404242400754</v>
      </c>
      <c r="R20" s="8">
        <f t="shared" si="6"/>
        <v>0.44777028744679692</v>
      </c>
      <c r="S20" s="28">
        <f t="shared" si="7"/>
        <v>0.51058968323403198</v>
      </c>
      <c r="T20" s="28">
        <f t="shared" si="8"/>
        <v>0.53728406589229216</v>
      </c>
      <c r="U20" s="31">
        <f t="shared" si="9"/>
        <v>0.55047258771779572</v>
      </c>
      <c r="Y20" s="8">
        <f t="shared" si="10"/>
        <v>0.44821718962071466</v>
      </c>
      <c r="Z20" s="28">
        <f t="shared" si="11"/>
        <v>0.51585443449346946</v>
      </c>
      <c r="AA20" s="28">
        <f t="shared" si="12"/>
        <v>0.53209794413331524</v>
      </c>
      <c r="AB20" s="31">
        <f t="shared" si="13"/>
        <v>0.53198594478678185</v>
      </c>
      <c r="AD20" s="8">
        <f t="shared" si="14"/>
        <v>4.4690217391774034E-4</v>
      </c>
      <c r="AE20" s="28">
        <f t="shared" si="15"/>
        <v>5.2647512594374835E-3</v>
      </c>
      <c r="AF20" s="28">
        <f t="shared" si="16"/>
        <v>-5.1861217589769248E-3</v>
      </c>
      <c r="AG20" s="31">
        <f t="shared" si="17"/>
        <v>-1.8486642931013875E-2</v>
      </c>
      <c r="AI20" s="43">
        <f t="shared" si="18"/>
        <v>3.5962468647494016E-4</v>
      </c>
      <c r="AJ20" s="5">
        <f t="shared" si="19"/>
        <v>4.2778591773996108E-3</v>
      </c>
      <c r="AK20" s="5">
        <f t="shared" si="20"/>
        <v>-4.2159964778133033E-3</v>
      </c>
      <c r="AL20" s="44">
        <f t="shared" si="21"/>
        <v>-1.5137594992826499E-2</v>
      </c>
    </row>
    <row r="21" spans="1:38" x14ac:dyDescent="0.3">
      <c r="A21" s="48" t="s">
        <v>222</v>
      </c>
      <c r="B21" s="48" t="s">
        <v>20</v>
      </c>
      <c r="C21" s="7">
        <v>142430</v>
      </c>
      <c r="D21" s="10">
        <v>209600</v>
      </c>
      <c r="E21" s="10">
        <v>231400</v>
      </c>
      <c r="F21" s="10">
        <v>253160</v>
      </c>
      <c r="G21" s="6">
        <v>77836</v>
      </c>
      <c r="H21" s="10">
        <v>98525</v>
      </c>
      <c r="I21" s="10">
        <v>103910</v>
      </c>
      <c r="J21" s="27">
        <v>110650</v>
      </c>
      <c r="L21" s="8">
        <f t="shared" si="2"/>
        <v>-0.10491544373975947</v>
      </c>
      <c r="M21" s="28">
        <f t="shared" si="3"/>
        <v>-0.14722805673195993</v>
      </c>
      <c r="N21" s="28">
        <f t="shared" si="4"/>
        <v>-0.14915819237681194</v>
      </c>
      <c r="O21" s="31">
        <f t="shared" si="5"/>
        <v>-0.14464726323812482</v>
      </c>
      <c r="R21" s="8">
        <f t="shared" si="6"/>
        <v>0.50899508109774205</v>
      </c>
      <c r="S21" s="28">
        <f t="shared" si="7"/>
        <v>0.54378295577430769</v>
      </c>
      <c r="T21" s="28">
        <f t="shared" si="8"/>
        <v>0.56773327754330416</v>
      </c>
      <c r="U21" s="31">
        <f t="shared" si="9"/>
        <v>0.57866582860657967</v>
      </c>
      <c r="Y21" s="8">
        <f t="shared" si="10"/>
        <v>0.39617918641488503</v>
      </c>
      <c r="Z21" s="28">
        <f t="shared" si="11"/>
        <v>0.4607316589240632</v>
      </c>
      <c r="AA21" s="28">
        <f t="shared" si="12"/>
        <v>0.48397135795214119</v>
      </c>
      <c r="AB21" s="31">
        <f t="shared" si="13"/>
        <v>0.49970287692645554</v>
      </c>
      <c r="AD21" s="8">
        <f t="shared" si="14"/>
        <v>-0.11281589468285702</v>
      </c>
      <c r="AE21" s="28">
        <f t="shared" si="15"/>
        <v>-8.3051296850244483E-2</v>
      </c>
      <c r="AF21" s="28">
        <f t="shared" si="16"/>
        <v>-8.376191959116297E-2</v>
      </c>
      <c r="AG21" s="31">
        <f t="shared" si="17"/>
        <v>-7.8962951680124127E-2</v>
      </c>
      <c r="AI21" s="43">
        <f t="shared" si="18"/>
        <v>-0.10210364541653427</v>
      </c>
      <c r="AJ21" s="5">
        <f t="shared" si="19"/>
        <v>-7.2393014068037831E-2</v>
      </c>
      <c r="AK21" s="5">
        <f t="shared" si="20"/>
        <v>-7.2889807640771895E-2</v>
      </c>
      <c r="AL21" s="44">
        <f t="shared" si="21"/>
        <v>-6.89845284360735E-2</v>
      </c>
    </row>
    <row r="22" spans="1:38" x14ac:dyDescent="0.3">
      <c r="A22" s="48" t="s">
        <v>223</v>
      </c>
      <c r="B22" s="48" t="s">
        <v>21</v>
      </c>
      <c r="C22" s="7">
        <v>7552</v>
      </c>
      <c r="D22" s="10">
        <v>8184</v>
      </c>
      <c r="E22" s="10">
        <v>7101</v>
      </c>
      <c r="F22" s="10">
        <v>6438</v>
      </c>
      <c r="G22" s="6">
        <v>4703</v>
      </c>
      <c r="H22" s="10">
        <v>4413</v>
      </c>
      <c r="I22" s="10">
        <v>3437</v>
      </c>
      <c r="J22" s="27">
        <v>3345</v>
      </c>
      <c r="L22" s="8">
        <f t="shared" si="2"/>
        <v>0.9414145795750708</v>
      </c>
      <c r="M22" s="28">
        <f t="shared" si="3"/>
        <v>0.95520556099096199</v>
      </c>
      <c r="N22" s="28">
        <f t="shared" si="4"/>
        <v>0.96473564250618948</v>
      </c>
      <c r="O22" s="31">
        <f t="shared" si="5"/>
        <v>0.97089098166879817</v>
      </c>
      <c r="R22" s="8">
        <f t="shared" si="6"/>
        <v>0.97396567333040884</v>
      </c>
      <c r="S22" s="28">
        <f t="shared" si="7"/>
        <v>0.98218663983805787</v>
      </c>
      <c r="T22" s="28">
        <f t="shared" si="8"/>
        <v>0.98673497840896729</v>
      </c>
      <c r="U22" s="31">
        <f t="shared" si="9"/>
        <v>0.98928523702231452</v>
      </c>
      <c r="Y22" s="8">
        <f t="shared" si="10"/>
        <v>0.96351599149120204</v>
      </c>
      <c r="Z22" s="28">
        <f t="shared" si="11"/>
        <v>0.97584581386279512</v>
      </c>
      <c r="AA22" s="28">
        <f t="shared" si="12"/>
        <v>0.98293147490406607</v>
      </c>
      <c r="AB22" s="31">
        <f t="shared" si="13"/>
        <v>0.98487578963686395</v>
      </c>
      <c r="AD22" s="8">
        <f t="shared" si="14"/>
        <v>-1.0449681839206804E-2</v>
      </c>
      <c r="AE22" s="28">
        <f t="shared" si="15"/>
        <v>-6.3408259752627538E-3</v>
      </c>
      <c r="AF22" s="28">
        <f t="shared" si="16"/>
        <v>-3.8035035049012178E-3</v>
      </c>
      <c r="AG22" s="31">
        <f t="shared" si="17"/>
        <v>-4.4094473854505711E-3</v>
      </c>
      <c r="AI22" s="43">
        <f t="shared" si="18"/>
        <v>-0.17836659297507176</v>
      </c>
      <c r="AJ22" s="5">
        <f t="shared" si="19"/>
        <v>-0.14155386506756762</v>
      </c>
      <c r="AK22" s="5">
        <f t="shared" si="20"/>
        <v>-0.10785687802673836</v>
      </c>
      <c r="AL22" s="44">
        <f t="shared" si="21"/>
        <v>-0.15148045651282246</v>
      </c>
    </row>
    <row r="23" spans="1:38" x14ac:dyDescent="0.3">
      <c r="A23" s="48" t="s">
        <v>224</v>
      </c>
      <c r="B23" s="48" t="s">
        <v>22</v>
      </c>
      <c r="C23" s="7">
        <v>121370</v>
      </c>
      <c r="D23" s="10">
        <v>180390</v>
      </c>
      <c r="E23" s="10">
        <v>200000</v>
      </c>
      <c r="F23" s="10">
        <v>216010</v>
      </c>
      <c r="G23" s="6">
        <v>60794</v>
      </c>
      <c r="H23" s="10">
        <v>78375</v>
      </c>
      <c r="I23" s="10">
        <v>80201</v>
      </c>
      <c r="J23" s="27">
        <v>86046</v>
      </c>
      <c r="L23" s="8">
        <f t="shared" si="2"/>
        <v>5.8459682604124041E-2</v>
      </c>
      <c r="M23" s="28">
        <f t="shared" si="3"/>
        <v>1.2650433426153351E-2</v>
      </c>
      <c r="N23" s="28">
        <f t="shared" si="4"/>
        <v>6.7777075394882536E-3</v>
      </c>
      <c r="O23" s="31">
        <f t="shared" si="5"/>
        <v>2.3324161273236887E-2</v>
      </c>
      <c r="R23" s="8">
        <f t="shared" si="6"/>
        <v>0.58159610329869371</v>
      </c>
      <c r="S23" s="28">
        <f t="shared" si="7"/>
        <v>0.60736167648915729</v>
      </c>
      <c r="T23" s="28">
        <f t="shared" si="8"/>
        <v>0.62639004109187901</v>
      </c>
      <c r="U23" s="31">
        <f t="shared" si="9"/>
        <v>0.64049457116964481</v>
      </c>
      <c r="Y23" s="8">
        <f t="shared" si="10"/>
        <v>0.52838426253798398</v>
      </c>
      <c r="Z23" s="28">
        <f t="shared" si="11"/>
        <v>0.57102099739328549</v>
      </c>
      <c r="AA23" s="28">
        <f t="shared" si="12"/>
        <v>0.6017128946118725</v>
      </c>
      <c r="AB23" s="31">
        <f t="shared" si="13"/>
        <v>0.61094833934038673</v>
      </c>
      <c r="AD23" s="8">
        <f t="shared" si="14"/>
        <v>-5.3211840760709728E-2</v>
      </c>
      <c r="AE23" s="28">
        <f t="shared" si="15"/>
        <v>-3.6340679095871797E-2</v>
      </c>
      <c r="AF23" s="28">
        <f t="shared" si="16"/>
        <v>-2.4677146480006518E-2</v>
      </c>
      <c r="AG23" s="31">
        <f t="shared" si="17"/>
        <v>-2.9546231829258085E-2</v>
      </c>
      <c r="AI23" s="43">
        <f t="shared" si="18"/>
        <v>-5.6515732547580869E-2</v>
      </c>
      <c r="AJ23" s="5">
        <f t="shared" si="19"/>
        <v>-3.6806294676338197E-2</v>
      </c>
      <c r="AK23" s="5">
        <f t="shared" si="20"/>
        <v>-2.4845542299371644E-2</v>
      </c>
      <c r="AL23" s="44">
        <f t="shared" si="21"/>
        <v>-3.0251830400325898E-2</v>
      </c>
    </row>
    <row r="24" spans="1:38" x14ac:dyDescent="0.3">
      <c r="A24" s="48" t="s">
        <v>225</v>
      </c>
      <c r="B24" s="48" t="s">
        <v>23</v>
      </c>
      <c r="C24" s="7">
        <v>159460</v>
      </c>
      <c r="D24" s="10">
        <v>248130</v>
      </c>
      <c r="E24" s="10">
        <v>309890</v>
      </c>
      <c r="F24" s="10">
        <v>399980</v>
      </c>
      <c r="G24" s="6">
        <v>87988</v>
      </c>
      <c r="H24" s="10">
        <v>104370</v>
      </c>
      <c r="I24" s="10">
        <v>109600</v>
      </c>
      <c r="J24" s="27">
        <v>115240</v>
      </c>
      <c r="L24" s="8">
        <f t="shared" si="2"/>
        <v>-0.23702742862277648</v>
      </c>
      <c r="M24" s="28">
        <f t="shared" si="3"/>
        <v>-0.35811878681727682</v>
      </c>
      <c r="N24" s="28">
        <f t="shared" si="4"/>
        <v>-0.53894828105293979</v>
      </c>
      <c r="O24" s="31">
        <f t="shared" si="5"/>
        <v>-0.80848480150886859</v>
      </c>
      <c r="R24" s="8">
        <f t="shared" si="6"/>
        <v>0.45028684709573785</v>
      </c>
      <c r="S24" s="28">
        <f t="shared" si="7"/>
        <v>0.45991824816926991</v>
      </c>
      <c r="T24" s="28">
        <f t="shared" si="8"/>
        <v>0.42111004916981204</v>
      </c>
      <c r="U24" s="31">
        <f t="shared" si="9"/>
        <v>0.33431331223755623</v>
      </c>
      <c r="Y24" s="8">
        <f t="shared" si="10"/>
        <v>0.31742399730552584</v>
      </c>
      <c r="Z24" s="28">
        <f t="shared" si="11"/>
        <v>0.42873954064353692</v>
      </c>
      <c r="AA24" s="28">
        <f t="shared" si="12"/>
        <v>0.45571418373163963</v>
      </c>
      <c r="AB24" s="31">
        <f t="shared" si="13"/>
        <v>0.47894947615910288</v>
      </c>
      <c r="AD24" s="8">
        <f t="shared" si="14"/>
        <v>-0.13286284979021201</v>
      </c>
      <c r="AE24" s="28">
        <f t="shared" si="15"/>
        <v>-3.1178707525732985E-2</v>
      </c>
      <c r="AF24" s="28">
        <f t="shared" si="16"/>
        <v>3.4604134561827593E-2</v>
      </c>
      <c r="AG24" s="31">
        <f t="shared" si="17"/>
        <v>0.14463616392154666</v>
      </c>
      <c r="AI24" s="43">
        <f t="shared" si="18"/>
        <v>-0.10740493437411701</v>
      </c>
      <c r="AJ24" s="5">
        <f t="shared" si="19"/>
        <v>-2.2957275776148887E-2</v>
      </c>
      <c r="AK24" s="5">
        <f t="shared" si="20"/>
        <v>2.2485573419109079E-2</v>
      </c>
      <c r="AL24" s="44">
        <f t="shared" si="21"/>
        <v>7.9976433200252897E-2</v>
      </c>
    </row>
    <row r="25" spans="1:38" x14ac:dyDescent="0.3">
      <c r="A25" s="48" t="s">
        <v>226</v>
      </c>
      <c r="B25" s="48" t="s">
        <v>24</v>
      </c>
      <c r="C25" s="7">
        <v>158840</v>
      </c>
      <c r="D25" s="10">
        <v>226070</v>
      </c>
      <c r="E25" s="10">
        <v>258890</v>
      </c>
      <c r="F25" s="10">
        <v>298790</v>
      </c>
      <c r="G25" s="6">
        <v>69628</v>
      </c>
      <c r="H25" s="10">
        <v>87271</v>
      </c>
      <c r="I25" s="10">
        <v>89024</v>
      </c>
      <c r="J25" s="27">
        <v>93415</v>
      </c>
      <c r="L25" s="8">
        <f t="shared" si="2"/>
        <v>-0.23221771455187401</v>
      </c>
      <c r="M25" s="28">
        <f t="shared" si="3"/>
        <v>-0.23737522321275861</v>
      </c>
      <c r="N25" s="28">
        <f t="shared" si="4"/>
        <v>-0.28567659647550947</v>
      </c>
      <c r="O25" s="31">
        <f t="shared" si="5"/>
        <v>-0.35096048263121871</v>
      </c>
      <c r="R25" s="8">
        <f t="shared" si="6"/>
        <v>0.45242419912634513</v>
      </c>
      <c r="S25" s="28">
        <f t="shared" si="7"/>
        <v>0.5079342214308098</v>
      </c>
      <c r="T25" s="28">
        <f t="shared" si="8"/>
        <v>0.51638058869138281</v>
      </c>
      <c r="U25" s="31">
        <f t="shared" si="9"/>
        <v>0.50272382259977855</v>
      </c>
      <c r="Y25" s="8">
        <f t="shared" si="10"/>
        <v>0.45985359463096276</v>
      </c>
      <c r="Z25" s="28">
        <f t="shared" si="11"/>
        <v>0.52232948597779161</v>
      </c>
      <c r="AA25" s="28">
        <f t="shared" si="12"/>
        <v>0.55789689317997704</v>
      </c>
      <c r="AB25" s="31">
        <f t="shared" si="13"/>
        <v>0.57762986216073064</v>
      </c>
      <c r="AD25" s="8">
        <f t="shared" si="14"/>
        <v>7.4293955046176308E-3</v>
      </c>
      <c r="AE25" s="28">
        <f t="shared" si="15"/>
        <v>1.4395264546981812E-2</v>
      </c>
      <c r="AF25" s="28">
        <f t="shared" si="16"/>
        <v>4.1516304488594225E-2</v>
      </c>
      <c r="AG25" s="31">
        <f t="shared" si="17"/>
        <v>7.4906039560952098E-2</v>
      </c>
      <c r="AI25" s="43">
        <f t="shared" si="18"/>
        <v>6.0292880201933399E-3</v>
      </c>
      <c r="AJ25" s="5">
        <f t="shared" si="19"/>
        <v>1.1633710031469282E-2</v>
      </c>
      <c r="AK25" s="5">
        <f t="shared" si="20"/>
        <v>3.2291405632182288E-2</v>
      </c>
      <c r="AL25" s="44">
        <f t="shared" si="21"/>
        <v>5.5446506780909101E-2</v>
      </c>
    </row>
    <row r="26" spans="1:38" x14ac:dyDescent="0.3">
      <c r="A26" s="48" t="s">
        <v>227</v>
      </c>
      <c r="B26" s="48" t="s">
        <v>25</v>
      </c>
      <c r="C26" s="7">
        <v>164220</v>
      </c>
      <c r="D26" s="10">
        <v>245440</v>
      </c>
      <c r="E26" s="10">
        <v>296940</v>
      </c>
      <c r="F26" s="10">
        <v>344210</v>
      </c>
      <c r="G26" s="6">
        <v>85047</v>
      </c>
      <c r="H26" s="10">
        <v>102660</v>
      </c>
      <c r="I26" s="10">
        <v>106910</v>
      </c>
      <c r="J26" s="27">
        <v>112450</v>
      </c>
      <c r="L26" s="8">
        <f t="shared" si="2"/>
        <v>-0.27395362052196393</v>
      </c>
      <c r="M26" s="28">
        <f t="shared" si="3"/>
        <v>-0.3433952969670433</v>
      </c>
      <c r="N26" s="28">
        <f t="shared" si="4"/>
        <v>-0.47463713761612181</v>
      </c>
      <c r="O26" s="31">
        <f t="shared" si="5"/>
        <v>-0.55632420002842053</v>
      </c>
      <c r="R26" s="8">
        <f t="shared" si="6"/>
        <v>0.43387749924784941</v>
      </c>
      <c r="S26" s="28">
        <f t="shared" si="7"/>
        <v>0.46577332378457098</v>
      </c>
      <c r="T26" s="28">
        <f t="shared" si="8"/>
        <v>0.44530129400911284</v>
      </c>
      <c r="U26" s="31">
        <f t="shared" si="9"/>
        <v>0.42713131957920203</v>
      </c>
      <c r="Y26" s="8">
        <f t="shared" si="10"/>
        <v>0.34023910872895224</v>
      </c>
      <c r="Z26" s="28">
        <f t="shared" si="11"/>
        <v>0.43809908251859253</v>
      </c>
      <c r="AA26" s="28">
        <f t="shared" si="12"/>
        <v>0.4690730235652335</v>
      </c>
      <c r="AB26" s="31">
        <f t="shared" si="13"/>
        <v>0.4915642883902388</v>
      </c>
      <c r="AD26" s="8">
        <f t="shared" si="14"/>
        <v>-9.3638390518897163E-2</v>
      </c>
      <c r="AE26" s="28">
        <f t="shared" si="15"/>
        <v>-2.767424126597845E-2</v>
      </c>
      <c r="AF26" s="28">
        <f t="shared" si="16"/>
        <v>2.3771729556120669E-2</v>
      </c>
      <c r="AG26" s="31">
        <f t="shared" si="17"/>
        <v>6.4432968811036773E-2</v>
      </c>
      <c r="AI26" s="43">
        <f t="shared" si="18"/>
        <v>-7.3502197419503909E-2</v>
      </c>
      <c r="AJ26" s="5">
        <f t="shared" si="19"/>
        <v>-2.0600221936505236E-2</v>
      </c>
      <c r="AK26" s="5">
        <f t="shared" si="20"/>
        <v>1.6120392569625448E-2</v>
      </c>
      <c r="AL26" s="44">
        <f t="shared" si="21"/>
        <v>4.1400736947905935E-2</v>
      </c>
    </row>
    <row r="27" spans="1:38" x14ac:dyDescent="0.3">
      <c r="A27" s="48" t="s">
        <v>228</v>
      </c>
      <c r="B27" s="48" t="s">
        <v>26</v>
      </c>
      <c r="C27" s="7">
        <v>162770</v>
      </c>
      <c r="D27" s="10">
        <v>247000</v>
      </c>
      <c r="E27" s="10">
        <v>295620</v>
      </c>
      <c r="F27" s="10">
        <v>334820</v>
      </c>
      <c r="G27" s="6">
        <v>82797</v>
      </c>
      <c r="H27" s="10">
        <v>103540</v>
      </c>
      <c r="I27" s="10">
        <v>107970</v>
      </c>
      <c r="J27" s="27">
        <v>112850</v>
      </c>
      <c r="L27" s="8">
        <f t="shared" si="2"/>
        <v>-0.26270509567872402</v>
      </c>
      <c r="M27" s="28">
        <f t="shared" si="3"/>
        <v>-0.3519338263969185</v>
      </c>
      <c r="N27" s="28">
        <f t="shared" si="4"/>
        <v>-0.46808187048588246</v>
      </c>
      <c r="O27" s="31">
        <f t="shared" si="5"/>
        <v>-0.51386789649782338</v>
      </c>
      <c r="R27" s="8">
        <f t="shared" si="6"/>
        <v>0.43887614512588269</v>
      </c>
      <c r="S27" s="28">
        <f t="shared" si="7"/>
        <v>0.46237781524930344</v>
      </c>
      <c r="T27" s="28">
        <f t="shared" si="8"/>
        <v>0.44776711973790639</v>
      </c>
      <c r="U27" s="31">
        <f t="shared" si="9"/>
        <v>0.44275909596324453</v>
      </c>
      <c r="Y27" s="8">
        <f t="shared" si="10"/>
        <v>0.35769371624432444</v>
      </c>
      <c r="Z27" s="28">
        <f t="shared" si="11"/>
        <v>0.43328247617353466</v>
      </c>
      <c r="AA27" s="28">
        <f t="shared" si="12"/>
        <v>0.4638089454151928</v>
      </c>
      <c r="AB27" s="31">
        <f t="shared" si="13"/>
        <v>0.48975571315996846</v>
      </c>
      <c r="AD27" s="8">
        <f t="shared" si="14"/>
        <v>-8.1182428881558244E-2</v>
      </c>
      <c r="AE27" s="28">
        <f t="shared" si="15"/>
        <v>-2.9095339075768778E-2</v>
      </c>
      <c r="AF27" s="28">
        <f t="shared" si="16"/>
        <v>1.6041825677286403E-2</v>
      </c>
      <c r="AG27" s="31">
        <f t="shared" si="17"/>
        <v>4.6996617196723933E-2</v>
      </c>
      <c r="AI27" s="43">
        <f t="shared" si="18"/>
        <v>-6.4292469523868828E-2</v>
      </c>
      <c r="AJ27" s="5">
        <f t="shared" si="19"/>
        <v>-2.1521274568084212E-2</v>
      </c>
      <c r="AK27" s="5">
        <f t="shared" si="20"/>
        <v>1.0927064763749949E-2</v>
      </c>
      <c r="AL27" s="44">
        <f t="shared" si="21"/>
        <v>3.104406752098102E-2</v>
      </c>
    </row>
    <row r="28" spans="1:38" x14ac:dyDescent="0.3">
      <c r="A28" s="48" t="s">
        <v>229</v>
      </c>
      <c r="B28" s="48" t="s">
        <v>27</v>
      </c>
      <c r="C28" s="7">
        <v>159560</v>
      </c>
      <c r="D28" s="10">
        <v>231920</v>
      </c>
      <c r="E28" s="10">
        <v>266850</v>
      </c>
      <c r="F28" s="10">
        <v>311850</v>
      </c>
      <c r="G28" s="6">
        <v>75026</v>
      </c>
      <c r="H28" s="10">
        <v>96886</v>
      </c>
      <c r="I28" s="10">
        <v>102270</v>
      </c>
      <c r="J28" s="27">
        <v>108750</v>
      </c>
      <c r="L28" s="8">
        <f t="shared" si="2"/>
        <v>-0.23780318895679309</v>
      </c>
      <c r="M28" s="28">
        <f t="shared" si="3"/>
        <v>-0.26939470857479075</v>
      </c>
      <c r="N28" s="28">
        <f t="shared" si="4"/>
        <v>-0.32520684371543784</v>
      </c>
      <c r="O28" s="31">
        <f t="shared" si="5"/>
        <v>-0.41001046389954654</v>
      </c>
      <c r="R28" s="8">
        <f t="shared" si="6"/>
        <v>0.44994211289725278</v>
      </c>
      <c r="S28" s="28">
        <f t="shared" si="7"/>
        <v>0.49520106442355655</v>
      </c>
      <c r="T28" s="28">
        <f t="shared" si="8"/>
        <v>0.50151091232683964</v>
      </c>
      <c r="U28" s="31">
        <f t="shared" si="9"/>
        <v>0.4809880654564776</v>
      </c>
      <c r="Y28" s="8">
        <f t="shared" si="10"/>
        <v>0.41797805180074987</v>
      </c>
      <c r="Z28" s="28">
        <f t="shared" si="11"/>
        <v>0.46970258824173339</v>
      </c>
      <c r="AA28" s="28">
        <f t="shared" si="12"/>
        <v>0.49211578075031737</v>
      </c>
      <c r="AB28" s="31">
        <f t="shared" si="13"/>
        <v>0.50829360927023992</v>
      </c>
      <c r="AD28" s="8">
        <f t="shared" si="14"/>
        <v>-3.1964061096502905E-2</v>
      </c>
      <c r="AE28" s="28">
        <f t="shared" si="15"/>
        <v>-2.549847618182316E-2</v>
      </c>
      <c r="AF28" s="28">
        <f t="shared" si="16"/>
        <v>-9.3951315765222754E-3</v>
      </c>
      <c r="AG28" s="31">
        <f t="shared" si="17"/>
        <v>2.7305543813762323E-2</v>
      </c>
      <c r="AI28" s="43">
        <f t="shared" si="18"/>
        <v>-2.582321760169471E-2</v>
      </c>
      <c r="AJ28" s="5">
        <f t="shared" si="19"/>
        <v>-2.0087113968240422E-2</v>
      </c>
      <c r="AK28" s="5">
        <f t="shared" si="20"/>
        <v>-7.0895586006645278E-3</v>
      </c>
      <c r="AL28" s="44">
        <f t="shared" si="21"/>
        <v>1.9365490195190248E-2</v>
      </c>
    </row>
    <row r="29" spans="1:38" x14ac:dyDescent="0.3">
      <c r="A29" s="48" t="s">
        <v>230</v>
      </c>
      <c r="B29" s="48" t="s">
        <v>28</v>
      </c>
      <c r="C29" s="7">
        <v>162110</v>
      </c>
      <c r="D29" s="10">
        <v>237460</v>
      </c>
      <c r="E29" s="10">
        <v>282900</v>
      </c>
      <c r="F29" s="10">
        <v>314480</v>
      </c>
      <c r="G29" s="6">
        <v>67500</v>
      </c>
      <c r="H29" s="10">
        <v>85089</v>
      </c>
      <c r="I29" s="10">
        <v>91039</v>
      </c>
      <c r="J29" s="27">
        <v>99037</v>
      </c>
      <c r="L29" s="8">
        <f t="shared" si="2"/>
        <v>-0.25758507747421477</v>
      </c>
      <c r="M29" s="28">
        <f t="shared" si="3"/>
        <v>-0.29971743488345037</v>
      </c>
      <c r="N29" s="28">
        <f t="shared" si="4"/>
        <v>-0.40491293268539374</v>
      </c>
      <c r="O29" s="31">
        <f t="shared" si="5"/>
        <v>-0.42190184603857439</v>
      </c>
      <c r="R29" s="8">
        <f t="shared" si="6"/>
        <v>0.44115139083588406</v>
      </c>
      <c r="S29" s="28">
        <f t="shared" si="7"/>
        <v>0.48314265590728589</v>
      </c>
      <c r="T29" s="28">
        <f t="shared" si="8"/>
        <v>0.47152871312446298</v>
      </c>
      <c r="U29" s="31">
        <f t="shared" si="9"/>
        <v>0.47661095662899816</v>
      </c>
      <c r="Y29" s="8">
        <f t="shared" si="10"/>
        <v>0.47636177453883477</v>
      </c>
      <c r="Z29" s="28">
        <f t="shared" si="11"/>
        <v>0.53427248034701458</v>
      </c>
      <c r="AA29" s="28">
        <f t="shared" si="12"/>
        <v>0.54789017858343736</v>
      </c>
      <c r="AB29" s="31">
        <f t="shared" si="13"/>
        <v>0.55221033729928037</v>
      </c>
      <c r="AD29" s="8">
        <f t="shared" si="14"/>
        <v>3.5210383702950709E-2</v>
      </c>
      <c r="AE29" s="28">
        <f t="shared" si="15"/>
        <v>5.1129824439728688E-2</v>
      </c>
      <c r="AF29" s="28">
        <f t="shared" si="16"/>
        <v>7.6361465458974376E-2</v>
      </c>
      <c r="AG29" s="31">
        <f t="shared" si="17"/>
        <v>7.5599380670282212E-2</v>
      </c>
      <c r="AI29" s="43">
        <f t="shared" si="18"/>
        <v>2.799841086987823E-2</v>
      </c>
      <c r="AJ29" s="5">
        <f t="shared" si="19"/>
        <v>3.9339184862372534E-2</v>
      </c>
      <c r="AK29" s="5">
        <f t="shared" si="20"/>
        <v>5.4353165724665031E-2</v>
      </c>
      <c r="AL29" s="44">
        <f t="shared" si="21"/>
        <v>5.3167791349946175E-2</v>
      </c>
    </row>
    <row r="30" spans="1:38" x14ac:dyDescent="0.3">
      <c r="A30" s="48" t="s">
        <v>231</v>
      </c>
      <c r="B30" s="48" t="s">
        <v>29</v>
      </c>
      <c r="C30" s="7">
        <v>158900</v>
      </c>
      <c r="D30" s="10">
        <v>235930</v>
      </c>
      <c r="E30" s="10">
        <v>273540</v>
      </c>
      <c r="F30" s="10">
        <v>321440</v>
      </c>
      <c r="G30" s="6">
        <v>59421</v>
      </c>
      <c r="H30" s="10">
        <v>77038</v>
      </c>
      <c r="I30" s="10">
        <v>80390</v>
      </c>
      <c r="J30" s="27">
        <v>91254</v>
      </c>
      <c r="L30" s="8">
        <f t="shared" si="2"/>
        <v>-0.23268317075228384</v>
      </c>
      <c r="M30" s="28">
        <f t="shared" si="3"/>
        <v>-0.2913431079426112</v>
      </c>
      <c r="N30" s="28">
        <f t="shared" si="4"/>
        <v>-0.35843012939824193</v>
      </c>
      <c r="O30" s="31">
        <f t="shared" si="5"/>
        <v>-0.45337105504527897</v>
      </c>
      <c r="R30" s="8">
        <f t="shared" si="6"/>
        <v>0.45221735860725415</v>
      </c>
      <c r="S30" s="28">
        <f t="shared" si="7"/>
        <v>0.48647286620149055</v>
      </c>
      <c r="T30" s="28">
        <f t="shared" si="8"/>
        <v>0.48901365920136297</v>
      </c>
      <c r="U30" s="31">
        <f t="shared" si="9"/>
        <v>0.46502742908555444</v>
      </c>
      <c r="Y30" s="8">
        <f t="shared" si="10"/>
        <v>0.53903545192403113</v>
      </c>
      <c r="Z30" s="28">
        <f t="shared" si="11"/>
        <v>0.5783389549879927</v>
      </c>
      <c r="AA30" s="28">
        <f t="shared" si="12"/>
        <v>0.60077429954549733</v>
      </c>
      <c r="AB30" s="31">
        <f t="shared" si="13"/>
        <v>0.58740068984226634</v>
      </c>
      <c r="AD30" s="8">
        <f t="shared" si="14"/>
        <v>8.6818093316776979E-2</v>
      </c>
      <c r="AE30" s="28">
        <f t="shared" si="15"/>
        <v>9.1866088786502154E-2</v>
      </c>
      <c r="AF30" s="28">
        <f t="shared" si="16"/>
        <v>0.11176064034413435</v>
      </c>
      <c r="AG30" s="31">
        <f t="shared" si="17"/>
        <v>0.1223732607567119</v>
      </c>
      <c r="AI30" s="43">
        <f t="shared" si="18"/>
        <v>7.0430176526052102E-2</v>
      </c>
      <c r="AJ30" s="5">
        <f t="shared" si="19"/>
        <v>7.1139953604479833E-2</v>
      </c>
      <c r="AK30" s="5">
        <f t="shared" si="20"/>
        <v>8.227190926164317E-2</v>
      </c>
      <c r="AL30" s="44">
        <f t="shared" si="21"/>
        <v>8.4199599497940619E-2</v>
      </c>
    </row>
    <row r="31" spans="1:38" x14ac:dyDescent="0.3">
      <c r="A31" s="48" t="s">
        <v>232</v>
      </c>
      <c r="B31" s="48" t="s">
        <v>30</v>
      </c>
      <c r="C31" s="7">
        <v>128480</v>
      </c>
      <c r="D31" s="10">
        <v>199600</v>
      </c>
      <c r="E31" s="10">
        <v>226510</v>
      </c>
      <c r="F31" s="10">
        <v>285700</v>
      </c>
      <c r="G31" s="6">
        <v>65087</v>
      </c>
      <c r="H31" s="10">
        <v>86055</v>
      </c>
      <c r="I31" s="10">
        <v>91575</v>
      </c>
      <c r="J31" s="27">
        <v>100720</v>
      </c>
      <c r="L31" s="8">
        <f t="shared" si="2"/>
        <v>3.303122855548013E-3</v>
      </c>
      <c r="M31" s="28">
        <f t="shared" si="3"/>
        <v>-9.249389371993888E-2</v>
      </c>
      <c r="N31" s="28">
        <f t="shared" si="4"/>
        <v>-0.12487390732615244</v>
      </c>
      <c r="O31" s="31">
        <f t="shared" si="5"/>
        <v>-0.29177485822062033</v>
      </c>
      <c r="R31" s="8">
        <f t="shared" si="6"/>
        <v>0.55708550178640659</v>
      </c>
      <c r="S31" s="28">
        <f t="shared" si="7"/>
        <v>0.56554903612858698</v>
      </c>
      <c r="T31" s="28">
        <f t="shared" si="8"/>
        <v>0.57686804103860767</v>
      </c>
      <c r="U31" s="31">
        <f t="shared" si="9"/>
        <v>0.52450950874111157</v>
      </c>
      <c r="Y31" s="8">
        <f t="shared" si="10"/>
        <v>0.49508087139865387</v>
      </c>
      <c r="Z31" s="28">
        <f t="shared" si="11"/>
        <v>0.52898516020005337</v>
      </c>
      <c r="AA31" s="28">
        <f t="shared" si="12"/>
        <v>0.54522834283964317</v>
      </c>
      <c r="AB31" s="31">
        <f t="shared" si="13"/>
        <v>0.54460075701791777</v>
      </c>
      <c r="AD31" s="8">
        <f t="shared" si="14"/>
        <v>-6.2004630387752724E-2</v>
      </c>
      <c r="AE31" s="28">
        <f t="shared" si="15"/>
        <v>-3.6563875928533607E-2</v>
      </c>
      <c r="AF31" s="28">
        <f t="shared" si="16"/>
        <v>-3.1639698198964505E-2</v>
      </c>
      <c r="AG31" s="31">
        <f t="shared" si="17"/>
        <v>2.0091248276806195E-2</v>
      </c>
      <c r="AI31" s="43">
        <f t="shared" si="18"/>
        <v>-6.2210118050531775E-2</v>
      </c>
      <c r="AJ31" s="5">
        <f t="shared" si="19"/>
        <v>-3.346826571637275E-2</v>
      </c>
      <c r="AK31" s="5">
        <f t="shared" si="20"/>
        <v>-2.8127328754715891E-2</v>
      </c>
      <c r="AL31" s="44">
        <f t="shared" si="21"/>
        <v>1.5553212039194868E-2</v>
      </c>
    </row>
    <row r="32" spans="1:38" x14ac:dyDescent="0.3">
      <c r="A32" s="48" t="s">
        <v>233</v>
      </c>
      <c r="B32" s="48" t="s">
        <v>31</v>
      </c>
      <c r="C32" s="7">
        <v>153240</v>
      </c>
      <c r="D32" s="10">
        <v>229130</v>
      </c>
      <c r="E32" s="10">
        <v>257250</v>
      </c>
      <c r="F32" s="10">
        <v>315050</v>
      </c>
      <c r="G32" s="6">
        <v>68528</v>
      </c>
      <c r="H32" s="10">
        <v>88478</v>
      </c>
      <c r="I32" s="10">
        <v>93389</v>
      </c>
      <c r="J32" s="27">
        <v>100090</v>
      </c>
      <c r="L32" s="8">
        <f t="shared" si="2"/>
        <v>-0.18877513584694761</v>
      </c>
      <c r="M32" s="28">
        <f t="shared" si="3"/>
        <v>-0.25412387709443696</v>
      </c>
      <c r="N32" s="28">
        <f t="shared" si="4"/>
        <v>-0.27753217367733307</v>
      </c>
      <c r="O32" s="31">
        <f t="shared" si="5"/>
        <v>-0.42447906574170968</v>
      </c>
      <c r="R32" s="8">
        <f t="shared" si="6"/>
        <v>0.47172931424150805</v>
      </c>
      <c r="S32" s="28">
        <f t="shared" si="7"/>
        <v>0.50127380084240047</v>
      </c>
      <c r="T32" s="28">
        <f t="shared" si="8"/>
        <v>0.51944419035442946</v>
      </c>
      <c r="U32" s="31">
        <f t="shared" si="9"/>
        <v>0.47566230566638851</v>
      </c>
      <c r="Y32" s="8">
        <f t="shared" si="10"/>
        <v>0.46838695830514465</v>
      </c>
      <c r="Z32" s="28">
        <f t="shared" si="11"/>
        <v>0.5157230725022407</v>
      </c>
      <c r="AA32" s="28">
        <f t="shared" si="12"/>
        <v>0.53621981664702634</v>
      </c>
      <c r="AB32" s="31">
        <f t="shared" si="13"/>
        <v>0.5474492630055936</v>
      </c>
      <c r="AD32" s="8">
        <f t="shared" si="14"/>
        <v>-3.3423559363633948E-3</v>
      </c>
      <c r="AE32" s="28">
        <f t="shared" si="15"/>
        <v>1.4449271659840224E-2</v>
      </c>
      <c r="AF32" s="28">
        <f t="shared" si="16"/>
        <v>1.6775626292596879E-2</v>
      </c>
      <c r="AG32" s="31">
        <f t="shared" si="17"/>
        <v>7.1786957339205093E-2</v>
      </c>
      <c r="AI32" s="43">
        <f t="shared" si="18"/>
        <v>-2.811596437018444E-3</v>
      </c>
      <c r="AJ32" s="5">
        <f t="shared" si="19"/>
        <v>1.1521407034619577E-2</v>
      </c>
      <c r="AK32" s="5">
        <f t="shared" si="20"/>
        <v>1.3131274998976195E-2</v>
      </c>
      <c r="AL32" s="44">
        <f t="shared" si="21"/>
        <v>5.0395235048137726E-2</v>
      </c>
    </row>
    <row r="33" spans="1:38" x14ac:dyDescent="0.3">
      <c r="A33" s="48" t="s">
        <v>234</v>
      </c>
      <c r="B33" s="48" t="s">
        <v>32</v>
      </c>
      <c r="C33" s="7">
        <v>150110</v>
      </c>
      <c r="D33" s="10">
        <v>225350</v>
      </c>
      <c r="E33" s="10">
        <v>255040</v>
      </c>
      <c r="F33" s="10">
        <v>301610</v>
      </c>
      <c r="G33" s="6">
        <v>66867</v>
      </c>
      <c r="H33" s="10">
        <v>85954</v>
      </c>
      <c r="I33" s="10">
        <v>89681</v>
      </c>
      <c r="J33" s="27">
        <v>96837</v>
      </c>
      <c r="L33" s="8">
        <f t="shared" si="2"/>
        <v>-0.16449383739222978</v>
      </c>
      <c r="M33" s="28">
        <f t="shared" si="3"/>
        <v>-0.23343436347589308</v>
      </c>
      <c r="N33" s="28">
        <f t="shared" si="4"/>
        <v>-0.26655706734564455</v>
      </c>
      <c r="O33" s="31">
        <f t="shared" si="5"/>
        <v>-0.36371093800462484</v>
      </c>
      <c r="R33" s="8">
        <f t="shared" si="6"/>
        <v>0.48251949465409016</v>
      </c>
      <c r="S33" s="28">
        <f t="shared" si="7"/>
        <v>0.50950137921631788</v>
      </c>
      <c r="T33" s="28">
        <f t="shared" si="8"/>
        <v>0.52357258040036414</v>
      </c>
      <c r="U33" s="31">
        <f t="shared" si="9"/>
        <v>0.49803049678476252</v>
      </c>
      <c r="Y33" s="8">
        <f t="shared" si="10"/>
        <v>0.48127233745315945</v>
      </c>
      <c r="Z33" s="28">
        <f t="shared" si="11"/>
        <v>0.52953797524647483</v>
      </c>
      <c r="AA33" s="28">
        <f t="shared" si="12"/>
        <v>0.5546341579492442</v>
      </c>
      <c r="AB33" s="31">
        <f t="shared" si="13"/>
        <v>0.56215750106576756</v>
      </c>
      <c r="AD33" s="8">
        <f t="shared" si="14"/>
        <v>-1.2471572009307152E-3</v>
      </c>
      <c r="AE33" s="28">
        <f t="shared" si="15"/>
        <v>2.003659603015695E-2</v>
      </c>
      <c r="AF33" s="28">
        <f t="shared" si="16"/>
        <v>3.1061577548880059E-2</v>
      </c>
      <c r="AG33" s="31">
        <f t="shared" si="17"/>
        <v>6.412700428100504E-2</v>
      </c>
      <c r="AI33" s="43">
        <f t="shared" si="18"/>
        <v>-1.0709865186780223E-3</v>
      </c>
      <c r="AJ33" s="5">
        <f t="shared" si="19"/>
        <v>1.6244557978498834E-2</v>
      </c>
      <c r="AK33" s="5">
        <f t="shared" si="20"/>
        <v>2.4524420059473979E-2</v>
      </c>
      <c r="AL33" s="44">
        <f t="shared" si="21"/>
        <v>4.7023898169237653E-2</v>
      </c>
    </row>
    <row r="34" spans="1:38" x14ac:dyDescent="0.3">
      <c r="A34" s="48" t="s">
        <v>235</v>
      </c>
      <c r="B34" s="48" t="s">
        <v>33</v>
      </c>
      <c r="C34" s="7">
        <v>143350</v>
      </c>
      <c r="D34" s="10">
        <v>214730</v>
      </c>
      <c r="E34" s="10">
        <v>239990</v>
      </c>
      <c r="F34" s="10">
        <v>279450</v>
      </c>
      <c r="G34" s="6">
        <v>64691</v>
      </c>
      <c r="H34" s="10">
        <v>84915</v>
      </c>
      <c r="I34" s="10">
        <v>90905</v>
      </c>
      <c r="J34" s="27">
        <v>100650</v>
      </c>
      <c r="L34" s="8">
        <f t="shared" si="2"/>
        <v>-0.11205243881271176</v>
      </c>
      <c r="M34" s="28">
        <f t="shared" si="3"/>
        <v>-0.17530668235712676</v>
      </c>
      <c r="N34" s="28">
        <f t="shared" si="4"/>
        <v>-0.19181708983799095</v>
      </c>
      <c r="O34" s="31">
        <f t="shared" si="5"/>
        <v>-0.26351587024764567</v>
      </c>
      <c r="R34" s="8">
        <f t="shared" si="6"/>
        <v>0.5058235264716795</v>
      </c>
      <c r="S34" s="28">
        <f t="shared" si="7"/>
        <v>0.53261695655256247</v>
      </c>
      <c r="T34" s="28">
        <f t="shared" si="8"/>
        <v>0.55168672980820033</v>
      </c>
      <c r="U34" s="31">
        <f t="shared" si="9"/>
        <v>0.5349113833311292</v>
      </c>
      <c r="Y34" s="8">
        <f t="shared" si="10"/>
        <v>0.49815288232135935</v>
      </c>
      <c r="Z34" s="28">
        <f t="shared" si="11"/>
        <v>0.53522485478342374</v>
      </c>
      <c r="AA34" s="28">
        <f t="shared" si="12"/>
        <v>0.54855563751938585</v>
      </c>
      <c r="AB34" s="31">
        <f t="shared" si="13"/>
        <v>0.54491725768321508</v>
      </c>
      <c r="AD34" s="8">
        <f t="shared" si="14"/>
        <v>-7.6706441503201495E-3</v>
      </c>
      <c r="AE34" s="28">
        <f t="shared" si="15"/>
        <v>2.6078982308612719E-3</v>
      </c>
      <c r="AF34" s="28">
        <f t="shared" si="16"/>
        <v>-3.1310922888144743E-3</v>
      </c>
      <c r="AG34" s="31">
        <f t="shared" si="17"/>
        <v>1.0005874352085886E-2</v>
      </c>
      <c r="AI34" s="43">
        <f t="shared" si="18"/>
        <v>-6.8977360083034844E-3</v>
      </c>
      <c r="AJ34" s="5">
        <f t="shared" si="19"/>
        <v>2.2189087069861822E-3</v>
      </c>
      <c r="AK34" s="5">
        <f t="shared" si="20"/>
        <v>-2.6271584083763203E-3</v>
      </c>
      <c r="AL34" s="44">
        <f t="shared" si="21"/>
        <v>7.919072951671562E-3</v>
      </c>
    </row>
    <row r="35" spans="1:38" x14ac:dyDescent="0.3">
      <c r="A35" s="48" t="s">
        <v>236</v>
      </c>
      <c r="B35" s="48" t="s">
        <v>34</v>
      </c>
      <c r="C35" s="7">
        <v>149680</v>
      </c>
      <c r="D35" s="10">
        <v>223170</v>
      </c>
      <c r="E35" s="10">
        <v>248840</v>
      </c>
      <c r="F35" s="10">
        <v>288040</v>
      </c>
      <c r="G35" s="6">
        <v>62555</v>
      </c>
      <c r="H35" s="10">
        <v>83021</v>
      </c>
      <c r="I35" s="10">
        <v>89279</v>
      </c>
      <c r="J35" s="27">
        <v>96429</v>
      </c>
      <c r="L35" s="8">
        <f t="shared" si="2"/>
        <v>-0.16115806795595877</v>
      </c>
      <c r="M35" s="28">
        <f t="shared" si="3"/>
        <v>-0.22150231593927239</v>
      </c>
      <c r="N35" s="28">
        <f t="shared" si="4"/>
        <v>-0.23576717627936872</v>
      </c>
      <c r="O35" s="31">
        <f t="shared" si="5"/>
        <v>-0.30235502331770214</v>
      </c>
      <c r="R35" s="8">
        <f t="shared" si="6"/>
        <v>0.48400185170757581</v>
      </c>
      <c r="S35" s="28">
        <f t="shared" si="7"/>
        <v>0.51424638473355089</v>
      </c>
      <c r="T35" s="28">
        <f t="shared" si="8"/>
        <v>0.53515448912651586</v>
      </c>
      <c r="U35" s="31">
        <f t="shared" si="9"/>
        <v>0.52061504689460891</v>
      </c>
      <c r="Y35" s="8">
        <f t="shared" si="10"/>
        <v>0.51472312305595269</v>
      </c>
      <c r="Z35" s="28">
        <f t="shared" si="11"/>
        <v>0.54559150525790057</v>
      </c>
      <c r="AA35" s="28">
        <f t="shared" si="12"/>
        <v>0.5566305347570899</v>
      </c>
      <c r="AB35" s="31">
        <f t="shared" si="13"/>
        <v>0.56400224780064334</v>
      </c>
      <c r="AD35" s="8">
        <f t="shared" si="14"/>
        <v>3.0721271348376877E-2</v>
      </c>
      <c r="AE35" s="28">
        <f t="shared" si="15"/>
        <v>3.1345120524349679E-2</v>
      </c>
      <c r="AF35" s="28">
        <f t="shared" si="16"/>
        <v>2.1476045630574037E-2</v>
      </c>
      <c r="AG35" s="31">
        <f t="shared" si="17"/>
        <v>4.3387200906034429E-2</v>
      </c>
      <c r="AI35" s="43">
        <f t="shared" si="18"/>
        <v>2.6457441235762998E-2</v>
      </c>
      <c r="AJ35" s="5">
        <f t="shared" si="19"/>
        <v>2.5661122468070719E-2</v>
      </c>
      <c r="AK35" s="5">
        <f t="shared" si="20"/>
        <v>1.7378715054751515E-2</v>
      </c>
      <c r="AL35" s="44">
        <f t="shared" si="21"/>
        <v>3.3314418978864231E-2</v>
      </c>
    </row>
    <row r="36" spans="1:38" x14ac:dyDescent="0.3">
      <c r="A36" s="48" t="s">
        <v>237</v>
      </c>
      <c r="B36" s="48" t="s">
        <v>35</v>
      </c>
      <c r="C36" s="7">
        <v>158120</v>
      </c>
      <c r="D36" s="10">
        <v>228230</v>
      </c>
      <c r="E36" s="10">
        <v>258980</v>
      </c>
      <c r="F36" s="10">
        <v>307590</v>
      </c>
      <c r="G36" s="6">
        <v>67507</v>
      </c>
      <c r="H36" s="10">
        <v>85485</v>
      </c>
      <c r="I36" s="10">
        <v>89909</v>
      </c>
      <c r="J36" s="27">
        <v>99726</v>
      </c>
      <c r="L36" s="8">
        <f t="shared" si="2"/>
        <v>-0.22663224014695471</v>
      </c>
      <c r="M36" s="28">
        <f t="shared" si="3"/>
        <v>-0.24919780242335499</v>
      </c>
      <c r="N36" s="28">
        <f t="shared" si="4"/>
        <v>-0.28612354650711658</v>
      </c>
      <c r="O36" s="31">
        <f t="shared" si="5"/>
        <v>-0.39074913769716701</v>
      </c>
      <c r="R36" s="8">
        <f t="shared" si="6"/>
        <v>0.45490628535543759</v>
      </c>
      <c r="S36" s="28">
        <f t="shared" si="7"/>
        <v>0.50323274807428553</v>
      </c>
      <c r="T36" s="28">
        <f t="shared" si="8"/>
        <v>0.51621246420987421</v>
      </c>
      <c r="U36" s="31">
        <f t="shared" si="9"/>
        <v>0.48807798317703366</v>
      </c>
      <c r="Y36" s="8">
        <f t="shared" si="10"/>
        <v>0.47630747131545359</v>
      </c>
      <c r="Z36" s="28">
        <f t="shared" si="11"/>
        <v>0.53210500749173861</v>
      </c>
      <c r="AA36" s="28">
        <f t="shared" si="12"/>
        <v>0.55350188453583926</v>
      </c>
      <c r="AB36" s="31">
        <f t="shared" si="13"/>
        <v>0.54909506646513973</v>
      </c>
      <c r="AD36" s="8">
        <f t="shared" si="14"/>
        <v>2.1401185960016E-2</v>
      </c>
      <c r="AE36" s="28">
        <f t="shared" si="15"/>
        <v>2.8872259417453083E-2</v>
      </c>
      <c r="AF36" s="28">
        <f t="shared" si="16"/>
        <v>3.728942032596505E-2</v>
      </c>
      <c r="AG36" s="31">
        <f t="shared" si="17"/>
        <v>6.1017083288106067E-2</v>
      </c>
      <c r="AI36" s="43">
        <f t="shared" si="18"/>
        <v>1.7447108643950257E-2</v>
      </c>
      <c r="AJ36" s="5">
        <f t="shared" si="19"/>
        <v>2.3112640257165799E-2</v>
      </c>
      <c r="AK36" s="5">
        <f t="shared" si="20"/>
        <v>2.8993653391415235E-2</v>
      </c>
      <c r="AL36" s="44">
        <f t="shared" si="21"/>
        <v>4.3873536667539834E-2</v>
      </c>
    </row>
    <row r="37" spans="1:38" x14ac:dyDescent="0.3">
      <c r="A37" s="48" t="s">
        <v>238</v>
      </c>
      <c r="B37" s="48" t="s">
        <v>36</v>
      </c>
      <c r="C37" s="7">
        <v>159140</v>
      </c>
      <c r="D37" s="10">
        <v>229610</v>
      </c>
      <c r="E37" s="10">
        <v>259340</v>
      </c>
      <c r="F37" s="10">
        <v>307210</v>
      </c>
      <c r="G37" s="6">
        <v>72512</v>
      </c>
      <c r="H37" s="10">
        <v>92984</v>
      </c>
      <c r="I37" s="10">
        <v>99925</v>
      </c>
      <c r="J37" s="27">
        <v>107730</v>
      </c>
      <c r="L37" s="8">
        <f t="shared" si="2"/>
        <v>-0.23454499555392361</v>
      </c>
      <c r="M37" s="28">
        <f t="shared" si="3"/>
        <v>-0.25675111691901398</v>
      </c>
      <c r="N37" s="28">
        <f t="shared" si="4"/>
        <v>-0.28791134663354545</v>
      </c>
      <c r="O37" s="31">
        <f t="shared" si="5"/>
        <v>-0.38903099122841023</v>
      </c>
      <c r="R37" s="8">
        <f t="shared" si="6"/>
        <v>0.45138999653088996</v>
      </c>
      <c r="S37" s="28">
        <f t="shared" si="7"/>
        <v>0.50022902898539501</v>
      </c>
      <c r="T37" s="28">
        <f t="shared" si="8"/>
        <v>0.51553996628383958</v>
      </c>
      <c r="U37" s="31">
        <f t="shared" si="9"/>
        <v>0.48871041715210672</v>
      </c>
      <c r="Y37" s="8">
        <f t="shared" si="10"/>
        <v>0.43748066659792573</v>
      </c>
      <c r="Z37" s="28">
        <f t="shared" si="11"/>
        <v>0.49105985864902402</v>
      </c>
      <c r="AA37" s="28">
        <f t="shared" si="12"/>
        <v>0.50376131212941688</v>
      </c>
      <c r="AB37" s="31">
        <f t="shared" si="13"/>
        <v>0.51290547610742943</v>
      </c>
      <c r="AD37" s="8">
        <f t="shared" si="14"/>
        <v>-1.3909329932964232E-2</v>
      </c>
      <c r="AE37" s="28">
        <f t="shared" si="15"/>
        <v>-9.1691703363709909E-3</v>
      </c>
      <c r="AF37" s="28">
        <f t="shared" si="16"/>
        <v>-1.1778654154422696E-2</v>
      </c>
      <c r="AG37" s="31">
        <f t="shared" si="17"/>
        <v>2.4195058955322701E-2</v>
      </c>
      <c r="AI37" s="43">
        <f t="shared" si="18"/>
        <v>-1.1266766284790862E-2</v>
      </c>
      <c r="AJ37" s="5">
        <f t="shared" si="19"/>
        <v>-7.2959317186442251E-3</v>
      </c>
      <c r="AK37" s="5">
        <f t="shared" si="20"/>
        <v>-9.1455473120962607E-3</v>
      </c>
      <c r="AL37" s="44">
        <f t="shared" si="21"/>
        <v>1.7418660280520769E-2</v>
      </c>
    </row>
    <row r="38" spans="1:38" x14ac:dyDescent="0.3">
      <c r="A38" s="48" t="s">
        <v>239</v>
      </c>
      <c r="B38" s="48" t="s">
        <v>37</v>
      </c>
      <c r="C38" s="7">
        <v>156600</v>
      </c>
      <c r="D38" s="10">
        <v>222240</v>
      </c>
      <c r="E38" s="10">
        <v>253880</v>
      </c>
      <c r="F38" s="10">
        <v>298180</v>
      </c>
      <c r="G38" s="6">
        <v>77300</v>
      </c>
      <c r="H38" s="10">
        <v>95024</v>
      </c>
      <c r="I38" s="10">
        <v>101770</v>
      </c>
      <c r="J38" s="27">
        <v>110510</v>
      </c>
      <c r="L38" s="8">
        <f t="shared" si="2"/>
        <v>-0.21484068306990345</v>
      </c>
      <c r="M38" s="28">
        <f t="shared" si="3"/>
        <v>-0.2164120387791546</v>
      </c>
      <c r="N38" s="28">
        <f t="shared" si="4"/>
        <v>-0.26079637804937361</v>
      </c>
      <c r="O38" s="31">
        <f t="shared" si="5"/>
        <v>-0.34820240540505631</v>
      </c>
      <c r="R38" s="8">
        <f t="shared" si="6"/>
        <v>0.46014624517241032</v>
      </c>
      <c r="S38" s="28">
        <f t="shared" si="7"/>
        <v>0.51627063020649877</v>
      </c>
      <c r="T38" s="28">
        <f t="shared" si="8"/>
        <v>0.52573951816203124</v>
      </c>
      <c r="U38" s="31">
        <f t="shared" si="9"/>
        <v>0.50373904555976423</v>
      </c>
      <c r="Y38" s="8">
        <f t="shared" si="10"/>
        <v>0.40033726180521367</v>
      </c>
      <c r="Z38" s="28">
        <f t="shared" si="11"/>
        <v>0.47989408939457179</v>
      </c>
      <c r="AA38" s="28">
        <f t="shared" si="12"/>
        <v>0.49459883648146863</v>
      </c>
      <c r="AB38" s="31">
        <f t="shared" si="13"/>
        <v>0.50033587825705017</v>
      </c>
      <c r="AD38" s="8">
        <f t="shared" si="14"/>
        <v>-5.9808983367196644E-2</v>
      </c>
      <c r="AE38" s="28">
        <f t="shared" si="15"/>
        <v>-3.6376540811926983E-2</v>
      </c>
      <c r="AF38" s="28">
        <f t="shared" si="16"/>
        <v>-3.114068168056261E-2</v>
      </c>
      <c r="AG38" s="31">
        <f t="shared" si="17"/>
        <v>-3.4031673027140608E-3</v>
      </c>
      <c r="AI38" s="43">
        <f t="shared" si="18"/>
        <v>-4.9231956256238711E-2</v>
      </c>
      <c r="AJ38" s="5">
        <f t="shared" si="19"/>
        <v>-2.9904785263746732E-2</v>
      </c>
      <c r="AK38" s="5">
        <f t="shared" si="20"/>
        <v>-2.4699215688374319E-2</v>
      </c>
      <c r="AL38" s="44">
        <f t="shared" si="21"/>
        <v>-2.5242258054654688E-3</v>
      </c>
    </row>
    <row r="39" spans="1:38" x14ac:dyDescent="0.3">
      <c r="A39" s="48" t="s">
        <v>240</v>
      </c>
      <c r="B39" s="48" t="s">
        <v>38</v>
      </c>
      <c r="C39" s="7">
        <v>155400</v>
      </c>
      <c r="D39" s="10">
        <v>223000</v>
      </c>
      <c r="E39" s="10">
        <v>251000</v>
      </c>
      <c r="F39" s="10">
        <v>317470</v>
      </c>
      <c r="G39" s="6">
        <v>76223</v>
      </c>
      <c r="H39" s="10">
        <v>93971</v>
      </c>
      <c r="I39" s="10">
        <v>97010</v>
      </c>
      <c r="J39" s="27">
        <v>105350</v>
      </c>
      <c r="L39" s="8">
        <f t="shared" si="2"/>
        <v>-0.20553155906170484</v>
      </c>
      <c r="M39" s="28">
        <f t="shared" si="3"/>
        <v>-0.22057183516806811</v>
      </c>
      <c r="N39" s="28">
        <f t="shared" si="4"/>
        <v>-0.24649397703794218</v>
      </c>
      <c r="O39" s="31">
        <f t="shared" si="5"/>
        <v>-0.43542094588484548</v>
      </c>
      <c r="R39" s="8">
        <f t="shared" si="6"/>
        <v>0.46428305555423094</v>
      </c>
      <c r="S39" s="28">
        <f t="shared" si="7"/>
        <v>0.51461640809957354</v>
      </c>
      <c r="T39" s="28">
        <f t="shared" si="8"/>
        <v>0.53111950157030829</v>
      </c>
      <c r="U39" s="31">
        <f t="shared" si="9"/>
        <v>0.47163469982513367</v>
      </c>
      <c r="Y39" s="8">
        <f t="shared" si="10"/>
        <v>0.40869220060257183</v>
      </c>
      <c r="Z39" s="28">
        <f t="shared" si="11"/>
        <v>0.48565759675973752</v>
      </c>
      <c r="AA39" s="28">
        <f t="shared" si="12"/>
        <v>0.51823752704202874</v>
      </c>
      <c r="AB39" s="31">
        <f t="shared" si="13"/>
        <v>0.52366649872753812</v>
      </c>
      <c r="AD39" s="8">
        <f t="shared" si="14"/>
        <v>-5.5590854951659108E-2</v>
      </c>
      <c r="AE39" s="28">
        <f t="shared" si="15"/>
        <v>-2.8958811339836021E-2</v>
      </c>
      <c r="AF39" s="28">
        <f t="shared" si="16"/>
        <v>-1.2881974528279549E-2</v>
      </c>
      <c r="AG39" s="31">
        <f t="shared" si="17"/>
        <v>5.2031798902404447E-2</v>
      </c>
      <c r="AI39" s="43">
        <f t="shared" si="18"/>
        <v>-4.6113147792602671E-2</v>
      </c>
      <c r="AJ39" s="5">
        <f t="shared" si="19"/>
        <v>-2.372561000135523E-2</v>
      </c>
      <c r="AK39" s="5">
        <f t="shared" si="20"/>
        <v>-1.0334566203754255E-2</v>
      </c>
      <c r="AL39" s="44">
        <f t="shared" si="21"/>
        <v>3.624846011309258E-2</v>
      </c>
    </row>
    <row r="40" spans="1:38" x14ac:dyDescent="0.3">
      <c r="A40" s="48" t="s">
        <v>241</v>
      </c>
      <c r="B40" s="48" t="s">
        <v>39</v>
      </c>
      <c r="C40" s="7">
        <v>147480</v>
      </c>
      <c r="D40" s="10">
        <v>210080</v>
      </c>
      <c r="E40" s="10">
        <v>229040</v>
      </c>
      <c r="F40" s="10">
        <v>252830</v>
      </c>
      <c r="G40" s="6">
        <v>59364</v>
      </c>
      <c r="H40" s="10">
        <v>74317</v>
      </c>
      <c r="I40" s="10">
        <v>76965</v>
      </c>
      <c r="J40" s="27">
        <v>85522</v>
      </c>
      <c r="L40" s="8">
        <f t="shared" si="2"/>
        <v>-0.14409134060759476</v>
      </c>
      <c r="M40" s="28">
        <f t="shared" si="3"/>
        <v>-0.14985529655653695</v>
      </c>
      <c r="N40" s="28">
        <f t="shared" si="4"/>
        <v>-0.13743816932577801</v>
      </c>
      <c r="O40" s="31">
        <f t="shared" si="5"/>
        <v>-0.14315518867315169</v>
      </c>
      <c r="R40" s="8">
        <f t="shared" si="6"/>
        <v>0.49158600407424702</v>
      </c>
      <c r="S40" s="28">
        <f t="shared" si="7"/>
        <v>0.54273818391730233</v>
      </c>
      <c r="T40" s="28">
        <f t="shared" si="8"/>
        <v>0.57214187505841996</v>
      </c>
      <c r="U40" s="31">
        <f t="shared" si="9"/>
        <v>0.57921504758493259</v>
      </c>
      <c r="Y40" s="8">
        <f t="shared" si="10"/>
        <v>0.53947763531442061</v>
      </c>
      <c r="Z40" s="28">
        <f t="shared" si="11"/>
        <v>0.59323212074356357</v>
      </c>
      <c r="AA40" s="28">
        <f t="shared" si="12"/>
        <v>0.61778323130388357</v>
      </c>
      <c r="AB40" s="31">
        <f t="shared" si="13"/>
        <v>0.61331757289204103</v>
      </c>
      <c r="AD40" s="8">
        <f t="shared" si="14"/>
        <v>4.7891631240173593E-2</v>
      </c>
      <c r="AE40" s="28">
        <f t="shared" si="15"/>
        <v>5.0493936826261243E-2</v>
      </c>
      <c r="AF40" s="28">
        <f t="shared" si="16"/>
        <v>4.5641356245463616E-2</v>
      </c>
      <c r="AG40" s="31">
        <f t="shared" si="17"/>
        <v>3.4102525307108444E-2</v>
      </c>
      <c r="AI40" s="43">
        <f t="shared" si="18"/>
        <v>4.1859971787514529E-2</v>
      </c>
      <c r="AJ40" s="5">
        <f t="shared" si="19"/>
        <v>4.3913296723052941E-2</v>
      </c>
      <c r="AK40" s="5">
        <f t="shared" si="20"/>
        <v>4.012645036566493E-2</v>
      </c>
      <c r="AL40" s="44">
        <f t="shared" si="21"/>
        <v>2.983192977209935E-2</v>
      </c>
    </row>
    <row r="41" spans="1:38" x14ac:dyDescent="0.3">
      <c r="A41" s="48" t="s">
        <v>242</v>
      </c>
      <c r="B41" s="48" t="s">
        <v>40</v>
      </c>
      <c r="C41" s="7">
        <v>139240</v>
      </c>
      <c r="D41" s="10">
        <v>197830</v>
      </c>
      <c r="E41" s="10">
        <v>217820</v>
      </c>
      <c r="F41" s="10">
        <v>242330</v>
      </c>
      <c r="G41" s="6">
        <v>68726</v>
      </c>
      <c r="H41" s="10">
        <v>82308</v>
      </c>
      <c r="I41" s="10">
        <v>86246</v>
      </c>
      <c r="J41" s="27">
        <v>95827</v>
      </c>
      <c r="L41" s="8">
        <f t="shared" si="2"/>
        <v>-8.0168689084631817E-2</v>
      </c>
      <c r="M41" s="28">
        <f t="shared" si="3"/>
        <v>-8.2805946866811198E-2</v>
      </c>
      <c r="N41" s="28">
        <f t="shared" si="4"/>
        <v>-8.1718398718743313E-2</v>
      </c>
      <c r="O41" s="31">
        <f t="shared" si="5"/>
        <v>-9.5680088878554281E-2</v>
      </c>
      <c r="R41" s="8">
        <f t="shared" si="6"/>
        <v>0.51999210202941515</v>
      </c>
      <c r="S41" s="28">
        <f t="shared" si="7"/>
        <v>0.56940163235129437</v>
      </c>
      <c r="T41" s="28">
        <f t="shared" si="8"/>
        <v>0.59310139375316551</v>
      </c>
      <c r="U41" s="31">
        <f t="shared" si="9"/>
        <v>0.59669019689616232</v>
      </c>
      <c r="Y41" s="8">
        <f t="shared" si="10"/>
        <v>0.46685095284379197</v>
      </c>
      <c r="Z41" s="28">
        <f t="shared" si="11"/>
        <v>0.54949405108065763</v>
      </c>
      <c r="AA41" s="28">
        <f t="shared" si="12"/>
        <v>0.57169275082225357</v>
      </c>
      <c r="AB41" s="31">
        <f t="shared" si="13"/>
        <v>0.56672415352220029</v>
      </c>
      <c r="AD41" s="8">
        <f t="shared" si="14"/>
        <v>-5.3141149185623182E-2</v>
      </c>
      <c r="AE41" s="28">
        <f t="shared" si="15"/>
        <v>-1.9907581270636743E-2</v>
      </c>
      <c r="AF41" s="28">
        <f t="shared" si="16"/>
        <v>-2.1408642930911936E-2</v>
      </c>
      <c r="AG41" s="31">
        <f t="shared" si="17"/>
        <v>-2.9966043373962026E-2</v>
      </c>
      <c r="AI41" s="43">
        <f t="shared" si="18"/>
        <v>-4.9197083495038749E-2</v>
      </c>
      <c r="AJ41" s="5">
        <f t="shared" si="19"/>
        <v>-1.8385179106414202E-2</v>
      </c>
      <c r="AK41" s="5">
        <f t="shared" si="20"/>
        <v>-1.9791327351249371E-2</v>
      </c>
      <c r="AL41" s="44">
        <f t="shared" si="21"/>
        <v>-2.7349263419245613E-2</v>
      </c>
    </row>
    <row r="42" spans="1:38" x14ac:dyDescent="0.3">
      <c r="A42" s="48" t="s">
        <v>243</v>
      </c>
      <c r="B42" s="48" t="s">
        <v>41</v>
      </c>
      <c r="C42" s="7">
        <v>135280</v>
      </c>
      <c r="D42" s="10">
        <v>193250</v>
      </c>
      <c r="E42" s="10">
        <v>211630</v>
      </c>
      <c r="F42" s="10">
        <v>232960</v>
      </c>
      <c r="G42" s="6">
        <v>69198</v>
      </c>
      <c r="H42" s="10">
        <v>85374</v>
      </c>
      <c r="I42" s="10">
        <v>89205</v>
      </c>
      <c r="J42" s="27">
        <v>95764</v>
      </c>
      <c r="L42" s="8">
        <f t="shared" si="2"/>
        <v>-4.944857985757678E-2</v>
      </c>
      <c r="M42" s="28">
        <f t="shared" si="3"/>
        <v>-5.773770020730562E-2</v>
      </c>
      <c r="N42" s="28">
        <f t="shared" si="4"/>
        <v>-5.0978168767090493E-2</v>
      </c>
      <c r="O42" s="31">
        <f t="shared" si="5"/>
        <v>-5.3314214109470459E-2</v>
      </c>
      <c r="R42" s="8">
        <f t="shared" si="6"/>
        <v>0.53364357628942316</v>
      </c>
      <c r="S42" s="28">
        <f t="shared" si="7"/>
        <v>0.57937049715355426</v>
      </c>
      <c r="T42" s="28">
        <f t="shared" si="8"/>
        <v>0.60466462198137183</v>
      </c>
      <c r="U42" s="31">
        <f t="shared" si="9"/>
        <v>0.61228468728151686</v>
      </c>
      <c r="Y42" s="8">
        <f t="shared" si="10"/>
        <v>0.46318936406723388</v>
      </c>
      <c r="Z42" s="28">
        <f t="shared" si="11"/>
        <v>0.53271255670117201</v>
      </c>
      <c r="AA42" s="28">
        <f t="shared" si="12"/>
        <v>0.55699802700530032</v>
      </c>
      <c r="AB42" s="31">
        <f t="shared" si="13"/>
        <v>0.56700900412096789</v>
      </c>
      <c r="AD42" s="8">
        <f t="shared" si="14"/>
        <v>-7.0454212222189283E-2</v>
      </c>
      <c r="AE42" s="28">
        <f t="shared" si="15"/>
        <v>-4.6657940452382252E-2</v>
      </c>
      <c r="AF42" s="28">
        <f t="shared" si="16"/>
        <v>-4.7666594976071508E-2</v>
      </c>
      <c r="AG42" s="31">
        <f t="shared" si="17"/>
        <v>-4.5275683160548974E-2</v>
      </c>
      <c r="AI42" s="43">
        <f t="shared" si="18"/>
        <v>-6.7134506229691401E-2</v>
      </c>
      <c r="AJ42" s="5">
        <f t="shared" si="19"/>
        <v>-4.4111068786938178E-2</v>
      </c>
      <c r="AK42" s="5">
        <f t="shared" si="20"/>
        <v>-4.5354505348088735E-2</v>
      </c>
      <c r="AL42" s="44">
        <f t="shared" si="21"/>
        <v>-4.298402371682368E-2</v>
      </c>
    </row>
    <row r="43" spans="1:38" x14ac:dyDescent="0.3">
      <c r="A43" s="48" t="s">
        <v>244</v>
      </c>
      <c r="B43" s="48" t="s">
        <v>42</v>
      </c>
      <c r="C43" s="7">
        <v>158000</v>
      </c>
      <c r="D43" s="10">
        <v>216050</v>
      </c>
      <c r="E43" s="10">
        <v>234940</v>
      </c>
      <c r="F43" s="10">
        <v>252030</v>
      </c>
      <c r="G43" s="6">
        <v>82799</v>
      </c>
      <c r="H43" s="10">
        <v>92388</v>
      </c>
      <c r="I43" s="10">
        <v>93472</v>
      </c>
      <c r="J43" s="27">
        <v>98255</v>
      </c>
      <c r="L43" s="8">
        <f t="shared" si="2"/>
        <v>-0.22570132774613505</v>
      </c>
      <c r="M43" s="28">
        <f t="shared" si="3"/>
        <v>-0.18253159187471346</v>
      </c>
      <c r="N43" s="28">
        <f t="shared" si="4"/>
        <v>-0.16673822695336304</v>
      </c>
      <c r="O43" s="31">
        <f t="shared" si="5"/>
        <v>-0.13953803821261102</v>
      </c>
      <c r="R43" s="8">
        <f t="shared" si="6"/>
        <v>0.4553199663936196</v>
      </c>
      <c r="S43" s="28">
        <f t="shared" si="7"/>
        <v>0.5297438339457976</v>
      </c>
      <c r="T43" s="28">
        <f t="shared" si="8"/>
        <v>0.56112038127063035</v>
      </c>
      <c r="U43" s="31">
        <f t="shared" si="9"/>
        <v>0.58054648753245486</v>
      </c>
      <c r="Y43" s="8">
        <f t="shared" si="10"/>
        <v>0.35767820103764414</v>
      </c>
      <c r="Z43" s="28">
        <f t="shared" si="11"/>
        <v>0.49432201476454052</v>
      </c>
      <c r="AA43" s="28">
        <f t="shared" si="12"/>
        <v>0.53580762939565529</v>
      </c>
      <c r="AB43" s="31">
        <f t="shared" si="13"/>
        <v>0.55574610187445905</v>
      </c>
      <c r="AD43" s="8">
        <f t="shared" si="14"/>
        <v>-9.7641765355975463E-2</v>
      </c>
      <c r="AE43" s="28">
        <f t="shared" si="15"/>
        <v>-3.5421819181257086E-2</v>
      </c>
      <c r="AF43" s="28">
        <f t="shared" si="16"/>
        <v>-2.5312751874975059E-2</v>
      </c>
      <c r="AG43" s="31">
        <f t="shared" si="17"/>
        <v>-2.4800385657995805E-2</v>
      </c>
      <c r="AI43" s="43">
        <f t="shared" si="18"/>
        <v>-7.9661956094575465E-2</v>
      </c>
      <c r="AJ43" s="5">
        <f t="shared" si="19"/>
        <v>-2.9954226529459137E-2</v>
      </c>
      <c r="AK43" s="5">
        <f t="shared" si="20"/>
        <v>-2.1695313730375324E-2</v>
      </c>
      <c r="AL43" s="44">
        <f t="shared" si="21"/>
        <v>-2.176354349425292E-2</v>
      </c>
    </row>
    <row r="44" spans="1:38" x14ac:dyDescent="0.3">
      <c r="A44" s="48" t="s">
        <v>245</v>
      </c>
      <c r="B44" s="48" t="s">
        <v>43</v>
      </c>
      <c r="C44" s="7">
        <v>135990</v>
      </c>
      <c r="D44" s="10">
        <v>226670</v>
      </c>
      <c r="E44" s="10">
        <v>287620</v>
      </c>
      <c r="F44" s="10">
        <v>371110</v>
      </c>
      <c r="G44" s="6">
        <v>81188</v>
      </c>
      <c r="H44" s="10">
        <v>105790</v>
      </c>
      <c r="I44" s="10">
        <v>110310</v>
      </c>
      <c r="J44" s="27">
        <v>113010</v>
      </c>
      <c r="L44" s="8">
        <f t="shared" si="2"/>
        <v>-5.495647822909433E-2</v>
      </c>
      <c r="M44" s="28">
        <f t="shared" si="3"/>
        <v>-0.24065927299347978</v>
      </c>
      <c r="N44" s="28">
        <f t="shared" si="4"/>
        <v>-0.42835297878746181</v>
      </c>
      <c r="O44" s="31">
        <f t="shared" si="5"/>
        <v>-0.67795088426410377</v>
      </c>
      <c r="R44" s="8">
        <f t="shared" si="6"/>
        <v>0.53119596348017928</v>
      </c>
      <c r="S44" s="28">
        <f t="shared" si="7"/>
        <v>0.50662825660955313</v>
      </c>
      <c r="T44" s="28">
        <f t="shared" si="8"/>
        <v>0.46271151809423133</v>
      </c>
      <c r="U44" s="31">
        <f t="shared" si="9"/>
        <v>0.38236165134376587</v>
      </c>
      <c r="Y44" s="8">
        <f t="shared" si="10"/>
        <v>0.37017570001865063</v>
      </c>
      <c r="Z44" s="28">
        <f t="shared" si="11"/>
        <v>0.42096728949582995</v>
      </c>
      <c r="AA44" s="28">
        <f t="shared" si="12"/>
        <v>0.45218824459340479</v>
      </c>
      <c r="AB44" s="31">
        <f t="shared" si="13"/>
        <v>0.48903228306786029</v>
      </c>
      <c r="AD44" s="8">
        <f t="shared" si="14"/>
        <v>-0.16102026346152865</v>
      </c>
      <c r="AE44" s="28">
        <f t="shared" si="15"/>
        <v>-8.5660967113723174E-2</v>
      </c>
      <c r="AF44" s="28">
        <f t="shared" si="16"/>
        <v>-1.0523273500826547E-2</v>
      </c>
      <c r="AG44" s="31">
        <f t="shared" si="17"/>
        <v>0.10667063172409441</v>
      </c>
      <c r="AI44" s="43">
        <f t="shared" si="18"/>
        <v>-0.15263213865639819</v>
      </c>
      <c r="AJ44" s="5">
        <f t="shared" si="19"/>
        <v>-6.9044715965439263E-2</v>
      </c>
      <c r="AK44" s="5">
        <f t="shared" si="20"/>
        <v>-7.3674180381937682E-3</v>
      </c>
      <c r="AL44" s="44">
        <f t="shared" si="21"/>
        <v>6.3571963115521574E-2</v>
      </c>
    </row>
    <row r="45" spans="1:38" x14ac:dyDescent="0.3">
      <c r="A45" s="48" t="s">
        <v>246</v>
      </c>
      <c r="B45" s="48" t="s">
        <v>44</v>
      </c>
      <c r="C45" s="7">
        <v>77139</v>
      </c>
      <c r="D45" s="10">
        <v>133860</v>
      </c>
      <c r="E45" s="10">
        <v>169620</v>
      </c>
      <c r="F45" s="10">
        <v>252400</v>
      </c>
      <c r="G45" s="6">
        <v>49857</v>
      </c>
      <c r="H45" s="10">
        <v>82474</v>
      </c>
      <c r="I45" s="10">
        <v>95230</v>
      </c>
      <c r="J45" s="27">
        <v>107200</v>
      </c>
      <c r="L45" s="8">
        <f t="shared" si="2"/>
        <v>0.40158623594298037</v>
      </c>
      <c r="M45" s="28">
        <f t="shared" si="3"/>
        <v>0.26732849392108704</v>
      </c>
      <c r="N45" s="28">
        <f t="shared" si="4"/>
        <v>0.15764817376424001</v>
      </c>
      <c r="O45" s="31">
        <f t="shared" si="5"/>
        <v>-0.14121097030061103</v>
      </c>
      <c r="R45" s="8">
        <f t="shared" si="6"/>
        <v>0.73407548663061661</v>
      </c>
      <c r="S45" s="28">
        <f t="shared" si="7"/>
        <v>0.70863924837761849</v>
      </c>
      <c r="T45" s="28">
        <f t="shared" si="8"/>
        <v>0.68314139385002259</v>
      </c>
      <c r="U45" s="31">
        <f t="shared" si="9"/>
        <v>0.5799306965567258</v>
      </c>
      <c r="Y45" s="8">
        <f t="shared" si="10"/>
        <v>0.61322917026937307</v>
      </c>
      <c r="Z45" s="28">
        <f t="shared" si="11"/>
        <v>0.54858546397465813</v>
      </c>
      <c r="AA45" s="28">
        <f t="shared" si="12"/>
        <v>0.52707720544492731</v>
      </c>
      <c r="AB45" s="31">
        <f t="shared" si="13"/>
        <v>0.51530183828753762</v>
      </c>
      <c r="AD45" s="8">
        <f t="shared" si="14"/>
        <v>-0.12084631636124354</v>
      </c>
      <c r="AE45" s="28">
        <f t="shared" si="15"/>
        <v>-0.16005378440296036</v>
      </c>
      <c r="AF45" s="28">
        <f t="shared" si="16"/>
        <v>-0.15606418840509528</v>
      </c>
      <c r="AG45" s="31">
        <f t="shared" si="17"/>
        <v>-6.4628858269188183E-2</v>
      </c>
      <c r="AI45" s="43">
        <f t="shared" si="18"/>
        <v>-0.20194441307959077</v>
      </c>
      <c r="AJ45" s="5">
        <f t="shared" si="19"/>
        <v>-0.218452311950182</v>
      </c>
      <c r="AK45" s="5">
        <f t="shared" si="20"/>
        <v>-0.1852719772716627</v>
      </c>
      <c r="AL45" s="44">
        <f t="shared" si="21"/>
        <v>-5.6631823520031564E-2</v>
      </c>
    </row>
    <row r="46" spans="1:38" x14ac:dyDescent="0.3">
      <c r="A46" s="48" t="s">
        <v>247</v>
      </c>
      <c r="B46" s="48" t="s">
        <v>45</v>
      </c>
      <c r="C46" s="7">
        <v>144300</v>
      </c>
      <c r="D46" s="10">
        <v>217180</v>
      </c>
      <c r="E46" s="10">
        <v>260470</v>
      </c>
      <c r="F46" s="10">
        <v>316750</v>
      </c>
      <c r="G46" s="6">
        <v>68925</v>
      </c>
      <c r="H46" s="10">
        <v>88124</v>
      </c>
      <c r="I46" s="10">
        <v>93251</v>
      </c>
      <c r="J46" s="27">
        <v>98820</v>
      </c>
      <c r="L46" s="8">
        <f t="shared" si="2"/>
        <v>-0.11942216198586886</v>
      </c>
      <c r="M46" s="28">
        <f t="shared" si="3"/>
        <v>-0.18871655229507178</v>
      </c>
      <c r="N46" s="28">
        <f t="shared" si="4"/>
        <v>-0.29352305258594735</v>
      </c>
      <c r="O46" s="31">
        <f t="shared" si="5"/>
        <v>-0.43216551047035878</v>
      </c>
      <c r="R46" s="8">
        <f t="shared" si="6"/>
        <v>0.50254855158607159</v>
      </c>
      <c r="S46" s="28">
        <f t="shared" si="7"/>
        <v>0.52728426686576413</v>
      </c>
      <c r="T46" s="28">
        <f t="shared" si="8"/>
        <v>0.51342907001600868</v>
      </c>
      <c r="U46" s="31">
        <f t="shared" si="9"/>
        <v>0.47283299577790372</v>
      </c>
      <c r="Y46" s="8">
        <f t="shared" si="10"/>
        <v>0.46530718977909902</v>
      </c>
      <c r="Z46" s="28">
        <f t="shared" si="11"/>
        <v>0.5176606618728663</v>
      </c>
      <c r="AA46" s="28">
        <f t="shared" si="12"/>
        <v>0.53690514002882406</v>
      </c>
      <c r="AB46" s="31">
        <f t="shared" si="13"/>
        <v>0.55319148936170204</v>
      </c>
      <c r="AD46" s="8">
        <f t="shared" si="14"/>
        <v>-3.7241361806972573E-2</v>
      </c>
      <c r="AE46" s="28">
        <f t="shared" si="15"/>
        <v>-9.6236049928978273E-3</v>
      </c>
      <c r="AF46" s="28">
        <f t="shared" si="16"/>
        <v>2.3476070012815375E-2</v>
      </c>
      <c r="AG46" s="31">
        <f t="shared" si="17"/>
        <v>8.0358493583798318E-2</v>
      </c>
      <c r="AI46" s="43">
        <f t="shared" si="18"/>
        <v>-3.3268379947834811E-2</v>
      </c>
      <c r="AJ46" s="5">
        <f t="shared" si="19"/>
        <v>-8.0957945561684983E-3</v>
      </c>
      <c r="AK46" s="5">
        <f t="shared" si="20"/>
        <v>1.8148938255010745E-2</v>
      </c>
      <c r="AL46" s="44">
        <f t="shared" si="21"/>
        <v>5.6109781304122169E-2</v>
      </c>
    </row>
    <row r="47" spans="1:38" x14ac:dyDescent="0.3">
      <c r="A47" s="48" t="s">
        <v>248</v>
      </c>
      <c r="B47" s="48" t="s">
        <v>46</v>
      </c>
      <c r="C47" s="7">
        <v>151000</v>
      </c>
      <c r="D47" s="10">
        <v>228020</v>
      </c>
      <c r="E47" s="10">
        <v>281340</v>
      </c>
      <c r="F47" s="10">
        <v>341780</v>
      </c>
      <c r="G47" s="6">
        <v>78488</v>
      </c>
      <c r="H47" s="10">
        <v>96406</v>
      </c>
      <c r="I47" s="10">
        <v>104000</v>
      </c>
      <c r="J47" s="27">
        <v>111050</v>
      </c>
      <c r="L47" s="8">
        <f t="shared" si="2"/>
        <v>-0.17139810436497704</v>
      </c>
      <c r="M47" s="28">
        <f t="shared" si="3"/>
        <v>-0.24804838500010273</v>
      </c>
      <c r="N47" s="28">
        <f t="shared" si="4"/>
        <v>-0.39716579880420189</v>
      </c>
      <c r="O47" s="31">
        <f t="shared" si="5"/>
        <v>-0.54533710550452796</v>
      </c>
      <c r="R47" s="8">
        <f t="shared" si="6"/>
        <v>0.47945136028757318</v>
      </c>
      <c r="S47" s="28">
        <f t="shared" si="7"/>
        <v>0.50368983576172532</v>
      </c>
      <c r="T47" s="28">
        <f t="shared" si="8"/>
        <v>0.47444287080394626</v>
      </c>
      <c r="U47" s="31">
        <f t="shared" si="9"/>
        <v>0.43117556841980087</v>
      </c>
      <c r="Y47" s="8">
        <f t="shared" si="10"/>
        <v>0.39112122903709723</v>
      </c>
      <c r="Z47" s="28">
        <f t="shared" si="11"/>
        <v>0.47232982806631041</v>
      </c>
      <c r="AA47" s="28">
        <f t="shared" si="12"/>
        <v>0.48352440792053386</v>
      </c>
      <c r="AB47" s="31">
        <f t="shared" si="13"/>
        <v>0.4978943016961852</v>
      </c>
      <c r="AD47" s="8">
        <f t="shared" si="14"/>
        <v>-8.8330131250475952E-2</v>
      </c>
      <c r="AE47" s="28">
        <f t="shared" si="15"/>
        <v>-3.1360007695414915E-2</v>
      </c>
      <c r="AF47" s="28">
        <f t="shared" si="16"/>
        <v>9.0815371165876013E-3</v>
      </c>
      <c r="AG47" s="31">
        <f t="shared" si="17"/>
        <v>6.6718733276384334E-2</v>
      </c>
      <c r="AI47" s="43">
        <f t="shared" si="18"/>
        <v>-7.5405731767305806E-2</v>
      </c>
      <c r="AJ47" s="5">
        <f t="shared" si="19"/>
        <v>-2.5127237110612769E-2</v>
      </c>
      <c r="AK47" s="5">
        <f t="shared" si="20"/>
        <v>6.4999709586079576E-3</v>
      </c>
      <c r="AL47" s="44">
        <f t="shared" si="21"/>
        <v>4.3174225894615871E-2</v>
      </c>
    </row>
    <row r="48" spans="1:38" x14ac:dyDescent="0.3">
      <c r="A48" s="48" t="s">
        <v>249</v>
      </c>
      <c r="B48" s="48" t="s">
        <v>47</v>
      </c>
      <c r="C48" s="7">
        <v>146950</v>
      </c>
      <c r="D48" s="10">
        <v>219390</v>
      </c>
      <c r="E48" s="10">
        <v>260560</v>
      </c>
      <c r="F48" s="10">
        <v>325790</v>
      </c>
      <c r="G48" s="6">
        <v>63825</v>
      </c>
      <c r="H48" s="10">
        <v>78007</v>
      </c>
      <c r="I48" s="10">
        <v>81817</v>
      </c>
      <c r="J48" s="27">
        <v>92419</v>
      </c>
      <c r="L48" s="8">
        <f t="shared" si="2"/>
        <v>-0.13997981083730715</v>
      </c>
      <c r="M48" s="28">
        <f t="shared" si="3"/>
        <v>-0.20081280232072851</v>
      </c>
      <c r="N48" s="28">
        <f t="shared" si="4"/>
        <v>-0.29397000261755468</v>
      </c>
      <c r="O48" s="31">
        <f t="shared" si="5"/>
        <v>-0.47303931067446947</v>
      </c>
      <c r="R48" s="8">
        <f t="shared" si="6"/>
        <v>0.49341309532621774</v>
      </c>
      <c r="S48" s="28">
        <f t="shared" si="7"/>
        <v>0.52247396310746841</v>
      </c>
      <c r="T48" s="28">
        <f t="shared" si="8"/>
        <v>0.51326094553450008</v>
      </c>
      <c r="U48" s="31">
        <f t="shared" si="9"/>
        <v>0.45778772437090209</v>
      </c>
      <c r="Y48" s="8">
        <f t="shared" si="10"/>
        <v>0.50487096681394261</v>
      </c>
      <c r="Z48" s="28">
        <f t="shared" si="11"/>
        <v>0.57303521459212781</v>
      </c>
      <c r="AA48" s="28">
        <f t="shared" si="12"/>
        <v>0.59368765848879157</v>
      </c>
      <c r="AB48" s="31">
        <f t="shared" si="13"/>
        <v>0.58213321448410382</v>
      </c>
      <c r="AD48" s="8">
        <f t="shared" si="14"/>
        <v>1.1457871487724869E-2</v>
      </c>
      <c r="AE48" s="28">
        <f t="shared" si="15"/>
        <v>5.0561251484659397E-2</v>
      </c>
      <c r="AF48" s="28">
        <f t="shared" si="16"/>
        <v>8.042671295429149E-2</v>
      </c>
      <c r="AG48" s="31">
        <f t="shared" si="17"/>
        <v>0.12434549011320173</v>
      </c>
      <c r="AI48" s="43">
        <f t="shared" si="18"/>
        <v>1.0050942463015326E-2</v>
      </c>
      <c r="AJ48" s="5">
        <f t="shared" si="19"/>
        <v>4.2105856455679963E-2</v>
      </c>
      <c r="AK48" s="5">
        <f t="shared" si="20"/>
        <v>6.2155005750981374E-2</v>
      </c>
      <c r="AL48" s="44">
        <f t="shared" si="21"/>
        <v>8.4414237428780431E-2</v>
      </c>
    </row>
    <row r="49" spans="1:38" x14ac:dyDescent="0.3">
      <c r="A49" s="48" t="s">
        <v>250</v>
      </c>
      <c r="B49" s="48" t="s">
        <v>48</v>
      </c>
      <c r="C49" s="7">
        <v>146680</v>
      </c>
      <c r="D49" s="10">
        <v>216110</v>
      </c>
      <c r="E49" s="10">
        <v>244030</v>
      </c>
      <c r="F49" s="10">
        <v>303100</v>
      </c>
      <c r="G49" s="6">
        <v>67592</v>
      </c>
      <c r="H49" s="10">
        <v>82956</v>
      </c>
      <c r="I49" s="10">
        <v>88281</v>
      </c>
      <c r="J49" s="27">
        <v>98005</v>
      </c>
      <c r="L49" s="8">
        <f t="shared" si="2"/>
        <v>-0.13788525793546258</v>
      </c>
      <c r="M49" s="28">
        <f t="shared" si="3"/>
        <v>-0.18285999685278553</v>
      </c>
      <c r="N49" s="28">
        <f t="shared" si="4"/>
        <v>-0.21188018014569332</v>
      </c>
      <c r="O49" s="31">
        <f t="shared" si="5"/>
        <v>-0.37044788073738211</v>
      </c>
      <c r="R49" s="8">
        <f t="shared" si="6"/>
        <v>0.49434387766212734</v>
      </c>
      <c r="S49" s="28">
        <f t="shared" si="7"/>
        <v>0.52961323746367195</v>
      </c>
      <c r="T49" s="28">
        <f t="shared" si="8"/>
        <v>0.54413980863825628</v>
      </c>
      <c r="U49" s="31">
        <f t="shared" si="9"/>
        <v>0.49555068988250228</v>
      </c>
      <c r="Y49" s="8">
        <f t="shared" si="10"/>
        <v>0.4756480750315395</v>
      </c>
      <c r="Z49" s="28">
        <f t="shared" si="11"/>
        <v>0.54594727731747872</v>
      </c>
      <c r="AA49" s="28">
        <f t="shared" si="12"/>
        <v>0.56158671399646787</v>
      </c>
      <c r="AB49" s="31">
        <f t="shared" si="13"/>
        <v>0.5568764613933781</v>
      </c>
      <c r="AD49" s="8">
        <f t="shared" si="14"/>
        <v>-1.8695802630587843E-2</v>
      </c>
      <c r="AE49" s="28">
        <f t="shared" si="15"/>
        <v>1.633403985380677E-2</v>
      </c>
      <c r="AF49" s="28">
        <f t="shared" si="16"/>
        <v>1.7446905358211584E-2</v>
      </c>
      <c r="AG49" s="31">
        <f t="shared" si="17"/>
        <v>6.1325771510875815E-2</v>
      </c>
      <c r="AI49" s="43">
        <f t="shared" si="18"/>
        <v>-1.6430305692253035E-2</v>
      </c>
      <c r="AJ49" s="5">
        <f t="shared" si="19"/>
        <v>1.3808937572719051E-2</v>
      </c>
      <c r="AK49" s="5">
        <f t="shared" si="20"/>
        <v>1.439655969628458E-2</v>
      </c>
      <c r="AL49" s="44">
        <f t="shared" si="21"/>
        <v>4.4748707610740304E-2</v>
      </c>
    </row>
    <row r="50" spans="1:38" x14ac:dyDescent="0.3">
      <c r="A50" s="48" t="s">
        <v>251</v>
      </c>
      <c r="B50" s="48" t="s">
        <v>49</v>
      </c>
      <c r="C50" s="7">
        <v>138540</v>
      </c>
      <c r="D50" s="10">
        <v>211710</v>
      </c>
      <c r="E50" s="10">
        <v>245360</v>
      </c>
      <c r="F50" s="10">
        <v>318780</v>
      </c>
      <c r="G50" s="6">
        <v>70824</v>
      </c>
      <c r="H50" s="10">
        <v>91175</v>
      </c>
      <c r="I50" s="10">
        <v>96935</v>
      </c>
      <c r="J50" s="27">
        <v>105580</v>
      </c>
      <c r="L50" s="8">
        <f t="shared" si="2"/>
        <v>-7.4738366746516016E-2</v>
      </c>
      <c r="M50" s="28">
        <f t="shared" si="3"/>
        <v>-0.15877696512749639</v>
      </c>
      <c r="N50" s="28">
        <f t="shared" si="4"/>
        <v>-0.21848510839055568</v>
      </c>
      <c r="O50" s="31">
        <f t="shared" si="5"/>
        <v>-0.44134402976398102</v>
      </c>
      <c r="R50" s="8">
        <f t="shared" si="6"/>
        <v>0.52240524141881051</v>
      </c>
      <c r="S50" s="28">
        <f t="shared" si="7"/>
        <v>0.53919031281955476</v>
      </c>
      <c r="T50" s="28">
        <f t="shared" si="8"/>
        <v>0.54165530241151727</v>
      </c>
      <c r="U50" s="31">
        <f t="shared" si="9"/>
        <v>0.46945446691106596</v>
      </c>
      <c r="Y50" s="8">
        <f t="shared" si="10"/>
        <v>0.45057550103612487</v>
      </c>
      <c r="Z50" s="28">
        <f t="shared" si="11"/>
        <v>0.50096126873789859</v>
      </c>
      <c r="AA50" s="28">
        <f t="shared" si="12"/>
        <v>0.51860998540170145</v>
      </c>
      <c r="AB50" s="31">
        <f t="shared" si="13"/>
        <v>0.52262656797013263</v>
      </c>
      <c r="AD50" s="8">
        <f t="shared" si="14"/>
        <v>-7.1829740382685636E-2</v>
      </c>
      <c r="AE50" s="28">
        <f t="shared" si="15"/>
        <v>-3.8229044081656172E-2</v>
      </c>
      <c r="AF50" s="28">
        <f t="shared" si="16"/>
        <v>-2.3045317009815824E-2</v>
      </c>
      <c r="AG50" s="31">
        <f t="shared" si="17"/>
        <v>5.3172101059066668E-2</v>
      </c>
      <c r="AI50" s="43">
        <f t="shared" si="18"/>
        <v>-6.6834629343447582E-2</v>
      </c>
      <c r="AJ50" s="5">
        <f t="shared" si="19"/>
        <v>-3.2990856076820577E-2</v>
      </c>
      <c r="AK50" s="5">
        <f t="shared" si="20"/>
        <v>-1.8913088761712802E-2</v>
      </c>
      <c r="AL50" s="44">
        <f t="shared" si="21"/>
        <v>3.6890638155120788E-2</v>
      </c>
    </row>
    <row r="51" spans="1:38" x14ac:dyDescent="0.3">
      <c r="A51" s="48" t="s">
        <v>252</v>
      </c>
      <c r="B51" s="48" t="s">
        <v>50</v>
      </c>
      <c r="C51" s="7">
        <v>125510</v>
      </c>
      <c r="D51" s="10">
        <v>162570</v>
      </c>
      <c r="E51" s="10">
        <v>158280</v>
      </c>
      <c r="F51" s="10">
        <v>153140</v>
      </c>
      <c r="G51" s="6">
        <v>70097</v>
      </c>
      <c r="H51" s="10">
        <v>84111</v>
      </c>
      <c r="I51" s="10">
        <v>83165</v>
      </c>
      <c r="J51" s="27">
        <v>78131</v>
      </c>
      <c r="L51" s="8">
        <f t="shared" si="2"/>
        <v>2.6343204775839291E-2</v>
      </c>
      <c r="M51" s="28">
        <f t="shared" si="3"/>
        <v>0.11018671191357476</v>
      </c>
      <c r="N51" s="28">
        <f t="shared" si="4"/>
        <v>0.21396387774675107</v>
      </c>
      <c r="O51" s="31">
        <f t="shared" si="5"/>
        <v>0.30758697309098426</v>
      </c>
      <c r="R51" s="8">
        <f t="shared" si="6"/>
        <v>0.56732410748141271</v>
      </c>
      <c r="S51" s="28">
        <f t="shared" si="7"/>
        <v>0.64614883168048287</v>
      </c>
      <c r="T51" s="28">
        <f t="shared" si="8"/>
        <v>0.70432507852011317</v>
      </c>
      <c r="U51" s="31">
        <f t="shared" si="9"/>
        <v>0.74512910804555066</v>
      </c>
      <c r="Y51" s="8">
        <f t="shared" si="10"/>
        <v>0.45621527866442513</v>
      </c>
      <c r="Z51" s="28">
        <f t="shared" si="11"/>
        <v>0.53962548148959022</v>
      </c>
      <c r="AA51" s="28">
        <f t="shared" si="12"/>
        <v>0.58699334023760774</v>
      </c>
      <c r="AB51" s="31">
        <f t="shared" si="13"/>
        <v>0.64673552170936199</v>
      </c>
      <c r="AD51" s="8">
        <f t="shared" si="14"/>
        <v>-0.11110882881698758</v>
      </c>
      <c r="AE51" s="28">
        <f t="shared" si="15"/>
        <v>-0.10652335019089265</v>
      </c>
      <c r="AF51" s="28">
        <f t="shared" si="16"/>
        <v>-0.11733173828250543</v>
      </c>
      <c r="AG51" s="31">
        <f t="shared" si="17"/>
        <v>-9.8393586336188665E-2</v>
      </c>
      <c r="AI51" s="43">
        <f t="shared" si="18"/>
        <v>-0.11411498318707619</v>
      </c>
      <c r="AJ51" s="5">
        <f t="shared" si="19"/>
        <v>-0.11971427221543843</v>
      </c>
      <c r="AK51" s="5">
        <f t="shared" si="20"/>
        <v>-0.14927016069714785</v>
      </c>
      <c r="AL51" s="44">
        <f t="shared" si="21"/>
        <v>-0.14210244826765478</v>
      </c>
    </row>
    <row r="52" spans="1:38" x14ac:dyDescent="0.3">
      <c r="A52" s="48" t="s">
        <v>253</v>
      </c>
      <c r="B52" s="48" t="s">
        <v>51</v>
      </c>
      <c r="C52" s="7">
        <v>146350</v>
      </c>
      <c r="D52" s="10">
        <v>221960</v>
      </c>
      <c r="E52" s="10">
        <v>254960</v>
      </c>
      <c r="F52" s="10">
        <v>315220</v>
      </c>
      <c r="G52" s="6">
        <v>69897</v>
      </c>
      <c r="H52" s="10">
        <v>92310</v>
      </c>
      <c r="I52" s="10">
        <v>96202</v>
      </c>
      <c r="J52" s="27">
        <v>105050</v>
      </c>
      <c r="L52" s="8">
        <f t="shared" si="2"/>
        <v>-0.13532524883320796</v>
      </c>
      <c r="M52" s="28">
        <f t="shared" si="3"/>
        <v>-0.2148794822148179</v>
      </c>
      <c r="N52" s="28">
        <f t="shared" si="4"/>
        <v>-0.26615977842866023</v>
      </c>
      <c r="O52" s="31">
        <f t="shared" si="5"/>
        <v>-0.42524771021457464</v>
      </c>
      <c r="R52" s="8">
        <f t="shared" si="6"/>
        <v>0.49548150051712803</v>
      </c>
      <c r="S52" s="28">
        <f t="shared" si="7"/>
        <v>0.51688008045641864</v>
      </c>
      <c r="T52" s="28">
        <f t="shared" si="8"/>
        <v>0.52372202438392745</v>
      </c>
      <c r="U52" s="31">
        <f t="shared" si="9"/>
        <v>0.47537937467754005</v>
      </c>
      <c r="Y52" s="8">
        <f t="shared" si="10"/>
        <v>0.45776679933245823</v>
      </c>
      <c r="Z52" s="28">
        <f t="shared" si="11"/>
        <v>0.49474894123603419</v>
      </c>
      <c r="AA52" s="28">
        <f t="shared" si="12"/>
        <v>0.52225014510356926</v>
      </c>
      <c r="AB52" s="31">
        <f t="shared" si="13"/>
        <v>0.52502293015024093</v>
      </c>
      <c r="AD52" s="8">
        <f t="shared" si="14"/>
        <v>-3.7714701184669797E-2</v>
      </c>
      <c r="AE52" s="28">
        <f t="shared" si="15"/>
        <v>-2.2131139220384455E-2</v>
      </c>
      <c r="AF52" s="28">
        <f t="shared" si="16"/>
        <v>-1.4718792803581904E-3</v>
      </c>
      <c r="AG52" s="31">
        <f t="shared" si="17"/>
        <v>4.9643555472700884E-2</v>
      </c>
      <c r="AI52" s="43">
        <f t="shared" si="18"/>
        <v>-3.3219292201446066E-2</v>
      </c>
      <c r="AJ52" s="5">
        <f t="shared" si="19"/>
        <v>-1.8216736346586167E-2</v>
      </c>
      <c r="AK52" s="5">
        <f t="shared" si="20"/>
        <v>-1.162475151583818E-3</v>
      </c>
      <c r="AL52" s="44">
        <f t="shared" si="21"/>
        <v>3.4831527963112403E-2</v>
      </c>
    </row>
    <row r="53" spans="1:38" x14ac:dyDescent="0.3">
      <c r="A53" s="48" t="s">
        <v>254</v>
      </c>
      <c r="B53" s="48" t="s">
        <v>52</v>
      </c>
      <c r="C53" s="7">
        <v>139940</v>
      </c>
      <c r="D53" s="10">
        <v>211330</v>
      </c>
      <c r="E53" s="10">
        <v>244640</v>
      </c>
      <c r="F53" s="10">
        <v>302980</v>
      </c>
      <c r="G53" s="6">
        <v>70435</v>
      </c>
      <c r="H53" s="10">
        <v>89291</v>
      </c>
      <c r="I53" s="10">
        <v>95676</v>
      </c>
      <c r="J53" s="27">
        <v>103340</v>
      </c>
      <c r="L53" s="8">
        <f t="shared" si="2"/>
        <v>-8.5599011422747617E-2</v>
      </c>
      <c r="M53" s="28">
        <f t="shared" si="3"/>
        <v>-0.15669706693303964</v>
      </c>
      <c r="N53" s="28">
        <f t="shared" si="4"/>
        <v>-0.21490950813769794</v>
      </c>
      <c r="O53" s="31">
        <f t="shared" si="5"/>
        <v>-0.36990530816830081</v>
      </c>
      <c r="R53" s="8">
        <f t="shared" si="6"/>
        <v>0.51757896264001979</v>
      </c>
      <c r="S53" s="28">
        <f t="shared" si="7"/>
        <v>0.54001742387301743</v>
      </c>
      <c r="T53" s="28">
        <f t="shared" si="8"/>
        <v>0.54300029826358642</v>
      </c>
      <c r="U53" s="31">
        <f t="shared" si="9"/>
        <v>0.49575040587463071</v>
      </c>
      <c r="Y53" s="8">
        <f t="shared" si="10"/>
        <v>0.45359320873544928</v>
      </c>
      <c r="Z53" s="28">
        <f t="shared" si="11"/>
        <v>0.51127318504936337</v>
      </c>
      <c r="AA53" s="28">
        <f t="shared" si="12"/>
        <v>0.52486231973274045</v>
      </c>
      <c r="AB53" s="31">
        <f t="shared" si="13"/>
        <v>0.5327545892596468</v>
      </c>
      <c r="AD53" s="8">
        <f t="shared" si="14"/>
        <v>-6.3985753904570508E-2</v>
      </c>
      <c r="AE53" s="28">
        <f t="shared" si="15"/>
        <v>-2.8744238823654067E-2</v>
      </c>
      <c r="AF53" s="28">
        <f t="shared" si="16"/>
        <v>-1.8137978530845977E-2</v>
      </c>
      <c r="AG53" s="31">
        <f t="shared" si="17"/>
        <v>3.7004183385016098E-2</v>
      </c>
      <c r="AI53" s="43">
        <f t="shared" si="18"/>
        <v>-5.8940504948243315E-2</v>
      </c>
      <c r="AJ53" s="5">
        <f t="shared" si="19"/>
        <v>-2.4850273805801956E-2</v>
      </c>
      <c r="AK53" s="5">
        <f t="shared" si="20"/>
        <v>-1.4929489323570442E-2</v>
      </c>
      <c r="AL53" s="44">
        <f t="shared" si="21"/>
        <v>2.7012219869776519E-2</v>
      </c>
    </row>
    <row r="54" spans="1:38" x14ac:dyDescent="0.3">
      <c r="A54" s="48" t="s">
        <v>255</v>
      </c>
      <c r="B54" s="48" t="s">
        <v>53</v>
      </c>
      <c r="C54" s="7">
        <v>125310</v>
      </c>
      <c r="D54" s="10">
        <v>187320</v>
      </c>
      <c r="E54" s="10">
        <v>187190</v>
      </c>
      <c r="F54" s="10">
        <v>175650</v>
      </c>
      <c r="G54" s="6">
        <v>66766</v>
      </c>
      <c r="H54" s="10">
        <v>87613</v>
      </c>
      <c r="I54" s="10">
        <v>86122</v>
      </c>
      <c r="J54" s="27">
        <v>75444</v>
      </c>
      <c r="L54" s="8">
        <f t="shared" si="2"/>
        <v>2.7894725443872281E-2</v>
      </c>
      <c r="M54" s="28">
        <f t="shared" si="3"/>
        <v>-2.5280341541177087E-2</v>
      </c>
      <c r="N54" s="28">
        <f t="shared" si="4"/>
        <v>7.0393595371584072E-2</v>
      </c>
      <c r="O54" s="31">
        <f t="shared" si="5"/>
        <v>0.20580940200751852</v>
      </c>
      <c r="R54" s="8">
        <f t="shared" si="6"/>
        <v>0.56801357587838275</v>
      </c>
      <c r="S54" s="28">
        <f t="shared" si="7"/>
        <v>0.59227778280364185</v>
      </c>
      <c r="T54" s="28">
        <f t="shared" si="8"/>
        <v>0.65031975895994421</v>
      </c>
      <c r="U54" s="31">
        <f t="shared" si="9"/>
        <v>0.70766571652214294</v>
      </c>
      <c r="Y54" s="8">
        <f t="shared" si="10"/>
        <v>0.48205585539051621</v>
      </c>
      <c r="Z54" s="28">
        <f t="shared" si="11"/>
        <v>0.52045757760278044</v>
      </c>
      <c r="AA54" s="28">
        <f t="shared" si="12"/>
        <v>0.57230854864357905</v>
      </c>
      <c r="AB54" s="31">
        <f t="shared" si="13"/>
        <v>0.65888462581870322</v>
      </c>
      <c r="AD54" s="8">
        <f t="shared" si="14"/>
        <v>-8.595772048786654E-2</v>
      </c>
      <c r="AE54" s="28">
        <f t="shared" si="15"/>
        <v>-7.1820205200861409E-2</v>
      </c>
      <c r="AF54" s="28">
        <f t="shared" si="16"/>
        <v>-7.8011210316365154E-2</v>
      </c>
      <c r="AG54" s="31">
        <f t="shared" si="17"/>
        <v>-4.8781090703439722E-2</v>
      </c>
      <c r="AI54" s="43">
        <f t="shared" si="18"/>
        <v>-8.8424291831062873E-2</v>
      </c>
      <c r="AJ54" s="5">
        <f t="shared" si="19"/>
        <v>-7.0049334109832814E-2</v>
      </c>
      <c r="AK54" s="5">
        <f t="shared" si="20"/>
        <v>-8.3918537918795805E-2</v>
      </c>
      <c r="AL54" s="44">
        <f t="shared" si="21"/>
        <v>-6.1422397629418334E-2</v>
      </c>
    </row>
    <row r="55" spans="1:38" x14ac:dyDescent="0.3">
      <c r="A55" s="48" t="s">
        <v>256</v>
      </c>
      <c r="B55" s="48" t="s">
        <v>54</v>
      </c>
      <c r="C55" s="7">
        <v>132610</v>
      </c>
      <c r="D55" s="10">
        <v>199570</v>
      </c>
      <c r="E55" s="10">
        <v>225490</v>
      </c>
      <c r="F55" s="10">
        <v>274170</v>
      </c>
      <c r="G55" s="6">
        <v>63796</v>
      </c>
      <c r="H55" s="10">
        <v>85309</v>
      </c>
      <c r="I55" s="10">
        <v>87658</v>
      </c>
      <c r="J55" s="27">
        <v>94333</v>
      </c>
      <c r="L55" s="8">
        <f t="shared" si="2"/>
        <v>-2.873577893933521E-2</v>
      </c>
      <c r="M55" s="28">
        <f t="shared" si="3"/>
        <v>-9.2329691230902844E-2</v>
      </c>
      <c r="N55" s="28">
        <f t="shared" si="4"/>
        <v>-0.1198084736346039</v>
      </c>
      <c r="O55" s="31">
        <f t="shared" si="5"/>
        <v>-0.23964267720807664</v>
      </c>
      <c r="R55" s="8">
        <f t="shared" si="6"/>
        <v>0.542847979388974</v>
      </c>
      <c r="S55" s="28">
        <f t="shared" si="7"/>
        <v>0.56561433436964981</v>
      </c>
      <c r="T55" s="28">
        <f t="shared" si="8"/>
        <v>0.57877345182903905</v>
      </c>
      <c r="U55" s="31">
        <f t="shared" si="9"/>
        <v>0.5436988869847762</v>
      </c>
      <c r="Y55" s="8">
        <f t="shared" si="10"/>
        <v>0.50509593731080749</v>
      </c>
      <c r="Z55" s="28">
        <f t="shared" si="11"/>
        <v>0.53306832876075005</v>
      </c>
      <c r="AA55" s="28">
        <f t="shared" si="12"/>
        <v>0.56468060143748233</v>
      </c>
      <c r="AB55" s="31">
        <f t="shared" si="13"/>
        <v>0.57347918200726011</v>
      </c>
      <c r="AD55" s="8">
        <f t="shared" si="14"/>
        <v>-3.7752042078166514E-2</v>
      </c>
      <c r="AE55" s="28">
        <f t="shared" si="15"/>
        <v>-3.2546005608899753E-2</v>
      </c>
      <c r="AF55" s="28">
        <f t="shared" si="16"/>
        <v>-1.4092850391556722E-2</v>
      </c>
      <c r="AG55" s="31">
        <f t="shared" si="17"/>
        <v>2.9780295022483916E-2</v>
      </c>
      <c r="AI55" s="43">
        <f t="shared" si="18"/>
        <v>-3.6697510528009701E-2</v>
      </c>
      <c r="AJ55" s="5">
        <f t="shared" si="19"/>
        <v>-2.9795038869835127E-2</v>
      </c>
      <c r="AK55" s="5">
        <f t="shared" si="20"/>
        <v>-1.2585054251121207E-2</v>
      </c>
      <c r="AL55" s="44">
        <f t="shared" si="21"/>
        <v>2.4023289589831725E-2</v>
      </c>
    </row>
    <row r="56" spans="1:38" x14ac:dyDescent="0.3">
      <c r="A56" s="48" t="s">
        <v>257</v>
      </c>
      <c r="B56" s="48" t="s">
        <v>55</v>
      </c>
      <c r="C56" s="7">
        <v>140480</v>
      </c>
      <c r="D56" s="10">
        <v>208750</v>
      </c>
      <c r="E56" s="10">
        <v>233970</v>
      </c>
      <c r="F56" s="10">
        <v>276290</v>
      </c>
      <c r="G56" s="6">
        <v>69836</v>
      </c>
      <c r="H56" s="10">
        <v>87867</v>
      </c>
      <c r="I56" s="10">
        <v>93088</v>
      </c>
      <c r="J56" s="27">
        <v>101810</v>
      </c>
      <c r="L56" s="8">
        <f t="shared" si="2"/>
        <v>-8.9788117226436981E-2</v>
      </c>
      <c r="M56" s="28">
        <f t="shared" si="3"/>
        <v>-0.1425756528759381</v>
      </c>
      <c r="N56" s="28">
        <f t="shared" si="4"/>
        <v>-0.16192109883492956</v>
      </c>
      <c r="O56" s="31">
        <f t="shared" si="5"/>
        <v>-0.24922812592850963</v>
      </c>
      <c r="R56" s="8">
        <f t="shared" si="6"/>
        <v>0.51571739796820049</v>
      </c>
      <c r="S56" s="28">
        <f t="shared" si="7"/>
        <v>0.54563307260442151</v>
      </c>
      <c r="T56" s="28">
        <f t="shared" si="8"/>
        <v>0.56293238957133473</v>
      </c>
      <c r="U56" s="31">
        <f t="shared" si="9"/>
        <v>0.54017057112384226</v>
      </c>
      <c r="Y56" s="8">
        <f t="shared" si="10"/>
        <v>0.45824001313620832</v>
      </c>
      <c r="Z56" s="28">
        <f t="shared" si="11"/>
        <v>0.51906732986227522</v>
      </c>
      <c r="AA56" s="28">
        <f t="shared" si="12"/>
        <v>0.53771461619717942</v>
      </c>
      <c r="AB56" s="31">
        <f t="shared" si="13"/>
        <v>0.53967238951543095</v>
      </c>
      <c r="AD56" s="8">
        <f t="shared" si="14"/>
        <v>-5.7477384831992162E-2</v>
      </c>
      <c r="AE56" s="28">
        <f t="shared" si="15"/>
        <v>-2.6565742742146292E-2</v>
      </c>
      <c r="AF56" s="28">
        <f t="shared" si="16"/>
        <v>-2.5217773374155317E-2</v>
      </c>
      <c r="AG56" s="31">
        <f t="shared" si="17"/>
        <v>-4.9818160841130776E-4</v>
      </c>
      <c r="AI56" s="43">
        <f t="shared" si="18"/>
        <v>-5.2741798082984112E-2</v>
      </c>
      <c r="AJ56" s="5">
        <f t="shared" si="19"/>
        <v>-2.3250751646316434E-2</v>
      </c>
      <c r="AK56" s="5">
        <f t="shared" si="20"/>
        <v>-2.1703516184912591E-2</v>
      </c>
      <c r="AL56" s="44">
        <f t="shared" si="21"/>
        <v>-3.9879154020889976E-4</v>
      </c>
    </row>
    <row r="57" spans="1:38" x14ac:dyDescent="0.3">
      <c r="A57" s="48" t="s">
        <v>258</v>
      </c>
      <c r="B57" s="48" t="s">
        <v>56</v>
      </c>
      <c r="C57" s="7">
        <v>129430</v>
      </c>
      <c r="D57" s="10">
        <v>199930</v>
      </c>
      <c r="E57" s="10">
        <v>220250</v>
      </c>
      <c r="F57" s="10">
        <v>246460</v>
      </c>
      <c r="G57" s="6">
        <v>59361</v>
      </c>
      <c r="H57" s="10">
        <v>79440</v>
      </c>
      <c r="I57" s="10">
        <v>82154</v>
      </c>
      <c r="J57" s="27">
        <v>88797</v>
      </c>
      <c r="L57" s="8">
        <f t="shared" si="2"/>
        <v>-4.0666003176090815E-3</v>
      </c>
      <c r="M57" s="28">
        <f t="shared" si="3"/>
        <v>-9.4300121099335721E-2</v>
      </c>
      <c r="N57" s="28">
        <f t="shared" si="4"/>
        <v>-9.3786049572138541E-2</v>
      </c>
      <c r="O57" s="31">
        <f t="shared" si="5"/>
        <v>-0.11435362813109595</v>
      </c>
      <c r="R57" s="8">
        <f t="shared" si="6"/>
        <v>0.55381052690079868</v>
      </c>
      <c r="S57" s="28">
        <f t="shared" si="7"/>
        <v>0.56483075547689565</v>
      </c>
      <c r="T57" s="28">
        <f t="shared" si="8"/>
        <v>0.5885620327524318</v>
      </c>
      <c r="U57" s="31">
        <f t="shared" si="9"/>
        <v>0.58981663816707863</v>
      </c>
      <c r="Y57" s="8">
        <f t="shared" si="10"/>
        <v>0.53950090812444107</v>
      </c>
      <c r="Z57" s="28">
        <f t="shared" si="11"/>
        <v>0.56519180903250521</v>
      </c>
      <c r="AA57" s="28">
        <f t="shared" si="12"/>
        <v>0.59201407892599556</v>
      </c>
      <c r="AB57" s="31">
        <f t="shared" si="13"/>
        <v>0.59850986319420219</v>
      </c>
      <c r="AD57" s="8">
        <f t="shared" si="14"/>
        <v>-1.4309618776357613E-2</v>
      </c>
      <c r="AE57" s="28">
        <f t="shared" si="15"/>
        <v>3.6105355560955843E-4</v>
      </c>
      <c r="AF57" s="28">
        <f t="shared" si="16"/>
        <v>3.4520461735637609E-3</v>
      </c>
      <c r="AG57" s="31">
        <f t="shared" si="17"/>
        <v>8.6932250271235523E-3</v>
      </c>
      <c r="AI57" s="43">
        <f t="shared" si="18"/>
        <v>-1.4251662959241105E-2</v>
      </c>
      <c r="AJ57" s="5">
        <f t="shared" si="19"/>
        <v>3.2994015868959551E-4</v>
      </c>
      <c r="AK57" s="5">
        <f t="shared" si="20"/>
        <v>3.1560524792889014E-3</v>
      </c>
      <c r="AL57" s="44">
        <f t="shared" si="21"/>
        <v>7.8011367376289052E-3</v>
      </c>
    </row>
    <row r="58" spans="1:38" x14ac:dyDescent="0.3">
      <c r="A58" s="48" t="s">
        <v>259</v>
      </c>
      <c r="B58" s="48" t="s">
        <v>57</v>
      </c>
      <c r="C58" s="7">
        <v>140610</v>
      </c>
      <c r="D58" s="10">
        <v>201070</v>
      </c>
      <c r="E58" s="10">
        <v>227200</v>
      </c>
      <c r="F58" s="10">
        <v>259630</v>
      </c>
      <c r="G58" s="6">
        <v>64994</v>
      </c>
      <c r="H58" s="10">
        <v>83851</v>
      </c>
      <c r="I58" s="10">
        <v>87757</v>
      </c>
      <c r="J58" s="27">
        <v>95846</v>
      </c>
      <c r="L58" s="8">
        <f t="shared" si="2"/>
        <v>-9.0796605660658392E-2</v>
      </c>
      <c r="M58" s="28">
        <f t="shared" si="3"/>
        <v>-0.10053981568270598</v>
      </c>
      <c r="N58" s="28">
        <f t="shared" si="4"/>
        <v>-0.12830052423514138</v>
      </c>
      <c r="O58" s="31">
        <f t="shared" si="5"/>
        <v>-0.17390096758774831</v>
      </c>
      <c r="R58" s="8">
        <f t="shared" si="6"/>
        <v>0.51526924351017001</v>
      </c>
      <c r="S58" s="28">
        <f t="shared" si="7"/>
        <v>0.56234942231650786</v>
      </c>
      <c r="T58" s="28">
        <f t="shared" si="8"/>
        <v>0.57557908668037461</v>
      </c>
      <c r="U58" s="31">
        <f t="shared" si="9"/>
        <v>0.56789780803099332</v>
      </c>
      <c r="Y58" s="8">
        <f t="shared" si="10"/>
        <v>0.49580232850928929</v>
      </c>
      <c r="Z58" s="28">
        <f t="shared" si="11"/>
        <v>0.54104856972790283</v>
      </c>
      <c r="AA58" s="28">
        <f t="shared" si="12"/>
        <v>0.56418895640271438</v>
      </c>
      <c r="AB58" s="31">
        <f t="shared" si="13"/>
        <v>0.56663824619876246</v>
      </c>
      <c r="AD58" s="8">
        <f t="shared" si="14"/>
        <v>-1.9466915000880713E-2</v>
      </c>
      <c r="AE58" s="28">
        <f t="shared" si="15"/>
        <v>-2.1300852588605035E-2</v>
      </c>
      <c r="AF58" s="28">
        <f t="shared" si="16"/>
        <v>-1.1390130277660226E-2</v>
      </c>
      <c r="AG58" s="31">
        <f t="shared" si="17"/>
        <v>-1.2595618322308599E-3</v>
      </c>
      <c r="AI58" s="43">
        <f t="shared" si="18"/>
        <v>-1.7846512264392558E-2</v>
      </c>
      <c r="AJ58" s="5">
        <f t="shared" si="19"/>
        <v>-1.9354913184482399E-2</v>
      </c>
      <c r="AK58" s="5">
        <f t="shared" si="20"/>
        <v>-1.0094943707822374E-2</v>
      </c>
      <c r="AL58" s="44">
        <f t="shared" si="21"/>
        <v>-1.0729711168218357E-3</v>
      </c>
    </row>
    <row r="59" spans="1:38" x14ac:dyDescent="0.3">
      <c r="A59" s="48" t="s">
        <v>260</v>
      </c>
      <c r="B59" s="48" t="s">
        <v>58</v>
      </c>
      <c r="C59" s="7">
        <v>3805</v>
      </c>
      <c r="D59" s="10">
        <v>6653</v>
      </c>
      <c r="E59" s="10">
        <v>7390</v>
      </c>
      <c r="F59" s="10">
        <v>7953</v>
      </c>
      <c r="G59" s="6">
        <v>3614</v>
      </c>
      <c r="H59" s="10">
        <v>5802</v>
      </c>
      <c r="I59" s="10">
        <v>5653</v>
      </c>
      <c r="J59" s="27">
        <v>5681</v>
      </c>
      <c r="L59" s="8">
        <f t="shared" si="2"/>
        <v>0.97048231929067064</v>
      </c>
      <c r="M59" s="28">
        <f t="shared" si="3"/>
        <v>0.96358536134810246</v>
      </c>
      <c r="N59" s="28">
        <f t="shared" si="4"/>
        <v>0.96330043629358408</v>
      </c>
      <c r="O59" s="31">
        <f t="shared" si="5"/>
        <v>0.96404100298414908</v>
      </c>
      <c r="R59" s="8">
        <f t="shared" si="6"/>
        <v>0.98688286374764367</v>
      </c>
      <c r="S59" s="28">
        <f t="shared" si="7"/>
        <v>0.98551902674029801</v>
      </c>
      <c r="T59" s="28">
        <f t="shared" si="8"/>
        <v>0.98619511201834498</v>
      </c>
      <c r="U59" s="31">
        <f t="shared" si="9"/>
        <v>0.98676382262169415</v>
      </c>
      <c r="Y59" s="8">
        <f t="shared" si="10"/>
        <v>0.97196402152864225</v>
      </c>
      <c r="Z59" s="28">
        <f t="shared" si="11"/>
        <v>0.96824323862042538</v>
      </c>
      <c r="AA59" s="28">
        <f t="shared" si="12"/>
        <v>0.97192657190360365</v>
      </c>
      <c r="AB59" s="31">
        <f t="shared" si="13"/>
        <v>0.97431371029208491</v>
      </c>
      <c r="AD59" s="8">
        <f t="shared" si="14"/>
        <v>-1.4918842219001416E-2</v>
      </c>
      <c r="AE59" s="28">
        <f t="shared" si="15"/>
        <v>-1.7275788119872626E-2</v>
      </c>
      <c r="AF59" s="28">
        <f t="shared" si="16"/>
        <v>-1.4268540114741324E-2</v>
      </c>
      <c r="AG59" s="31">
        <f t="shared" si="17"/>
        <v>-1.2450112329609242E-2</v>
      </c>
      <c r="AI59" s="43">
        <f t="shared" si="18"/>
        <v>-0.5054205432300839</v>
      </c>
      <c r="AJ59" s="5">
        <f t="shared" si="19"/>
        <v>-0.47441877111617031</v>
      </c>
      <c r="AK59" s="5">
        <f t="shared" si="20"/>
        <v>-0.38879318100031962</v>
      </c>
      <c r="AL59" s="44">
        <f t="shared" si="21"/>
        <v>-0.34623080071229917</v>
      </c>
    </row>
    <row r="60" spans="1:38" x14ac:dyDescent="0.3">
      <c r="A60" s="48" t="s">
        <v>261</v>
      </c>
      <c r="B60" s="48" t="s">
        <v>59</v>
      </c>
      <c r="C60" s="7">
        <v>147970</v>
      </c>
      <c r="D60" s="10">
        <v>211790</v>
      </c>
      <c r="E60" s="10">
        <v>239410</v>
      </c>
      <c r="F60" s="10">
        <v>285980</v>
      </c>
      <c r="G60" s="6">
        <v>62975</v>
      </c>
      <c r="H60" s="10">
        <v>83242</v>
      </c>
      <c r="I60" s="10">
        <v>87688</v>
      </c>
      <c r="J60" s="27">
        <v>98510</v>
      </c>
      <c r="L60" s="8">
        <f t="shared" si="2"/>
        <v>-0.14789256624427582</v>
      </c>
      <c r="M60" s="28">
        <f t="shared" si="3"/>
        <v>-0.15921483843159256</v>
      </c>
      <c r="N60" s="28">
        <f t="shared" si="4"/>
        <v>-0.18893674518985559</v>
      </c>
      <c r="O60" s="31">
        <f t="shared" si="5"/>
        <v>-0.29304086088180958</v>
      </c>
      <c r="R60" s="8">
        <f t="shared" si="6"/>
        <v>0.48989680650167022</v>
      </c>
      <c r="S60" s="28">
        <f t="shared" si="7"/>
        <v>0.53901618417672059</v>
      </c>
      <c r="T60" s="28">
        <f t="shared" si="8"/>
        <v>0.55277019868903388</v>
      </c>
      <c r="U60" s="31">
        <f t="shared" si="9"/>
        <v>0.52404350475947881</v>
      </c>
      <c r="Y60" s="8">
        <f t="shared" si="10"/>
        <v>0.51146492965308321</v>
      </c>
      <c r="Z60" s="28">
        <f t="shared" si="11"/>
        <v>0.54438188025533485</v>
      </c>
      <c r="AA60" s="28">
        <f t="shared" si="12"/>
        <v>0.5645316180936133</v>
      </c>
      <c r="AB60" s="31">
        <f t="shared" si="13"/>
        <v>0.55459313516516162</v>
      </c>
      <c r="AD60" s="8">
        <f t="shared" si="14"/>
        <v>2.1568123151412988E-2</v>
      </c>
      <c r="AE60" s="28">
        <f t="shared" si="15"/>
        <v>5.3656960786142571E-3</v>
      </c>
      <c r="AF60" s="28">
        <f t="shared" si="16"/>
        <v>1.1761419404579421E-2</v>
      </c>
      <c r="AG60" s="31">
        <f t="shared" si="17"/>
        <v>3.0549630405682815E-2</v>
      </c>
      <c r="AI60" s="43">
        <f t="shared" si="18"/>
        <v>1.8789322089592844E-2</v>
      </c>
      <c r="AJ60" s="5">
        <f t="shared" si="19"/>
        <v>4.628733087883862E-3</v>
      </c>
      <c r="AK60" s="5">
        <f t="shared" si="20"/>
        <v>9.8923844789583788E-3</v>
      </c>
      <c r="AL60" s="44">
        <f t="shared" si="21"/>
        <v>2.3626191043064959E-2</v>
      </c>
    </row>
    <row r="61" spans="1:38" x14ac:dyDescent="0.3">
      <c r="A61" s="48" t="s">
        <v>262</v>
      </c>
      <c r="B61" s="48" t="s">
        <v>60</v>
      </c>
      <c r="C61" s="7">
        <v>132460</v>
      </c>
      <c r="D61" s="10">
        <v>198300</v>
      </c>
      <c r="E61" s="10">
        <v>218460</v>
      </c>
      <c r="F61" s="10">
        <v>247280</v>
      </c>
      <c r="G61" s="6">
        <v>68249</v>
      </c>
      <c r="H61" s="10">
        <v>85983</v>
      </c>
      <c r="I61" s="10">
        <v>91448</v>
      </c>
      <c r="J61" s="27">
        <v>98143</v>
      </c>
      <c r="L61" s="8">
        <f t="shared" si="2"/>
        <v>-2.7572138438310301E-2</v>
      </c>
      <c r="M61" s="28">
        <f t="shared" si="3"/>
        <v>-8.5378452528376281E-2</v>
      </c>
      <c r="N61" s="28">
        <f t="shared" si="4"/>
        <v>-8.4896710054616964E-2</v>
      </c>
      <c r="O61" s="31">
        <f t="shared" si="5"/>
        <v>-0.11806120735315018</v>
      </c>
      <c r="R61" s="8">
        <f t="shared" si="6"/>
        <v>0.54336508068670164</v>
      </c>
      <c r="S61" s="28">
        <f t="shared" si="7"/>
        <v>0.56837862657464322</v>
      </c>
      <c r="T61" s="28">
        <f t="shared" si="8"/>
        <v>0.59190584188465944</v>
      </c>
      <c r="U61" s="31">
        <f t="shared" si="9"/>
        <v>0.58845191222086823</v>
      </c>
      <c r="Y61" s="8">
        <f t="shared" si="10"/>
        <v>0.47055132963705082</v>
      </c>
      <c r="Z61" s="28">
        <f t="shared" si="11"/>
        <v>0.52937924617373988</v>
      </c>
      <c r="AA61" s="28">
        <f t="shared" si="12"/>
        <v>0.54585903899535571</v>
      </c>
      <c r="AB61" s="31">
        <f t="shared" si="13"/>
        <v>0.55625250293893469</v>
      </c>
      <c r="AD61" s="8">
        <f t="shared" si="14"/>
        <v>-7.2813751049650821E-2</v>
      </c>
      <c r="AE61" s="28">
        <f t="shared" si="15"/>
        <v>-3.8999380400903338E-2</v>
      </c>
      <c r="AF61" s="28">
        <f t="shared" si="16"/>
        <v>-4.604680288930374E-2</v>
      </c>
      <c r="AG61" s="31">
        <f t="shared" si="17"/>
        <v>-3.2199409281933544E-2</v>
      </c>
      <c r="AI61" s="43">
        <f t="shared" si="18"/>
        <v>-7.0859989606483625E-2</v>
      </c>
      <c r="AJ61" s="5">
        <f t="shared" si="19"/>
        <v>-3.5931596310996169E-2</v>
      </c>
      <c r="AK61" s="5">
        <f t="shared" si="20"/>
        <v>-4.2443490207455421E-2</v>
      </c>
      <c r="AL61" s="44">
        <f t="shared" si="21"/>
        <v>-2.8799326074608236E-2</v>
      </c>
    </row>
    <row r="62" spans="1:38" x14ac:dyDescent="0.3">
      <c r="A62" s="48" t="s">
        <v>263</v>
      </c>
      <c r="B62" s="48" t="s">
        <v>61</v>
      </c>
      <c r="C62" s="7">
        <v>130300</v>
      </c>
      <c r="D62" s="10">
        <v>189970</v>
      </c>
      <c r="E62" s="10">
        <v>210840</v>
      </c>
      <c r="F62" s="10">
        <v>230870</v>
      </c>
      <c r="G62" s="6">
        <v>60094</v>
      </c>
      <c r="H62" s="10">
        <v>79598</v>
      </c>
      <c r="I62" s="10">
        <v>83113</v>
      </c>
      <c r="J62" s="27">
        <v>90974</v>
      </c>
      <c r="L62" s="8">
        <f t="shared" si="2"/>
        <v>-1.0815715223553068E-2</v>
      </c>
      <c r="M62" s="28">
        <f t="shared" si="3"/>
        <v>-3.9784894739362864E-2</v>
      </c>
      <c r="N62" s="28">
        <f t="shared" si="4"/>
        <v>-4.705494071187144E-2</v>
      </c>
      <c r="O62" s="31">
        <f t="shared" si="5"/>
        <v>-4.3864408531307797E-2</v>
      </c>
      <c r="R62" s="8">
        <f t="shared" si="6"/>
        <v>0.55081133937397875</v>
      </c>
      <c r="S62" s="28">
        <f t="shared" si="7"/>
        <v>0.5865097715097578</v>
      </c>
      <c r="T62" s="28">
        <f t="shared" si="8"/>
        <v>0.6061403813190589</v>
      </c>
      <c r="U62" s="31">
        <f t="shared" si="9"/>
        <v>0.61576307414441867</v>
      </c>
      <c r="Y62" s="8">
        <f t="shared" si="10"/>
        <v>0.53381458487609978</v>
      </c>
      <c r="Z62" s="28">
        <f t="shared" si="11"/>
        <v>0.56432700925691526</v>
      </c>
      <c r="AA62" s="28">
        <f t="shared" si="12"/>
        <v>0.58725157803364747</v>
      </c>
      <c r="AB62" s="31">
        <f t="shared" si="13"/>
        <v>0.5886666925034556</v>
      </c>
      <c r="AD62" s="8">
        <f t="shared" si="14"/>
        <v>-1.6996754497878963E-2</v>
      </c>
      <c r="AE62" s="28">
        <f t="shared" si="15"/>
        <v>-2.2182762252842547E-2</v>
      </c>
      <c r="AF62" s="28">
        <f t="shared" si="16"/>
        <v>-1.8888803285411426E-2</v>
      </c>
      <c r="AG62" s="31">
        <f t="shared" si="17"/>
        <v>-2.7096381640963063E-2</v>
      </c>
      <c r="AI62" s="43">
        <f t="shared" si="18"/>
        <v>-1.6814889442157064E-2</v>
      </c>
      <c r="AJ62" s="5">
        <f t="shared" si="19"/>
        <v>-2.133399164103358E-2</v>
      </c>
      <c r="AK62" s="5">
        <f t="shared" si="20"/>
        <v>-1.8039935203943844E-2</v>
      </c>
      <c r="AL62" s="44">
        <f t="shared" si="21"/>
        <v>-2.5957759857994415E-2</v>
      </c>
    </row>
    <row r="63" spans="1:38" x14ac:dyDescent="0.3">
      <c r="A63" s="48" t="s">
        <v>264</v>
      </c>
      <c r="B63" s="48" t="s">
        <v>62</v>
      </c>
      <c r="C63" s="7">
        <v>91131</v>
      </c>
      <c r="D63" s="10">
        <v>79534</v>
      </c>
      <c r="E63" s="10">
        <v>67057</v>
      </c>
      <c r="F63" s="10">
        <v>53234</v>
      </c>
      <c r="G63" s="6">
        <v>21964</v>
      </c>
      <c r="H63" s="10">
        <v>15858</v>
      </c>
      <c r="I63" s="10">
        <v>10123</v>
      </c>
      <c r="J63" s="27">
        <v>7014</v>
      </c>
      <c r="L63" s="8">
        <f t="shared" si="2"/>
        <v>0.29304185000738592</v>
      </c>
      <c r="M63" s="28">
        <f t="shared" si="3"/>
        <v>0.56467730790019233</v>
      </c>
      <c r="N63" s="28">
        <f t="shared" si="4"/>
        <v>0.66698746367237738</v>
      </c>
      <c r="O63" s="31">
        <f t="shared" si="5"/>
        <v>0.75930576547946615</v>
      </c>
      <c r="R63" s="8">
        <f t="shared" si="6"/>
        <v>0.68584027757858834</v>
      </c>
      <c r="S63" s="28">
        <f t="shared" si="7"/>
        <v>0.82688565651027579</v>
      </c>
      <c r="T63" s="28">
        <f t="shared" si="8"/>
        <v>0.87473418492749078</v>
      </c>
      <c r="U63" s="31">
        <f t="shared" si="9"/>
        <v>0.91140265729199965</v>
      </c>
      <c r="Y63" s="8">
        <f t="shared" si="10"/>
        <v>0.82961200023660697</v>
      </c>
      <c r="Z63" s="28">
        <f t="shared" si="11"/>
        <v>0.91320256429553714</v>
      </c>
      <c r="AA63" s="28">
        <f t="shared" si="12"/>
        <v>0.94972805366711122</v>
      </c>
      <c r="AB63" s="31">
        <f t="shared" si="13"/>
        <v>0.96828663333720888</v>
      </c>
      <c r="AD63" s="8">
        <f t="shared" si="14"/>
        <v>0.14377172265801863</v>
      </c>
      <c r="AE63" s="28">
        <f t="shared" si="15"/>
        <v>8.6316907785261354E-2</v>
      </c>
      <c r="AF63" s="28">
        <f t="shared" si="16"/>
        <v>7.499386873962044E-2</v>
      </c>
      <c r="AG63" s="31">
        <f t="shared" si="17"/>
        <v>5.6883976045209228E-2</v>
      </c>
      <c r="AI63" s="43">
        <f t="shared" si="18"/>
        <v>0.20336666697953856</v>
      </c>
      <c r="AJ63" s="5">
        <f t="shared" si="19"/>
        <v>0.19828258290167705</v>
      </c>
      <c r="AK63" s="5">
        <f t="shared" si="20"/>
        <v>0.22519833507360928</v>
      </c>
      <c r="AL63" s="44">
        <f t="shared" si="21"/>
        <v>0.23633293983348988</v>
      </c>
    </row>
    <row r="64" spans="1:38" x14ac:dyDescent="0.3">
      <c r="A64" s="48" t="s">
        <v>265</v>
      </c>
      <c r="B64" s="48" t="s">
        <v>63</v>
      </c>
      <c r="C64" s="7">
        <v>154470</v>
      </c>
      <c r="D64" s="10">
        <v>230470</v>
      </c>
      <c r="E64" s="10">
        <v>276090</v>
      </c>
      <c r="F64" s="10">
        <v>339070</v>
      </c>
      <c r="G64" s="6">
        <v>79148</v>
      </c>
      <c r="H64" s="10">
        <v>96540</v>
      </c>
      <c r="I64" s="10">
        <v>100340</v>
      </c>
      <c r="J64" s="27">
        <v>105870</v>
      </c>
      <c r="L64" s="8">
        <f t="shared" si="2"/>
        <v>-0.19831698795535102</v>
      </c>
      <c r="M64" s="28">
        <f t="shared" si="3"/>
        <v>-0.26145825493804775</v>
      </c>
      <c r="N64" s="28">
        <f t="shared" si="4"/>
        <v>-0.3710937136271133</v>
      </c>
      <c r="O64" s="31">
        <f t="shared" si="5"/>
        <v>-0.53308400831944613</v>
      </c>
      <c r="R64" s="8">
        <f t="shared" si="6"/>
        <v>0.46748908360014191</v>
      </c>
      <c r="S64" s="28">
        <f t="shared" si="7"/>
        <v>0.49835714607492698</v>
      </c>
      <c r="T64" s="28">
        <f t="shared" si="8"/>
        <v>0.48425013222528446</v>
      </c>
      <c r="U64" s="31">
        <f t="shared" si="9"/>
        <v>0.43568582124203253</v>
      </c>
      <c r="Y64" s="8">
        <f t="shared" si="10"/>
        <v>0.38600121083258798</v>
      </c>
      <c r="Z64" s="28">
        <f t="shared" si="11"/>
        <v>0.47159639028194933</v>
      </c>
      <c r="AA64" s="28">
        <f t="shared" si="12"/>
        <v>0.50170037587256133</v>
      </c>
      <c r="AB64" s="31">
        <f t="shared" si="13"/>
        <v>0.5213153509281867</v>
      </c>
      <c r="AD64" s="8">
        <f t="shared" si="14"/>
        <v>-8.1487872767553926E-2</v>
      </c>
      <c r="AE64" s="28">
        <f t="shared" si="15"/>
        <v>-2.6760755792977653E-2</v>
      </c>
      <c r="AF64" s="28">
        <f t="shared" si="16"/>
        <v>1.7450243647276875E-2</v>
      </c>
      <c r="AG64" s="31">
        <f t="shared" si="17"/>
        <v>8.5629529686154171E-2</v>
      </c>
      <c r="AI64" s="43">
        <f t="shared" si="18"/>
        <v>-6.8001934034661399E-2</v>
      </c>
      <c r="AJ64" s="5">
        <f t="shared" si="19"/>
        <v>-2.1214142987468036E-2</v>
      </c>
      <c r="AK64" s="5">
        <f t="shared" si="20"/>
        <v>1.2727243567555802E-2</v>
      </c>
      <c r="AL64" s="44">
        <f t="shared" si="21"/>
        <v>5.5854427560052981E-2</v>
      </c>
    </row>
    <row r="65" spans="1:38" x14ac:dyDescent="0.3">
      <c r="A65" s="48" t="s">
        <v>266</v>
      </c>
      <c r="B65" s="48" t="s">
        <v>64</v>
      </c>
      <c r="C65" s="7">
        <v>154920</v>
      </c>
      <c r="D65" s="10">
        <v>221840</v>
      </c>
      <c r="E65" s="10">
        <v>253580</v>
      </c>
      <c r="F65" s="10">
        <v>318250</v>
      </c>
      <c r="G65" s="6">
        <v>85851</v>
      </c>
      <c r="H65" s="10">
        <v>103850</v>
      </c>
      <c r="I65" s="10">
        <v>111110</v>
      </c>
      <c r="J65" s="27">
        <v>115840</v>
      </c>
      <c r="L65" s="8">
        <f t="shared" si="2"/>
        <v>-0.20180790945842553</v>
      </c>
      <c r="M65" s="28">
        <f t="shared" si="3"/>
        <v>-0.21422267225867375</v>
      </c>
      <c r="N65" s="28">
        <f t="shared" si="4"/>
        <v>-0.25930654461068281</v>
      </c>
      <c r="O65" s="31">
        <f t="shared" si="5"/>
        <v>-0.43894766758387282</v>
      </c>
      <c r="R65" s="8">
        <f t="shared" si="6"/>
        <v>0.46593777970695915</v>
      </c>
      <c r="S65" s="28">
        <f t="shared" si="7"/>
        <v>0.51714127342066996</v>
      </c>
      <c r="T65" s="28">
        <f t="shared" si="8"/>
        <v>0.52629993310039347</v>
      </c>
      <c r="U65" s="31">
        <f t="shared" si="9"/>
        <v>0.47033654587629942</v>
      </c>
      <c r="Y65" s="8">
        <f t="shared" si="10"/>
        <v>0.33400199564345934</v>
      </c>
      <c r="Z65" s="28">
        <f t="shared" si="11"/>
        <v>0.43158571712016203</v>
      </c>
      <c r="AA65" s="28">
        <f t="shared" si="12"/>
        <v>0.44821535542356272</v>
      </c>
      <c r="AB65" s="31">
        <f t="shared" si="13"/>
        <v>0.47623661331369738</v>
      </c>
      <c r="AD65" s="8">
        <f t="shared" si="14"/>
        <v>-0.13193578406349982</v>
      </c>
      <c r="AE65" s="28">
        <f t="shared" si="15"/>
        <v>-8.5555556300507929E-2</v>
      </c>
      <c r="AF65" s="28">
        <f t="shared" si="16"/>
        <v>-7.8084577676830746E-2</v>
      </c>
      <c r="AG65" s="31">
        <f t="shared" si="17"/>
        <v>5.90006743739796E-3</v>
      </c>
      <c r="AI65" s="43">
        <f t="shared" si="18"/>
        <v>-0.10978109149152999</v>
      </c>
      <c r="AJ65" s="5">
        <f t="shared" si="19"/>
        <v>-7.0461175083610592E-2</v>
      </c>
      <c r="AK65" s="5">
        <f t="shared" si="20"/>
        <v>-6.2006012762341953E-2</v>
      </c>
      <c r="AL65" s="44">
        <f t="shared" si="21"/>
        <v>4.100265471992267E-3</v>
      </c>
    </row>
    <row r="66" spans="1:38" x14ac:dyDescent="0.3">
      <c r="A66" s="48" t="s">
        <v>267</v>
      </c>
      <c r="B66" s="48" t="s">
        <v>65</v>
      </c>
      <c r="C66" s="7">
        <v>145620</v>
      </c>
      <c r="D66" s="10">
        <v>224060</v>
      </c>
      <c r="E66" s="10">
        <v>256670</v>
      </c>
      <c r="F66" s="10">
        <v>305910</v>
      </c>
      <c r="G66" s="6">
        <v>78658</v>
      </c>
      <c r="H66" s="10">
        <v>95865</v>
      </c>
      <c r="I66" s="10">
        <v>100940</v>
      </c>
      <c r="J66" s="27">
        <v>108520</v>
      </c>
      <c r="L66" s="8">
        <f t="shared" si="2"/>
        <v>-0.12966219839488713</v>
      </c>
      <c r="M66" s="28">
        <f t="shared" si="3"/>
        <v>-0.22637365644734242</v>
      </c>
      <c r="N66" s="28">
        <f t="shared" si="4"/>
        <v>-0.27465182902919771</v>
      </c>
      <c r="O66" s="31">
        <f t="shared" si="5"/>
        <v>-0.38315312173003147</v>
      </c>
      <c r="R66" s="8">
        <f t="shared" si="6"/>
        <v>0.49799806016606896</v>
      </c>
      <c r="S66" s="28">
        <f t="shared" si="7"/>
        <v>0.51230920358201992</v>
      </c>
      <c r="T66" s="28">
        <f t="shared" si="8"/>
        <v>0.52052765923526301</v>
      </c>
      <c r="U66" s="31">
        <f t="shared" si="9"/>
        <v>0.49087400706683038</v>
      </c>
      <c r="Y66" s="8">
        <f t="shared" si="10"/>
        <v>0.38980243646926904</v>
      </c>
      <c r="Z66" s="28">
        <f t="shared" si="11"/>
        <v>0.47529094628526081</v>
      </c>
      <c r="AA66" s="28">
        <f t="shared" si="12"/>
        <v>0.49872070899517973</v>
      </c>
      <c r="AB66" s="31">
        <f t="shared" si="13"/>
        <v>0.5093335400276453</v>
      </c>
      <c r="AD66" s="8">
        <f t="shared" si="14"/>
        <v>-0.10819562369679991</v>
      </c>
      <c r="AE66" s="28">
        <f t="shared" si="15"/>
        <v>-3.7018257296759116E-2</v>
      </c>
      <c r="AF66" s="28">
        <f t="shared" si="16"/>
        <v>-2.1806950240083278E-2</v>
      </c>
      <c r="AG66" s="31">
        <f t="shared" si="17"/>
        <v>1.8459532960814928E-2</v>
      </c>
      <c r="AI66" s="43">
        <f t="shared" si="18"/>
        <v>-9.5776971072000783E-2</v>
      </c>
      <c r="AJ66" s="5">
        <f t="shared" si="19"/>
        <v>-3.0185137378110821E-2</v>
      </c>
      <c r="AK66" s="5">
        <f t="shared" si="20"/>
        <v>-1.7108162200411951E-2</v>
      </c>
      <c r="AL66" s="44">
        <f t="shared" si="21"/>
        <v>1.3345979321310401E-2</v>
      </c>
    </row>
    <row r="67" spans="1:38" x14ac:dyDescent="0.3">
      <c r="A67" s="48" t="s">
        <v>268</v>
      </c>
      <c r="B67" s="48" t="s">
        <v>66</v>
      </c>
      <c r="C67" s="7">
        <v>136420</v>
      </c>
      <c r="D67" s="10">
        <v>202800</v>
      </c>
      <c r="E67" s="10">
        <v>223180</v>
      </c>
      <c r="F67" s="10">
        <v>259230</v>
      </c>
      <c r="G67" s="6">
        <v>70993</v>
      </c>
      <c r="H67" s="10">
        <v>85392</v>
      </c>
      <c r="I67" s="10">
        <v>91481</v>
      </c>
      <c r="J67" s="27">
        <v>98444</v>
      </c>
      <c r="L67" s="8">
        <f t="shared" si="2"/>
        <v>-5.8292247665365338E-2</v>
      </c>
      <c r="M67" s="28">
        <f t="shared" si="3"/>
        <v>-0.11000882588378569</v>
      </c>
      <c r="N67" s="28">
        <f t="shared" si="4"/>
        <v>-0.10833675615668503</v>
      </c>
      <c r="O67" s="31">
        <f t="shared" si="5"/>
        <v>-0.17209239235747775</v>
      </c>
      <c r="R67" s="8">
        <f t="shared" si="6"/>
        <v>0.52971360642669363</v>
      </c>
      <c r="S67" s="28">
        <f t="shared" si="7"/>
        <v>0.55858389041521761</v>
      </c>
      <c r="T67" s="28">
        <f t="shared" si="8"/>
        <v>0.58308864685442785</v>
      </c>
      <c r="U67" s="31">
        <f t="shared" si="9"/>
        <v>0.56856352800475451</v>
      </c>
      <c r="Y67" s="8">
        <f t="shared" si="10"/>
        <v>0.44926446607163695</v>
      </c>
      <c r="Z67" s="28">
        <f t="shared" si="11"/>
        <v>0.53261403520775041</v>
      </c>
      <c r="AA67" s="28">
        <f t="shared" si="12"/>
        <v>0.54569515731709961</v>
      </c>
      <c r="AB67" s="31">
        <f t="shared" si="13"/>
        <v>0.55489155007815627</v>
      </c>
      <c r="AD67" s="8">
        <f t="shared" si="14"/>
        <v>-8.0449140355056681E-2</v>
      </c>
      <c r="AE67" s="28">
        <f t="shared" si="15"/>
        <v>-2.5969855207467196E-2</v>
      </c>
      <c r="AF67" s="28">
        <f t="shared" si="16"/>
        <v>-3.7393489537328239E-2</v>
      </c>
      <c r="AG67" s="31">
        <f t="shared" si="17"/>
        <v>-1.3671977926598244E-2</v>
      </c>
      <c r="AI67" s="43">
        <f t="shared" si="18"/>
        <v>-7.6017886866818374E-2</v>
      </c>
      <c r="AJ67" s="5">
        <f t="shared" si="19"/>
        <v>-2.3396079924670937E-2</v>
      </c>
      <c r="AK67" s="5">
        <f t="shared" si="20"/>
        <v>-3.3738382607643072E-2</v>
      </c>
      <c r="AL67" s="44">
        <f t="shared" si="21"/>
        <v>-1.1664590620795031E-2</v>
      </c>
    </row>
    <row r="68" spans="1:38" x14ac:dyDescent="0.3">
      <c r="A68" s="48" t="s">
        <v>269</v>
      </c>
      <c r="B68" s="48" t="s">
        <v>67</v>
      </c>
      <c r="C68" s="7">
        <v>153010</v>
      </c>
      <c r="D68" s="10">
        <v>214570</v>
      </c>
      <c r="E68" s="10">
        <v>243450</v>
      </c>
      <c r="F68" s="10">
        <v>299070</v>
      </c>
      <c r="G68" s="6">
        <v>65881</v>
      </c>
      <c r="H68" s="10">
        <v>84738</v>
      </c>
      <c r="I68" s="10">
        <v>92041</v>
      </c>
      <c r="J68" s="27">
        <v>99001</v>
      </c>
      <c r="L68" s="8">
        <f t="shared" si="2"/>
        <v>-0.18699088707870959</v>
      </c>
      <c r="M68" s="28">
        <f t="shared" si="3"/>
        <v>-0.17443093574893442</v>
      </c>
      <c r="N68" s="28">
        <f t="shared" si="4"/>
        <v>-0.20899983549755796</v>
      </c>
      <c r="O68" s="31">
        <f t="shared" si="5"/>
        <v>-0.35222648529240796</v>
      </c>
      <c r="R68" s="8">
        <f t="shared" si="6"/>
        <v>0.4725222028980236</v>
      </c>
      <c r="S68" s="28">
        <f t="shared" si="7"/>
        <v>0.53296521383823092</v>
      </c>
      <c r="T68" s="28">
        <f t="shared" si="8"/>
        <v>0.54522327751908972</v>
      </c>
      <c r="U68" s="31">
        <f t="shared" si="9"/>
        <v>0.50225781861814567</v>
      </c>
      <c r="Y68" s="8">
        <f t="shared" si="10"/>
        <v>0.4889213343465626</v>
      </c>
      <c r="Z68" s="28">
        <f t="shared" si="11"/>
        <v>0.53619364946873649</v>
      </c>
      <c r="AA68" s="28">
        <f t="shared" si="12"/>
        <v>0.54291413489821028</v>
      </c>
      <c r="AB68" s="31">
        <f t="shared" si="13"/>
        <v>0.55237310907000481</v>
      </c>
      <c r="AD68" s="8">
        <f t="shared" si="14"/>
        <v>1.6399131448538995E-2</v>
      </c>
      <c r="AE68" s="28">
        <f t="shared" si="15"/>
        <v>3.2284356305055661E-3</v>
      </c>
      <c r="AF68" s="28">
        <f t="shared" si="16"/>
        <v>-2.3091426208794452E-3</v>
      </c>
      <c r="AG68" s="31">
        <f t="shared" si="17"/>
        <v>5.011529045185914E-2</v>
      </c>
      <c r="AI68" s="43">
        <f t="shared" si="18"/>
        <v>1.3815718070842751E-2</v>
      </c>
      <c r="AJ68" s="5">
        <f t="shared" si="19"/>
        <v>2.7489361291788464E-3</v>
      </c>
      <c r="AK68" s="5">
        <f t="shared" si="20"/>
        <v>-1.9099610711933049E-3</v>
      </c>
      <c r="AL68" s="44">
        <f t="shared" si="21"/>
        <v>3.7061314060138469E-2</v>
      </c>
    </row>
    <row r="69" spans="1:38" x14ac:dyDescent="0.3">
      <c r="A69" s="48" t="s">
        <v>270</v>
      </c>
      <c r="B69" s="48" t="s">
        <v>68</v>
      </c>
      <c r="C69" s="7">
        <v>70891</v>
      </c>
      <c r="D69" s="10">
        <v>67866</v>
      </c>
      <c r="E69" s="10">
        <v>57445</v>
      </c>
      <c r="F69" s="10">
        <v>43948</v>
      </c>
      <c r="G69" s="6">
        <v>25465</v>
      </c>
      <c r="H69" s="10">
        <v>22363</v>
      </c>
      <c r="I69" s="10">
        <v>17455</v>
      </c>
      <c r="J69" s="27">
        <v>12303</v>
      </c>
      <c r="L69" s="8">
        <f t="shared" si="2"/>
        <v>0.45005574161233386</v>
      </c>
      <c r="M69" s="28">
        <f t="shared" si="3"/>
        <v>0.62854112930261841</v>
      </c>
      <c r="N69" s="28">
        <f t="shared" si="4"/>
        <v>0.7147217270480295</v>
      </c>
      <c r="O69" s="31">
        <f t="shared" si="5"/>
        <v>0.80129183945019311</v>
      </c>
      <c r="R69" s="8">
        <f t="shared" si="6"/>
        <v>0.75561447935196246</v>
      </c>
      <c r="S69" s="28">
        <f t="shared" si="7"/>
        <v>0.85228231906764873</v>
      </c>
      <c r="T69" s="28">
        <f t="shared" si="8"/>
        <v>0.89268987955261503</v>
      </c>
      <c r="U69" s="31">
        <f t="shared" si="9"/>
        <v>0.92685734648286433</v>
      </c>
      <c r="Y69" s="8">
        <f t="shared" si="10"/>
        <v>0.80245263094268782</v>
      </c>
      <c r="Z69" s="28">
        <f t="shared" si="11"/>
        <v>0.87759799125621751</v>
      </c>
      <c r="AA69" s="28">
        <f t="shared" si="12"/>
        <v>0.91331652442550881</v>
      </c>
      <c r="AB69" s="31">
        <f t="shared" si="13"/>
        <v>0.94437274735495869</v>
      </c>
      <c r="AD69" s="8">
        <f t="shared" si="14"/>
        <v>4.6838151590725352E-2</v>
      </c>
      <c r="AE69" s="28">
        <f t="shared" si="15"/>
        <v>2.5315672188568783E-2</v>
      </c>
      <c r="AF69" s="28">
        <f t="shared" si="16"/>
        <v>2.0626644872893785E-2</v>
      </c>
      <c r="AG69" s="31">
        <f t="shared" si="17"/>
        <v>1.7515400872094355E-2</v>
      </c>
      <c r="AI69" s="43">
        <f t="shared" si="18"/>
        <v>8.5168907350803277E-2</v>
      </c>
      <c r="AJ69" s="5">
        <f t="shared" si="19"/>
        <v>6.815201947133695E-2</v>
      </c>
      <c r="AK69" s="5">
        <f t="shared" si="20"/>
        <v>7.2303595571635029E-2</v>
      </c>
      <c r="AL69" s="44">
        <f t="shared" si="21"/>
        <v>8.814635908072864E-2</v>
      </c>
    </row>
    <row r="70" spans="1:38" x14ac:dyDescent="0.3">
      <c r="A70" s="48" t="s">
        <v>271</v>
      </c>
      <c r="B70" s="48" t="s">
        <v>69</v>
      </c>
      <c r="C70" s="7">
        <v>136900</v>
      </c>
      <c r="D70" s="10">
        <v>202590</v>
      </c>
      <c r="E70" s="10">
        <v>228370</v>
      </c>
      <c r="F70" s="10">
        <v>272150</v>
      </c>
      <c r="G70" s="6">
        <v>52860</v>
      </c>
      <c r="H70" s="10">
        <v>75194</v>
      </c>
      <c r="I70" s="10">
        <v>79509</v>
      </c>
      <c r="J70" s="27">
        <v>84165</v>
      </c>
      <c r="L70" s="8">
        <f t="shared" ref="L70:L133" si="22">1-(C70/$C$248)</f>
        <v>-6.2015897268644871E-2</v>
      </c>
      <c r="M70" s="28">
        <f t="shared" ref="M70:M133" si="23">1-(D70/$D$248)</f>
        <v>-0.10885940846053321</v>
      </c>
      <c r="N70" s="28">
        <f t="shared" ref="N70:N133" si="24">1-(E70/$E$248)</f>
        <v>-0.13411087464603533</v>
      </c>
      <c r="O70" s="31">
        <f t="shared" ref="O70:O133" si="25">1-(F70/$F$248)</f>
        <v>-0.23050937229521118</v>
      </c>
      <c r="R70" s="8">
        <f t="shared" ref="R70:R133" si="26">(L70+$G$250)-(L70*$G$250)</f>
        <v>0.52805888227396536</v>
      </c>
      <c r="S70" s="28">
        <f t="shared" ref="S70:S133" si="27">(M70+$H$250)-(M70*$H$250)</f>
        <v>0.55904097810265752</v>
      </c>
      <c r="T70" s="28">
        <f t="shared" ref="T70:T133" si="28">(N70+$I$250)-(N70*$I$250)</f>
        <v>0.57339346842076211</v>
      </c>
      <c r="U70" s="31">
        <f t="shared" ref="U70:U133" si="29">(O70+$J$250)-(O70*$J$250)</f>
        <v>0.54706077285226995</v>
      </c>
      <c r="Y70" s="8">
        <f t="shared" ref="Y70:Y133" si="30">1-(G70/$C$248)</f>
        <v>0.58993308743885642</v>
      </c>
      <c r="Z70" s="28">
        <f t="shared" ref="Z70:Z133" si="31">1-(H70/$D$248)</f>
        <v>0.58843193464740939</v>
      </c>
      <c r="AA70" s="28">
        <f t="shared" ref="AA70:AA133" si="32">1-(I70/$E$248)</f>
        <v>0.60514944374378588</v>
      </c>
      <c r="AB70" s="31">
        <f t="shared" ref="AB70:AB133" si="33">1-(J70/$F$248)</f>
        <v>0.61945316436073328</v>
      </c>
      <c r="AD70" s="8">
        <f t="shared" ref="AD70:AD133" si="34">Y70-R70</f>
        <v>6.1874205164891061E-2</v>
      </c>
      <c r="AE70" s="28">
        <f t="shared" ref="AE70:AE133" si="35">Z70-S70</f>
        <v>2.9390956544751878E-2</v>
      </c>
      <c r="AF70" s="28">
        <f t="shared" ref="AF70:AF133" si="36">AA70-T70</f>
        <v>3.1755975323023766E-2</v>
      </c>
      <c r="AG70" s="31">
        <f t="shared" ref="AG70:AG133" si="37">AB70-U70</f>
        <v>7.2392391508463327E-2</v>
      </c>
      <c r="AI70" s="43">
        <f t="shared" ref="AI70:AI133" si="38">AD70/(1-L70)</f>
        <v>5.8261091311366232E-2</v>
      </c>
      <c r="AJ70" s="5">
        <f t="shared" ref="AJ70:AJ133" si="39">AE70/(1-M70)</f>
        <v>2.6505575297012928E-2</v>
      </c>
      <c r="AK70" s="5">
        <f t="shared" ref="AK70:AK133" si="40">AF70/(1-N70)</f>
        <v>2.800076785520203E-2</v>
      </c>
      <c r="AL70" s="44">
        <f t="shared" ref="AL70:AL133" si="41">AG70/(1-O70)</f>
        <v>5.8831239434961158E-2</v>
      </c>
    </row>
    <row r="71" spans="1:38" x14ac:dyDescent="0.3">
      <c r="A71" s="48" t="s">
        <v>272</v>
      </c>
      <c r="B71" s="48" t="s">
        <v>70</v>
      </c>
      <c r="C71" s="7">
        <v>133600</v>
      </c>
      <c r="D71" s="10">
        <v>196190</v>
      </c>
      <c r="E71" s="10">
        <v>223430</v>
      </c>
      <c r="F71" s="10">
        <v>264360</v>
      </c>
      <c r="G71" s="6">
        <v>52301</v>
      </c>
      <c r="H71" s="10">
        <v>67956</v>
      </c>
      <c r="I71" s="10">
        <v>70111</v>
      </c>
      <c r="J71" s="27">
        <v>75628</v>
      </c>
      <c r="L71" s="8">
        <f t="shared" si="22"/>
        <v>-3.6415806246098859E-2</v>
      </c>
      <c r="M71" s="28">
        <f t="shared" si="23"/>
        <v>-7.3829544132839819E-2</v>
      </c>
      <c r="N71" s="28">
        <f t="shared" si="24"/>
        <v>-0.10957828402226055</v>
      </c>
      <c r="O71" s="31">
        <f t="shared" si="25"/>
        <v>-0.1952873696856956</v>
      </c>
      <c r="R71" s="8">
        <f t="shared" si="26"/>
        <v>0.53943511082397211</v>
      </c>
      <c r="S71" s="28">
        <f t="shared" si="27"/>
        <v>0.57297126952939614</v>
      </c>
      <c r="T71" s="28">
        <f t="shared" si="28"/>
        <v>0.58262163440579273</v>
      </c>
      <c r="U71" s="31">
        <f t="shared" si="29"/>
        <v>0.56002566934126796</v>
      </c>
      <c r="Y71" s="8">
        <f t="shared" si="30"/>
        <v>0.59426958770600891</v>
      </c>
      <c r="Z71" s="28">
        <f t="shared" si="31"/>
        <v>0.62804852183551008</v>
      </c>
      <c r="AA71" s="28">
        <f t="shared" si="32"/>
        <v>0.6518209592665053</v>
      </c>
      <c r="AB71" s="31">
        <f t="shared" si="33"/>
        <v>0.65805268121277893</v>
      </c>
      <c r="AD71" s="8">
        <f t="shared" si="34"/>
        <v>5.4834476882036798E-2</v>
      </c>
      <c r="AE71" s="28">
        <f t="shared" si="35"/>
        <v>5.5077252306113933E-2</v>
      </c>
      <c r="AF71" s="28">
        <f t="shared" si="36"/>
        <v>6.9199324860712563E-2</v>
      </c>
      <c r="AG71" s="31">
        <f t="shared" si="37"/>
        <v>9.8027011871510972E-2</v>
      </c>
      <c r="AI71" s="43">
        <f t="shared" si="38"/>
        <v>5.2907796804689267E-2</v>
      </c>
      <c r="AJ71" s="5">
        <f t="shared" si="39"/>
        <v>5.1290498205272428E-2</v>
      </c>
      <c r="AK71" s="5">
        <f t="shared" si="40"/>
        <v>6.2365428250688686E-2</v>
      </c>
      <c r="AL71" s="44">
        <f t="shared" si="41"/>
        <v>8.2011250480532955E-2</v>
      </c>
    </row>
    <row r="72" spans="1:38" x14ac:dyDescent="0.3">
      <c r="A72" s="48" t="s">
        <v>273</v>
      </c>
      <c r="B72" s="48" t="s">
        <v>71</v>
      </c>
      <c r="C72" s="7">
        <v>139900</v>
      </c>
      <c r="D72" s="10">
        <v>201360</v>
      </c>
      <c r="E72" s="10">
        <v>230130</v>
      </c>
      <c r="F72" s="10">
        <v>271030</v>
      </c>
      <c r="G72" s="6">
        <v>54596</v>
      </c>
      <c r="H72" s="10">
        <v>74914</v>
      </c>
      <c r="I72" s="10">
        <v>78093</v>
      </c>
      <c r="J72" s="27">
        <v>85808</v>
      </c>
      <c r="L72" s="8">
        <f t="shared" si="22"/>
        <v>-8.5288707289141064E-2</v>
      </c>
      <c r="M72" s="28">
        <f t="shared" si="23"/>
        <v>-0.10212710641005462</v>
      </c>
      <c r="N72" s="28">
        <f t="shared" si="24"/>
        <v>-0.14285123081968787</v>
      </c>
      <c r="O72" s="31">
        <f t="shared" si="25"/>
        <v>-0.22544536165045415</v>
      </c>
      <c r="R72" s="8">
        <f t="shared" si="26"/>
        <v>0.51771685631941378</v>
      </c>
      <c r="S72" s="28">
        <f t="shared" si="27"/>
        <v>0.56171820598623379</v>
      </c>
      <c r="T72" s="28">
        <f t="shared" si="28"/>
        <v>0.57010570078237066</v>
      </c>
      <c r="U72" s="31">
        <f t="shared" si="29"/>
        <v>0.54892478877880113</v>
      </c>
      <c r="Y72" s="8">
        <f t="shared" si="30"/>
        <v>0.57646588804032928</v>
      </c>
      <c r="Z72" s="28">
        <f t="shared" si="31"/>
        <v>0.58996449121174588</v>
      </c>
      <c r="AA72" s="28">
        <f t="shared" si="32"/>
        <v>0.61218145757440623</v>
      </c>
      <c r="AB72" s="31">
        <f t="shared" si="33"/>
        <v>0.61202444160239766</v>
      </c>
      <c r="AD72" s="8">
        <f t="shared" si="34"/>
        <v>5.8749031720915501E-2</v>
      </c>
      <c r="AE72" s="28">
        <f t="shared" si="35"/>
        <v>2.8246285225512091E-2</v>
      </c>
      <c r="AF72" s="28">
        <f t="shared" si="36"/>
        <v>4.2075756792035568E-2</v>
      </c>
      <c r="AG72" s="31">
        <f t="shared" si="37"/>
        <v>6.309965282359653E-2</v>
      </c>
      <c r="AI72" s="43">
        <f t="shared" si="38"/>
        <v>5.4132169003822193E-2</v>
      </c>
      <c r="AJ72" s="5">
        <f t="shared" si="39"/>
        <v>2.562888169724668E-2</v>
      </c>
      <c r="AK72" s="5">
        <f t="shared" si="40"/>
        <v>3.6816477645876575E-2</v>
      </c>
      <c r="AL72" s="44">
        <f t="shared" si="41"/>
        <v>5.149120050412747E-2</v>
      </c>
    </row>
    <row r="73" spans="1:38" x14ac:dyDescent="0.3">
      <c r="A73" s="48" t="s">
        <v>274</v>
      </c>
      <c r="B73" s="48" t="s">
        <v>72</v>
      </c>
      <c r="C73" s="7">
        <v>131730</v>
      </c>
      <c r="D73" s="10">
        <v>191660</v>
      </c>
      <c r="E73" s="10">
        <v>215440</v>
      </c>
      <c r="F73" s="10">
        <v>252570</v>
      </c>
      <c r="G73" s="6">
        <v>58219</v>
      </c>
      <c r="H73" s="10">
        <v>81645</v>
      </c>
      <c r="I73" s="10">
        <v>84799</v>
      </c>
      <c r="J73" s="27">
        <v>93030</v>
      </c>
      <c r="L73" s="8">
        <f t="shared" si="22"/>
        <v>-2.1909087999989696E-2</v>
      </c>
      <c r="M73" s="28">
        <f t="shared" si="23"/>
        <v>-4.9034968288394376E-2</v>
      </c>
      <c r="N73" s="28">
        <f t="shared" si="24"/>
        <v>-6.9899053438463143E-2</v>
      </c>
      <c r="O73" s="31">
        <f t="shared" si="25"/>
        <v>-0.14197961477347598</v>
      </c>
      <c r="R73" s="8">
        <f t="shared" si="26"/>
        <v>0.54588164033564246</v>
      </c>
      <c r="S73" s="28">
        <f t="shared" si="27"/>
        <v>0.58283130392988458</v>
      </c>
      <c r="T73" s="28">
        <f t="shared" si="28"/>
        <v>0.5975473522641721</v>
      </c>
      <c r="U73" s="31">
        <f t="shared" si="29"/>
        <v>0.57964776556787734</v>
      </c>
      <c r="Y73" s="8">
        <f t="shared" si="30"/>
        <v>0.54836009113890993</v>
      </c>
      <c r="Z73" s="28">
        <f t="shared" si="31"/>
        <v>0.55312292608835456</v>
      </c>
      <c r="AA73" s="28">
        <f t="shared" si="32"/>
        <v>0.57887871410820535</v>
      </c>
      <c r="AB73" s="31">
        <f t="shared" si="33"/>
        <v>0.57937061581986593</v>
      </c>
      <c r="AD73" s="8">
        <f t="shared" si="34"/>
        <v>2.4784508032674735E-3</v>
      </c>
      <c r="AE73" s="28">
        <f t="shared" si="35"/>
        <v>-2.970837784153002E-2</v>
      </c>
      <c r="AF73" s="28">
        <f t="shared" si="36"/>
        <v>-1.8668638155966755E-2</v>
      </c>
      <c r="AG73" s="31">
        <f t="shared" si="37"/>
        <v>-2.7714974801140713E-4</v>
      </c>
      <c r="AI73" s="43">
        <f t="shared" si="38"/>
        <v>2.4253143771508358E-3</v>
      </c>
      <c r="AJ73" s="5">
        <f t="shared" si="39"/>
        <v>-2.8319721210058626E-2</v>
      </c>
      <c r="AK73" s="5">
        <f t="shared" si="40"/>
        <v>-1.7448971560418816E-2</v>
      </c>
      <c r="AL73" s="44">
        <f t="shared" si="41"/>
        <v>-2.4269237771497591E-4</v>
      </c>
    </row>
    <row r="74" spans="1:38" x14ac:dyDescent="0.3">
      <c r="A74" s="48" t="s">
        <v>275</v>
      </c>
      <c r="B74" s="48" t="s">
        <v>73</v>
      </c>
      <c r="C74" s="7">
        <v>128970</v>
      </c>
      <c r="D74" s="10">
        <v>191260</v>
      </c>
      <c r="E74" s="10">
        <v>215990</v>
      </c>
      <c r="F74" s="10">
        <v>254940</v>
      </c>
      <c r="G74" s="6">
        <v>53114</v>
      </c>
      <c r="H74" s="10">
        <v>74846</v>
      </c>
      <c r="I74" s="10">
        <v>76820</v>
      </c>
      <c r="J74" s="27">
        <v>83208</v>
      </c>
      <c r="L74" s="8">
        <f t="shared" si="22"/>
        <v>-4.981027811330474E-4</v>
      </c>
      <c r="M74" s="28">
        <f t="shared" si="23"/>
        <v>-4.6845601767913525E-2</v>
      </c>
      <c r="N74" s="28">
        <f t="shared" si="24"/>
        <v>-7.2630414742729688E-2</v>
      </c>
      <c r="O74" s="31">
        <f t="shared" si="25"/>
        <v>-0.1526954230128279</v>
      </c>
      <c r="R74" s="8">
        <f t="shared" si="26"/>
        <v>0.55539630421382991</v>
      </c>
      <c r="S74" s="28">
        <f t="shared" si="27"/>
        <v>0.58370194714405577</v>
      </c>
      <c r="T74" s="28">
        <f t="shared" si="28"/>
        <v>0.59651992487717476</v>
      </c>
      <c r="U74" s="31">
        <f t="shared" si="29"/>
        <v>0.57570337472334265</v>
      </c>
      <c r="Y74" s="8">
        <f t="shared" si="30"/>
        <v>0.58796265619045429</v>
      </c>
      <c r="Z74" s="28">
        <f t="shared" si="31"/>
        <v>0.59033668352022772</v>
      </c>
      <c r="AA74" s="28">
        <f t="shared" si="32"/>
        <v>0.61850331746591747</v>
      </c>
      <c r="AB74" s="31">
        <f t="shared" si="33"/>
        <v>0.62378018059915519</v>
      </c>
      <c r="AD74" s="8">
        <f t="shared" si="34"/>
        <v>3.2566351976624386E-2</v>
      </c>
      <c r="AE74" s="28">
        <f t="shared" si="35"/>
        <v>6.6347363761719569E-3</v>
      </c>
      <c r="AF74" s="28">
        <f t="shared" si="36"/>
        <v>2.1983392588742712E-2</v>
      </c>
      <c r="AG74" s="31">
        <f t="shared" si="37"/>
        <v>4.8076805875812534E-2</v>
      </c>
      <c r="AI74" s="43">
        <f t="shared" si="38"/>
        <v>3.2550138662030562E-2</v>
      </c>
      <c r="AJ74" s="5">
        <f t="shared" si="39"/>
        <v>6.337836606436718E-3</v>
      </c>
      <c r="AK74" s="5">
        <f t="shared" si="40"/>
        <v>2.0494843598123615E-2</v>
      </c>
      <c r="AL74" s="44">
        <f t="shared" si="41"/>
        <v>4.1708160643297278E-2</v>
      </c>
    </row>
    <row r="75" spans="1:38" x14ac:dyDescent="0.3">
      <c r="A75" s="48" t="s">
        <v>276</v>
      </c>
      <c r="B75" s="48" t="s">
        <v>74</v>
      </c>
      <c r="C75" s="7">
        <v>128680</v>
      </c>
      <c r="D75" s="10">
        <v>189780</v>
      </c>
      <c r="E75" s="10">
        <v>212540</v>
      </c>
      <c r="F75" s="10">
        <v>249530</v>
      </c>
      <c r="G75" s="6">
        <v>55592</v>
      </c>
      <c r="H75" s="10">
        <v>74633</v>
      </c>
      <c r="I75" s="10">
        <v>78839</v>
      </c>
      <c r="J75" s="27">
        <v>83360</v>
      </c>
      <c r="L75" s="8">
        <f t="shared" si="22"/>
        <v>1.7516021875149113E-3</v>
      </c>
      <c r="M75" s="28">
        <f t="shared" si="23"/>
        <v>-3.8744945642134265E-2</v>
      </c>
      <c r="N75" s="28">
        <f t="shared" si="24"/>
        <v>-5.5497330197785688E-2</v>
      </c>
      <c r="O75" s="31">
        <f t="shared" si="25"/>
        <v>-0.12823444302342102</v>
      </c>
      <c r="R75" s="8">
        <f t="shared" si="26"/>
        <v>0.55639603338943655</v>
      </c>
      <c r="S75" s="28">
        <f t="shared" si="27"/>
        <v>0.5869233270364892</v>
      </c>
      <c r="T75" s="28">
        <f t="shared" si="28"/>
        <v>0.60296469666833996</v>
      </c>
      <c r="U75" s="31">
        <f t="shared" si="29"/>
        <v>0.58470723736846197</v>
      </c>
      <c r="Y75" s="8">
        <f t="shared" si="30"/>
        <v>0.56873931511352449</v>
      </c>
      <c r="Z75" s="28">
        <f t="shared" si="31"/>
        <v>0.59150252119238367</v>
      </c>
      <c r="AA75" s="28">
        <f t="shared" si="32"/>
        <v>0.60847673842352856</v>
      </c>
      <c r="AB75" s="31">
        <f t="shared" si="33"/>
        <v>0.62309292201165234</v>
      </c>
      <c r="AD75" s="8">
        <f t="shared" si="34"/>
        <v>1.234328172408794E-2</v>
      </c>
      <c r="AE75" s="28">
        <f t="shared" si="35"/>
        <v>4.5791941558944727E-3</v>
      </c>
      <c r="AF75" s="28">
        <f t="shared" si="36"/>
        <v>5.5120417551886014E-3</v>
      </c>
      <c r="AG75" s="31">
        <f t="shared" si="37"/>
        <v>3.8385684643190365E-2</v>
      </c>
      <c r="AI75" s="43">
        <f t="shared" si="38"/>
        <v>1.2364940180356344E-2</v>
      </c>
      <c r="AJ75" s="5">
        <f t="shared" si="39"/>
        <v>4.4083912755538785E-3</v>
      </c>
      <c r="AK75" s="5">
        <f t="shared" si="40"/>
        <v>5.2222223566929541E-3</v>
      </c>
      <c r="AL75" s="44">
        <f t="shared" si="41"/>
        <v>3.402279099043027E-2</v>
      </c>
    </row>
    <row r="76" spans="1:38" x14ac:dyDescent="0.3">
      <c r="A76" s="48" t="s">
        <v>277</v>
      </c>
      <c r="B76" s="48" t="s">
        <v>75</v>
      </c>
      <c r="C76" s="7">
        <v>134320</v>
      </c>
      <c r="D76" s="10">
        <v>194030</v>
      </c>
      <c r="E76" s="10">
        <v>216190</v>
      </c>
      <c r="F76" s="10">
        <v>249820</v>
      </c>
      <c r="G76" s="6">
        <v>63719</v>
      </c>
      <c r="H76" s="10">
        <v>80183</v>
      </c>
      <c r="I76" s="10">
        <v>83276</v>
      </c>
      <c r="J76" s="27">
        <v>88972</v>
      </c>
      <c r="L76" s="8">
        <f t="shared" si="22"/>
        <v>-4.2001280651017936E-2</v>
      </c>
      <c r="M76" s="28">
        <f t="shared" si="23"/>
        <v>-6.2006964922243224E-2</v>
      </c>
      <c r="N76" s="28">
        <f t="shared" si="24"/>
        <v>-7.3623637035190148E-2</v>
      </c>
      <c r="O76" s="31">
        <f t="shared" si="25"/>
        <v>-0.12954566006536705</v>
      </c>
      <c r="R76" s="8">
        <f t="shared" si="26"/>
        <v>0.5369530245948797</v>
      </c>
      <c r="S76" s="28">
        <f t="shared" si="27"/>
        <v>0.57767274288592052</v>
      </c>
      <c r="T76" s="28">
        <f t="shared" si="28"/>
        <v>0.59614631491826664</v>
      </c>
      <c r="U76" s="31">
        <f t="shared" si="29"/>
        <v>0.58422459038748509</v>
      </c>
      <c r="Y76" s="8">
        <f t="shared" si="30"/>
        <v>0.50569327276800013</v>
      </c>
      <c r="Z76" s="28">
        <f t="shared" si="31"/>
        <v>0.56112506072071211</v>
      </c>
      <c r="AA76" s="28">
        <f t="shared" si="32"/>
        <v>0.58644210186529211</v>
      </c>
      <c r="AB76" s="31">
        <f t="shared" si="33"/>
        <v>0.59771861153095895</v>
      </c>
      <c r="AD76" s="8">
        <f t="shared" si="34"/>
        <v>-3.1259751826879567E-2</v>
      </c>
      <c r="AE76" s="28">
        <f t="shared" si="35"/>
        <v>-1.6547682165208411E-2</v>
      </c>
      <c r="AF76" s="28">
        <f t="shared" si="36"/>
        <v>-9.7042130529745307E-3</v>
      </c>
      <c r="AG76" s="31">
        <f t="shared" si="37"/>
        <v>1.3494021143473867E-2</v>
      </c>
      <c r="AI76" s="43">
        <f t="shared" si="38"/>
        <v>-2.9999724959406199E-2</v>
      </c>
      <c r="AJ76" s="5">
        <f t="shared" si="39"/>
        <v>-1.5581519436098971E-2</v>
      </c>
      <c r="AK76" s="5">
        <f t="shared" si="40"/>
        <v>-9.0387475817621694E-3</v>
      </c>
      <c r="AL76" s="44">
        <f t="shared" si="41"/>
        <v>1.1946414935269606E-2</v>
      </c>
    </row>
    <row r="77" spans="1:38" x14ac:dyDescent="0.3">
      <c r="A77" s="48" t="s">
        <v>278</v>
      </c>
      <c r="B77" s="48" t="s">
        <v>76</v>
      </c>
      <c r="C77" s="7">
        <v>126580</v>
      </c>
      <c r="D77" s="10">
        <v>184160</v>
      </c>
      <c r="E77" s="10">
        <v>205330</v>
      </c>
      <c r="F77" s="10">
        <v>234500</v>
      </c>
      <c r="G77" s="6">
        <v>57137</v>
      </c>
      <c r="H77" s="10">
        <v>72675</v>
      </c>
      <c r="I77" s="10">
        <v>77475</v>
      </c>
      <c r="J77" s="27">
        <v>85801</v>
      </c>
      <c r="L77" s="8">
        <f t="shared" si="22"/>
        <v>1.8042569201862202E-2</v>
      </c>
      <c r="M77" s="28">
        <f t="shared" si="23"/>
        <v>-7.9843460293784752E-3</v>
      </c>
      <c r="N77" s="28">
        <f t="shared" si="24"/>
        <v>-1.9691666554584319E-2</v>
      </c>
      <c r="O77" s="31">
        <f t="shared" si="25"/>
        <v>-6.027722874601138E-2</v>
      </c>
      <c r="R77" s="8">
        <f t="shared" si="26"/>
        <v>0.56363545155762251</v>
      </c>
      <c r="S77" s="28">
        <f t="shared" si="27"/>
        <v>0.59915586419559408</v>
      </c>
      <c r="T77" s="28">
        <f t="shared" si="28"/>
        <v>0.61643333568697767</v>
      </c>
      <c r="U77" s="31">
        <f t="shared" si="29"/>
        <v>0.60972166538253647</v>
      </c>
      <c r="Y77" s="8">
        <f t="shared" si="30"/>
        <v>0.55675381795296897</v>
      </c>
      <c r="Z77" s="28">
        <f t="shared" si="31"/>
        <v>0.60221947031013745</v>
      </c>
      <c r="AA77" s="28">
        <f t="shared" si="32"/>
        <v>0.6152505144581093</v>
      </c>
      <c r="AB77" s="31">
        <f t="shared" si="33"/>
        <v>0.61205609166892738</v>
      </c>
      <c r="AD77" s="8">
        <f t="shared" si="34"/>
        <v>-6.8816336046535476E-3</v>
      </c>
      <c r="AE77" s="28">
        <f t="shared" si="35"/>
        <v>3.0636061145433713E-3</v>
      </c>
      <c r="AF77" s="28">
        <f t="shared" si="36"/>
        <v>-1.1828212288683693E-3</v>
      </c>
      <c r="AG77" s="31">
        <f t="shared" si="37"/>
        <v>2.3344262863909115E-3</v>
      </c>
      <c r="AI77" s="43">
        <f t="shared" si="38"/>
        <v>-7.0080773247574862E-3</v>
      </c>
      <c r="AJ77" s="5">
        <f t="shared" si="39"/>
        <v>3.0393389804230951E-3</v>
      </c>
      <c r="AK77" s="5">
        <f t="shared" si="40"/>
        <v>-1.1599793032191586E-3</v>
      </c>
      <c r="AL77" s="44">
        <f t="shared" si="41"/>
        <v>2.2017131209653863E-3</v>
      </c>
    </row>
    <row r="78" spans="1:38" x14ac:dyDescent="0.3">
      <c r="A78" s="48" t="s">
        <v>279</v>
      </c>
      <c r="B78" s="48" t="s">
        <v>77</v>
      </c>
      <c r="C78" s="7">
        <v>134260</v>
      </c>
      <c r="D78" s="10">
        <v>190680</v>
      </c>
      <c r="E78" s="10">
        <v>208520</v>
      </c>
      <c r="F78" s="10">
        <v>231620</v>
      </c>
      <c r="G78" s="6">
        <v>57187</v>
      </c>
      <c r="H78" s="10">
        <v>69031</v>
      </c>
      <c r="I78" s="10">
        <v>71855</v>
      </c>
      <c r="J78" s="27">
        <v>77234</v>
      </c>
      <c r="L78" s="8">
        <f t="shared" si="22"/>
        <v>-4.1535824450608105E-2</v>
      </c>
      <c r="M78" s="28">
        <f t="shared" si="23"/>
        <v>-4.3671020313216236E-2</v>
      </c>
      <c r="N78" s="28">
        <f t="shared" si="24"/>
        <v>-3.5533562119329565E-2</v>
      </c>
      <c r="O78" s="31">
        <f t="shared" si="25"/>
        <v>-4.7255487088064818E-2</v>
      </c>
      <c r="R78" s="8">
        <f t="shared" si="26"/>
        <v>0.53715986511397074</v>
      </c>
      <c r="S78" s="28">
        <f t="shared" si="27"/>
        <v>0.58496437980460403</v>
      </c>
      <c r="T78" s="28">
        <f t="shared" si="28"/>
        <v>0.61047425684239309</v>
      </c>
      <c r="U78" s="31">
        <f t="shared" si="29"/>
        <v>0.61451484919361654</v>
      </c>
      <c r="Y78" s="8">
        <f t="shared" si="30"/>
        <v>0.55636593778596066</v>
      </c>
      <c r="Z78" s="28">
        <f t="shared" si="31"/>
        <v>0.62216459931171797</v>
      </c>
      <c r="AA78" s="28">
        <f t="shared" si="32"/>
        <v>0.64316006087624966</v>
      </c>
      <c r="AB78" s="31">
        <f t="shared" si="33"/>
        <v>0.65079125166324325</v>
      </c>
      <c r="AD78" s="8">
        <f t="shared" si="34"/>
        <v>1.9206072671989927E-2</v>
      </c>
      <c r="AE78" s="28">
        <f t="shared" si="35"/>
        <v>3.7200219507113941E-2</v>
      </c>
      <c r="AF78" s="28">
        <f t="shared" si="36"/>
        <v>3.2685804033856569E-2</v>
      </c>
      <c r="AG78" s="31">
        <f t="shared" si="37"/>
        <v>3.6276402469626712E-2</v>
      </c>
      <c r="AI78" s="43">
        <f t="shared" si="38"/>
        <v>1.8440146004695318E-2</v>
      </c>
      <c r="AJ78" s="5">
        <f t="shared" si="39"/>
        <v>3.5643625992364703E-2</v>
      </c>
      <c r="AK78" s="5">
        <f t="shared" si="40"/>
        <v>3.1564215038054004E-2</v>
      </c>
      <c r="AL78" s="44">
        <f t="shared" si="41"/>
        <v>3.4639496204020549E-2</v>
      </c>
    </row>
    <row r="79" spans="1:38" x14ac:dyDescent="0.3">
      <c r="A79" s="48" t="s">
        <v>280</v>
      </c>
      <c r="B79" s="48" t="s">
        <v>78</v>
      </c>
      <c r="C79" s="7">
        <v>98537</v>
      </c>
      <c r="D79" s="10">
        <v>145490</v>
      </c>
      <c r="E79" s="10">
        <v>162890</v>
      </c>
      <c r="F79" s="10">
        <v>179480</v>
      </c>
      <c r="G79" s="6">
        <v>52321</v>
      </c>
      <c r="H79" s="10">
        <v>68870</v>
      </c>
      <c r="I79" s="10">
        <v>69976</v>
      </c>
      <c r="J79" s="27">
        <v>75644</v>
      </c>
      <c r="L79" s="8">
        <f t="shared" si="22"/>
        <v>0.2355890396701209</v>
      </c>
      <c r="M79" s="28">
        <f t="shared" si="23"/>
        <v>0.20367266233810666</v>
      </c>
      <c r="N79" s="28">
        <f t="shared" si="24"/>
        <v>0.19107010390553625</v>
      </c>
      <c r="O79" s="31">
        <f t="shared" si="25"/>
        <v>0.18849229417767954</v>
      </c>
      <c r="R79" s="8">
        <f t="shared" si="26"/>
        <v>0.66030926283878544</v>
      </c>
      <c r="S79" s="28">
        <f t="shared" si="27"/>
        <v>0.68332529692559174</v>
      </c>
      <c r="T79" s="28">
        <f t="shared" si="28"/>
        <v>0.69571336896728087</v>
      </c>
      <c r="U79" s="31">
        <f t="shared" si="29"/>
        <v>0.70129144777338015</v>
      </c>
      <c r="Y79" s="8">
        <f t="shared" si="30"/>
        <v>0.59411443563920552</v>
      </c>
      <c r="Z79" s="28">
        <f t="shared" si="31"/>
        <v>0.62304581933621139</v>
      </c>
      <c r="AA79" s="28">
        <f t="shared" si="32"/>
        <v>0.65249138431391618</v>
      </c>
      <c r="AB79" s="31">
        <f t="shared" si="33"/>
        <v>0.65798033820356805</v>
      </c>
      <c r="AD79" s="8">
        <f t="shared" si="34"/>
        <v>-6.619482719957992E-2</v>
      </c>
      <c r="AE79" s="28">
        <f t="shared" si="35"/>
        <v>-6.0279477589380348E-2</v>
      </c>
      <c r="AF79" s="28">
        <f t="shared" si="36"/>
        <v>-4.3221984653364687E-2</v>
      </c>
      <c r="AG79" s="31">
        <f t="shared" si="37"/>
        <v>-4.3311109569812101E-2</v>
      </c>
      <c r="AI79" s="43">
        <f t="shared" si="38"/>
        <v>-8.6595863527406461E-2</v>
      </c>
      <c r="AJ79" s="5">
        <f t="shared" si="39"/>
        <v>-7.5696858237176284E-2</v>
      </c>
      <c r="AK79" s="5">
        <f t="shared" si="40"/>
        <v>-5.3431063510004567E-2</v>
      </c>
      <c r="AL79" s="44">
        <f t="shared" si="41"/>
        <v>-5.3371162416657403E-2</v>
      </c>
    </row>
    <row r="80" spans="1:38" x14ac:dyDescent="0.3">
      <c r="A80" s="48" t="s">
        <v>281</v>
      </c>
      <c r="B80" s="48" t="s">
        <v>79</v>
      </c>
      <c r="C80" s="7">
        <v>9875</v>
      </c>
      <c r="D80" s="10">
        <v>9824</v>
      </c>
      <c r="E80" s="10">
        <v>8398</v>
      </c>
      <c r="F80" s="10">
        <v>8941</v>
      </c>
      <c r="G80" s="6">
        <v>5761</v>
      </c>
      <c r="H80" s="10">
        <v>5583</v>
      </c>
      <c r="I80" s="10">
        <v>4754</v>
      </c>
      <c r="J80" s="27">
        <v>4375</v>
      </c>
      <c r="L80" s="8">
        <f t="shared" si="22"/>
        <v>0.92339366701586656</v>
      </c>
      <c r="M80" s="28">
        <f t="shared" si="23"/>
        <v>0.94622915825699061</v>
      </c>
      <c r="N80" s="28">
        <f t="shared" si="24"/>
        <v>0.9582945959395831</v>
      </c>
      <c r="O80" s="31">
        <f t="shared" si="25"/>
        <v>0.95957382216538134</v>
      </c>
      <c r="R80" s="8">
        <f t="shared" si="26"/>
        <v>0.96595749789960117</v>
      </c>
      <c r="S80" s="28">
        <f t="shared" si="27"/>
        <v>0.9786170026599561</v>
      </c>
      <c r="T80" s="28">
        <f t="shared" si="28"/>
        <v>0.98431211782544803</v>
      </c>
      <c r="U80" s="31">
        <f t="shared" si="29"/>
        <v>0.98511949428650447</v>
      </c>
      <c r="Y80" s="8">
        <f t="shared" si="30"/>
        <v>0.95530844715730712</v>
      </c>
      <c r="Z80" s="28">
        <f t="shared" si="31"/>
        <v>0.96944191679038871</v>
      </c>
      <c r="AA80" s="28">
        <f t="shared" si="32"/>
        <v>0.97639110610821367</v>
      </c>
      <c r="AB80" s="31">
        <f t="shared" si="33"/>
        <v>0.98021870841891767</v>
      </c>
      <c r="AD80" s="8">
        <f t="shared" si="34"/>
        <v>-1.0649050742294053E-2</v>
      </c>
      <c r="AE80" s="28">
        <f t="shared" si="35"/>
        <v>-9.1750858695673898E-3</v>
      </c>
      <c r="AF80" s="28">
        <f t="shared" si="36"/>
        <v>-7.9210117172343608E-3</v>
      </c>
      <c r="AG80" s="31">
        <f t="shared" si="37"/>
        <v>-4.9007858675867988E-3</v>
      </c>
      <c r="AI80" s="43">
        <f t="shared" si="38"/>
        <v>-0.13901005736039687</v>
      </c>
      <c r="AJ80" s="5">
        <f t="shared" si="39"/>
        <v>-0.17063310843111767</v>
      </c>
      <c r="AK80" s="5">
        <f t="shared" si="40"/>
        <v>-0.18992770590975497</v>
      </c>
      <c r="AL80" s="44">
        <f t="shared" si="41"/>
        <v>-0.12122802921502134</v>
      </c>
    </row>
    <row r="81" spans="1:38" x14ac:dyDescent="0.3">
      <c r="A81" s="48" t="s">
        <v>282</v>
      </c>
      <c r="B81" s="48" t="s">
        <v>80</v>
      </c>
      <c r="C81" s="7">
        <v>141760</v>
      </c>
      <c r="D81" s="10">
        <v>195090</v>
      </c>
      <c r="E81" s="10">
        <v>223170</v>
      </c>
      <c r="F81" s="10">
        <v>293320</v>
      </c>
      <c r="G81" s="6">
        <v>63203</v>
      </c>
      <c r="H81" s="10">
        <v>72962</v>
      </c>
      <c r="I81" s="10">
        <v>74197</v>
      </c>
      <c r="J81" s="27">
        <v>78745</v>
      </c>
      <c r="L81" s="8">
        <f t="shared" si="22"/>
        <v>-9.9717849501848699E-2</v>
      </c>
      <c r="M81" s="28">
        <f t="shared" si="23"/>
        <v>-6.7808786201517535E-2</v>
      </c>
      <c r="N81" s="28">
        <f t="shared" si="24"/>
        <v>-0.10828709504206202</v>
      </c>
      <c r="O81" s="31">
        <f t="shared" si="25"/>
        <v>-0.32622821635727117</v>
      </c>
      <c r="R81" s="8">
        <f t="shared" si="26"/>
        <v>0.51130480022759184</v>
      </c>
      <c r="S81" s="28">
        <f t="shared" si="27"/>
        <v>0.57536553836836679</v>
      </c>
      <c r="T81" s="28">
        <f t="shared" si="28"/>
        <v>0.58310732735237325</v>
      </c>
      <c r="U81" s="31">
        <f t="shared" si="29"/>
        <v>0.51182754324096202</v>
      </c>
      <c r="Y81" s="8">
        <f t="shared" si="30"/>
        <v>0.5096961960915255</v>
      </c>
      <c r="Z81" s="28">
        <f t="shared" si="31"/>
        <v>0.60064859983169239</v>
      </c>
      <c r="AA81" s="28">
        <f t="shared" si="32"/>
        <v>0.63152942783153709</v>
      </c>
      <c r="AB81" s="31">
        <f t="shared" si="33"/>
        <v>0.64395935873089694</v>
      </c>
      <c r="AD81" s="8">
        <f t="shared" si="34"/>
        <v>-1.6086041360663383E-3</v>
      </c>
      <c r="AE81" s="28">
        <f t="shared" si="35"/>
        <v>2.5283061463325596E-2</v>
      </c>
      <c r="AF81" s="28">
        <f t="shared" si="36"/>
        <v>4.8422100479163843E-2</v>
      </c>
      <c r="AG81" s="31">
        <f t="shared" si="37"/>
        <v>0.13213181548993491</v>
      </c>
      <c r="AI81" s="43">
        <f t="shared" si="38"/>
        <v>-1.4627425905608476E-3</v>
      </c>
      <c r="AJ81" s="5">
        <f t="shared" si="39"/>
        <v>2.3677517726056769E-2</v>
      </c>
      <c r="AK81" s="5">
        <f t="shared" si="40"/>
        <v>4.3690935945912203E-2</v>
      </c>
      <c r="AL81" s="44">
        <f t="shared" si="41"/>
        <v>9.9629772508429318E-2</v>
      </c>
    </row>
    <row r="82" spans="1:38" x14ac:dyDescent="0.3">
      <c r="A82" s="48" t="s">
        <v>283</v>
      </c>
      <c r="B82" s="48" t="s">
        <v>81</v>
      </c>
      <c r="C82" s="7">
        <v>80452</v>
      </c>
      <c r="D82" s="10">
        <v>123700</v>
      </c>
      <c r="E82" s="10">
        <v>144570</v>
      </c>
      <c r="F82" s="10">
        <v>192800</v>
      </c>
      <c r="G82" s="6">
        <v>56966</v>
      </c>
      <c r="H82" s="10">
        <v>76473</v>
      </c>
      <c r="I82" s="10">
        <v>84139</v>
      </c>
      <c r="J82" s="27">
        <v>93926</v>
      </c>
      <c r="L82" s="8">
        <f t="shared" si="22"/>
        <v>0.37588529607701238</v>
      </c>
      <c r="M82" s="28">
        <f t="shared" si="23"/>
        <v>0.32293840354130032</v>
      </c>
      <c r="N82" s="28">
        <f t="shared" si="24"/>
        <v>0.28204926589491908</v>
      </c>
      <c r="O82" s="31">
        <f t="shared" si="25"/>
        <v>0.12826673900967589</v>
      </c>
      <c r="R82" s="8">
        <f t="shared" si="26"/>
        <v>0.72265444263480694</v>
      </c>
      <c r="S82" s="28">
        <f t="shared" si="27"/>
        <v>0.73075358601756613</v>
      </c>
      <c r="T82" s="28">
        <f t="shared" si="28"/>
        <v>0.72993604120326472</v>
      </c>
      <c r="U82" s="31">
        <f t="shared" si="29"/>
        <v>0.6791229726471345</v>
      </c>
      <c r="Y82" s="8">
        <f t="shared" si="30"/>
        <v>0.55808036812413719</v>
      </c>
      <c r="Z82" s="28">
        <f t="shared" si="31"/>
        <v>0.58143143519817186</v>
      </c>
      <c r="AA82" s="28">
        <f t="shared" si="32"/>
        <v>0.58215634767332503</v>
      </c>
      <c r="AB82" s="31">
        <f t="shared" si="33"/>
        <v>0.57531940730406017</v>
      </c>
      <c r="AD82" s="8">
        <f t="shared" si="34"/>
        <v>-0.16457407451066974</v>
      </c>
      <c r="AE82" s="28">
        <f t="shared" si="35"/>
        <v>-0.14932215081939426</v>
      </c>
      <c r="AF82" s="28">
        <f t="shared" si="36"/>
        <v>-0.14777969352993969</v>
      </c>
      <c r="AG82" s="31">
        <f t="shared" si="37"/>
        <v>-0.10380356534307433</v>
      </c>
      <c r="AI82" s="43">
        <f t="shared" si="38"/>
        <v>-0.26369203205149494</v>
      </c>
      <c r="AJ82" s="5">
        <f t="shared" si="39"/>
        <v>-0.22054441073073447</v>
      </c>
      <c r="AK82" s="5">
        <f t="shared" si="40"/>
        <v>-0.20583542367171717</v>
      </c>
      <c r="AL82" s="44">
        <f t="shared" si="41"/>
        <v>-0.11907721087199231</v>
      </c>
    </row>
    <row r="83" spans="1:38" x14ac:dyDescent="0.3">
      <c r="A83" s="48" t="s">
        <v>284</v>
      </c>
      <c r="B83" s="48" t="s">
        <v>82</v>
      </c>
      <c r="C83" s="7">
        <v>139320</v>
      </c>
      <c r="D83" s="10">
        <v>181770</v>
      </c>
      <c r="E83" s="10">
        <v>195180</v>
      </c>
      <c r="F83" s="10">
        <v>210710</v>
      </c>
      <c r="G83" s="6">
        <v>34346</v>
      </c>
      <c r="H83" s="10">
        <v>37927</v>
      </c>
      <c r="I83" s="10">
        <v>34340</v>
      </c>
      <c r="J83" s="27">
        <v>30285</v>
      </c>
      <c r="L83" s="8">
        <f t="shared" si="22"/>
        <v>-8.0789297351845146E-2</v>
      </c>
      <c r="M83" s="28">
        <f t="shared" si="23"/>
        <v>5.0971189304944708E-3</v>
      </c>
      <c r="N83" s="28">
        <f t="shared" si="24"/>
        <v>3.0714364787786663E-2</v>
      </c>
      <c r="O83" s="31">
        <f t="shared" si="25"/>
        <v>4.7287783074319467E-2</v>
      </c>
      <c r="R83" s="8">
        <f t="shared" si="26"/>
        <v>0.51971631467062707</v>
      </c>
      <c r="S83" s="28">
        <f t="shared" si="27"/>
        <v>0.60435795740026677</v>
      </c>
      <c r="T83" s="28">
        <f t="shared" si="28"/>
        <v>0.63539404110156483</v>
      </c>
      <c r="U83" s="31">
        <f t="shared" si="29"/>
        <v>0.64931536082197971</v>
      </c>
      <c r="Y83" s="8">
        <f t="shared" si="30"/>
        <v>0.73355735567867875</v>
      </c>
      <c r="Z83" s="28">
        <f t="shared" si="31"/>
        <v>0.79240973994430797</v>
      </c>
      <c r="AA83" s="28">
        <f t="shared" si="32"/>
        <v>0.82946373238453019</v>
      </c>
      <c r="AB83" s="31">
        <f t="shared" si="33"/>
        <v>0.86306824787815373</v>
      </c>
      <c r="AD83" s="8">
        <f t="shared" si="34"/>
        <v>0.21384104100805168</v>
      </c>
      <c r="AE83" s="28">
        <f t="shared" si="35"/>
        <v>0.1880517825440412</v>
      </c>
      <c r="AF83" s="28">
        <f t="shared" si="36"/>
        <v>0.19406969128296536</v>
      </c>
      <c r="AG83" s="31">
        <f t="shared" si="37"/>
        <v>0.21375288705617401</v>
      </c>
      <c r="AI83" s="43">
        <f t="shared" si="38"/>
        <v>0.1978563643552041</v>
      </c>
      <c r="AJ83" s="5">
        <f t="shared" si="39"/>
        <v>0.18901521557751283</v>
      </c>
      <c r="AK83" s="5">
        <f t="shared" si="40"/>
        <v>0.20021929989757473</v>
      </c>
      <c r="AL83" s="44">
        <f t="shared" si="41"/>
        <v>0.22436249190331156</v>
      </c>
    </row>
    <row r="84" spans="1:38" x14ac:dyDescent="0.3">
      <c r="A84" s="48" t="s">
        <v>285</v>
      </c>
      <c r="B84" s="48" t="s">
        <v>83</v>
      </c>
      <c r="C84" s="7">
        <v>150320</v>
      </c>
      <c r="D84" s="10">
        <v>206520</v>
      </c>
      <c r="E84" s="10">
        <v>238210</v>
      </c>
      <c r="F84" s="10">
        <v>295310</v>
      </c>
      <c r="G84" s="6">
        <v>62771</v>
      </c>
      <c r="H84" s="10">
        <v>78801</v>
      </c>
      <c r="I84" s="10">
        <v>85049</v>
      </c>
      <c r="J84" s="27">
        <v>90759</v>
      </c>
      <c r="L84" s="8">
        <f t="shared" si="22"/>
        <v>-0.16612293409366452</v>
      </c>
      <c r="M84" s="28">
        <f t="shared" si="23"/>
        <v>-0.13036993452425749</v>
      </c>
      <c r="N84" s="28">
        <f t="shared" si="24"/>
        <v>-0.18297741143509239</v>
      </c>
      <c r="O84" s="31">
        <f t="shared" si="25"/>
        <v>-0.33522587812786631</v>
      </c>
      <c r="R84" s="8">
        <f t="shared" si="26"/>
        <v>0.48179555283727155</v>
      </c>
      <c r="S84" s="28">
        <f t="shared" si="27"/>
        <v>0.55048690852342574</v>
      </c>
      <c r="T84" s="28">
        <f t="shared" si="28"/>
        <v>0.55501185844248258</v>
      </c>
      <c r="U84" s="31">
        <f t="shared" si="29"/>
        <v>0.50851558637150041</v>
      </c>
      <c r="Y84" s="8">
        <f t="shared" si="30"/>
        <v>0.51304748073447692</v>
      </c>
      <c r="Z84" s="28">
        <f t="shared" si="31"/>
        <v>0.56868932204897338</v>
      </c>
      <c r="AA84" s="28">
        <f t="shared" si="32"/>
        <v>0.57763718624262972</v>
      </c>
      <c r="AB84" s="31">
        <f t="shared" si="33"/>
        <v>0.58963880168972604</v>
      </c>
      <c r="AD84" s="8">
        <f t="shared" si="34"/>
        <v>3.1251927897205378E-2</v>
      </c>
      <c r="AE84" s="28">
        <f t="shared" si="35"/>
        <v>1.8202413525547634E-2</v>
      </c>
      <c r="AF84" s="28">
        <f t="shared" si="36"/>
        <v>2.2625327800147144E-2</v>
      </c>
      <c r="AG84" s="31">
        <f t="shared" si="37"/>
        <v>8.1123215318225639E-2</v>
      </c>
      <c r="AI84" s="43">
        <f t="shared" si="38"/>
        <v>2.6799857016357405E-2</v>
      </c>
      <c r="AJ84" s="5">
        <f t="shared" si="39"/>
        <v>1.6103058803672573E-2</v>
      </c>
      <c r="AK84" s="5">
        <f t="shared" si="40"/>
        <v>1.9125747948728733E-2</v>
      </c>
      <c r="AL84" s="44">
        <f t="shared" si="41"/>
        <v>6.0756173653531427E-2</v>
      </c>
    </row>
    <row r="85" spans="1:38" x14ac:dyDescent="0.3">
      <c r="A85" s="48" t="s">
        <v>286</v>
      </c>
      <c r="B85" s="48" t="s">
        <v>84</v>
      </c>
      <c r="C85" s="7">
        <v>95670</v>
      </c>
      <c r="D85" s="10">
        <v>150590</v>
      </c>
      <c r="E85" s="10">
        <v>177820</v>
      </c>
      <c r="F85" s="10">
        <v>227080</v>
      </c>
      <c r="G85" s="6">
        <v>52222</v>
      </c>
      <c r="H85" s="10">
        <v>77538</v>
      </c>
      <c r="I85" s="10">
        <v>83361</v>
      </c>
      <c r="J85" s="27">
        <v>91384</v>
      </c>
      <c r="L85" s="8">
        <f t="shared" si="22"/>
        <v>0.25783008844637512</v>
      </c>
      <c r="M85" s="28">
        <f t="shared" si="23"/>
        <v>0.17575823920197586</v>
      </c>
      <c r="N85" s="28">
        <f t="shared" si="24"/>
        <v>0.11692605977335901</v>
      </c>
      <c r="O85" s="31">
        <f t="shared" si="25"/>
        <v>-2.6728158224495813E-2</v>
      </c>
      <c r="R85" s="8">
        <f t="shared" si="26"/>
        <v>0.6701927923093518</v>
      </c>
      <c r="S85" s="28">
        <f t="shared" si="27"/>
        <v>0.67222459594490935</v>
      </c>
      <c r="T85" s="28">
        <f t="shared" si="28"/>
        <v>0.6678233855347897</v>
      </c>
      <c r="U85" s="31">
        <f t="shared" si="29"/>
        <v>0.62207077089580554</v>
      </c>
      <c r="Y85" s="8">
        <f t="shared" si="30"/>
        <v>0.59488243836988186</v>
      </c>
      <c r="Z85" s="28">
        <f t="shared" si="31"/>
        <v>0.57560224683739158</v>
      </c>
      <c r="AA85" s="28">
        <f t="shared" si="32"/>
        <v>0.5860199823909964</v>
      </c>
      <c r="AB85" s="31">
        <f t="shared" si="33"/>
        <v>0.58681290289242849</v>
      </c>
      <c r="AD85" s="8">
        <f t="shared" si="34"/>
        <v>-7.5310353939469943E-2</v>
      </c>
      <c r="AE85" s="28">
        <f t="shared" si="35"/>
        <v>-9.6622349107517769E-2</v>
      </c>
      <c r="AF85" s="28">
        <f t="shared" si="36"/>
        <v>-8.1803403143793307E-2</v>
      </c>
      <c r="AG85" s="31">
        <f t="shared" si="37"/>
        <v>-3.5257868003377046E-2</v>
      </c>
      <c r="AI85" s="43">
        <f t="shared" si="38"/>
        <v>-0.10147319740006525</v>
      </c>
      <c r="AJ85" s="5">
        <f t="shared" si="39"/>
        <v>-0.11722573849445435</v>
      </c>
      <c r="AK85" s="5">
        <f t="shared" si="40"/>
        <v>-9.2634828656361953E-2</v>
      </c>
      <c r="AL85" s="44">
        <f t="shared" si="41"/>
        <v>-3.4340022449903293E-2</v>
      </c>
    </row>
    <row r="86" spans="1:38" x14ac:dyDescent="0.3">
      <c r="A86" s="48" t="s">
        <v>287</v>
      </c>
      <c r="B86" s="48" t="s">
        <v>85</v>
      </c>
      <c r="C86" s="7">
        <v>136000</v>
      </c>
      <c r="D86" s="10">
        <v>198220</v>
      </c>
      <c r="E86" s="10">
        <v>228850</v>
      </c>
      <c r="F86" s="10">
        <v>292900</v>
      </c>
      <c r="G86" s="6">
        <v>55041</v>
      </c>
      <c r="H86" s="10">
        <v>73725</v>
      </c>
      <c r="I86" s="10">
        <v>79040</v>
      </c>
      <c r="J86" s="27">
        <v>87731</v>
      </c>
      <c r="L86" s="8">
        <f t="shared" si="22"/>
        <v>-5.5034054262495857E-2</v>
      </c>
      <c r="M86" s="28">
        <f t="shared" si="23"/>
        <v>-8.4940579224280111E-2</v>
      </c>
      <c r="N86" s="28">
        <f t="shared" si="24"/>
        <v>-0.13649460814794057</v>
      </c>
      <c r="O86" s="31">
        <f t="shared" si="25"/>
        <v>-0.32432921236548728</v>
      </c>
      <c r="R86" s="8">
        <f t="shared" si="26"/>
        <v>0.53116149006033087</v>
      </c>
      <c r="S86" s="28">
        <f t="shared" si="27"/>
        <v>0.56855275521747739</v>
      </c>
      <c r="T86" s="28">
        <f t="shared" si="28"/>
        <v>0.57249680451938256</v>
      </c>
      <c r="U86" s="31">
        <f t="shared" si="29"/>
        <v>0.51252654921341123</v>
      </c>
      <c r="Y86" s="8">
        <f t="shared" si="30"/>
        <v>0.57301375455395553</v>
      </c>
      <c r="Z86" s="28">
        <f t="shared" si="31"/>
        <v>0.59647238319387519</v>
      </c>
      <c r="AA86" s="28">
        <f t="shared" si="32"/>
        <v>0.60747855001960582</v>
      </c>
      <c r="AB86" s="31">
        <f t="shared" si="33"/>
        <v>0.60332971618287279</v>
      </c>
      <c r="AD86" s="8">
        <f t="shared" si="34"/>
        <v>4.1852264493624669E-2</v>
      </c>
      <c r="AE86" s="28">
        <f t="shared" si="35"/>
        <v>2.7919627976397798E-2</v>
      </c>
      <c r="AF86" s="28">
        <f t="shared" si="36"/>
        <v>3.498174550022326E-2</v>
      </c>
      <c r="AG86" s="31">
        <f t="shared" si="37"/>
        <v>9.0803166969461557E-2</v>
      </c>
      <c r="AI86" s="43">
        <f t="shared" si="38"/>
        <v>3.966911240877509E-2</v>
      </c>
      <c r="AJ86" s="5">
        <f t="shared" si="39"/>
        <v>2.5733785343672929E-2</v>
      </c>
      <c r="AK86" s="5">
        <f t="shared" si="40"/>
        <v>3.0780388441288224E-2</v>
      </c>
      <c r="AL86" s="44">
        <f t="shared" si="41"/>
        <v>6.8565403618388032E-2</v>
      </c>
    </row>
    <row r="87" spans="1:38" x14ac:dyDescent="0.3">
      <c r="A87" s="48" t="s">
        <v>288</v>
      </c>
      <c r="B87" s="48" t="s">
        <v>86</v>
      </c>
      <c r="C87" s="7">
        <v>128290</v>
      </c>
      <c r="D87" s="10">
        <v>191890</v>
      </c>
      <c r="E87" s="10">
        <v>223940</v>
      </c>
      <c r="F87" s="10">
        <v>281390</v>
      </c>
      <c r="G87" s="6">
        <v>63860</v>
      </c>
      <c r="H87" s="10">
        <v>82926</v>
      </c>
      <c r="I87" s="10">
        <v>90966</v>
      </c>
      <c r="J87" s="27">
        <v>94123</v>
      </c>
      <c r="L87" s="8">
        <f t="shared" si="22"/>
        <v>4.7770674901793653E-3</v>
      </c>
      <c r="M87" s="28">
        <f t="shared" si="23"/>
        <v>-5.0293854037670727E-2</v>
      </c>
      <c r="N87" s="28">
        <f t="shared" si="24"/>
        <v>-0.11211100086803505</v>
      </c>
      <c r="O87" s="31">
        <f t="shared" si="25"/>
        <v>-0.27228746011445693</v>
      </c>
      <c r="R87" s="8">
        <f t="shared" si="26"/>
        <v>0.55774049676352822</v>
      </c>
      <c r="S87" s="28">
        <f t="shared" si="27"/>
        <v>0.58233068408173627</v>
      </c>
      <c r="T87" s="28">
        <f t="shared" si="28"/>
        <v>0.58166892901057698</v>
      </c>
      <c r="U87" s="31">
        <f t="shared" si="29"/>
        <v>0.53168264145838784</v>
      </c>
      <c r="Y87" s="8">
        <f t="shared" si="30"/>
        <v>0.50459945069703682</v>
      </c>
      <c r="Z87" s="28">
        <f t="shared" si="31"/>
        <v>0.54611147980651475</v>
      </c>
      <c r="AA87" s="28">
        <f t="shared" si="32"/>
        <v>0.5482527047201855</v>
      </c>
      <c r="AB87" s="31">
        <f t="shared" si="33"/>
        <v>0.57442868400315206</v>
      </c>
      <c r="AD87" s="8">
        <f t="shared" si="34"/>
        <v>-5.3141046066491393E-2</v>
      </c>
      <c r="AE87" s="28">
        <f t="shared" si="35"/>
        <v>-3.6219204275221517E-2</v>
      </c>
      <c r="AF87" s="28">
        <f t="shared" si="36"/>
        <v>-3.3416224290391483E-2</v>
      </c>
      <c r="AG87" s="31">
        <f t="shared" si="37"/>
        <v>4.2746042544764218E-2</v>
      </c>
      <c r="AI87" s="43">
        <f t="shared" si="38"/>
        <v>-5.3396122949535239E-2</v>
      </c>
      <c r="AJ87" s="5">
        <f t="shared" si="39"/>
        <v>-3.4484829303706895E-2</v>
      </c>
      <c r="AK87" s="5">
        <f t="shared" si="40"/>
        <v>-3.0047562036801315E-2</v>
      </c>
      <c r="AL87" s="44">
        <f t="shared" si="41"/>
        <v>3.3597786573262865E-2</v>
      </c>
    </row>
    <row r="88" spans="1:38" x14ac:dyDescent="0.3">
      <c r="A88" s="48" t="s">
        <v>289</v>
      </c>
      <c r="B88" s="48" t="s">
        <v>87</v>
      </c>
      <c r="C88" s="7">
        <v>130730</v>
      </c>
      <c r="D88" s="10">
        <v>191440</v>
      </c>
      <c r="E88" s="10">
        <v>225930</v>
      </c>
      <c r="F88" s="10">
        <v>278770</v>
      </c>
      <c r="G88" s="6">
        <v>60052</v>
      </c>
      <c r="H88" s="10">
        <v>78973</v>
      </c>
      <c r="I88" s="10">
        <v>81876</v>
      </c>
      <c r="J88" s="27">
        <v>87822</v>
      </c>
      <c r="L88" s="8">
        <f t="shared" si="22"/>
        <v>-1.4151484659824298E-2</v>
      </c>
      <c r="M88" s="28">
        <f t="shared" si="23"/>
        <v>-4.7830816702129741E-2</v>
      </c>
      <c r="N88" s="28">
        <f t="shared" si="24"/>
        <v>-0.12199356267801709</v>
      </c>
      <c r="O88" s="31">
        <f t="shared" si="25"/>
        <v>-0.26044129235618607</v>
      </c>
      <c r="R88" s="8">
        <f t="shared" si="26"/>
        <v>0.54932898232049299</v>
      </c>
      <c r="S88" s="28">
        <f t="shared" si="27"/>
        <v>0.5833101576976788</v>
      </c>
      <c r="T88" s="28">
        <f t="shared" si="28"/>
        <v>0.57795150991944122</v>
      </c>
      <c r="U88" s="31">
        <f t="shared" si="29"/>
        <v>0.53604310728652316</v>
      </c>
      <c r="Y88" s="8">
        <f t="shared" si="30"/>
        <v>0.53414040421638664</v>
      </c>
      <c r="Z88" s="28">
        <f t="shared" si="31"/>
        <v>0.5677478944451666</v>
      </c>
      <c r="AA88" s="28">
        <f t="shared" si="32"/>
        <v>0.59339465791251578</v>
      </c>
      <c r="AB88" s="31">
        <f t="shared" si="33"/>
        <v>0.60291826531798631</v>
      </c>
      <c r="AD88" s="8">
        <f t="shared" si="34"/>
        <v>-1.5188578104106343E-2</v>
      </c>
      <c r="AE88" s="28">
        <f t="shared" si="35"/>
        <v>-1.5562263252512198E-2</v>
      </c>
      <c r="AF88" s="28">
        <f t="shared" si="36"/>
        <v>1.5443147993074557E-2</v>
      </c>
      <c r="AG88" s="31">
        <f t="shared" si="37"/>
        <v>6.6875158031463156E-2</v>
      </c>
      <c r="AI88" s="43">
        <f t="shared" si="38"/>
        <v>-1.4976636462945208E-2</v>
      </c>
      <c r="AJ88" s="5">
        <f t="shared" si="39"/>
        <v>-1.4851885442243234E-2</v>
      </c>
      <c r="AK88" s="5">
        <f t="shared" si="40"/>
        <v>1.3764025487110873E-2</v>
      </c>
      <c r="AL88" s="44">
        <f t="shared" si="41"/>
        <v>5.3056940007456539E-2</v>
      </c>
    </row>
    <row r="89" spans="1:38" x14ac:dyDescent="0.3">
      <c r="A89" s="48" t="s">
        <v>290</v>
      </c>
      <c r="B89" s="48" t="s">
        <v>88</v>
      </c>
      <c r="C89" s="7">
        <v>123970</v>
      </c>
      <c r="D89" s="10">
        <v>181620</v>
      </c>
      <c r="E89" s="10">
        <v>209700</v>
      </c>
      <c r="F89" s="10">
        <v>257570</v>
      </c>
      <c r="G89" s="6">
        <v>61715</v>
      </c>
      <c r="H89" s="10">
        <v>77709</v>
      </c>
      <c r="I89" s="10">
        <v>80822</v>
      </c>
      <c r="J89" s="27">
        <v>87713</v>
      </c>
      <c r="L89" s="8">
        <f t="shared" si="22"/>
        <v>3.8289913919693941E-2</v>
      </c>
      <c r="M89" s="28">
        <f t="shared" si="23"/>
        <v>5.9181313756747622E-3</v>
      </c>
      <c r="N89" s="28">
        <f t="shared" si="24"/>
        <v>-4.1393573644846526E-2</v>
      </c>
      <c r="O89" s="31">
        <f t="shared" si="25"/>
        <v>-0.16458680515185575</v>
      </c>
      <c r="R89" s="8">
        <f t="shared" si="26"/>
        <v>0.57263301413808243</v>
      </c>
      <c r="S89" s="28">
        <f t="shared" si="27"/>
        <v>0.6046844486055809</v>
      </c>
      <c r="T89" s="28">
        <f t="shared" si="28"/>
        <v>0.60826995808483519</v>
      </c>
      <c r="U89" s="31">
        <f t="shared" si="29"/>
        <v>0.57132626589586322</v>
      </c>
      <c r="Y89" s="8">
        <f t="shared" si="30"/>
        <v>0.52123950986169165</v>
      </c>
      <c r="Z89" s="28">
        <f t="shared" si="31"/>
        <v>0.574666292649886</v>
      </c>
      <c r="AA89" s="28">
        <f t="shared" si="32"/>
        <v>0.59862893939378259</v>
      </c>
      <c r="AB89" s="31">
        <f t="shared" si="33"/>
        <v>0.60341110206823489</v>
      </c>
      <c r="AD89" s="8">
        <f t="shared" si="34"/>
        <v>-5.1393504276390778E-2</v>
      </c>
      <c r="AE89" s="28">
        <f t="shared" si="35"/>
        <v>-3.0018155955694903E-2</v>
      </c>
      <c r="AF89" s="28">
        <f t="shared" si="36"/>
        <v>-9.6410186910526052E-3</v>
      </c>
      <c r="AG89" s="31">
        <f t="shared" si="37"/>
        <v>3.2084836172371678E-2</v>
      </c>
      <c r="AI89" s="43">
        <f t="shared" si="38"/>
        <v>-5.3439706019781978E-2</v>
      </c>
      <c r="AJ89" s="5">
        <f t="shared" si="39"/>
        <v>-3.0196864969719212E-2</v>
      </c>
      <c r="AK89" s="5">
        <f t="shared" si="40"/>
        <v>-9.2578050556902589E-3</v>
      </c>
      <c r="AL89" s="44">
        <f t="shared" si="41"/>
        <v>2.7550403310801715E-2</v>
      </c>
    </row>
    <row r="90" spans="1:38" x14ac:dyDescent="0.3">
      <c r="A90" s="48" t="s">
        <v>291</v>
      </c>
      <c r="B90" s="48" t="s">
        <v>89</v>
      </c>
      <c r="C90" s="7">
        <v>126750</v>
      </c>
      <c r="D90" s="10">
        <v>188060</v>
      </c>
      <c r="E90" s="10">
        <v>204780</v>
      </c>
      <c r="F90" s="10">
        <v>231420</v>
      </c>
      <c r="G90" s="6">
        <v>54510</v>
      </c>
      <c r="H90" s="10">
        <v>74488</v>
      </c>
      <c r="I90" s="10">
        <v>80132</v>
      </c>
      <c r="J90" s="27">
        <v>87456</v>
      </c>
      <c r="L90" s="8">
        <f t="shared" si="22"/>
        <v>1.6723776634034127E-2</v>
      </c>
      <c r="M90" s="28">
        <f t="shared" si="23"/>
        <v>-2.9330669604066717E-2</v>
      </c>
      <c r="N90" s="28">
        <f t="shared" si="24"/>
        <v>-1.6960305250317997E-2</v>
      </c>
      <c r="O90" s="31">
        <f t="shared" si="25"/>
        <v>-4.6351199472929538E-2</v>
      </c>
      <c r="R90" s="8">
        <f t="shared" si="26"/>
        <v>0.56304940342019805</v>
      </c>
      <c r="S90" s="28">
        <f t="shared" si="27"/>
        <v>0.59066709285742514</v>
      </c>
      <c r="T90" s="28">
        <f t="shared" si="28"/>
        <v>0.61746076307397491</v>
      </c>
      <c r="U90" s="31">
        <f t="shared" si="29"/>
        <v>0.61484770918049714</v>
      </c>
      <c r="Y90" s="8">
        <f t="shared" si="30"/>
        <v>0.57713304192758341</v>
      </c>
      <c r="Z90" s="28">
        <f t="shared" si="31"/>
        <v>0.59229616655605799</v>
      </c>
      <c r="AA90" s="28">
        <f t="shared" si="32"/>
        <v>0.60205555630277141</v>
      </c>
      <c r="AB90" s="31">
        <f t="shared" si="33"/>
        <v>0.60457311165368366</v>
      </c>
      <c r="AD90" s="8">
        <f t="shared" si="34"/>
        <v>1.4083638507385365E-2</v>
      </c>
      <c r="AE90" s="28">
        <f t="shared" si="35"/>
        <v>1.6290736986328547E-3</v>
      </c>
      <c r="AF90" s="28">
        <f t="shared" si="36"/>
        <v>-1.5405206771203495E-2</v>
      </c>
      <c r="AG90" s="31">
        <f t="shared" si="37"/>
        <v>-1.0274597526813478E-2</v>
      </c>
      <c r="AI90" s="43">
        <f t="shared" si="38"/>
        <v>1.4323176105259662E-2</v>
      </c>
      <c r="AJ90" s="5">
        <f t="shared" si="39"/>
        <v>1.5826534142419752E-3</v>
      </c>
      <c r="AK90" s="5">
        <f t="shared" si="40"/>
        <v>-1.5148287196334183E-2</v>
      </c>
      <c r="AL90" s="44">
        <f t="shared" si="41"/>
        <v>-9.8194540532748689E-3</v>
      </c>
    </row>
    <row r="91" spans="1:38" x14ac:dyDescent="0.3">
      <c r="A91" s="48" t="s">
        <v>292</v>
      </c>
      <c r="B91" s="48" t="s">
        <v>90</v>
      </c>
      <c r="C91" s="7">
        <v>115130</v>
      </c>
      <c r="D91" s="10">
        <v>169250</v>
      </c>
      <c r="E91" s="10">
        <v>185700</v>
      </c>
      <c r="F91" s="10">
        <v>211510</v>
      </c>
      <c r="G91" s="6">
        <v>44322</v>
      </c>
      <c r="H91" s="10">
        <v>61540</v>
      </c>
      <c r="I91" s="10">
        <v>61827</v>
      </c>
      <c r="J91" s="27">
        <v>66503</v>
      </c>
      <c r="L91" s="8">
        <f t="shared" si="22"/>
        <v>0.10686712744675619</v>
      </c>
      <c r="M91" s="28">
        <f t="shared" si="23"/>
        <v>7.3624291021544774E-2</v>
      </c>
      <c r="N91" s="28">
        <f t="shared" si="24"/>
        <v>7.7793101450414848E-2</v>
      </c>
      <c r="O91" s="31">
        <f t="shared" si="25"/>
        <v>4.3670632613778682E-2</v>
      </c>
      <c r="R91" s="8">
        <f t="shared" si="26"/>
        <v>0.6031075172841609</v>
      </c>
      <c r="S91" s="28">
        <f t="shared" si="27"/>
        <v>0.63160909000382437</v>
      </c>
      <c r="T91" s="28">
        <f t="shared" si="28"/>
        <v>0.65310315315380973</v>
      </c>
      <c r="U91" s="31">
        <f t="shared" si="29"/>
        <v>0.64798392087445744</v>
      </c>
      <c r="Y91" s="8">
        <f t="shared" si="30"/>
        <v>0.65616750475718866</v>
      </c>
      <c r="Z91" s="28">
        <f t="shared" si="31"/>
        <v>0.66316596082402279</v>
      </c>
      <c r="AA91" s="28">
        <f t="shared" si="32"/>
        <v>0.69296022662021972</v>
      </c>
      <c r="AB91" s="31">
        <f t="shared" si="33"/>
        <v>0.69931080365332199</v>
      </c>
      <c r="AD91" s="8">
        <f t="shared" si="34"/>
        <v>5.3059987473027759E-2</v>
      </c>
      <c r="AE91" s="28">
        <f t="shared" si="35"/>
        <v>3.1556870820198424E-2</v>
      </c>
      <c r="AF91" s="28">
        <f t="shared" si="36"/>
        <v>3.9857073466409987E-2</v>
      </c>
      <c r="AG91" s="31">
        <f t="shared" si="37"/>
        <v>5.1326882778864547E-2</v>
      </c>
      <c r="AI91" s="43">
        <f t="shared" si="38"/>
        <v>5.9408839494780333E-2</v>
      </c>
      <c r="AJ91" s="5">
        <f t="shared" si="39"/>
        <v>3.4064872939076972E-2</v>
      </c>
      <c r="AK91" s="5">
        <f t="shared" si="40"/>
        <v>4.3219231529384353E-2</v>
      </c>
      <c r="AL91" s="44">
        <f t="shared" si="41"/>
        <v>5.3670716940490831E-2</v>
      </c>
    </row>
    <row r="92" spans="1:38" x14ac:dyDescent="0.3">
      <c r="A92" s="48" t="s">
        <v>293</v>
      </c>
      <c r="B92" s="48" t="s">
        <v>91</v>
      </c>
      <c r="C92" s="7">
        <v>117500</v>
      </c>
      <c r="D92" s="10">
        <v>171840</v>
      </c>
      <c r="E92" s="10">
        <v>206130</v>
      </c>
      <c r="F92" s="10">
        <v>266570</v>
      </c>
      <c r="G92" s="6">
        <v>61635</v>
      </c>
      <c r="H92" s="10">
        <v>94242</v>
      </c>
      <c r="I92" s="10">
        <v>102840</v>
      </c>
      <c r="J92" s="27">
        <v>113540</v>
      </c>
      <c r="L92" s="8">
        <f t="shared" si="22"/>
        <v>8.8481607530564221E-2</v>
      </c>
      <c r="M92" s="28">
        <f t="shared" si="23"/>
        <v>5.9448142801431292E-2</v>
      </c>
      <c r="N92" s="28">
        <f t="shared" si="24"/>
        <v>-2.3664555724426384E-2</v>
      </c>
      <c r="O92" s="31">
        <f t="shared" si="25"/>
        <v>-0.20527974783293934</v>
      </c>
      <c r="R92" s="8">
        <f t="shared" si="26"/>
        <v>0.59493731678006523</v>
      </c>
      <c r="S92" s="28">
        <f t="shared" si="27"/>
        <v>0.62597167519206598</v>
      </c>
      <c r="T92" s="28">
        <f t="shared" si="28"/>
        <v>0.6149388958513452</v>
      </c>
      <c r="U92" s="31">
        <f t="shared" si="29"/>
        <v>0.55634756648623773</v>
      </c>
      <c r="Y92" s="8">
        <f t="shared" si="30"/>
        <v>0.52186011812890487</v>
      </c>
      <c r="Z92" s="28">
        <f t="shared" si="31"/>
        <v>0.48417430094211178</v>
      </c>
      <c r="AA92" s="28">
        <f t="shared" si="32"/>
        <v>0.48928509721680491</v>
      </c>
      <c r="AB92" s="31">
        <f t="shared" si="33"/>
        <v>0.48663592088775209</v>
      </c>
      <c r="AD92" s="8">
        <f t="shared" si="34"/>
        <v>-7.3077198651160358E-2</v>
      </c>
      <c r="AE92" s="28">
        <f t="shared" si="35"/>
        <v>-0.1417973742499542</v>
      </c>
      <c r="AF92" s="28">
        <f t="shared" si="36"/>
        <v>-0.12565379863454029</v>
      </c>
      <c r="AG92" s="31">
        <f t="shared" si="37"/>
        <v>-6.9711645598485639E-2</v>
      </c>
      <c r="AI92" s="43">
        <f t="shared" si="38"/>
        <v>-8.0170843786468868E-2</v>
      </c>
      <c r="AJ92" s="5">
        <f t="shared" si="39"/>
        <v>-0.15075976211699513</v>
      </c>
      <c r="AK92" s="5">
        <f t="shared" si="40"/>
        <v>-0.12274899812821757</v>
      </c>
      <c r="AL92" s="44">
        <f t="shared" si="41"/>
        <v>-5.7838560486746175E-2</v>
      </c>
    </row>
    <row r="93" spans="1:38" x14ac:dyDescent="0.3">
      <c r="A93" s="48" t="s">
        <v>294</v>
      </c>
      <c r="B93" s="48" t="s">
        <v>92</v>
      </c>
      <c r="C93" s="7">
        <v>124990</v>
      </c>
      <c r="D93" s="10">
        <v>180280</v>
      </c>
      <c r="E93" s="10">
        <v>201170</v>
      </c>
      <c r="F93" s="10">
        <v>233190</v>
      </c>
      <c r="G93" s="6">
        <v>55278</v>
      </c>
      <c r="H93" s="10">
        <v>73766</v>
      </c>
      <c r="I93" s="10">
        <v>77946</v>
      </c>
      <c r="J93" s="27">
        <v>84016</v>
      </c>
      <c r="L93" s="8">
        <f t="shared" si="22"/>
        <v>3.0377158512725266E-2</v>
      </c>
      <c r="M93" s="28">
        <f t="shared" si="23"/>
        <v>1.3252509219285558E-2</v>
      </c>
      <c r="N93" s="28">
        <f t="shared" si="24"/>
        <v>9.6735712859430389E-4</v>
      </c>
      <c r="O93" s="31">
        <f t="shared" si="25"/>
        <v>-5.4354144866876064E-2</v>
      </c>
      <c r="R93" s="8">
        <f t="shared" si="26"/>
        <v>0.56911672531353485</v>
      </c>
      <c r="S93" s="28">
        <f t="shared" si="27"/>
        <v>0.6076011033730544</v>
      </c>
      <c r="T93" s="28">
        <f t="shared" si="28"/>
        <v>0.62420442283226651</v>
      </c>
      <c r="U93" s="31">
        <f t="shared" si="29"/>
        <v>0.61190189829660413</v>
      </c>
      <c r="Y93" s="8">
        <f t="shared" si="30"/>
        <v>0.57117520256233645</v>
      </c>
      <c r="Z93" s="28">
        <f t="shared" si="31"/>
        <v>0.59624797312552591</v>
      </c>
      <c r="AA93" s="28">
        <f t="shared" si="32"/>
        <v>0.61291147595936479</v>
      </c>
      <c r="AB93" s="31">
        <f t="shared" si="33"/>
        <v>0.62012685863400896</v>
      </c>
      <c r="AD93" s="8">
        <f t="shared" si="34"/>
        <v>2.0584772488015934E-3</v>
      </c>
      <c r="AE93" s="28">
        <f t="shared" si="35"/>
        <v>-1.1353130247528487E-2</v>
      </c>
      <c r="AF93" s="28">
        <f t="shared" si="36"/>
        <v>-1.1292946872901721E-2</v>
      </c>
      <c r="AG93" s="31">
        <f t="shared" si="37"/>
        <v>8.2249603374048297E-3</v>
      </c>
      <c r="AI93" s="43">
        <f t="shared" si="38"/>
        <v>2.1229669524329255E-3</v>
      </c>
      <c r="AJ93" s="5">
        <f t="shared" si="39"/>
        <v>-1.1505608429311425E-2</v>
      </c>
      <c r="AK93" s="5">
        <f t="shared" si="40"/>
        <v>-1.1303881763506437E-2</v>
      </c>
      <c r="AL93" s="44">
        <f t="shared" si="41"/>
        <v>7.8009465580877691E-3</v>
      </c>
    </row>
    <row r="94" spans="1:38" x14ac:dyDescent="0.3">
      <c r="A94" s="48" t="s">
        <v>295</v>
      </c>
      <c r="B94" s="48" t="s">
        <v>93</v>
      </c>
      <c r="C94" s="7">
        <v>125450</v>
      </c>
      <c r="D94" s="10">
        <v>182260</v>
      </c>
      <c r="E94" s="10">
        <v>199970</v>
      </c>
      <c r="F94" s="10">
        <v>227750</v>
      </c>
      <c r="G94" s="6">
        <v>53260</v>
      </c>
      <c r="H94" s="10">
        <v>74095</v>
      </c>
      <c r="I94" s="10">
        <v>77706</v>
      </c>
      <c r="J94" s="27">
        <v>88871</v>
      </c>
      <c r="L94" s="8">
        <f t="shared" si="22"/>
        <v>2.6808660976249121E-2</v>
      </c>
      <c r="M94" s="28">
        <f t="shared" si="23"/>
        <v>2.4151449429054006E-3</v>
      </c>
      <c r="N94" s="28">
        <f t="shared" si="24"/>
        <v>6.9266908833574004E-3</v>
      </c>
      <c r="O94" s="31">
        <f t="shared" si="25"/>
        <v>-2.9757521735198855E-2</v>
      </c>
      <c r="R94" s="8">
        <f t="shared" si="26"/>
        <v>0.56753094800050363</v>
      </c>
      <c r="S94" s="28">
        <f t="shared" si="27"/>
        <v>0.6032914194629071</v>
      </c>
      <c r="T94" s="28">
        <f t="shared" si="28"/>
        <v>0.62644608258571532</v>
      </c>
      <c r="U94" s="31">
        <f t="shared" si="29"/>
        <v>0.62095568993975547</v>
      </c>
      <c r="Y94" s="8">
        <f t="shared" si="30"/>
        <v>0.58683004610279021</v>
      </c>
      <c r="Z94" s="28">
        <f t="shared" si="31"/>
        <v>0.59444721916243048</v>
      </c>
      <c r="AA94" s="28">
        <f t="shared" si="32"/>
        <v>0.61410334271031741</v>
      </c>
      <c r="AB94" s="31">
        <f t="shared" si="33"/>
        <v>0.5981752767766022</v>
      </c>
      <c r="AD94" s="8">
        <f t="shared" si="34"/>
        <v>1.9299098102286583E-2</v>
      </c>
      <c r="AE94" s="28">
        <f t="shared" si="35"/>
        <v>-8.8442003004766123E-3</v>
      </c>
      <c r="AF94" s="28">
        <f t="shared" si="36"/>
        <v>-1.2342739875397912E-2</v>
      </c>
      <c r="AG94" s="31">
        <f t="shared" si="37"/>
        <v>-2.2780413163153268E-2</v>
      </c>
      <c r="AI94" s="43">
        <f t="shared" si="38"/>
        <v>1.9830733513973027E-2</v>
      </c>
      <c r="AJ94" s="5">
        <f t="shared" si="39"/>
        <v>-8.8656120385572947E-3</v>
      </c>
      <c r="AK94" s="5">
        <f t="shared" si="40"/>
        <v>-1.2428830542608191E-2</v>
      </c>
      <c r="AL94" s="44">
        <f t="shared" si="41"/>
        <v>-2.2122113878582796E-2</v>
      </c>
    </row>
    <row r="95" spans="1:38" x14ac:dyDescent="0.3">
      <c r="A95" s="48" t="s">
        <v>296</v>
      </c>
      <c r="B95" s="48" t="s">
        <v>94</v>
      </c>
      <c r="C95" s="7">
        <v>127190</v>
      </c>
      <c r="D95" s="10">
        <v>184090</v>
      </c>
      <c r="E95" s="10">
        <v>205510</v>
      </c>
      <c r="F95" s="10">
        <v>245450</v>
      </c>
      <c r="G95" s="6">
        <v>52902</v>
      </c>
      <c r="H95" s="10">
        <v>72437</v>
      </c>
      <c r="I95" s="10">
        <v>77239</v>
      </c>
      <c r="J95" s="27">
        <v>85992</v>
      </c>
      <c r="L95" s="8">
        <f t="shared" si="22"/>
        <v>1.3310431164361369E-2</v>
      </c>
      <c r="M95" s="28">
        <f t="shared" si="23"/>
        <v>-7.601206888294465E-3</v>
      </c>
      <c r="N95" s="28">
        <f t="shared" si="24"/>
        <v>-2.0585566617798756E-2</v>
      </c>
      <c r="O95" s="31">
        <f t="shared" si="25"/>
        <v>-0.10978697567466322</v>
      </c>
      <c r="R95" s="8">
        <f t="shared" si="26"/>
        <v>0.56153257294686376</v>
      </c>
      <c r="S95" s="28">
        <f t="shared" si="27"/>
        <v>0.59930822675807394</v>
      </c>
      <c r="T95" s="28">
        <f t="shared" si="28"/>
        <v>0.61609708672396035</v>
      </c>
      <c r="U95" s="31">
        <f t="shared" si="29"/>
        <v>0.5914975811008254</v>
      </c>
      <c r="Y95" s="8">
        <f t="shared" si="30"/>
        <v>0.58960726809856934</v>
      </c>
      <c r="Z95" s="28">
        <f t="shared" si="31"/>
        <v>0.60352214338982357</v>
      </c>
      <c r="AA95" s="28">
        <f t="shared" si="32"/>
        <v>0.61642251676321269</v>
      </c>
      <c r="AB95" s="31">
        <f t="shared" si="33"/>
        <v>0.61119249699647327</v>
      </c>
      <c r="AD95" s="8">
        <f t="shared" si="34"/>
        <v>2.8074695151705575E-2</v>
      </c>
      <c r="AE95" s="28">
        <f t="shared" si="35"/>
        <v>4.2139166317496368E-3</v>
      </c>
      <c r="AF95" s="28">
        <f t="shared" si="36"/>
        <v>3.2543003925233904E-4</v>
      </c>
      <c r="AG95" s="31">
        <f t="shared" si="37"/>
        <v>1.9694915895647869E-2</v>
      </c>
      <c r="AI95" s="43">
        <f t="shared" si="38"/>
        <v>2.8453422472921895E-2</v>
      </c>
      <c r="AJ95" s="5">
        <f t="shared" si="39"/>
        <v>4.1821274160272056E-3</v>
      </c>
      <c r="AK95" s="5">
        <f t="shared" si="40"/>
        <v>3.1886600192750916E-4</v>
      </c>
      <c r="AL95" s="44">
        <f t="shared" si="41"/>
        <v>1.774657328599023E-2</v>
      </c>
    </row>
    <row r="96" spans="1:38" x14ac:dyDescent="0.3">
      <c r="A96" s="48" t="s">
        <v>297</v>
      </c>
      <c r="B96" s="48" t="s">
        <v>95</v>
      </c>
      <c r="C96" s="7">
        <v>131950</v>
      </c>
      <c r="D96" s="10">
        <v>186550</v>
      </c>
      <c r="E96" s="10">
        <v>210180</v>
      </c>
      <c r="F96" s="10">
        <v>253310</v>
      </c>
      <c r="G96" s="6">
        <v>51324</v>
      </c>
      <c r="H96" s="10">
        <v>69838</v>
      </c>
      <c r="I96" s="10">
        <v>74812</v>
      </c>
      <c r="J96" s="27">
        <v>83962</v>
      </c>
      <c r="L96" s="8">
        <f t="shared" si="22"/>
        <v>-2.3615760734825963E-2</v>
      </c>
      <c r="M96" s="28">
        <f t="shared" si="23"/>
        <v>-2.1065810989251643E-2</v>
      </c>
      <c r="N96" s="28">
        <f t="shared" si="24"/>
        <v>-4.3777307146751765E-2</v>
      </c>
      <c r="O96" s="31">
        <f t="shared" si="25"/>
        <v>-0.14532547894947623</v>
      </c>
      <c r="R96" s="8">
        <f t="shared" si="26"/>
        <v>0.54512322509897537</v>
      </c>
      <c r="S96" s="28">
        <f t="shared" si="27"/>
        <v>0.59395377099092128</v>
      </c>
      <c r="T96" s="28">
        <f t="shared" si="28"/>
        <v>0.60737329418345576</v>
      </c>
      <c r="U96" s="31">
        <f t="shared" si="29"/>
        <v>0.57841618361641922</v>
      </c>
      <c r="Y96" s="8">
        <f t="shared" si="30"/>
        <v>0.60184876616935046</v>
      </c>
      <c r="Z96" s="28">
        <f t="shared" si="31"/>
        <v>0.6177475523566478</v>
      </c>
      <c r="AA96" s="28">
        <f t="shared" si="32"/>
        <v>0.62847526928222097</v>
      </c>
      <c r="AB96" s="31">
        <f t="shared" si="33"/>
        <v>0.6203710162900955</v>
      </c>
      <c r="AD96" s="8">
        <f t="shared" si="34"/>
        <v>5.6725541070375085E-2</v>
      </c>
      <c r="AE96" s="28">
        <f t="shared" si="35"/>
        <v>2.3793781365726518E-2</v>
      </c>
      <c r="AF96" s="28">
        <f t="shared" si="36"/>
        <v>2.1101975098765213E-2</v>
      </c>
      <c r="AG96" s="31">
        <f t="shared" si="37"/>
        <v>4.1954832673676279E-2</v>
      </c>
      <c r="AI96" s="43">
        <f t="shared" si="38"/>
        <v>5.5416830461513564E-2</v>
      </c>
      <c r="AJ96" s="5">
        <f t="shared" si="39"/>
        <v>2.3302887149530646E-2</v>
      </c>
      <c r="AK96" s="5">
        <f t="shared" si="40"/>
        <v>2.0216932246255804E-2</v>
      </c>
      <c r="AL96" s="44">
        <f t="shared" si="41"/>
        <v>3.6631362389805903E-2</v>
      </c>
    </row>
    <row r="97" spans="1:38" x14ac:dyDescent="0.3">
      <c r="A97" s="48" t="s">
        <v>298</v>
      </c>
      <c r="B97" s="48" t="s">
        <v>96</v>
      </c>
      <c r="C97" s="7">
        <v>119770</v>
      </c>
      <c r="D97" s="10">
        <v>172820</v>
      </c>
      <c r="E97" s="10">
        <v>196120</v>
      </c>
      <c r="F97" s="10">
        <v>232200</v>
      </c>
      <c r="G97" s="6">
        <v>60750</v>
      </c>
      <c r="H97" s="10">
        <v>77473</v>
      </c>
      <c r="I97" s="10">
        <v>82797</v>
      </c>
      <c r="J97" s="27">
        <v>87527</v>
      </c>
      <c r="L97" s="8">
        <f t="shared" si="22"/>
        <v>7.0871847948388744E-2</v>
      </c>
      <c r="M97" s="28">
        <f t="shared" si="23"/>
        <v>5.4084194826253262E-2</v>
      </c>
      <c r="N97" s="28">
        <f t="shared" si="24"/>
        <v>2.604622001322221E-2</v>
      </c>
      <c r="O97" s="31">
        <f t="shared" si="25"/>
        <v>-4.9877921171956885E-2</v>
      </c>
      <c r="R97" s="8">
        <f t="shared" si="26"/>
        <v>0.58711185047445458</v>
      </c>
      <c r="S97" s="28">
        <f t="shared" si="27"/>
        <v>0.62383859931734664</v>
      </c>
      <c r="T97" s="28">
        <f t="shared" si="28"/>
        <v>0.63363807429469665</v>
      </c>
      <c r="U97" s="31">
        <f t="shared" si="29"/>
        <v>0.61354955523166288</v>
      </c>
      <c r="Y97" s="8">
        <f t="shared" si="30"/>
        <v>0.52872559708495126</v>
      </c>
      <c r="Z97" s="28">
        <f t="shared" si="31"/>
        <v>0.57595801889696974</v>
      </c>
      <c r="AA97" s="28">
        <f t="shared" si="32"/>
        <v>0.58882086925573507</v>
      </c>
      <c r="AB97" s="31">
        <f t="shared" si="33"/>
        <v>0.60425208955031073</v>
      </c>
      <c r="AD97" s="8">
        <f t="shared" si="34"/>
        <v>-5.8386253389503318E-2</v>
      </c>
      <c r="AE97" s="28">
        <f t="shared" si="35"/>
        <v>-4.7880580420376906E-2</v>
      </c>
      <c r="AF97" s="28">
        <f t="shared" si="36"/>
        <v>-4.4817205038961583E-2</v>
      </c>
      <c r="AG97" s="31">
        <f t="shared" si="37"/>
        <v>-9.2974656813521461E-3</v>
      </c>
      <c r="AI97" s="43">
        <f t="shared" si="38"/>
        <v>-6.2839828134128126E-2</v>
      </c>
      <c r="AJ97" s="5">
        <f t="shared" si="39"/>
        <v>-5.0618226440969714E-2</v>
      </c>
      <c r="AK97" s="5">
        <f t="shared" si="40"/>
        <v>-4.6015741157213859E-2</v>
      </c>
      <c r="AL97" s="44">
        <f t="shared" si="41"/>
        <v>-8.8557588400121588E-3</v>
      </c>
    </row>
    <row r="98" spans="1:38" x14ac:dyDescent="0.3">
      <c r="A98" s="48" t="s">
        <v>299</v>
      </c>
      <c r="B98" s="48" t="s">
        <v>97</v>
      </c>
      <c r="C98" s="7">
        <v>111210</v>
      </c>
      <c r="D98" s="10">
        <v>161830</v>
      </c>
      <c r="E98" s="10">
        <v>184510</v>
      </c>
      <c r="F98" s="10">
        <v>205750</v>
      </c>
      <c r="G98" s="6">
        <v>43060</v>
      </c>
      <c r="H98" s="10">
        <v>61484</v>
      </c>
      <c r="I98" s="10">
        <v>62497</v>
      </c>
      <c r="J98" s="27">
        <v>68961</v>
      </c>
      <c r="L98" s="8">
        <f t="shared" si="22"/>
        <v>0.13727693254020457</v>
      </c>
      <c r="M98" s="28">
        <f t="shared" si="23"/>
        <v>0.11423703997646428</v>
      </c>
      <c r="N98" s="28">
        <f t="shared" si="24"/>
        <v>8.3702774090554932E-2</v>
      </c>
      <c r="O98" s="31">
        <f t="shared" si="25"/>
        <v>6.9714115929672249E-2</v>
      </c>
      <c r="R98" s="8">
        <f t="shared" si="26"/>
        <v>0.61662109786477493</v>
      </c>
      <c r="S98" s="28">
        <f t="shared" si="27"/>
        <v>0.64775952162669947</v>
      </c>
      <c r="T98" s="28">
        <f t="shared" si="28"/>
        <v>0.65532613240931303</v>
      </c>
      <c r="U98" s="31">
        <f t="shared" si="29"/>
        <v>0.65757028849661781</v>
      </c>
      <c r="Y98" s="8">
        <f t="shared" si="30"/>
        <v>0.6659576001724774</v>
      </c>
      <c r="Z98" s="28">
        <f t="shared" si="31"/>
        <v>0.66347247213689009</v>
      </c>
      <c r="AA98" s="28">
        <f t="shared" si="32"/>
        <v>0.68963293194047703</v>
      </c>
      <c r="AB98" s="31">
        <f t="shared" si="33"/>
        <v>0.68819710886331054</v>
      </c>
      <c r="AD98" s="8">
        <f t="shared" si="34"/>
        <v>4.9336502307702479E-2</v>
      </c>
      <c r="AE98" s="28">
        <f t="shared" si="35"/>
        <v>1.5712950510190615E-2</v>
      </c>
      <c r="AF98" s="28">
        <f t="shared" si="36"/>
        <v>3.4306799531164001E-2</v>
      </c>
      <c r="AG98" s="31">
        <f t="shared" si="37"/>
        <v>3.0626820366692731E-2</v>
      </c>
      <c r="AI98" s="43">
        <f t="shared" si="38"/>
        <v>5.718695160541961E-2</v>
      </c>
      <c r="AJ98" s="5">
        <f t="shared" si="39"/>
        <v>1.7739453126119773E-2</v>
      </c>
      <c r="AK98" s="5">
        <f t="shared" si="40"/>
        <v>3.7440689070201809E-2</v>
      </c>
      <c r="AL98" s="44">
        <f t="shared" si="41"/>
        <v>3.2921944631353131E-2</v>
      </c>
    </row>
    <row r="99" spans="1:38" x14ac:dyDescent="0.3">
      <c r="A99" s="48" t="s">
        <v>300</v>
      </c>
      <c r="B99" s="48" t="s">
        <v>98</v>
      </c>
      <c r="C99" s="7">
        <v>140570</v>
      </c>
      <c r="D99" s="10">
        <v>216600</v>
      </c>
      <c r="E99" s="10">
        <v>310580</v>
      </c>
      <c r="F99" s="10">
        <v>342910</v>
      </c>
      <c r="G99" s="6">
        <v>99232</v>
      </c>
      <c r="H99" s="10">
        <v>123880</v>
      </c>
      <c r="I99" s="10">
        <v>132300</v>
      </c>
      <c r="J99" s="27">
        <v>135910</v>
      </c>
      <c r="L99" s="8">
        <f t="shared" si="22"/>
        <v>-9.0486301527051838E-2</v>
      </c>
      <c r="M99" s="28">
        <f t="shared" si="23"/>
        <v>-0.18554197084037471</v>
      </c>
      <c r="N99" s="28">
        <f t="shared" si="24"/>
        <v>-0.54237489796192873</v>
      </c>
      <c r="O99" s="31">
        <f t="shared" si="25"/>
        <v>-0.55044633053004177</v>
      </c>
      <c r="R99" s="8">
        <f t="shared" si="26"/>
        <v>0.51540713718956399</v>
      </c>
      <c r="S99" s="28">
        <f t="shared" si="27"/>
        <v>0.52854669952631228</v>
      </c>
      <c r="T99" s="28">
        <f t="shared" si="28"/>
        <v>0.41982109481157898</v>
      </c>
      <c r="U99" s="31">
        <f t="shared" si="29"/>
        <v>0.42929490949392568</v>
      </c>
      <c r="Y99" s="8">
        <f t="shared" si="30"/>
        <v>0.23019750534870587</v>
      </c>
      <c r="Z99" s="28">
        <f t="shared" si="31"/>
        <v>0.321953188607084</v>
      </c>
      <c r="AA99" s="28">
        <f t="shared" si="32"/>
        <v>0.34298345353737147</v>
      </c>
      <c r="AB99" s="31">
        <f t="shared" si="33"/>
        <v>0.38549135113488098</v>
      </c>
      <c r="AD99" s="8">
        <f t="shared" si="34"/>
        <v>-0.28520963184085812</v>
      </c>
      <c r="AE99" s="28">
        <f t="shared" si="35"/>
        <v>-0.20659351091922828</v>
      </c>
      <c r="AF99" s="28">
        <f t="shared" si="36"/>
        <v>-7.6837641274207502E-2</v>
      </c>
      <c r="AG99" s="31">
        <f t="shared" si="37"/>
        <v>-4.3803558359044703E-2</v>
      </c>
      <c r="AI99" s="43">
        <f t="shared" si="38"/>
        <v>-0.26154352552752619</v>
      </c>
      <c r="AJ99" s="5">
        <f t="shared" si="39"/>
        <v>-0.17426081572867799</v>
      </c>
      <c r="AK99" s="5">
        <f t="shared" si="40"/>
        <v>-4.9817746240385277E-2</v>
      </c>
      <c r="AL99" s="44">
        <f t="shared" si="41"/>
        <v>-2.8252224857128621E-2</v>
      </c>
    </row>
    <row r="100" spans="1:38" x14ac:dyDescent="0.3">
      <c r="A100" s="48" t="s">
        <v>301</v>
      </c>
      <c r="B100" s="48" t="s">
        <v>99</v>
      </c>
      <c r="C100" s="7">
        <v>143980</v>
      </c>
      <c r="D100" s="10">
        <v>218270</v>
      </c>
      <c r="E100" s="10">
        <v>296900</v>
      </c>
      <c r="F100" s="10">
        <v>402290</v>
      </c>
      <c r="G100" s="6">
        <v>81917</v>
      </c>
      <c r="H100" s="10">
        <v>97979</v>
      </c>
      <c r="I100" s="10">
        <v>105790</v>
      </c>
      <c r="J100" s="27">
        <v>110700</v>
      </c>
      <c r="L100" s="8">
        <f t="shared" si="22"/>
        <v>-0.11693972891701598</v>
      </c>
      <c r="M100" s="28">
        <f t="shared" si="23"/>
        <v>-0.19468257606338213</v>
      </c>
      <c r="N100" s="28">
        <f t="shared" si="24"/>
        <v>-0.47443849315762954</v>
      </c>
      <c r="O100" s="31">
        <f t="shared" si="25"/>
        <v>-0.81892932346368008</v>
      </c>
      <c r="R100" s="8">
        <f t="shared" si="26"/>
        <v>0.5036517010212237</v>
      </c>
      <c r="S100" s="28">
        <f t="shared" si="27"/>
        <v>0.52491176410714768</v>
      </c>
      <c r="T100" s="28">
        <f t="shared" si="28"/>
        <v>0.44537601600089449</v>
      </c>
      <c r="U100" s="31">
        <f t="shared" si="29"/>
        <v>0.33046877938908559</v>
      </c>
      <c r="Y100" s="8">
        <f t="shared" si="30"/>
        <v>0.36452040718366996</v>
      </c>
      <c r="Z100" s="28">
        <f t="shared" si="31"/>
        <v>0.46372014422451957</v>
      </c>
      <c r="AA100" s="28">
        <f t="shared" si="32"/>
        <v>0.47463506840301228</v>
      </c>
      <c r="AB100" s="31">
        <f t="shared" si="33"/>
        <v>0.49947680502267178</v>
      </c>
      <c r="AD100" s="8">
        <f t="shared" si="34"/>
        <v>-0.13913129383755374</v>
      </c>
      <c r="AE100" s="28">
        <f t="shared" si="35"/>
        <v>-6.1191619882628112E-2</v>
      </c>
      <c r="AF100" s="28">
        <f t="shared" si="36"/>
        <v>2.9259052402117791E-2</v>
      </c>
      <c r="AG100" s="31">
        <f t="shared" si="37"/>
        <v>0.16900802563358619</v>
      </c>
      <c r="AI100" s="43">
        <f t="shared" si="38"/>
        <v>-0.12456472827988252</v>
      </c>
      <c r="AJ100" s="5">
        <f t="shared" si="39"/>
        <v>-5.1219981866866771E-2</v>
      </c>
      <c r="AK100" s="5">
        <f t="shared" si="40"/>
        <v>1.9844200038115635E-2</v>
      </c>
      <c r="AL100" s="44">
        <f t="shared" si="41"/>
        <v>9.2916213650211632E-2</v>
      </c>
    </row>
    <row r="101" spans="1:38" x14ac:dyDescent="0.3">
      <c r="A101" s="48" t="s">
        <v>302</v>
      </c>
      <c r="B101" s="48" t="s">
        <v>100</v>
      </c>
      <c r="C101" s="7">
        <v>134620</v>
      </c>
      <c r="D101" s="10">
        <v>211190</v>
      </c>
      <c r="E101" s="10">
        <v>285510</v>
      </c>
      <c r="F101" s="10">
        <v>379120</v>
      </c>
      <c r="G101" s="6">
        <v>70625</v>
      </c>
      <c r="H101" s="10">
        <v>85485</v>
      </c>
      <c r="I101" s="10">
        <v>90640</v>
      </c>
      <c r="J101" s="27">
        <v>97612</v>
      </c>
      <c r="L101" s="8">
        <f t="shared" si="22"/>
        <v>-4.4328561653067755E-2</v>
      </c>
      <c r="M101" s="28">
        <f t="shared" si="23"/>
        <v>-0.1559307886508714</v>
      </c>
      <c r="N101" s="28">
        <f t="shared" si="24"/>
        <v>-0.41787448360200341</v>
      </c>
      <c r="O101" s="31">
        <f t="shared" si="25"/>
        <v>-0.71416760325026818</v>
      </c>
      <c r="R101" s="8">
        <f t="shared" si="26"/>
        <v>0.53591882199942442</v>
      </c>
      <c r="S101" s="28">
        <f t="shared" si="27"/>
        <v>0.54032214899797726</v>
      </c>
      <c r="T101" s="28">
        <f t="shared" si="28"/>
        <v>0.46665310316071201</v>
      </c>
      <c r="U101" s="31">
        <f t="shared" si="29"/>
        <v>0.36903060886919919</v>
      </c>
      <c r="Y101" s="8">
        <f t="shared" si="30"/>
        <v>0.45211926410081782</v>
      </c>
      <c r="Z101" s="28">
        <f t="shared" si="31"/>
        <v>0.53210500749173861</v>
      </c>
      <c r="AA101" s="28">
        <f t="shared" si="32"/>
        <v>0.54987165705689611</v>
      </c>
      <c r="AB101" s="31">
        <f t="shared" si="33"/>
        <v>0.5586533865571186</v>
      </c>
      <c r="AD101" s="8">
        <f t="shared" si="34"/>
        <v>-8.3799557898606603E-2</v>
      </c>
      <c r="AE101" s="28">
        <f t="shared" si="35"/>
        <v>-8.2171415062386455E-3</v>
      </c>
      <c r="AF101" s="28">
        <f t="shared" si="36"/>
        <v>8.32185538961841E-2</v>
      </c>
      <c r="AG101" s="31">
        <f t="shared" si="37"/>
        <v>0.18962277768791941</v>
      </c>
      <c r="AI101" s="43">
        <f t="shared" si="38"/>
        <v>-8.0242522301564062E-2</v>
      </c>
      <c r="AJ101" s="5">
        <f t="shared" si="39"/>
        <v>-7.1086795047903932E-3</v>
      </c>
      <c r="AK101" s="5">
        <f t="shared" si="40"/>
        <v>5.8692468803566891E-2</v>
      </c>
      <c r="AL101" s="44">
        <f t="shared" si="41"/>
        <v>0.11062090855548301</v>
      </c>
    </row>
    <row r="102" spans="1:38" x14ac:dyDescent="0.3">
      <c r="A102" s="48" t="s">
        <v>303</v>
      </c>
      <c r="B102" s="48" t="s">
        <v>101</v>
      </c>
      <c r="C102" s="7">
        <v>137300</v>
      </c>
      <c r="D102" s="10">
        <v>201200</v>
      </c>
      <c r="E102" s="10">
        <v>249100</v>
      </c>
      <c r="F102" s="10">
        <v>319500</v>
      </c>
      <c r="G102" s="6">
        <v>71443</v>
      </c>
      <c r="H102" s="10">
        <v>87166</v>
      </c>
      <c r="I102" s="10">
        <v>93110</v>
      </c>
      <c r="J102" s="27">
        <v>100190</v>
      </c>
      <c r="L102" s="8">
        <f t="shared" si="22"/>
        <v>-6.5118938604710852E-2</v>
      </c>
      <c r="M102" s="28">
        <f t="shared" si="23"/>
        <v>-0.10125135980186228</v>
      </c>
      <c r="N102" s="28">
        <f t="shared" si="24"/>
        <v>-0.23705836525956725</v>
      </c>
      <c r="O102" s="31">
        <f t="shared" si="25"/>
        <v>-0.44459946517846771</v>
      </c>
      <c r="R102" s="8">
        <f t="shared" si="26"/>
        <v>0.52667994548002517</v>
      </c>
      <c r="S102" s="28">
        <f t="shared" si="27"/>
        <v>0.56206646327190224</v>
      </c>
      <c r="T102" s="28">
        <f t="shared" si="28"/>
        <v>0.53466879617993546</v>
      </c>
      <c r="U102" s="31">
        <f t="shared" si="29"/>
        <v>0.46825617095829591</v>
      </c>
      <c r="Y102" s="8">
        <f t="shared" si="30"/>
        <v>0.44577354456856255</v>
      </c>
      <c r="Z102" s="28">
        <f t="shared" si="31"/>
        <v>0.52290419468941784</v>
      </c>
      <c r="AA102" s="28">
        <f t="shared" si="32"/>
        <v>0.53760536174500873</v>
      </c>
      <c r="AB102" s="31">
        <f t="shared" si="33"/>
        <v>0.54699711919802607</v>
      </c>
      <c r="AD102" s="8">
        <f t="shared" si="34"/>
        <v>-8.0906400911462617E-2</v>
      </c>
      <c r="AE102" s="28">
        <f t="shared" si="35"/>
        <v>-3.9162268582484394E-2</v>
      </c>
      <c r="AF102" s="28">
        <f t="shared" si="36"/>
        <v>2.936565565073268E-3</v>
      </c>
      <c r="AG102" s="31">
        <f t="shared" si="37"/>
        <v>7.8740948239730157E-2</v>
      </c>
      <c r="AI102" s="43">
        <f t="shared" si="38"/>
        <v>-7.5959968393246993E-2</v>
      </c>
      <c r="AJ102" s="5">
        <f t="shared" si="39"/>
        <v>-3.5561607469461368E-2</v>
      </c>
      <c r="AK102" s="5">
        <f t="shared" si="40"/>
        <v>2.3738294388859328E-3</v>
      </c>
      <c r="AL102" s="44">
        <f t="shared" si="41"/>
        <v>5.4507114350898916E-2</v>
      </c>
    </row>
    <row r="103" spans="1:38" x14ac:dyDescent="0.3">
      <c r="A103" s="48" t="s">
        <v>304</v>
      </c>
      <c r="B103" s="48" t="s">
        <v>102</v>
      </c>
      <c r="C103" s="7">
        <v>126620</v>
      </c>
      <c r="D103" s="10">
        <v>187610</v>
      </c>
      <c r="E103" s="10">
        <v>228900</v>
      </c>
      <c r="F103" s="10">
        <v>344660</v>
      </c>
      <c r="G103" s="6">
        <v>70646</v>
      </c>
      <c r="H103" s="10">
        <v>92928</v>
      </c>
      <c r="I103" s="10">
        <v>101340</v>
      </c>
      <c r="J103" s="27">
        <v>109680</v>
      </c>
      <c r="L103" s="8">
        <f t="shared" si="22"/>
        <v>1.7732265068255648E-2</v>
      </c>
      <c r="M103" s="28">
        <f t="shared" si="23"/>
        <v>-2.6867632268525732E-2</v>
      </c>
      <c r="N103" s="28">
        <f t="shared" si="24"/>
        <v>-0.13674291372105563</v>
      </c>
      <c r="O103" s="31">
        <f t="shared" si="25"/>
        <v>-0.55835884716247475</v>
      </c>
      <c r="R103" s="8">
        <f t="shared" si="26"/>
        <v>0.56349755787822853</v>
      </c>
      <c r="S103" s="28">
        <f t="shared" si="27"/>
        <v>0.59164656647336777</v>
      </c>
      <c r="T103" s="28">
        <f t="shared" si="28"/>
        <v>0.57240340202965556</v>
      </c>
      <c r="U103" s="31">
        <f t="shared" si="29"/>
        <v>0.42638238460872074</v>
      </c>
      <c r="Y103" s="8">
        <f t="shared" si="30"/>
        <v>0.45195635443067439</v>
      </c>
      <c r="Z103" s="28">
        <f t="shared" si="31"/>
        <v>0.49136636996189131</v>
      </c>
      <c r="AA103" s="28">
        <f t="shared" si="32"/>
        <v>0.4967342644102587</v>
      </c>
      <c r="AB103" s="31">
        <f t="shared" si="33"/>
        <v>0.50408867185986117</v>
      </c>
      <c r="AD103" s="8">
        <f t="shared" si="34"/>
        <v>-0.11154120344755414</v>
      </c>
      <c r="AE103" s="28">
        <f t="shared" si="35"/>
        <v>-0.10028019651147646</v>
      </c>
      <c r="AF103" s="28">
        <f t="shared" si="36"/>
        <v>-7.5669137619396865E-2</v>
      </c>
      <c r="AG103" s="31">
        <f t="shared" si="37"/>
        <v>7.7706287251140427E-2</v>
      </c>
      <c r="AI103" s="43">
        <f t="shared" si="38"/>
        <v>-0.11355478703095638</v>
      </c>
      <c r="AJ103" s="5">
        <f t="shared" si="39"/>
        <v>-9.7656400260606527E-2</v>
      </c>
      <c r="AK103" s="5">
        <f t="shared" si="40"/>
        <v>-6.6566623557563029E-2</v>
      </c>
      <c r="AL103" s="44">
        <f t="shared" si="41"/>
        <v>4.9864180764675158E-2</v>
      </c>
    </row>
    <row r="104" spans="1:38" x14ac:dyDescent="0.3">
      <c r="A104" s="48" t="s">
        <v>305</v>
      </c>
      <c r="B104" s="48" t="s">
        <v>103</v>
      </c>
      <c r="C104" s="7">
        <v>141550</v>
      </c>
      <c r="D104" s="10">
        <v>197840</v>
      </c>
      <c r="E104" s="10">
        <v>241880</v>
      </c>
      <c r="F104" s="10">
        <v>369140</v>
      </c>
      <c r="G104" s="6">
        <v>53319</v>
      </c>
      <c r="H104" s="10">
        <v>68795</v>
      </c>
      <c r="I104" s="10">
        <v>70756</v>
      </c>
      <c r="J104" s="27">
        <v>75843</v>
      </c>
      <c r="L104" s="8">
        <f t="shared" si="22"/>
        <v>-9.8088752800413959E-2</v>
      </c>
      <c r="M104" s="28">
        <f t="shared" si="23"/>
        <v>-8.2860681029823358E-2</v>
      </c>
      <c r="N104" s="28">
        <f t="shared" si="24"/>
        <v>-0.20120304050174287</v>
      </c>
      <c r="O104" s="31">
        <f t="shared" si="25"/>
        <v>-0.66904365125502219</v>
      </c>
      <c r="R104" s="8">
        <f t="shared" si="26"/>
        <v>0.51202874204441051</v>
      </c>
      <c r="S104" s="28">
        <f t="shared" si="27"/>
        <v>0.56937986627094006</v>
      </c>
      <c r="T104" s="28">
        <f t="shared" si="28"/>
        <v>0.54815611569651856</v>
      </c>
      <c r="U104" s="31">
        <f t="shared" si="29"/>
        <v>0.38564032221453942</v>
      </c>
      <c r="Y104" s="8">
        <f t="shared" si="30"/>
        <v>0.58637234750572043</v>
      </c>
      <c r="Z104" s="28">
        <f t="shared" si="31"/>
        <v>0.62345632555880159</v>
      </c>
      <c r="AA104" s="28">
        <f t="shared" si="32"/>
        <v>0.64861781737332014</v>
      </c>
      <c r="AB104" s="31">
        <f t="shared" si="33"/>
        <v>0.65708057202650849</v>
      </c>
      <c r="AD104" s="8">
        <f t="shared" si="34"/>
        <v>7.4343605461309914E-2</v>
      </c>
      <c r="AE104" s="28">
        <f t="shared" si="35"/>
        <v>5.4076459287861534E-2</v>
      </c>
      <c r="AF104" s="28">
        <f t="shared" si="36"/>
        <v>0.10046170167680157</v>
      </c>
      <c r="AG104" s="31">
        <f t="shared" si="37"/>
        <v>0.27144024981196907</v>
      </c>
      <c r="AI104" s="43">
        <f t="shared" si="38"/>
        <v>6.7702729193532166E-2</v>
      </c>
      <c r="AJ104" s="5">
        <f t="shared" si="39"/>
        <v>4.9938519548455372E-2</v>
      </c>
      <c r="AK104" s="5">
        <f t="shared" si="40"/>
        <v>8.3634238583710788E-2</v>
      </c>
      <c r="AL104" s="44">
        <f t="shared" si="41"/>
        <v>0.16263220533978368</v>
      </c>
    </row>
    <row r="105" spans="1:38" x14ac:dyDescent="0.3">
      <c r="A105" s="48" t="s">
        <v>306</v>
      </c>
      <c r="B105" s="48" t="s">
        <v>104</v>
      </c>
      <c r="C105" s="7">
        <v>139860</v>
      </c>
      <c r="D105" s="10">
        <v>192550</v>
      </c>
      <c r="E105" s="10">
        <v>231510</v>
      </c>
      <c r="F105" s="10">
        <v>305910</v>
      </c>
      <c r="G105" s="6">
        <v>63199</v>
      </c>
      <c r="H105" s="10">
        <v>79010</v>
      </c>
      <c r="I105" s="10">
        <v>85667</v>
      </c>
      <c r="J105" s="27">
        <v>91571</v>
      </c>
      <c r="L105" s="8">
        <f t="shared" si="22"/>
        <v>-8.497840315553451E-2</v>
      </c>
      <c r="M105" s="28">
        <f t="shared" si="23"/>
        <v>-5.3906308796464186E-2</v>
      </c>
      <c r="N105" s="28">
        <f t="shared" si="24"/>
        <v>-0.14970446463766529</v>
      </c>
      <c r="O105" s="31">
        <f t="shared" si="25"/>
        <v>-0.38315312173003147</v>
      </c>
      <c r="R105" s="8">
        <f t="shared" si="26"/>
        <v>0.51785474999880776</v>
      </c>
      <c r="S105" s="28">
        <f t="shared" si="27"/>
        <v>0.58089412277835373</v>
      </c>
      <c r="T105" s="28">
        <f t="shared" si="28"/>
        <v>0.56752779206590465</v>
      </c>
      <c r="U105" s="31">
        <f t="shared" si="29"/>
        <v>0.49087400706683038</v>
      </c>
      <c r="Y105" s="8">
        <f t="shared" si="30"/>
        <v>0.50972722650488622</v>
      </c>
      <c r="Z105" s="28">
        <f t="shared" si="31"/>
        <v>0.5675453780420221</v>
      </c>
      <c r="AA105" s="28">
        <f t="shared" si="32"/>
        <v>0.57456812935892665</v>
      </c>
      <c r="AB105" s="31">
        <f t="shared" si="33"/>
        <v>0.58596739397227715</v>
      </c>
      <c r="AD105" s="8">
        <f t="shared" si="34"/>
        <v>-8.1275234939215402E-3</v>
      </c>
      <c r="AE105" s="28">
        <f t="shared" si="35"/>
        <v>-1.334874473633163E-2</v>
      </c>
      <c r="AF105" s="28">
        <f t="shared" si="36"/>
        <v>7.0403372930220032E-3</v>
      </c>
      <c r="AG105" s="31">
        <f t="shared" si="37"/>
        <v>9.5093386905446775E-2</v>
      </c>
      <c r="AI105" s="43">
        <f t="shared" si="38"/>
        <v>-7.4909541704088999E-3</v>
      </c>
      <c r="AJ105" s="5">
        <f t="shared" si="39"/>
        <v>-1.266596909508548E-2</v>
      </c>
      <c r="AK105" s="5">
        <f t="shared" si="40"/>
        <v>6.1236061175432574E-3</v>
      </c>
      <c r="AL105" s="44">
        <f t="shared" si="41"/>
        <v>6.8751163852708588E-2</v>
      </c>
    </row>
    <row r="106" spans="1:38" x14ac:dyDescent="0.3">
      <c r="A106" s="48" t="s">
        <v>307</v>
      </c>
      <c r="B106" s="48" t="s">
        <v>105</v>
      </c>
      <c r="C106" s="7">
        <v>132590</v>
      </c>
      <c r="D106" s="10">
        <v>188390</v>
      </c>
      <c r="E106" s="10">
        <v>219830</v>
      </c>
      <c r="F106" s="10">
        <v>272870</v>
      </c>
      <c r="G106" s="6">
        <v>57426</v>
      </c>
      <c r="H106" s="10">
        <v>74101</v>
      </c>
      <c r="I106" s="10">
        <v>79912</v>
      </c>
      <c r="J106" s="27">
        <v>87545</v>
      </c>
      <c r="L106" s="8">
        <f t="shared" si="22"/>
        <v>-2.8580626872531933E-2</v>
      </c>
      <c r="M106" s="28">
        <f t="shared" si="23"/>
        <v>-3.1136896983463336E-2</v>
      </c>
      <c r="N106" s="28">
        <f t="shared" si="24"/>
        <v>-9.1700282757971374E-2</v>
      </c>
      <c r="O106" s="31">
        <f t="shared" si="25"/>
        <v>-0.23376480770969787</v>
      </c>
      <c r="R106" s="8">
        <f t="shared" si="26"/>
        <v>0.54291692622867105</v>
      </c>
      <c r="S106" s="28">
        <f t="shared" si="27"/>
        <v>0.58994881220573392</v>
      </c>
      <c r="T106" s="28">
        <f t="shared" si="28"/>
        <v>0.58934661366613894</v>
      </c>
      <c r="U106" s="31">
        <f t="shared" si="29"/>
        <v>0.54586247689949985</v>
      </c>
      <c r="Y106" s="8">
        <f t="shared" si="30"/>
        <v>0.55451187058766105</v>
      </c>
      <c r="Z106" s="28">
        <f t="shared" si="31"/>
        <v>0.59441437866462321</v>
      </c>
      <c r="AA106" s="28">
        <f t="shared" si="32"/>
        <v>0.6031481008244779</v>
      </c>
      <c r="AB106" s="31">
        <f t="shared" si="33"/>
        <v>0.60417070366494852</v>
      </c>
      <c r="AD106" s="8">
        <f t="shared" si="34"/>
        <v>1.159494435899E-2</v>
      </c>
      <c r="AE106" s="28">
        <f t="shared" si="35"/>
        <v>4.4655664588892918E-3</v>
      </c>
      <c r="AF106" s="28">
        <f t="shared" si="36"/>
        <v>1.3801487158338954E-2</v>
      </c>
      <c r="AG106" s="31">
        <f t="shared" si="37"/>
        <v>5.8308226765448667E-2</v>
      </c>
      <c r="AI106" s="43">
        <f t="shared" si="38"/>
        <v>1.1272761761268247E-2</v>
      </c>
      <c r="AJ106" s="5">
        <f t="shared" si="39"/>
        <v>4.3307212378424931E-3</v>
      </c>
      <c r="AK106" s="5">
        <f t="shared" si="40"/>
        <v>1.2642194360774685E-2</v>
      </c>
      <c r="AL106" s="44">
        <f t="shared" si="41"/>
        <v>4.7260406846657652E-2</v>
      </c>
    </row>
    <row r="107" spans="1:38" x14ac:dyDescent="0.3">
      <c r="A107" s="48" t="s">
        <v>308</v>
      </c>
      <c r="B107" s="48" t="s">
        <v>106</v>
      </c>
      <c r="C107" s="7">
        <v>126500</v>
      </c>
      <c r="D107" s="10">
        <v>182070</v>
      </c>
      <c r="E107" s="10">
        <v>204810</v>
      </c>
      <c r="F107" s="10">
        <v>281410</v>
      </c>
      <c r="G107" s="6">
        <v>50369</v>
      </c>
      <c r="H107" s="10">
        <v>65978</v>
      </c>
      <c r="I107" s="10">
        <v>71162</v>
      </c>
      <c r="J107" s="27">
        <v>76843</v>
      </c>
      <c r="L107" s="8">
        <f t="shared" si="22"/>
        <v>1.8663177469075531E-2</v>
      </c>
      <c r="M107" s="28">
        <f t="shared" si="23"/>
        <v>3.4550940401337771E-3</v>
      </c>
      <c r="N107" s="28">
        <f t="shared" si="24"/>
        <v>-1.7109288594187033E-2</v>
      </c>
      <c r="O107" s="31">
        <f t="shared" si="25"/>
        <v>-0.27237788887597048</v>
      </c>
      <c r="R107" s="8">
        <f t="shared" si="26"/>
        <v>0.56391123891641071</v>
      </c>
      <c r="S107" s="28">
        <f t="shared" si="27"/>
        <v>0.60370497498963838</v>
      </c>
      <c r="T107" s="28">
        <f t="shared" si="28"/>
        <v>0.6174047215801387</v>
      </c>
      <c r="U107" s="31">
        <f t="shared" si="29"/>
        <v>0.53164935545969971</v>
      </c>
      <c r="Y107" s="8">
        <f t="shared" si="30"/>
        <v>0.60925727735920843</v>
      </c>
      <c r="Z107" s="28">
        <f t="shared" si="31"/>
        <v>0.63887493927928785</v>
      </c>
      <c r="AA107" s="28">
        <f t="shared" si="32"/>
        <v>0.64660157611962532</v>
      </c>
      <c r="AB107" s="31">
        <f t="shared" si="33"/>
        <v>0.65255913395083254</v>
      </c>
      <c r="AD107" s="8">
        <f t="shared" si="34"/>
        <v>4.534603844279772E-2</v>
      </c>
      <c r="AE107" s="28">
        <f t="shared" si="35"/>
        <v>3.5169964289649469E-2</v>
      </c>
      <c r="AF107" s="28">
        <f t="shared" si="36"/>
        <v>2.9196854539486616E-2</v>
      </c>
      <c r="AG107" s="31">
        <f t="shared" si="37"/>
        <v>0.12090977849113282</v>
      </c>
      <c r="AI107" s="43">
        <f t="shared" si="38"/>
        <v>4.6208434659414557E-2</v>
      </c>
      <c r="AJ107" s="5">
        <f t="shared" si="39"/>
        <v>3.5291901126898007E-2</v>
      </c>
      <c r="AK107" s="5">
        <f t="shared" si="40"/>
        <v>2.8705720090160116E-2</v>
      </c>
      <c r="AL107" s="44">
        <f t="shared" si="41"/>
        <v>9.5026626561347707E-2</v>
      </c>
    </row>
    <row r="108" spans="1:38" x14ac:dyDescent="0.3">
      <c r="A108" s="48" t="s">
        <v>309</v>
      </c>
      <c r="B108" s="48" t="s">
        <v>107</v>
      </c>
      <c r="C108" s="7">
        <v>118700</v>
      </c>
      <c r="D108" s="10">
        <v>175010</v>
      </c>
      <c r="E108" s="10">
        <v>199230</v>
      </c>
      <c r="F108" s="10">
        <v>279930</v>
      </c>
      <c r="G108" s="6">
        <v>58563</v>
      </c>
      <c r="H108" s="10">
        <v>76698</v>
      </c>
      <c r="I108" s="10">
        <v>82454</v>
      </c>
      <c r="J108" s="27">
        <v>91730</v>
      </c>
      <c r="L108" s="8">
        <f t="shared" si="22"/>
        <v>7.9172483522365722E-2</v>
      </c>
      <c r="M108" s="28">
        <f t="shared" si="23"/>
        <v>4.2097413126620631E-2</v>
      </c>
      <c r="N108" s="28">
        <f t="shared" si="24"/>
        <v>1.0601613365461282E-2</v>
      </c>
      <c r="O108" s="31">
        <f t="shared" si="25"/>
        <v>-0.26568616052397021</v>
      </c>
      <c r="R108" s="8">
        <f t="shared" si="26"/>
        <v>0.59080050639824466</v>
      </c>
      <c r="S108" s="28">
        <f t="shared" si="27"/>
        <v>0.61907182771975955</v>
      </c>
      <c r="T108" s="28">
        <f t="shared" si="28"/>
        <v>0.62782843943367539</v>
      </c>
      <c r="U108" s="31">
        <f t="shared" si="29"/>
        <v>0.53411251936261583</v>
      </c>
      <c r="Y108" s="8">
        <f t="shared" si="30"/>
        <v>0.54569147558989295</v>
      </c>
      <c r="Z108" s="28">
        <f t="shared" si="31"/>
        <v>0.58019991653040148</v>
      </c>
      <c r="AA108" s="28">
        <f t="shared" si="32"/>
        <v>0.59052424548730487</v>
      </c>
      <c r="AB108" s="31">
        <f t="shared" si="33"/>
        <v>0.58524848531824469</v>
      </c>
      <c r="AD108" s="8">
        <f t="shared" si="34"/>
        <v>-4.5109030808351713E-2</v>
      </c>
      <c r="AE108" s="28">
        <f t="shared" si="35"/>
        <v>-3.8871911189358066E-2</v>
      </c>
      <c r="AF108" s="28">
        <f t="shared" si="36"/>
        <v>-3.7304193946370523E-2</v>
      </c>
      <c r="AG108" s="31">
        <f t="shared" si="37"/>
        <v>5.1135965955628859E-2</v>
      </c>
      <c r="AI108" s="43">
        <f t="shared" si="38"/>
        <v>-4.8987492229710487E-2</v>
      </c>
      <c r="AJ108" s="5">
        <f t="shared" si="39"/>
        <v>-4.058023406768016E-2</v>
      </c>
      <c r="AK108" s="5">
        <f t="shared" si="40"/>
        <v>-3.7703916289232683E-2</v>
      </c>
      <c r="AL108" s="44">
        <f t="shared" si="41"/>
        <v>4.0401773797115341E-2</v>
      </c>
    </row>
    <row r="109" spans="1:38" x14ac:dyDescent="0.3">
      <c r="A109" s="48" t="s">
        <v>310</v>
      </c>
      <c r="B109" s="48" t="s">
        <v>108</v>
      </c>
      <c r="C109" s="7">
        <v>40625</v>
      </c>
      <c r="D109" s="10">
        <v>46763</v>
      </c>
      <c r="E109" s="10">
        <v>43150</v>
      </c>
      <c r="F109" s="10">
        <v>38358</v>
      </c>
      <c r="G109" s="6">
        <v>9859</v>
      </c>
      <c r="H109" s="10">
        <v>9677</v>
      </c>
      <c r="I109" s="10">
        <v>7180</v>
      </c>
      <c r="J109" s="27">
        <v>6483</v>
      </c>
      <c r="L109" s="8">
        <f t="shared" si="22"/>
        <v>0.68484736430578019</v>
      </c>
      <c r="M109" s="28">
        <f t="shared" si="23"/>
        <v>0.74404663350688627</v>
      </c>
      <c r="N109" s="28">
        <f t="shared" si="24"/>
        <v>0.78571229040164459</v>
      </c>
      <c r="O109" s="31">
        <f t="shared" si="25"/>
        <v>0.82656667829322172</v>
      </c>
      <c r="R109" s="8">
        <f t="shared" si="26"/>
        <v>0.85995173186544815</v>
      </c>
      <c r="S109" s="28">
        <f t="shared" si="27"/>
        <v>0.89821527843928406</v>
      </c>
      <c r="T109" s="28">
        <f t="shared" si="28"/>
        <v>0.91939365136557294</v>
      </c>
      <c r="U109" s="31">
        <f t="shared" si="29"/>
        <v>0.93616078311617634</v>
      </c>
      <c r="Y109" s="8">
        <f t="shared" si="30"/>
        <v>0.92351778866930923</v>
      </c>
      <c r="Z109" s="28">
        <f t="shared" si="31"/>
        <v>0.94703375045326732</v>
      </c>
      <c r="AA109" s="28">
        <f t="shared" si="32"/>
        <v>0.96434331970066767</v>
      </c>
      <c r="AB109" s="31">
        <f t="shared" si="33"/>
        <v>0.97068751695539279</v>
      </c>
      <c r="AD109" s="8">
        <f t="shared" si="34"/>
        <v>6.3566056803861071E-2</v>
      </c>
      <c r="AE109" s="28">
        <f t="shared" si="35"/>
        <v>4.8818472013983261E-2</v>
      </c>
      <c r="AF109" s="28">
        <f t="shared" si="36"/>
        <v>4.4949668335094728E-2</v>
      </c>
      <c r="AG109" s="31">
        <f t="shared" si="37"/>
        <v>3.452673383921645E-2</v>
      </c>
      <c r="AI109" s="43">
        <f t="shared" si="38"/>
        <v>0.20169927077981575</v>
      </c>
      <c r="AJ109" s="5">
        <f t="shared" si="39"/>
        <v>0.19073190043506105</v>
      </c>
      <c r="AK109" s="5">
        <f t="shared" si="40"/>
        <v>0.20976316569599335</v>
      </c>
      <c r="AL109" s="44">
        <f t="shared" si="41"/>
        <v>0.1990778559704369</v>
      </c>
    </row>
    <row r="110" spans="1:38" x14ac:dyDescent="0.3">
      <c r="A110" s="48" t="s">
        <v>311</v>
      </c>
      <c r="B110" s="48" t="s">
        <v>109</v>
      </c>
      <c r="C110" s="7">
        <v>117190</v>
      </c>
      <c r="D110" s="10">
        <v>174100</v>
      </c>
      <c r="E110" s="10">
        <v>195030</v>
      </c>
      <c r="F110" s="10">
        <v>275510</v>
      </c>
      <c r="G110" s="6">
        <v>56810</v>
      </c>
      <c r="H110" s="10">
        <v>75483</v>
      </c>
      <c r="I110" s="10">
        <v>82536</v>
      </c>
      <c r="J110" s="27">
        <v>88118</v>
      </c>
      <c r="L110" s="8">
        <f t="shared" si="22"/>
        <v>9.0886464566015457E-2</v>
      </c>
      <c r="M110" s="28">
        <f t="shared" si="23"/>
        <v>4.7078221960714539E-2</v>
      </c>
      <c r="N110" s="28">
        <f t="shared" si="24"/>
        <v>3.1459281507132064E-2</v>
      </c>
      <c r="O110" s="31">
        <f t="shared" si="25"/>
        <v>-0.2457014042294825</v>
      </c>
      <c r="R110" s="8">
        <f t="shared" si="26"/>
        <v>0.59600599279536892</v>
      </c>
      <c r="S110" s="28">
        <f t="shared" si="27"/>
        <v>0.62105254103199892</v>
      </c>
      <c r="T110" s="28">
        <f t="shared" si="28"/>
        <v>0.63567424857074595</v>
      </c>
      <c r="U110" s="31">
        <f t="shared" si="29"/>
        <v>0.5414687250726764</v>
      </c>
      <c r="Y110" s="8">
        <f t="shared" si="30"/>
        <v>0.55929055424520291</v>
      </c>
      <c r="Z110" s="28">
        <f t="shared" si="31"/>
        <v>0.58685011733636194</v>
      </c>
      <c r="AA110" s="28">
        <f t="shared" si="32"/>
        <v>0.5901170243473961</v>
      </c>
      <c r="AB110" s="31">
        <f t="shared" si="33"/>
        <v>0.60157991964758617</v>
      </c>
      <c r="AD110" s="8">
        <f t="shared" si="34"/>
        <v>-3.6715438550166013E-2</v>
      </c>
      <c r="AE110" s="28">
        <f t="shared" si="35"/>
        <v>-3.4202423695636974E-2</v>
      </c>
      <c r="AF110" s="28">
        <f t="shared" si="36"/>
        <v>-4.5557224223349846E-2</v>
      </c>
      <c r="AG110" s="31">
        <f t="shared" si="37"/>
        <v>6.0111194574909765E-2</v>
      </c>
      <c r="AI110" s="43">
        <f t="shared" si="38"/>
        <v>-4.0385977239508507E-2</v>
      </c>
      <c r="AJ110" s="5">
        <f t="shared" si="39"/>
        <v>-3.5892162907653617E-2</v>
      </c>
      <c r="AK110" s="5">
        <f t="shared" si="40"/>
        <v>-4.7036973617630429E-2</v>
      </c>
      <c r="AL110" s="44">
        <f t="shared" si="41"/>
        <v>4.8254898301323672E-2</v>
      </c>
    </row>
    <row r="111" spans="1:38" x14ac:dyDescent="0.3">
      <c r="A111" s="48" t="s">
        <v>312</v>
      </c>
      <c r="B111" s="48" t="s">
        <v>110</v>
      </c>
      <c r="C111" s="7">
        <v>119620</v>
      </c>
      <c r="D111" s="10">
        <v>179740</v>
      </c>
      <c r="E111" s="10">
        <v>208730</v>
      </c>
      <c r="F111" s="10">
        <v>314170</v>
      </c>
      <c r="G111" s="6">
        <v>49856</v>
      </c>
      <c r="H111" s="10">
        <v>67361</v>
      </c>
      <c r="I111" s="10">
        <v>71434</v>
      </c>
      <c r="J111" s="27">
        <v>79010</v>
      </c>
      <c r="L111" s="8">
        <f t="shared" si="22"/>
        <v>7.2035488449413543E-2</v>
      </c>
      <c r="M111" s="28">
        <f t="shared" si="23"/>
        <v>1.6208154021934762E-2</v>
      </c>
      <c r="N111" s="28">
        <f t="shared" si="24"/>
        <v>-3.6576445526413037E-2</v>
      </c>
      <c r="O111" s="31">
        <f t="shared" si="25"/>
        <v>-0.42050020023511481</v>
      </c>
      <c r="R111" s="8">
        <f t="shared" si="26"/>
        <v>0.58762895177218211</v>
      </c>
      <c r="S111" s="28">
        <f t="shared" si="27"/>
        <v>0.60877647171218541</v>
      </c>
      <c r="T111" s="28">
        <f t="shared" si="28"/>
        <v>0.61008196638553958</v>
      </c>
      <c r="U111" s="31">
        <f t="shared" si="29"/>
        <v>0.47712688960866301</v>
      </c>
      <c r="Y111" s="8">
        <f t="shared" si="30"/>
        <v>0.61323692787271322</v>
      </c>
      <c r="Z111" s="28">
        <f t="shared" si="31"/>
        <v>0.63130520453472538</v>
      </c>
      <c r="AA111" s="28">
        <f t="shared" si="32"/>
        <v>0.645250793801879</v>
      </c>
      <c r="AB111" s="31">
        <f t="shared" si="33"/>
        <v>0.64276117764084284</v>
      </c>
      <c r="AD111" s="8">
        <f t="shared" si="34"/>
        <v>2.5607976100531116E-2</v>
      </c>
      <c r="AE111" s="28">
        <f t="shared" si="35"/>
        <v>2.2528732822539976E-2</v>
      </c>
      <c r="AF111" s="28">
        <f t="shared" si="36"/>
        <v>3.5168827416339421E-2</v>
      </c>
      <c r="AG111" s="31">
        <f t="shared" si="37"/>
        <v>0.16563428803217983</v>
      </c>
      <c r="AI111" s="43">
        <f t="shared" si="38"/>
        <v>2.7595857149473695E-2</v>
      </c>
      <c r="AJ111" s="5">
        <f t="shared" si="39"/>
        <v>2.2899897894703918E-2</v>
      </c>
      <c r="AK111" s="5">
        <f t="shared" si="40"/>
        <v>3.3927866649988703E-2</v>
      </c>
      <c r="AL111" s="44">
        <f t="shared" si="41"/>
        <v>0.11660279104836789</v>
      </c>
    </row>
    <row r="112" spans="1:38" x14ac:dyDescent="0.3">
      <c r="A112" s="48" t="s">
        <v>313</v>
      </c>
      <c r="B112" s="48" t="s">
        <v>111</v>
      </c>
      <c r="C112" s="7">
        <v>123940</v>
      </c>
      <c r="D112" s="10">
        <v>182170</v>
      </c>
      <c r="E112" s="10">
        <v>216370</v>
      </c>
      <c r="F112" s="10">
        <v>284360</v>
      </c>
      <c r="G112" s="6">
        <v>58203</v>
      </c>
      <c r="H112" s="10">
        <v>76992</v>
      </c>
      <c r="I112" s="10">
        <v>82629</v>
      </c>
      <c r="J112" s="27">
        <v>90085</v>
      </c>
      <c r="L112" s="8">
        <f t="shared" si="22"/>
        <v>3.8522642019898967E-2</v>
      </c>
      <c r="M112" s="28">
        <f t="shared" si="23"/>
        <v>2.9077524100136198E-3</v>
      </c>
      <c r="N112" s="28">
        <f t="shared" si="24"/>
        <v>-7.4517537098404585E-2</v>
      </c>
      <c r="O112" s="31">
        <f t="shared" si="25"/>
        <v>-0.28571613119921468</v>
      </c>
      <c r="R112" s="8">
        <f t="shared" si="26"/>
        <v>0.572736434397628</v>
      </c>
      <c r="S112" s="28">
        <f t="shared" si="27"/>
        <v>0.60348731418609558</v>
      </c>
      <c r="T112" s="28">
        <f t="shared" si="28"/>
        <v>0.59581006595524932</v>
      </c>
      <c r="U112" s="31">
        <f t="shared" si="29"/>
        <v>0.52673967065321137</v>
      </c>
      <c r="Y112" s="8">
        <f t="shared" si="30"/>
        <v>0.5484842127923526</v>
      </c>
      <c r="Z112" s="28">
        <f t="shared" si="31"/>
        <v>0.57859073213784806</v>
      </c>
      <c r="AA112" s="28">
        <f t="shared" si="32"/>
        <v>0.58965517598140194</v>
      </c>
      <c r="AB112" s="31">
        <f t="shared" si="33"/>
        <v>0.59268625095273153</v>
      </c>
      <c r="AD112" s="8">
        <f t="shared" si="34"/>
        <v>-2.4252221605275404E-2</v>
      </c>
      <c r="AE112" s="28">
        <f t="shared" si="35"/>
        <v>-2.4896582048247518E-2</v>
      </c>
      <c r="AF112" s="28">
        <f t="shared" si="36"/>
        <v>-6.1548899738473883E-3</v>
      </c>
      <c r="AG112" s="31">
        <f t="shared" si="37"/>
        <v>6.5946580299520163E-2</v>
      </c>
      <c r="AI112" s="43">
        <f t="shared" si="38"/>
        <v>-2.5223913391184957E-2</v>
      </c>
      <c r="AJ112" s="5">
        <f t="shared" si="39"/>
        <v>-2.4969186259770446E-2</v>
      </c>
      <c r="AK112" s="5">
        <f t="shared" si="40"/>
        <v>-5.7280498096549184E-3</v>
      </c>
      <c r="AL112" s="44">
        <f t="shared" si="41"/>
        <v>5.1291711054453668E-2</v>
      </c>
    </row>
    <row r="113" spans="1:38" x14ac:dyDescent="0.3">
      <c r="A113" s="48" t="s">
        <v>314</v>
      </c>
      <c r="B113" s="48" t="s">
        <v>112</v>
      </c>
      <c r="C113" s="7">
        <v>111550</v>
      </c>
      <c r="D113" s="10">
        <v>169280</v>
      </c>
      <c r="E113" s="10">
        <v>190140</v>
      </c>
      <c r="F113" s="10">
        <v>224070</v>
      </c>
      <c r="G113" s="6">
        <v>59273</v>
      </c>
      <c r="H113" s="10">
        <v>81207</v>
      </c>
      <c r="I113" s="10">
        <v>88245</v>
      </c>
      <c r="J113" s="27">
        <v>94568</v>
      </c>
      <c r="L113" s="8">
        <f t="shared" si="22"/>
        <v>0.13463934740454842</v>
      </c>
      <c r="M113" s="28">
        <f t="shared" si="23"/>
        <v>7.3460088532508627E-2</v>
      </c>
      <c r="N113" s="28">
        <f t="shared" si="24"/>
        <v>5.5743566557791557E-2</v>
      </c>
      <c r="O113" s="31">
        <f t="shared" si="25"/>
        <v>-1.3118629616711175E-2</v>
      </c>
      <c r="R113" s="8">
        <f t="shared" si="26"/>
        <v>0.61544900158992577</v>
      </c>
      <c r="S113" s="28">
        <f t="shared" si="27"/>
        <v>0.63154379176276143</v>
      </c>
      <c r="T113" s="28">
        <f t="shared" si="28"/>
        <v>0.64480901206604946</v>
      </c>
      <c r="U113" s="31">
        <f t="shared" si="29"/>
        <v>0.62708031369835804</v>
      </c>
      <c r="Y113" s="8">
        <f t="shared" si="30"/>
        <v>0.54018357721837562</v>
      </c>
      <c r="Z113" s="28">
        <f t="shared" si="31"/>
        <v>0.55552028242828122</v>
      </c>
      <c r="AA113" s="28">
        <f t="shared" si="32"/>
        <v>0.5617654940091108</v>
      </c>
      <c r="AB113" s="31">
        <f t="shared" si="33"/>
        <v>0.57241664405947623</v>
      </c>
      <c r="AD113" s="8">
        <f t="shared" si="34"/>
        <v>-7.5265424371550149E-2</v>
      </c>
      <c r="AE113" s="28">
        <f t="shared" si="35"/>
        <v>-7.602350933448021E-2</v>
      </c>
      <c r="AF113" s="28">
        <f t="shared" si="36"/>
        <v>-8.3043518056938659E-2</v>
      </c>
      <c r="AG113" s="31">
        <f t="shared" si="37"/>
        <v>-5.4663669638881807E-2</v>
      </c>
      <c r="AI113" s="43">
        <f t="shared" si="38"/>
        <v>-8.6975787662414164E-2</v>
      </c>
      <c r="AJ113" s="5">
        <f t="shared" si="39"/>
        <v>-8.2050981715478505E-2</v>
      </c>
      <c r="AK113" s="5">
        <f t="shared" si="40"/>
        <v>-8.794593832335397E-2</v>
      </c>
      <c r="AL113" s="44">
        <f t="shared" si="41"/>
        <v>-5.395584291995744E-2</v>
      </c>
    </row>
    <row r="114" spans="1:38" x14ac:dyDescent="0.3">
      <c r="A114" s="48" t="s">
        <v>315</v>
      </c>
      <c r="B114" s="48" t="s">
        <v>113</v>
      </c>
      <c r="C114" s="7">
        <v>119470</v>
      </c>
      <c r="D114" s="10">
        <v>175180</v>
      </c>
      <c r="E114" s="10">
        <v>198240</v>
      </c>
      <c r="F114" s="10">
        <v>232580</v>
      </c>
      <c r="G114" s="6">
        <v>59010</v>
      </c>
      <c r="H114" s="10">
        <v>76063</v>
      </c>
      <c r="I114" s="10">
        <v>81397</v>
      </c>
      <c r="J114" s="27">
        <v>87024</v>
      </c>
      <c r="L114" s="8">
        <f t="shared" si="22"/>
        <v>7.3199128950438341E-2</v>
      </c>
      <c r="M114" s="28">
        <f t="shared" si="23"/>
        <v>4.1166932355416241E-2</v>
      </c>
      <c r="N114" s="28">
        <f t="shared" si="24"/>
        <v>1.5518063713140795E-2</v>
      </c>
      <c r="O114" s="31">
        <f t="shared" si="25"/>
        <v>-5.1596067640713672E-2</v>
      </c>
      <c r="R114" s="8">
        <f t="shared" si="26"/>
        <v>0.58814605306990975</v>
      </c>
      <c r="S114" s="28">
        <f t="shared" si="27"/>
        <v>0.61870180435373678</v>
      </c>
      <c r="T114" s="28">
        <f t="shared" si="28"/>
        <v>0.62967780873027057</v>
      </c>
      <c r="U114" s="31">
        <f t="shared" si="29"/>
        <v>0.61291712125658993</v>
      </c>
      <c r="Y114" s="8">
        <f t="shared" si="30"/>
        <v>0.54222382689683912</v>
      </c>
      <c r="Z114" s="28">
        <f t="shared" si="31"/>
        <v>0.58367553588166476</v>
      </c>
      <c r="AA114" s="28">
        <f t="shared" si="32"/>
        <v>0.59577342530295863</v>
      </c>
      <c r="AB114" s="31">
        <f t="shared" si="33"/>
        <v>0.60652637290237565</v>
      </c>
      <c r="AD114" s="8">
        <f t="shared" si="34"/>
        <v>-4.5922226173070624E-2</v>
      </c>
      <c r="AE114" s="28">
        <f t="shared" si="35"/>
        <v>-3.502626847207202E-2</v>
      </c>
      <c r="AF114" s="28">
        <f t="shared" si="36"/>
        <v>-3.3904383427311946E-2</v>
      </c>
      <c r="AG114" s="31">
        <f t="shared" si="37"/>
        <v>-6.3907483542142707E-3</v>
      </c>
      <c r="AI114" s="43">
        <f t="shared" si="38"/>
        <v>-4.9549183225373647E-2</v>
      </c>
      <c r="AJ114" s="5">
        <f t="shared" si="39"/>
        <v>-3.6530100654658906E-2</v>
      </c>
      <c r="AK114" s="5">
        <f t="shared" si="40"/>
        <v>-3.4438807028992414E-2</v>
      </c>
      <c r="AL114" s="44">
        <f t="shared" si="41"/>
        <v>-6.0771892848098035E-3</v>
      </c>
    </row>
    <row r="115" spans="1:38" x14ac:dyDescent="0.3">
      <c r="A115" s="48" t="s">
        <v>316</v>
      </c>
      <c r="B115" s="48" t="s">
        <v>114</v>
      </c>
      <c r="C115" s="7">
        <v>109410</v>
      </c>
      <c r="D115" s="10">
        <v>158590</v>
      </c>
      <c r="E115" s="10">
        <v>182750</v>
      </c>
      <c r="F115" s="10">
        <v>272810</v>
      </c>
      <c r="G115" s="6">
        <v>47256</v>
      </c>
      <c r="H115" s="10">
        <v>65756</v>
      </c>
      <c r="I115" s="10">
        <v>72102</v>
      </c>
      <c r="J115" s="27">
        <v>81826</v>
      </c>
      <c r="L115" s="8">
        <f t="shared" si="22"/>
        <v>0.15124061855250237</v>
      </c>
      <c r="M115" s="28">
        <f t="shared" si="23"/>
        <v>0.13197090879235907</v>
      </c>
      <c r="N115" s="28">
        <f t="shared" si="24"/>
        <v>9.2443130264207474E-2</v>
      </c>
      <c r="O115" s="31">
        <f t="shared" si="25"/>
        <v>-0.23349352142515722</v>
      </c>
      <c r="R115" s="8">
        <f t="shared" si="26"/>
        <v>0.62282631343750583</v>
      </c>
      <c r="S115" s="28">
        <f t="shared" si="27"/>
        <v>0.65481173166148599</v>
      </c>
      <c r="T115" s="28">
        <f t="shared" si="28"/>
        <v>0.65861390004770448</v>
      </c>
      <c r="U115" s="31">
        <f t="shared" si="29"/>
        <v>0.54596233489556412</v>
      </c>
      <c r="Y115" s="8">
        <f t="shared" si="30"/>
        <v>0.63340669655714332</v>
      </c>
      <c r="Z115" s="28">
        <f t="shared" si="31"/>
        <v>0.64009003769815476</v>
      </c>
      <c r="AA115" s="28">
        <f t="shared" si="32"/>
        <v>0.64193343134506087</v>
      </c>
      <c r="AB115" s="31">
        <f t="shared" si="33"/>
        <v>0.63002880801973937</v>
      </c>
      <c r="AD115" s="8">
        <f t="shared" si="34"/>
        <v>1.0580383119637493E-2</v>
      </c>
      <c r="AE115" s="28">
        <f t="shared" si="35"/>
        <v>-1.4721693963331228E-2</v>
      </c>
      <c r="AF115" s="28">
        <f t="shared" si="36"/>
        <v>-1.6680468702643614E-2</v>
      </c>
      <c r="AG115" s="31">
        <f t="shared" si="37"/>
        <v>8.4066473124175256E-2</v>
      </c>
      <c r="AI115" s="43">
        <f t="shared" si="38"/>
        <v>1.2465703886057103E-2</v>
      </c>
      <c r="AJ115" s="5">
        <f t="shared" si="39"/>
        <v>-1.6959908501280468E-2</v>
      </c>
      <c r="AK115" s="5">
        <f t="shared" si="40"/>
        <v>-1.8379529987470233E-2</v>
      </c>
      <c r="AL115" s="44">
        <f t="shared" si="41"/>
        <v>6.8153153351828144E-2</v>
      </c>
    </row>
    <row r="116" spans="1:38" x14ac:dyDescent="0.3">
      <c r="A116" s="48" t="s">
        <v>317</v>
      </c>
      <c r="B116" s="48" t="s">
        <v>115</v>
      </c>
      <c r="C116" s="7">
        <v>7038</v>
      </c>
      <c r="D116" s="10">
        <v>8135</v>
      </c>
      <c r="E116" s="10">
        <v>6955</v>
      </c>
      <c r="F116" s="10">
        <v>7294</v>
      </c>
      <c r="G116" s="6">
        <v>4797</v>
      </c>
      <c r="H116" s="10">
        <v>4364</v>
      </c>
      <c r="I116" s="10">
        <v>3795</v>
      </c>
      <c r="J116" s="27">
        <v>3395</v>
      </c>
      <c r="L116" s="8">
        <f t="shared" si="22"/>
        <v>0.94540198769191586</v>
      </c>
      <c r="M116" s="28">
        <f t="shared" si="23"/>
        <v>0.95547375838972093</v>
      </c>
      <c r="N116" s="28">
        <f t="shared" si="24"/>
        <v>0.96546069477968566</v>
      </c>
      <c r="O116" s="31">
        <f t="shared" si="25"/>
        <v>0.96702063067601962</v>
      </c>
      <c r="R116" s="8">
        <f t="shared" si="26"/>
        <v>0.97573760711062207</v>
      </c>
      <c r="S116" s="28">
        <f t="shared" si="27"/>
        <v>0.98229329363179396</v>
      </c>
      <c r="T116" s="28">
        <f t="shared" si="28"/>
        <v>0.98700771367897011</v>
      </c>
      <c r="U116" s="31">
        <f t="shared" si="29"/>
        <v>0.9878605962784659</v>
      </c>
      <c r="Y116" s="8">
        <f t="shared" si="30"/>
        <v>0.96278677677722657</v>
      </c>
      <c r="Z116" s="28">
        <f t="shared" si="31"/>
        <v>0.97611401126155406</v>
      </c>
      <c r="AA116" s="28">
        <f t="shared" si="32"/>
        <v>0.98115360700056176</v>
      </c>
      <c r="AB116" s="31">
        <f t="shared" si="33"/>
        <v>0.98464971773308019</v>
      </c>
      <c r="AD116" s="8">
        <f t="shared" si="34"/>
        <v>-1.2950830333395502E-2</v>
      </c>
      <c r="AE116" s="28">
        <f t="shared" si="35"/>
        <v>-6.1792823702399025E-3</v>
      </c>
      <c r="AF116" s="28">
        <f t="shared" si="36"/>
        <v>-5.8541066784083551E-3</v>
      </c>
      <c r="AG116" s="31">
        <f t="shared" si="37"/>
        <v>-3.2108785453857092E-3</v>
      </c>
      <c r="AI116" s="43">
        <f t="shared" si="38"/>
        <v>-0.23720333004646613</v>
      </c>
      <c r="AJ116" s="5">
        <f t="shared" si="39"/>
        <v>-0.13877844046045398</v>
      </c>
      <c r="AK116" s="5">
        <f t="shared" si="40"/>
        <v>-0.16949115337054474</v>
      </c>
      <c r="AL116" s="44">
        <f t="shared" si="41"/>
        <v>-9.7360216741651712E-2</v>
      </c>
    </row>
    <row r="117" spans="1:38" x14ac:dyDescent="0.3">
      <c r="A117" s="48" t="s">
        <v>318</v>
      </c>
      <c r="B117" s="48" t="s">
        <v>116</v>
      </c>
      <c r="C117" s="7">
        <v>100760</v>
      </c>
      <c r="D117" s="10">
        <v>148420</v>
      </c>
      <c r="E117" s="10">
        <v>168000</v>
      </c>
      <c r="F117" s="10">
        <v>225480</v>
      </c>
      <c r="G117" s="6">
        <v>35573</v>
      </c>
      <c r="H117" s="10">
        <v>50807</v>
      </c>
      <c r="I117" s="10">
        <v>54569</v>
      </c>
      <c r="J117" s="27">
        <v>58963</v>
      </c>
      <c r="L117" s="8">
        <f t="shared" si="22"/>
        <v>0.21834388744493316</v>
      </c>
      <c r="M117" s="28">
        <f t="shared" si="23"/>
        <v>0.18763555257558451</v>
      </c>
      <c r="N117" s="28">
        <f t="shared" si="24"/>
        <v>0.16569327433317016</v>
      </c>
      <c r="O117" s="31">
        <f t="shared" si="25"/>
        <v>-1.9493857303414464E-2</v>
      </c>
      <c r="R117" s="8">
        <f t="shared" si="26"/>
        <v>0.65264582160646278</v>
      </c>
      <c r="S117" s="28">
        <f t="shared" si="27"/>
        <v>0.67694783538178793</v>
      </c>
      <c r="T117" s="28">
        <f t="shared" si="28"/>
        <v>0.68616763451717844</v>
      </c>
      <c r="U117" s="31">
        <f t="shared" si="29"/>
        <v>0.62473365079084997</v>
      </c>
      <c r="Y117" s="8">
        <f t="shared" si="30"/>
        <v>0.72403877638029579</v>
      </c>
      <c r="Z117" s="28">
        <f t="shared" si="31"/>
        <v>0.72191213798482501</v>
      </c>
      <c r="AA117" s="28">
        <f t="shared" si="32"/>
        <v>0.7290042636136117</v>
      </c>
      <c r="AB117" s="31">
        <f t="shared" si="33"/>
        <v>0.73340244674391863</v>
      </c>
      <c r="AD117" s="8">
        <f t="shared" si="34"/>
        <v>7.1392954773833006E-2</v>
      </c>
      <c r="AE117" s="28">
        <f t="shared" si="35"/>
        <v>4.4964302603037076E-2</v>
      </c>
      <c r="AF117" s="28">
        <f t="shared" si="36"/>
        <v>4.2836629096433265E-2</v>
      </c>
      <c r="AG117" s="31">
        <f t="shared" si="37"/>
        <v>0.10866879595306866</v>
      </c>
      <c r="AI117" s="43">
        <f t="shared" si="38"/>
        <v>9.133550371718413E-2</v>
      </c>
      <c r="AJ117" s="5">
        <f t="shared" si="39"/>
        <v>5.5349914371062715E-2</v>
      </c>
      <c r="AK117" s="5">
        <f t="shared" si="40"/>
        <v>5.1343981510152119E-2</v>
      </c>
      <c r="AL117" s="44">
        <f t="shared" si="41"/>
        <v>0.10659092762020186</v>
      </c>
    </row>
    <row r="118" spans="1:38" x14ac:dyDescent="0.3">
      <c r="A118" s="48" t="s">
        <v>319</v>
      </c>
      <c r="B118" s="48" t="s">
        <v>117</v>
      </c>
      <c r="C118" s="7">
        <v>2074</v>
      </c>
      <c r="D118" s="10">
        <v>3459</v>
      </c>
      <c r="E118" s="10">
        <v>3976</v>
      </c>
      <c r="F118" s="10">
        <v>4157</v>
      </c>
      <c r="G118" s="6">
        <v>1596</v>
      </c>
      <c r="H118" s="10">
        <v>2778</v>
      </c>
      <c r="I118" s="10">
        <v>2730</v>
      </c>
      <c r="J118" s="27">
        <v>3064</v>
      </c>
      <c r="L118" s="8">
        <f t="shared" si="22"/>
        <v>0.9839107306724969</v>
      </c>
      <c r="M118" s="28">
        <f t="shared" si="23"/>
        <v>0.98106745301414189</v>
      </c>
      <c r="N118" s="28">
        <f t="shared" si="24"/>
        <v>0.98025474082588504</v>
      </c>
      <c r="O118" s="31">
        <f t="shared" si="25"/>
        <v>0.98120438191941506</v>
      </c>
      <c r="R118" s="8">
        <f t="shared" si="26"/>
        <v>0.99285021272342</v>
      </c>
      <c r="S118" s="28">
        <f t="shared" si="27"/>
        <v>0.99247111280545475</v>
      </c>
      <c r="T118" s="28">
        <f t="shared" si="28"/>
        <v>0.99257263401690643</v>
      </c>
      <c r="U118" s="31">
        <f t="shared" si="29"/>
        <v>0.99308150517268745</v>
      </c>
      <c r="Y118" s="8">
        <f t="shared" si="30"/>
        <v>0.98761886506909602</v>
      </c>
      <c r="Z118" s="28">
        <f t="shared" si="31"/>
        <v>0.98479484951526053</v>
      </c>
      <c r="AA118" s="28">
        <f t="shared" si="32"/>
        <v>0.98644251570791397</v>
      </c>
      <c r="AB118" s="31">
        <f t="shared" si="33"/>
        <v>0.98614631373612882</v>
      </c>
      <c r="AD118" s="8">
        <f t="shared" si="34"/>
        <v>-5.2313476543239812E-3</v>
      </c>
      <c r="AE118" s="28">
        <f t="shared" si="35"/>
        <v>-7.6762632901942185E-3</v>
      </c>
      <c r="AF118" s="28">
        <f t="shared" si="36"/>
        <v>-6.1301183089924605E-3</v>
      </c>
      <c r="AG118" s="31">
        <f t="shared" si="37"/>
        <v>-6.9351914365586298E-3</v>
      </c>
      <c r="AI118" s="43">
        <f t="shared" si="38"/>
        <v>-0.32514513542150003</v>
      </c>
      <c r="AJ118" s="5">
        <f t="shared" si="39"/>
        <v>-0.40545328084636967</v>
      </c>
      <c r="AK118" s="5">
        <f t="shared" si="40"/>
        <v>-0.31046026060922699</v>
      </c>
      <c r="AL118" s="44">
        <f t="shared" si="41"/>
        <v>-0.36897916348504556</v>
      </c>
    </row>
    <row r="119" spans="1:38" x14ac:dyDescent="0.3">
      <c r="A119" s="48" t="s">
        <v>320</v>
      </c>
      <c r="B119" s="48" t="s">
        <v>118</v>
      </c>
      <c r="C119" s="7">
        <v>137810</v>
      </c>
      <c r="D119" s="10">
        <v>208970</v>
      </c>
      <c r="E119" s="10">
        <v>278770</v>
      </c>
      <c r="F119" s="10">
        <v>380410</v>
      </c>
      <c r="G119" s="6">
        <v>74656</v>
      </c>
      <c r="H119" s="10">
        <v>87532</v>
      </c>
      <c r="I119" s="10">
        <v>92617</v>
      </c>
      <c r="J119" s="27">
        <v>98374</v>
      </c>
      <c r="L119" s="8">
        <f t="shared" si="22"/>
        <v>-6.9075316308195411E-2</v>
      </c>
      <c r="M119" s="28">
        <f t="shared" si="23"/>
        <v>-0.14377980446220273</v>
      </c>
      <c r="N119" s="28">
        <f t="shared" si="24"/>
        <v>-0.38440289234608427</v>
      </c>
      <c r="O119" s="31">
        <f t="shared" si="25"/>
        <v>-0.72000025836789017</v>
      </c>
      <c r="R119" s="8">
        <f t="shared" si="26"/>
        <v>0.52492180106775133</v>
      </c>
      <c r="S119" s="28">
        <f t="shared" si="27"/>
        <v>0.54515421883662729</v>
      </c>
      <c r="T119" s="28">
        <f t="shared" si="28"/>
        <v>0.47924375877591563</v>
      </c>
      <c r="U119" s="31">
        <f t="shared" si="29"/>
        <v>0.36688366195381955</v>
      </c>
      <c r="Y119" s="8">
        <f t="shared" si="30"/>
        <v>0.42084836503661105</v>
      </c>
      <c r="Z119" s="28">
        <f t="shared" si="31"/>
        <v>0.52090092432317792</v>
      </c>
      <c r="AA119" s="28">
        <f t="shared" si="32"/>
        <v>0.54005365469592392</v>
      </c>
      <c r="AB119" s="31">
        <f t="shared" si="33"/>
        <v>0.55520805074345358</v>
      </c>
      <c r="AD119" s="8">
        <f t="shared" si="34"/>
        <v>-0.10407343603114028</v>
      </c>
      <c r="AE119" s="28">
        <f t="shared" si="35"/>
        <v>-2.4253294513449375E-2</v>
      </c>
      <c r="AF119" s="28">
        <f t="shared" si="36"/>
        <v>6.0809895920008294E-2</v>
      </c>
      <c r="AG119" s="31">
        <f t="shared" si="37"/>
        <v>0.18832438878963403</v>
      </c>
      <c r="AI119" s="43">
        <f t="shared" si="38"/>
        <v>-9.7349021573647249E-2</v>
      </c>
      <c r="AJ119" s="5">
        <f t="shared" si="39"/>
        <v>-2.1204513682468021E-2</v>
      </c>
      <c r="AK119" s="5">
        <f t="shared" si="40"/>
        <v>4.392499918644098E-2</v>
      </c>
      <c r="AL119" s="44">
        <f t="shared" si="41"/>
        <v>0.10949090726784845</v>
      </c>
    </row>
    <row r="120" spans="1:38" x14ac:dyDescent="0.3">
      <c r="A120" s="48" t="s">
        <v>321</v>
      </c>
      <c r="B120" s="48" t="s">
        <v>119</v>
      </c>
      <c r="C120" s="7">
        <v>138600</v>
      </c>
      <c r="D120" s="10">
        <v>216170</v>
      </c>
      <c r="E120" s="10">
        <v>299900</v>
      </c>
      <c r="F120" s="10">
        <v>397420</v>
      </c>
      <c r="G120" s="6">
        <v>67314</v>
      </c>
      <c r="H120" s="10">
        <v>82743</v>
      </c>
      <c r="I120" s="10">
        <v>87653</v>
      </c>
      <c r="J120" s="27">
        <v>92758</v>
      </c>
      <c r="L120" s="8">
        <f t="shared" si="22"/>
        <v>-7.5203822946926069E-2</v>
      </c>
      <c r="M120" s="28">
        <f t="shared" si="23"/>
        <v>-0.18318840183085783</v>
      </c>
      <c r="N120" s="28">
        <f t="shared" si="24"/>
        <v>-0.48933682754453733</v>
      </c>
      <c r="O120" s="31">
        <f t="shared" si="25"/>
        <v>-0.79690992003513816</v>
      </c>
      <c r="R120" s="8">
        <f t="shared" si="26"/>
        <v>0.52219840089971947</v>
      </c>
      <c r="S120" s="28">
        <f t="shared" si="27"/>
        <v>0.52948264098154629</v>
      </c>
      <c r="T120" s="28">
        <f t="shared" si="28"/>
        <v>0.43977186661727263</v>
      </c>
      <c r="U120" s="31">
        <f t="shared" si="29"/>
        <v>0.33857392006962739</v>
      </c>
      <c r="Y120" s="8">
        <f t="shared" si="30"/>
        <v>0.47780468876010551</v>
      </c>
      <c r="Z120" s="28">
        <f t="shared" si="31"/>
        <v>0.54711311498963466</v>
      </c>
      <c r="AA120" s="28">
        <f t="shared" si="32"/>
        <v>0.56470543199479384</v>
      </c>
      <c r="AB120" s="31">
        <f t="shared" si="33"/>
        <v>0.58060044697644975</v>
      </c>
      <c r="AD120" s="8">
        <f t="shared" si="34"/>
        <v>-4.4393712139613961E-2</v>
      </c>
      <c r="AE120" s="28">
        <f t="shared" si="35"/>
        <v>1.763047400808837E-2</v>
      </c>
      <c r="AF120" s="28">
        <f t="shared" si="36"/>
        <v>0.12493356537752121</v>
      </c>
      <c r="AG120" s="31">
        <f t="shared" si="37"/>
        <v>0.24202652690682236</v>
      </c>
      <c r="AI120" s="43">
        <f t="shared" si="38"/>
        <v>-4.1288647968102797E-2</v>
      </c>
      <c r="AJ120" s="5">
        <f t="shared" si="39"/>
        <v>1.4900817131749341E-2</v>
      </c>
      <c r="AK120" s="5">
        <f t="shared" si="40"/>
        <v>8.3885366336840392E-2</v>
      </c>
      <c r="AL120" s="44">
        <f t="shared" si="41"/>
        <v>0.13469040612903377</v>
      </c>
    </row>
    <row r="121" spans="1:38" x14ac:dyDescent="0.3">
      <c r="A121" s="48" t="s">
        <v>322</v>
      </c>
      <c r="B121" s="48" t="s">
        <v>120</v>
      </c>
      <c r="C121" s="7">
        <v>139380</v>
      </c>
      <c r="D121" s="10">
        <v>204930</v>
      </c>
      <c r="E121" s="10">
        <v>229100</v>
      </c>
      <c r="F121" s="10">
        <v>397350</v>
      </c>
      <c r="G121" s="6">
        <v>68084</v>
      </c>
      <c r="H121" s="10">
        <v>84151</v>
      </c>
      <c r="I121" s="10">
        <v>90276</v>
      </c>
      <c r="J121" s="27">
        <v>96169</v>
      </c>
      <c r="L121" s="8">
        <f t="shared" si="22"/>
        <v>-8.1254753552254977E-2</v>
      </c>
      <c r="M121" s="28">
        <f t="shared" si="23"/>
        <v>-0.12166720260534625</v>
      </c>
      <c r="N121" s="28">
        <f t="shared" si="24"/>
        <v>-0.13773613601351609</v>
      </c>
      <c r="O121" s="31">
        <f t="shared" si="25"/>
        <v>-0.79659341936984074</v>
      </c>
      <c r="R121" s="8">
        <f t="shared" si="26"/>
        <v>0.51950947415153614</v>
      </c>
      <c r="S121" s="28">
        <f t="shared" si="27"/>
        <v>0.55394771529975606</v>
      </c>
      <c r="T121" s="28">
        <f t="shared" si="28"/>
        <v>0.57202979207074756</v>
      </c>
      <c r="U121" s="31">
        <f t="shared" si="29"/>
        <v>0.33869042106503566</v>
      </c>
      <c r="Y121" s="8">
        <f t="shared" si="30"/>
        <v>0.47183133418817813</v>
      </c>
      <c r="Z121" s="28">
        <f t="shared" si="31"/>
        <v>0.53940654483754225</v>
      </c>
      <c r="AA121" s="28">
        <f t="shared" si="32"/>
        <v>0.55167932162917421</v>
      </c>
      <c r="AB121" s="31">
        <f t="shared" si="33"/>
        <v>0.56517782170031905</v>
      </c>
      <c r="AD121" s="8">
        <f t="shared" si="34"/>
        <v>-4.7678139963358013E-2</v>
      </c>
      <c r="AE121" s="28">
        <f t="shared" si="35"/>
        <v>-1.4541170462213815E-2</v>
      </c>
      <c r="AF121" s="28">
        <f t="shared" si="36"/>
        <v>-2.0350470441573343E-2</v>
      </c>
      <c r="AG121" s="31">
        <f t="shared" si="37"/>
        <v>0.22648740063528339</v>
      </c>
      <c r="AI121" s="43">
        <f t="shared" si="38"/>
        <v>-4.4095195703621776E-2</v>
      </c>
      <c r="AJ121" s="5">
        <f t="shared" si="39"/>
        <v>-1.2963890205970535E-2</v>
      </c>
      <c r="AK121" s="5">
        <f t="shared" si="40"/>
        <v>-1.7886810304609663E-2</v>
      </c>
      <c r="AL121" s="44">
        <f t="shared" si="41"/>
        <v>0.12606491718906795</v>
      </c>
    </row>
    <row r="122" spans="1:38" x14ac:dyDescent="0.3">
      <c r="A122" s="48" t="s">
        <v>323</v>
      </c>
      <c r="B122" s="48" t="s">
        <v>121</v>
      </c>
      <c r="C122" s="7">
        <v>126680</v>
      </c>
      <c r="D122" s="10">
        <v>186580</v>
      </c>
      <c r="E122" s="10">
        <v>223330</v>
      </c>
      <c r="F122" s="10">
        <v>359150</v>
      </c>
      <c r="G122" s="6">
        <v>68062</v>
      </c>
      <c r="H122" s="10">
        <v>80874</v>
      </c>
      <c r="I122" s="10">
        <v>89231</v>
      </c>
      <c r="J122" s="27">
        <v>98423</v>
      </c>
      <c r="L122" s="8">
        <f t="shared" si="22"/>
        <v>1.7266808867845707E-2</v>
      </c>
      <c r="M122" s="28">
        <f t="shared" si="23"/>
        <v>-2.1230013478287679E-2</v>
      </c>
      <c r="N122" s="28">
        <f t="shared" si="24"/>
        <v>-0.10908167287603043</v>
      </c>
      <c r="O122" s="31">
        <f t="shared" si="25"/>
        <v>-0.6238744848790192</v>
      </c>
      <c r="R122" s="8">
        <f t="shared" si="26"/>
        <v>0.56329071735913749</v>
      </c>
      <c r="S122" s="28">
        <f t="shared" si="27"/>
        <v>0.59388847274985845</v>
      </c>
      <c r="T122" s="28">
        <f t="shared" si="28"/>
        <v>0.58280843938524673</v>
      </c>
      <c r="U122" s="31">
        <f t="shared" si="29"/>
        <v>0.40226667855922377</v>
      </c>
      <c r="Y122" s="8">
        <f t="shared" si="30"/>
        <v>0.47200200146166182</v>
      </c>
      <c r="Z122" s="28">
        <f t="shared" si="31"/>
        <v>0.55734293005658142</v>
      </c>
      <c r="AA122" s="28">
        <f t="shared" si="32"/>
        <v>0.5568689081072804</v>
      </c>
      <c r="AB122" s="31">
        <f t="shared" si="33"/>
        <v>0.55498650027774543</v>
      </c>
      <c r="AD122" s="8">
        <f t="shared" si="34"/>
        <v>-9.128871589747567E-2</v>
      </c>
      <c r="AE122" s="28">
        <f t="shared" si="35"/>
        <v>-3.6545542693277033E-2</v>
      </c>
      <c r="AF122" s="28">
        <f t="shared" si="36"/>
        <v>-2.5939531277966332E-2</v>
      </c>
      <c r="AG122" s="31">
        <f t="shared" si="37"/>
        <v>0.15271982171852166</v>
      </c>
      <c r="AI122" s="43">
        <f t="shared" si="38"/>
        <v>-9.2892675978824765E-2</v>
      </c>
      <c r="AJ122" s="5">
        <f t="shared" si="39"/>
        <v>-3.57858094757749E-2</v>
      </c>
      <c r="AK122" s="5">
        <f t="shared" si="40"/>
        <v>-2.3388296743467846E-2</v>
      </c>
      <c r="AL122" s="44">
        <f t="shared" si="41"/>
        <v>9.404656772465976E-2</v>
      </c>
    </row>
    <row r="123" spans="1:38" x14ac:dyDescent="0.3">
      <c r="A123" s="48" t="s">
        <v>324</v>
      </c>
      <c r="B123" s="48" t="s">
        <v>122</v>
      </c>
      <c r="C123" s="7">
        <v>132050</v>
      </c>
      <c r="D123" s="10">
        <v>195370</v>
      </c>
      <c r="E123" s="10">
        <v>258360</v>
      </c>
      <c r="F123" s="10">
        <v>400510</v>
      </c>
      <c r="G123" s="6">
        <v>75151</v>
      </c>
      <c r="H123" s="10">
        <v>87922</v>
      </c>
      <c r="I123" s="10">
        <v>95028</v>
      </c>
      <c r="J123" s="27">
        <v>101390</v>
      </c>
      <c r="L123" s="8">
        <f t="shared" si="22"/>
        <v>-2.439152106884257E-2</v>
      </c>
      <c r="M123" s="28">
        <f t="shared" si="23"/>
        <v>-6.9341342765854019E-2</v>
      </c>
      <c r="N123" s="28">
        <f t="shared" si="24"/>
        <v>-0.28304455740048895</v>
      </c>
      <c r="O123" s="31">
        <f t="shared" si="25"/>
        <v>-0.81088116368897678</v>
      </c>
      <c r="R123" s="8">
        <f t="shared" si="26"/>
        <v>0.54477849090049024</v>
      </c>
      <c r="S123" s="28">
        <f t="shared" si="27"/>
        <v>0.57475608811844703</v>
      </c>
      <c r="T123" s="28">
        <f t="shared" si="28"/>
        <v>0.51737065508248947</v>
      </c>
      <c r="U123" s="31">
        <f t="shared" si="29"/>
        <v>0.33343123327232271</v>
      </c>
      <c r="Y123" s="8">
        <f t="shared" si="30"/>
        <v>0.41700835138322923</v>
      </c>
      <c r="Z123" s="28">
        <f t="shared" si="31"/>
        <v>0.518766291965709</v>
      </c>
      <c r="AA123" s="28">
        <f t="shared" si="32"/>
        <v>0.52808035996031255</v>
      </c>
      <c r="AB123" s="31">
        <f t="shared" si="33"/>
        <v>0.54157139350721484</v>
      </c>
      <c r="AD123" s="8">
        <f t="shared" si="34"/>
        <v>-0.12777013951726102</v>
      </c>
      <c r="AE123" s="28">
        <f t="shared" si="35"/>
        <v>-5.5989796152738025E-2</v>
      </c>
      <c r="AF123" s="28">
        <f t="shared" si="36"/>
        <v>1.0709704877823079E-2</v>
      </c>
      <c r="AG123" s="31">
        <f t="shared" si="37"/>
        <v>0.20814016023489212</v>
      </c>
      <c r="AI123" s="43">
        <f t="shared" si="38"/>
        <v>-0.12472783783288893</v>
      </c>
      <c r="AJ123" s="5">
        <f t="shared" si="39"/>
        <v>-5.23591428794105E-2</v>
      </c>
      <c r="AK123" s="5">
        <f t="shared" si="40"/>
        <v>8.3471028469357788E-3</v>
      </c>
      <c r="AL123" s="44">
        <f t="shared" si="41"/>
        <v>0.11493860801494354</v>
      </c>
    </row>
    <row r="124" spans="1:38" x14ac:dyDescent="0.3">
      <c r="A124" s="48" t="s">
        <v>325</v>
      </c>
      <c r="B124" s="48" t="s">
        <v>123</v>
      </c>
      <c r="C124" s="7">
        <v>129530</v>
      </c>
      <c r="D124" s="10">
        <v>185240</v>
      </c>
      <c r="E124" s="10">
        <v>245690</v>
      </c>
      <c r="F124" s="10">
        <v>323970</v>
      </c>
      <c r="G124" s="6">
        <v>64690</v>
      </c>
      <c r="H124" s="10">
        <v>77763</v>
      </c>
      <c r="I124" s="10">
        <v>82460</v>
      </c>
      <c r="J124" s="27">
        <v>91541</v>
      </c>
      <c r="L124" s="8">
        <f t="shared" si="22"/>
        <v>-4.8423606516256879E-3</v>
      </c>
      <c r="M124" s="28">
        <f t="shared" si="23"/>
        <v>-1.3895635634676884E-2</v>
      </c>
      <c r="N124" s="28">
        <f t="shared" si="24"/>
        <v>-0.22012392517311552</v>
      </c>
      <c r="O124" s="31">
        <f t="shared" si="25"/>
        <v>-0.46481029337673929</v>
      </c>
      <c r="R124" s="8">
        <f t="shared" si="26"/>
        <v>0.55346579270231355</v>
      </c>
      <c r="S124" s="28">
        <f t="shared" si="27"/>
        <v>0.59680512751733183</v>
      </c>
      <c r="T124" s="28">
        <f t="shared" si="28"/>
        <v>0.54103884597931884</v>
      </c>
      <c r="U124" s="31">
        <f t="shared" si="29"/>
        <v>0.46081675025151525</v>
      </c>
      <c r="Y124" s="8">
        <f t="shared" si="30"/>
        <v>0.4981606399246995</v>
      </c>
      <c r="Z124" s="28">
        <f t="shared" si="31"/>
        <v>0.57437072816962109</v>
      </c>
      <c r="AA124" s="28">
        <f t="shared" si="32"/>
        <v>0.59049444881853108</v>
      </c>
      <c r="AB124" s="31">
        <f t="shared" si="33"/>
        <v>0.58610303711454736</v>
      </c>
      <c r="AD124" s="8">
        <f t="shared" si="34"/>
        <v>-5.5305152777614053E-2</v>
      </c>
      <c r="AE124" s="28">
        <f t="shared" si="35"/>
        <v>-2.2434399347710743E-2</v>
      </c>
      <c r="AF124" s="28">
        <f t="shared" si="36"/>
        <v>4.9455602839212243E-2</v>
      </c>
      <c r="AG124" s="31">
        <f t="shared" si="37"/>
        <v>0.12528628686303211</v>
      </c>
      <c r="AI124" s="43">
        <f t="shared" si="38"/>
        <v>-5.5038635853040134E-2</v>
      </c>
      <c r="AJ124" s="5">
        <f t="shared" si="39"/>
        <v>-2.212693156891566E-2</v>
      </c>
      <c r="AK124" s="5">
        <f t="shared" si="40"/>
        <v>4.0533262088271328E-2</v>
      </c>
      <c r="AL124" s="44">
        <f t="shared" si="41"/>
        <v>8.5530725329774376E-2</v>
      </c>
    </row>
    <row r="125" spans="1:38" x14ac:dyDescent="0.3">
      <c r="A125" s="48" t="s">
        <v>326</v>
      </c>
      <c r="B125" s="48" t="s">
        <v>124</v>
      </c>
      <c r="C125" s="7">
        <v>126710</v>
      </c>
      <c r="D125" s="10">
        <v>182920</v>
      </c>
      <c r="E125" s="10">
        <v>217270</v>
      </c>
      <c r="F125" s="10">
        <v>291370</v>
      </c>
      <c r="G125" s="6">
        <v>55375</v>
      </c>
      <c r="H125" s="10">
        <v>70657</v>
      </c>
      <c r="I125" s="10">
        <v>77620</v>
      </c>
      <c r="J125" s="27">
        <v>85914</v>
      </c>
      <c r="L125" s="8">
        <f t="shared" si="22"/>
        <v>1.7034080767640791E-2</v>
      </c>
      <c r="M125" s="28">
        <f t="shared" si="23"/>
        <v>-1.197309815887948E-3</v>
      </c>
      <c r="N125" s="28">
        <f t="shared" si="24"/>
        <v>-7.898703741447699E-2</v>
      </c>
      <c r="O125" s="31">
        <f t="shared" si="25"/>
        <v>-0.31741141210970314</v>
      </c>
      <c r="R125" s="8">
        <f t="shared" si="26"/>
        <v>0.56318729709959203</v>
      </c>
      <c r="S125" s="28">
        <f t="shared" si="27"/>
        <v>0.60185485815952466</v>
      </c>
      <c r="T125" s="28">
        <f t="shared" si="28"/>
        <v>0.59412882114016274</v>
      </c>
      <c r="U125" s="31">
        <f t="shared" si="29"/>
        <v>0.5150729281130475</v>
      </c>
      <c r="Y125" s="8">
        <f t="shared" si="30"/>
        <v>0.5704227150383403</v>
      </c>
      <c r="Z125" s="28">
        <f t="shared" si="31"/>
        <v>0.6132648244059633</v>
      </c>
      <c r="AA125" s="28">
        <f t="shared" si="32"/>
        <v>0.6145304282960754</v>
      </c>
      <c r="AB125" s="31">
        <f t="shared" si="33"/>
        <v>0.61154516916637602</v>
      </c>
      <c r="AD125" s="8">
        <f t="shared" si="34"/>
        <v>7.2354179387482676E-3</v>
      </c>
      <c r="AE125" s="28">
        <f t="shared" si="35"/>
        <v>1.1409966246438641E-2</v>
      </c>
      <c r="AF125" s="28">
        <f t="shared" si="36"/>
        <v>2.040160715591266E-2</v>
      </c>
      <c r="AG125" s="31">
        <f t="shared" si="37"/>
        <v>9.6472241053328522E-2</v>
      </c>
      <c r="AI125" s="43">
        <f t="shared" si="38"/>
        <v>7.3608024420609821E-3</v>
      </c>
      <c r="AJ125" s="5">
        <f t="shared" si="39"/>
        <v>1.1396321319058319E-2</v>
      </c>
      <c r="AK125" s="5">
        <f t="shared" si="40"/>
        <v>1.8908111449420204E-2</v>
      </c>
      <c r="AL125" s="44">
        <f t="shared" si="41"/>
        <v>7.3228636222938015E-2</v>
      </c>
    </row>
    <row r="126" spans="1:38" x14ac:dyDescent="0.3">
      <c r="A126" s="48" t="s">
        <v>327</v>
      </c>
      <c r="B126" s="48" t="s">
        <v>125</v>
      </c>
      <c r="C126" s="7">
        <v>126720</v>
      </c>
      <c r="D126" s="10">
        <v>183870</v>
      </c>
      <c r="E126" s="10">
        <v>255840</v>
      </c>
      <c r="F126" s="10">
        <v>292320</v>
      </c>
      <c r="G126" s="6">
        <v>53439</v>
      </c>
      <c r="H126" s="10">
        <v>72467</v>
      </c>
      <c r="I126" s="10">
        <v>77555</v>
      </c>
      <c r="J126" s="27">
        <v>86723</v>
      </c>
      <c r="L126" s="8">
        <f t="shared" si="22"/>
        <v>1.6956504734239042E-2</v>
      </c>
      <c r="M126" s="28">
        <f t="shared" si="23"/>
        <v>-6.3970553020300525E-3</v>
      </c>
      <c r="N126" s="28">
        <f t="shared" si="24"/>
        <v>-0.27052995651548661</v>
      </c>
      <c r="O126" s="31">
        <f t="shared" si="25"/>
        <v>-0.32170677828159522</v>
      </c>
      <c r="R126" s="8">
        <f t="shared" si="26"/>
        <v>0.56315282367974351</v>
      </c>
      <c r="S126" s="28">
        <f t="shared" si="27"/>
        <v>0.59978708052586804</v>
      </c>
      <c r="T126" s="28">
        <f t="shared" si="28"/>
        <v>0.52207814056473167</v>
      </c>
      <c r="U126" s="31">
        <f t="shared" si="29"/>
        <v>0.51349184317536478</v>
      </c>
      <c r="Y126" s="8">
        <f t="shared" si="30"/>
        <v>0.58544143510490065</v>
      </c>
      <c r="Z126" s="28">
        <f t="shared" si="31"/>
        <v>0.60335794090078743</v>
      </c>
      <c r="AA126" s="28">
        <f t="shared" si="32"/>
        <v>0.61485322554112509</v>
      </c>
      <c r="AB126" s="31">
        <f t="shared" si="33"/>
        <v>0.60788732576315407</v>
      </c>
      <c r="AD126" s="8">
        <f t="shared" si="34"/>
        <v>2.2288611425157145E-2</v>
      </c>
      <c r="AE126" s="28">
        <f t="shared" si="35"/>
        <v>3.5708603749193824E-3</v>
      </c>
      <c r="AF126" s="28">
        <f t="shared" si="36"/>
        <v>9.2775084976393418E-2</v>
      </c>
      <c r="AG126" s="31">
        <f t="shared" si="37"/>
        <v>9.4395482587789292E-2</v>
      </c>
      <c r="AI126" s="43">
        <f t="shared" si="38"/>
        <v>2.2673067399862638E-2</v>
      </c>
      <c r="AJ126" s="5">
        <f t="shared" si="39"/>
        <v>3.5481625826575282E-3</v>
      </c>
      <c r="AK126" s="5">
        <f t="shared" si="40"/>
        <v>7.3020777275362547E-2</v>
      </c>
      <c r="AL126" s="44">
        <f t="shared" si="41"/>
        <v>7.1419382981841625E-2</v>
      </c>
    </row>
    <row r="127" spans="1:38" x14ac:dyDescent="0.3">
      <c r="A127" s="48" t="s">
        <v>328</v>
      </c>
      <c r="B127" s="48" t="s">
        <v>126</v>
      </c>
      <c r="C127" s="7">
        <v>104220</v>
      </c>
      <c r="D127" s="10">
        <v>136670</v>
      </c>
      <c r="E127" s="10">
        <v>128030</v>
      </c>
      <c r="F127" s="10">
        <v>109790</v>
      </c>
      <c r="G127" s="6">
        <v>55554</v>
      </c>
      <c r="H127" s="10">
        <v>74884</v>
      </c>
      <c r="I127" s="10">
        <v>68806</v>
      </c>
      <c r="J127" s="27">
        <v>56258</v>
      </c>
      <c r="L127" s="8">
        <f t="shared" si="22"/>
        <v>0.19150257988796082</v>
      </c>
      <c r="M127" s="28">
        <f t="shared" si="23"/>
        <v>0.25194819411470915</v>
      </c>
      <c r="N127" s="28">
        <f t="shared" si="24"/>
        <v>0.36418874948140345</v>
      </c>
      <c r="O127" s="31">
        <f t="shared" si="25"/>
        <v>0.50359131367153687</v>
      </c>
      <c r="R127" s="8">
        <f t="shared" si="26"/>
        <v>0.64071801833887998</v>
      </c>
      <c r="S127" s="28">
        <f t="shared" si="27"/>
        <v>0.70252297979806599</v>
      </c>
      <c r="T127" s="28">
        <f t="shared" si="28"/>
        <v>0.76083358480496643</v>
      </c>
      <c r="U127" s="31">
        <f t="shared" si="29"/>
        <v>0.8172765102019135</v>
      </c>
      <c r="Y127" s="8">
        <f t="shared" si="30"/>
        <v>0.56903410404045074</v>
      </c>
      <c r="Z127" s="28">
        <f t="shared" si="31"/>
        <v>0.59012869370078203</v>
      </c>
      <c r="AA127" s="28">
        <f t="shared" si="32"/>
        <v>0.65830173472481013</v>
      </c>
      <c r="AB127" s="31">
        <f t="shared" si="33"/>
        <v>0.74563293673862208</v>
      </c>
      <c r="AD127" s="8">
        <f t="shared" si="34"/>
        <v>-7.1683914298429241E-2</v>
      </c>
      <c r="AE127" s="28">
        <f t="shared" si="35"/>
        <v>-0.11239428609728397</v>
      </c>
      <c r="AF127" s="28">
        <f t="shared" si="36"/>
        <v>-0.10253185008015631</v>
      </c>
      <c r="AG127" s="31">
        <f t="shared" si="37"/>
        <v>-7.1643573463291421E-2</v>
      </c>
      <c r="AI127" s="43">
        <f t="shared" si="38"/>
        <v>-8.8663133010981651E-2</v>
      </c>
      <c r="AJ127" s="5">
        <f t="shared" si="39"/>
        <v>-0.15024933462231216</v>
      </c>
      <c r="AK127" s="5">
        <f t="shared" si="40"/>
        <v>-0.16126145927195637</v>
      </c>
      <c r="AL127" s="44">
        <f t="shared" si="41"/>
        <v>-0.14432377078890676</v>
      </c>
    </row>
    <row r="128" spans="1:38" x14ac:dyDescent="0.3">
      <c r="A128" s="48" t="s">
        <v>329</v>
      </c>
      <c r="B128" s="48" t="s">
        <v>127</v>
      </c>
      <c r="C128" s="7">
        <v>130670</v>
      </c>
      <c r="D128" s="10">
        <v>191850</v>
      </c>
      <c r="E128" s="10">
        <v>227680</v>
      </c>
      <c r="F128" s="10">
        <v>310560</v>
      </c>
      <c r="G128" s="6">
        <v>53153</v>
      </c>
      <c r="H128" s="10">
        <v>68268</v>
      </c>
      <c r="I128" s="10">
        <v>71146</v>
      </c>
      <c r="J128" s="27">
        <v>80161</v>
      </c>
      <c r="L128" s="8">
        <f t="shared" si="22"/>
        <v>-1.3686028459414246E-2</v>
      </c>
      <c r="M128" s="28">
        <f t="shared" si="23"/>
        <v>-5.0074917385622753E-2</v>
      </c>
      <c r="N128" s="28">
        <f t="shared" si="24"/>
        <v>-0.13068425773704662</v>
      </c>
      <c r="O128" s="31">
        <f t="shared" si="25"/>
        <v>-0.40417780878192455</v>
      </c>
      <c r="R128" s="8">
        <f t="shared" si="26"/>
        <v>0.54953582283958402</v>
      </c>
      <c r="S128" s="28">
        <f t="shared" si="27"/>
        <v>0.5824177484031533</v>
      </c>
      <c r="T128" s="28">
        <f t="shared" si="28"/>
        <v>0.57468242277899506</v>
      </c>
      <c r="U128" s="31">
        <f t="shared" si="29"/>
        <v>0.48313501237185724</v>
      </c>
      <c r="Y128" s="8">
        <f t="shared" si="30"/>
        <v>0.58766010966018789</v>
      </c>
      <c r="Z128" s="28">
        <f t="shared" si="31"/>
        <v>0.62634081594953517</v>
      </c>
      <c r="AA128" s="28">
        <f t="shared" si="32"/>
        <v>0.64668103390302223</v>
      </c>
      <c r="AB128" s="31">
        <f t="shared" si="33"/>
        <v>0.63755700241573976</v>
      </c>
      <c r="AD128" s="8">
        <f t="shared" si="34"/>
        <v>3.812428682060387E-2</v>
      </c>
      <c r="AE128" s="28">
        <f t="shared" si="35"/>
        <v>4.3923067546381866E-2</v>
      </c>
      <c r="AF128" s="28">
        <f t="shared" si="36"/>
        <v>7.1998611124027168E-2</v>
      </c>
      <c r="AG128" s="31">
        <f t="shared" si="37"/>
        <v>0.15442199004388252</v>
      </c>
      <c r="AI128" s="43">
        <f t="shared" si="38"/>
        <v>3.7609561294382865E-2</v>
      </c>
      <c r="AJ128" s="5">
        <f t="shared" si="39"/>
        <v>4.1828508441795149E-2</v>
      </c>
      <c r="AK128" s="5">
        <f t="shared" si="40"/>
        <v>6.3677026217845559E-2</v>
      </c>
      <c r="AL128" s="44">
        <f t="shared" si="41"/>
        <v>0.10997324489683982</v>
      </c>
    </row>
    <row r="129" spans="1:38" x14ac:dyDescent="0.3">
      <c r="A129" s="48" t="s">
        <v>330</v>
      </c>
      <c r="B129" s="48" t="s">
        <v>128</v>
      </c>
      <c r="C129" s="7">
        <v>124810</v>
      </c>
      <c r="D129" s="10">
        <v>184580</v>
      </c>
      <c r="E129" s="10">
        <v>216180</v>
      </c>
      <c r="F129" s="10">
        <v>248290</v>
      </c>
      <c r="G129" s="6">
        <v>49229</v>
      </c>
      <c r="H129" s="10">
        <v>67929</v>
      </c>
      <c r="I129" s="10">
        <v>73990</v>
      </c>
      <c r="J129" s="27">
        <v>81660</v>
      </c>
      <c r="L129" s="8">
        <f t="shared" si="22"/>
        <v>3.177352711395498E-2</v>
      </c>
      <c r="M129" s="28">
        <f t="shared" si="23"/>
        <v>-1.0283180875883424E-2</v>
      </c>
      <c r="N129" s="28">
        <f t="shared" si="24"/>
        <v>-7.3573975920567136E-2</v>
      </c>
      <c r="O129" s="31">
        <f t="shared" si="25"/>
        <v>-0.12262785980958291</v>
      </c>
      <c r="R129" s="8">
        <f t="shared" si="26"/>
        <v>0.56973724687080796</v>
      </c>
      <c r="S129" s="28">
        <f t="shared" si="27"/>
        <v>0.59824168882071427</v>
      </c>
      <c r="T129" s="28">
        <f t="shared" si="28"/>
        <v>0.59616499541621204</v>
      </c>
      <c r="U129" s="31">
        <f t="shared" si="29"/>
        <v>0.58677096928712147</v>
      </c>
      <c r="Y129" s="8">
        <f t="shared" si="30"/>
        <v>0.61810094516699698</v>
      </c>
      <c r="Z129" s="28">
        <f t="shared" si="31"/>
        <v>0.62819630407564264</v>
      </c>
      <c r="AA129" s="28">
        <f t="shared" si="32"/>
        <v>0.63255741290423373</v>
      </c>
      <c r="AB129" s="31">
        <f t="shared" si="33"/>
        <v>0.63077936674030144</v>
      </c>
      <c r="AD129" s="8">
        <f t="shared" si="34"/>
        <v>4.8363698296189028E-2</v>
      </c>
      <c r="AE129" s="28">
        <f t="shared" si="35"/>
        <v>2.9954615254928374E-2</v>
      </c>
      <c r="AF129" s="28">
        <f t="shared" si="36"/>
        <v>3.6392417488021689E-2</v>
      </c>
      <c r="AG129" s="31">
        <f t="shared" si="37"/>
        <v>4.400839745317997E-2</v>
      </c>
      <c r="AI129" s="43">
        <f t="shared" si="38"/>
        <v>4.9950811768272291E-2</v>
      </c>
      <c r="AJ129" s="5">
        <f t="shared" si="39"/>
        <v>2.9649721802711467E-2</v>
      </c>
      <c r="AK129" s="5">
        <f t="shared" si="40"/>
        <v>3.3898378969940988E-2</v>
      </c>
      <c r="AL129" s="44">
        <f t="shared" si="41"/>
        <v>3.9201234023039974E-2</v>
      </c>
    </row>
    <row r="130" spans="1:38" x14ac:dyDescent="0.3">
      <c r="A130" s="48" t="s">
        <v>331</v>
      </c>
      <c r="B130" s="48" t="s">
        <v>129</v>
      </c>
      <c r="C130" s="7">
        <v>114870</v>
      </c>
      <c r="D130" s="10">
        <v>158200</v>
      </c>
      <c r="E130" s="10">
        <v>171170</v>
      </c>
      <c r="F130" s="10">
        <v>210220</v>
      </c>
      <c r="G130" s="6">
        <v>21472</v>
      </c>
      <c r="H130" s="10">
        <v>28415</v>
      </c>
      <c r="I130" s="10">
        <v>26641</v>
      </c>
      <c r="J130" s="27">
        <v>21635</v>
      </c>
      <c r="L130" s="8">
        <f t="shared" si="22"/>
        <v>0.10888410431519924</v>
      </c>
      <c r="M130" s="28">
        <f t="shared" si="23"/>
        <v>0.13410554114982798</v>
      </c>
      <c r="N130" s="28">
        <f t="shared" si="24"/>
        <v>0.14995070099767105</v>
      </c>
      <c r="O130" s="31">
        <f t="shared" si="25"/>
        <v>4.9503287731400669E-2</v>
      </c>
      <c r="R130" s="8">
        <f t="shared" si="26"/>
        <v>0.60400382620022208</v>
      </c>
      <c r="S130" s="28">
        <f t="shared" si="27"/>
        <v>0.65566060879530286</v>
      </c>
      <c r="T130" s="28">
        <f t="shared" si="28"/>
        <v>0.68024591666848466</v>
      </c>
      <c r="U130" s="31">
        <f t="shared" si="29"/>
        <v>0.6501308677898372</v>
      </c>
      <c r="Y130" s="8">
        <f t="shared" si="30"/>
        <v>0.83342874107996834</v>
      </c>
      <c r="Z130" s="28">
        <f t="shared" si="31"/>
        <v>0.84447287580134234</v>
      </c>
      <c r="AA130" s="28">
        <f t="shared" si="32"/>
        <v>0.86769782453279753</v>
      </c>
      <c r="AB130" s="31">
        <f t="shared" si="33"/>
        <v>0.90217868723275074</v>
      </c>
      <c r="AD130" s="8">
        <f t="shared" si="34"/>
        <v>0.22942491487974626</v>
      </c>
      <c r="AE130" s="28">
        <f t="shared" si="35"/>
        <v>0.18881226700603948</v>
      </c>
      <c r="AF130" s="28">
        <f t="shared" si="36"/>
        <v>0.18745190786431287</v>
      </c>
      <c r="AG130" s="31">
        <f t="shared" si="37"/>
        <v>0.25204781944291355</v>
      </c>
      <c r="AI130" s="43">
        <f t="shared" si="38"/>
        <v>0.25745799843850709</v>
      </c>
      <c r="AJ130" s="5">
        <f t="shared" si="39"/>
        <v>0.21805459669618946</v>
      </c>
      <c r="AK130" s="5">
        <f t="shared" si="40"/>
        <v>0.22051886647553048</v>
      </c>
      <c r="AL130" s="44">
        <f t="shared" si="41"/>
        <v>0.26517484615105935</v>
      </c>
    </row>
    <row r="131" spans="1:38" x14ac:dyDescent="0.3">
      <c r="A131" s="48" t="s">
        <v>332</v>
      </c>
      <c r="B131" s="48" t="s">
        <v>130</v>
      </c>
      <c r="C131" s="7">
        <v>83857</v>
      </c>
      <c r="D131" s="10">
        <v>140200</v>
      </c>
      <c r="E131" s="10">
        <v>174940</v>
      </c>
      <c r="F131" s="10">
        <v>270140</v>
      </c>
      <c r="G131" s="6">
        <v>52266</v>
      </c>
      <c r="H131" s="10">
        <v>85063</v>
      </c>
      <c r="I131" s="10">
        <v>93455</v>
      </c>
      <c r="J131" s="27">
        <v>105360</v>
      </c>
      <c r="L131" s="8">
        <f t="shared" si="22"/>
        <v>0.34947065670374911</v>
      </c>
      <c r="M131" s="28">
        <f t="shared" si="23"/>
        <v>0.23262703457146572</v>
      </c>
      <c r="N131" s="28">
        <f t="shared" si="24"/>
        <v>0.13122846078479045</v>
      </c>
      <c r="O131" s="31">
        <f t="shared" si="25"/>
        <v>-0.2214212817631025</v>
      </c>
      <c r="R131" s="8">
        <f t="shared" si="26"/>
        <v>0.71091624317639091</v>
      </c>
      <c r="S131" s="28">
        <f t="shared" si="27"/>
        <v>0.69483955343300541</v>
      </c>
      <c r="T131" s="28">
        <f t="shared" si="28"/>
        <v>0.67320336894306665</v>
      </c>
      <c r="U131" s="31">
        <f t="shared" si="29"/>
        <v>0.55040601572041958</v>
      </c>
      <c r="Y131" s="8">
        <f t="shared" si="30"/>
        <v>0.5945411038229147</v>
      </c>
      <c r="Z131" s="28">
        <f t="shared" si="31"/>
        <v>0.53441478917084584</v>
      </c>
      <c r="AA131" s="28">
        <f t="shared" si="32"/>
        <v>0.53589205329051437</v>
      </c>
      <c r="AB131" s="31">
        <f t="shared" si="33"/>
        <v>0.52362128434678135</v>
      </c>
      <c r="AD131" s="8">
        <f t="shared" si="34"/>
        <v>-0.11637513935347621</v>
      </c>
      <c r="AE131" s="28">
        <f t="shared" si="35"/>
        <v>-0.16042476426215957</v>
      </c>
      <c r="AF131" s="28">
        <f t="shared" si="36"/>
        <v>-0.13731131565255228</v>
      </c>
      <c r="AG131" s="31">
        <f t="shared" si="37"/>
        <v>-2.6784731373638238E-2</v>
      </c>
      <c r="AI131" s="43">
        <f t="shared" si="38"/>
        <v>-0.17889299007451381</v>
      </c>
      <c r="AJ131" s="5">
        <f t="shared" si="39"/>
        <v>-0.2090570967307552</v>
      </c>
      <c r="AK131" s="5">
        <f t="shared" si="40"/>
        <v>-0.15805227203528122</v>
      </c>
      <c r="AL131" s="44">
        <f t="shared" si="41"/>
        <v>-2.1929150714465117E-2</v>
      </c>
    </row>
    <row r="132" spans="1:38" x14ac:dyDescent="0.3">
      <c r="A132" s="48" t="s">
        <v>333</v>
      </c>
      <c r="B132" s="48" t="s">
        <v>131</v>
      </c>
      <c r="C132" s="7">
        <v>116500</v>
      </c>
      <c r="D132" s="10">
        <v>161720</v>
      </c>
      <c r="E132" s="10">
        <v>183760</v>
      </c>
      <c r="F132" s="10">
        <v>223550</v>
      </c>
      <c r="G132" s="6">
        <v>42871</v>
      </c>
      <c r="H132" s="10">
        <v>60944</v>
      </c>
      <c r="I132" s="10">
        <v>64788</v>
      </c>
      <c r="J132" s="27">
        <v>71482</v>
      </c>
      <c r="L132" s="8">
        <f t="shared" si="22"/>
        <v>9.6239210870729619E-2</v>
      </c>
      <c r="M132" s="28">
        <f t="shared" si="23"/>
        <v>0.11483911576959649</v>
      </c>
      <c r="N132" s="28">
        <f t="shared" si="24"/>
        <v>8.7427357687281826E-2</v>
      </c>
      <c r="O132" s="31">
        <f t="shared" si="25"/>
        <v>-1.0767481817359759E-2</v>
      </c>
      <c r="R132" s="8">
        <f t="shared" si="26"/>
        <v>0.59838465876491576</v>
      </c>
      <c r="S132" s="28">
        <f t="shared" si="27"/>
        <v>0.64799894851059658</v>
      </c>
      <c r="T132" s="28">
        <f t="shared" si="28"/>
        <v>0.6567271697552185</v>
      </c>
      <c r="U132" s="31">
        <f t="shared" si="29"/>
        <v>0.62794574966424743</v>
      </c>
      <c r="Y132" s="8">
        <f t="shared" si="30"/>
        <v>0.66742378720376871</v>
      </c>
      <c r="Z132" s="28">
        <f t="shared" si="31"/>
        <v>0.66642811693953929</v>
      </c>
      <c r="AA132" s="28">
        <f t="shared" si="32"/>
        <v>0.67825557058034192</v>
      </c>
      <c r="AB132" s="31">
        <f t="shared" si="33"/>
        <v>0.67679856347453138</v>
      </c>
      <c r="AD132" s="8">
        <f t="shared" si="34"/>
        <v>6.9039128438852959E-2</v>
      </c>
      <c r="AE132" s="28">
        <f t="shared" si="35"/>
        <v>1.842916842894271E-2</v>
      </c>
      <c r="AF132" s="28">
        <f t="shared" si="36"/>
        <v>2.1528400825123417E-2</v>
      </c>
      <c r="AG132" s="31">
        <f t="shared" si="37"/>
        <v>4.8852813810283946E-2</v>
      </c>
      <c r="AI132" s="43">
        <f t="shared" si="38"/>
        <v>7.6390931393880021E-2</v>
      </c>
      <c r="AJ132" s="5">
        <f t="shared" si="39"/>
        <v>2.0820134234654768E-2</v>
      </c>
      <c r="AK132" s="5">
        <f t="shared" si="40"/>
        <v>2.3590890003632299E-2</v>
      </c>
      <c r="AL132" s="44">
        <f t="shared" si="41"/>
        <v>4.8332395619264085E-2</v>
      </c>
    </row>
    <row r="133" spans="1:38" x14ac:dyDescent="0.3">
      <c r="A133" s="48" t="s">
        <v>334</v>
      </c>
      <c r="B133" s="48" t="s">
        <v>132</v>
      </c>
      <c r="C133" s="7">
        <v>102920</v>
      </c>
      <c r="D133" s="10">
        <v>147170</v>
      </c>
      <c r="E133" s="10">
        <v>186260</v>
      </c>
      <c r="F133" s="10">
        <v>278700</v>
      </c>
      <c r="G133" s="6">
        <v>44833</v>
      </c>
      <c r="H133" s="10">
        <v>64575</v>
      </c>
      <c r="I133" s="10">
        <v>68682</v>
      </c>
      <c r="J133" s="27">
        <v>76312</v>
      </c>
      <c r="L133" s="8">
        <f t="shared" si="22"/>
        <v>0.20158746423017593</v>
      </c>
      <c r="M133" s="28">
        <f t="shared" si="23"/>
        <v>0.19447732295208708</v>
      </c>
      <c r="N133" s="28">
        <f t="shared" si="24"/>
        <v>7.5012079031525403E-2</v>
      </c>
      <c r="O133" s="31">
        <f t="shared" si="25"/>
        <v>-0.26012479169088865</v>
      </c>
      <c r="R133" s="8">
        <f t="shared" si="26"/>
        <v>0.64519956291918568</v>
      </c>
      <c r="S133" s="28">
        <f t="shared" si="27"/>
        <v>0.67966859542607283</v>
      </c>
      <c r="T133" s="28">
        <f t="shared" si="28"/>
        <v>0.65205704526886699</v>
      </c>
      <c r="U133" s="31">
        <f t="shared" si="29"/>
        <v>0.53615960828193143</v>
      </c>
      <c r="Y133" s="8">
        <f t="shared" si="30"/>
        <v>0.65220336945036417</v>
      </c>
      <c r="Z133" s="28">
        <f t="shared" si="31"/>
        <v>0.64655414234987441</v>
      </c>
      <c r="AA133" s="28">
        <f t="shared" si="32"/>
        <v>0.65891753254613561</v>
      </c>
      <c r="AB133" s="31">
        <f t="shared" si="33"/>
        <v>0.65496001756901645</v>
      </c>
      <c r="AD133" s="8">
        <f t="shared" si="34"/>
        <v>7.0038065311784914E-3</v>
      </c>
      <c r="AE133" s="28">
        <f t="shared" si="35"/>
        <v>-3.3114453076198425E-2</v>
      </c>
      <c r="AF133" s="28">
        <f t="shared" si="36"/>
        <v>6.8604872772686232E-3</v>
      </c>
      <c r="AG133" s="31">
        <f t="shared" si="37"/>
        <v>0.11880040928708502</v>
      </c>
      <c r="AI133" s="43">
        <f t="shared" si="38"/>
        <v>8.7721650367444046E-3</v>
      </c>
      <c r="AJ133" s="5">
        <f t="shared" si="39"/>
        <v>-4.1109274784859672E-2</v>
      </c>
      <c r="AK133" s="5">
        <f t="shared" si="40"/>
        <v>7.4168398546065363E-3</v>
      </c>
      <c r="AL133" s="44">
        <f t="shared" si="41"/>
        <v>9.4276701855594489E-2</v>
      </c>
    </row>
    <row r="134" spans="1:38" x14ac:dyDescent="0.3">
      <c r="A134" s="48" t="s">
        <v>335</v>
      </c>
      <c r="B134" s="48" t="s">
        <v>133</v>
      </c>
      <c r="C134" s="7">
        <v>125260</v>
      </c>
      <c r="D134" s="10">
        <v>172020</v>
      </c>
      <c r="E134" s="10">
        <v>199060</v>
      </c>
      <c r="F134" s="10">
        <v>308050</v>
      </c>
      <c r="G134" s="6">
        <v>49498</v>
      </c>
      <c r="H134" s="10">
        <v>68726</v>
      </c>
      <c r="I134" s="10">
        <v>71740</v>
      </c>
      <c r="J134" s="27">
        <v>76067</v>
      </c>
      <c r="L134" s="8">
        <f t="shared" ref="L134:L196" si="42">1-(C134/$C$248)</f>
        <v>2.8282605610880585E-2</v>
      </c>
      <c r="M134" s="28">
        <f t="shared" ref="M134:M196" si="43">1-(D134/$D$248)</f>
        <v>5.8462927867214964E-2</v>
      </c>
      <c r="N134" s="28">
        <f t="shared" ref="N134:N196" si="44">1-(E134/$E$248)</f>
        <v>1.1445852314052707E-2</v>
      </c>
      <c r="O134" s="31">
        <f t="shared" ref="O134:O196" si="45">1-(F134/$F$248)</f>
        <v>-0.392828999211978</v>
      </c>
      <c r="R134" s="8">
        <f t="shared" ref="R134:R196" si="46">(L134+$G$250)-(L134*$G$250)</f>
        <v>0.56818594297762526</v>
      </c>
      <c r="S134" s="28">
        <f t="shared" ref="S134:S196" si="47">(M134+$H$250)-(M134*$H$250)</f>
        <v>0.62557988574568901</v>
      </c>
      <c r="T134" s="28">
        <f t="shared" ref="T134:T196" si="48">(N134+$I$250)-(N134*$I$250)</f>
        <v>0.62814600789874719</v>
      </c>
      <c r="U134" s="31">
        <f t="shared" ref="U134:U196" si="49">(O134+$J$250)-(O134*$J$250)</f>
        <v>0.48731240520720831</v>
      </c>
      <c r="Y134" s="8">
        <f t="shared" ref="Y134:Y196" si="50">1-(G134/$C$248)</f>
        <v>0.61601414986849246</v>
      </c>
      <c r="Z134" s="28">
        <f t="shared" ref="Z134:Z196" si="51">1-(H134/$D$248)</f>
        <v>0.62383399128358452</v>
      </c>
      <c r="AA134" s="28">
        <f t="shared" ref="AA134:AA196" si="52">1-(I134/$E$248)</f>
        <v>0.64373116369441452</v>
      </c>
      <c r="AB134" s="31">
        <f t="shared" ref="AB134:AB196" si="53">1-(J134/$F$248)</f>
        <v>0.65606776989755711</v>
      </c>
      <c r="AD134" s="8">
        <f t="shared" ref="AD134:AD196" si="54">Y134-R134</f>
        <v>4.7828206890867198E-2</v>
      </c>
      <c r="AE134" s="28">
        <f t="shared" ref="AE134:AE196" si="55">Z134-S134</f>
        <v>-1.7458944621044914E-3</v>
      </c>
      <c r="AF134" s="28">
        <f t="shared" ref="AF134:AF196" si="56">AA134-T134</f>
        <v>1.5585155795667327E-2</v>
      </c>
      <c r="AG134" s="31">
        <f t="shared" ref="AG134:AG196" si="57">AB134-U134</f>
        <v>0.1687553646903488</v>
      </c>
      <c r="AI134" s="43">
        <f t="shared" ref="AI134:AI196" si="58">AD134/(1-L134)</f>
        <v>4.9220284793743879E-2</v>
      </c>
      <c r="AJ134" s="5">
        <f t="shared" ref="AJ134:AJ196" si="59">AE134/(1-M134)</f>
        <v>-1.8543024101532858E-3</v>
      </c>
      <c r="AK134" s="5">
        <f t="shared" ref="AK134:AK196" si="60">AF134/(1-N134)</f>
        <v>1.5765606600457619E-2</v>
      </c>
      <c r="AL134" s="44">
        <f t="shared" ref="AL134:AL196" si="61">AG134/(1-O134)</f>
        <v>0.12116014585123203</v>
      </c>
    </row>
    <row r="135" spans="1:38" x14ac:dyDescent="0.3">
      <c r="A135" s="48" t="s">
        <v>336</v>
      </c>
      <c r="B135" s="48" t="s">
        <v>134</v>
      </c>
      <c r="C135" s="7">
        <v>101800</v>
      </c>
      <c r="D135" s="10">
        <v>149190</v>
      </c>
      <c r="E135" s="10">
        <v>166500</v>
      </c>
      <c r="F135" s="10">
        <v>228180</v>
      </c>
      <c r="G135" s="6">
        <v>51951</v>
      </c>
      <c r="H135" s="10">
        <v>69225</v>
      </c>
      <c r="I135" s="10">
        <v>76593</v>
      </c>
      <c r="J135" s="27">
        <v>80658</v>
      </c>
      <c r="L135" s="8">
        <f t="shared" si="42"/>
        <v>0.2102759799711611</v>
      </c>
      <c r="M135" s="28">
        <f t="shared" si="43"/>
        <v>0.18342102202365884</v>
      </c>
      <c r="N135" s="28">
        <f t="shared" si="44"/>
        <v>0.17314244152662406</v>
      </c>
      <c r="O135" s="31">
        <f t="shared" si="45"/>
        <v>-3.1701740107739518E-2</v>
      </c>
      <c r="R135" s="8">
        <f t="shared" si="46"/>
        <v>0.64906058594221816</v>
      </c>
      <c r="S135" s="28">
        <f t="shared" si="47"/>
        <v>0.67527184719450839</v>
      </c>
      <c r="T135" s="28">
        <f t="shared" si="48"/>
        <v>0.68896970920898937</v>
      </c>
      <c r="U135" s="31">
        <f t="shared" si="49"/>
        <v>0.62024004096796226</v>
      </c>
      <c r="Y135" s="8">
        <f t="shared" si="50"/>
        <v>0.5969847488750667</v>
      </c>
      <c r="Z135" s="28">
        <f t="shared" si="51"/>
        <v>0.62110275654928471</v>
      </c>
      <c r="AA135" s="28">
        <f t="shared" si="52"/>
        <v>0.61963062476786013</v>
      </c>
      <c r="AB135" s="31">
        <f t="shared" si="53"/>
        <v>0.63530984769212884</v>
      </c>
      <c r="AD135" s="8">
        <f t="shared" si="54"/>
        <v>-5.2075837067151465E-2</v>
      </c>
      <c r="AE135" s="28">
        <f t="shared" si="55"/>
        <v>-5.4169090645223683E-2</v>
      </c>
      <c r="AF135" s="28">
        <f t="shared" si="56"/>
        <v>-6.933908444112924E-2</v>
      </c>
      <c r="AG135" s="31">
        <f t="shared" si="57"/>
        <v>1.5069806724166579E-2</v>
      </c>
      <c r="AI135" s="43">
        <f t="shared" si="58"/>
        <v>-6.5941817326576668E-2</v>
      </c>
      <c r="AJ135" s="5">
        <f t="shared" si="59"/>
        <v>-6.6336621571457019E-2</v>
      </c>
      <c r="AK135" s="5">
        <f t="shared" si="60"/>
        <v>-8.385856031738978E-2</v>
      </c>
      <c r="AL135" s="44">
        <f t="shared" si="61"/>
        <v>1.4606747413833823E-2</v>
      </c>
    </row>
    <row r="136" spans="1:38" x14ac:dyDescent="0.3">
      <c r="A136" s="48" t="s">
        <v>337</v>
      </c>
      <c r="B136" s="48" t="s">
        <v>135</v>
      </c>
      <c r="C136" s="7">
        <v>85723</v>
      </c>
      <c r="D136" s="10">
        <v>130080</v>
      </c>
      <c r="E136" s="10">
        <v>142330</v>
      </c>
      <c r="F136" s="10">
        <v>172530</v>
      </c>
      <c r="G136" s="6">
        <v>51588</v>
      </c>
      <c r="H136" s="10">
        <v>73363</v>
      </c>
      <c r="I136" s="10">
        <v>76324</v>
      </c>
      <c r="J136" s="27">
        <v>82643</v>
      </c>
      <c r="L136" s="8">
        <f t="shared" si="42"/>
        <v>0.33499496887100044</v>
      </c>
      <c r="M136" s="28">
        <f t="shared" si="43"/>
        <v>0.28801800753963092</v>
      </c>
      <c r="N136" s="28">
        <f t="shared" si="44"/>
        <v>0.29317335557047686</v>
      </c>
      <c r="O136" s="31">
        <f t="shared" si="45"/>
        <v>0.21991628880362746</v>
      </c>
      <c r="R136" s="8">
        <f t="shared" si="46"/>
        <v>0.70448350303265983</v>
      </c>
      <c r="S136" s="28">
        <f t="shared" si="47"/>
        <v>0.71686682675153601</v>
      </c>
      <c r="T136" s="28">
        <f t="shared" si="48"/>
        <v>0.73412047274303571</v>
      </c>
      <c r="U136" s="31">
        <f t="shared" si="49"/>
        <v>0.71285833231747975</v>
      </c>
      <c r="Y136" s="8">
        <f t="shared" si="50"/>
        <v>0.59980075888754669</v>
      </c>
      <c r="Z136" s="28">
        <f t="shared" si="51"/>
        <v>0.59845375989491045</v>
      </c>
      <c r="AA136" s="28">
        <f t="shared" si="52"/>
        <v>0.6209665087512195</v>
      </c>
      <c r="AB136" s="31">
        <f t="shared" si="53"/>
        <v>0.62633479311191209</v>
      </c>
      <c r="AD136" s="8">
        <f t="shared" si="54"/>
        <v>-0.10468274414511314</v>
      </c>
      <c r="AE136" s="28">
        <f t="shared" si="55"/>
        <v>-0.11841306685662556</v>
      </c>
      <c r="AF136" s="28">
        <f t="shared" si="56"/>
        <v>-0.11315396399181621</v>
      </c>
      <c r="AG136" s="31">
        <f t="shared" si="57"/>
        <v>-8.6523539205567657E-2</v>
      </c>
      <c r="AI136" s="43">
        <f t="shared" si="58"/>
        <v>-0.15741646941736667</v>
      </c>
      <c r="AJ136" s="5">
        <f t="shared" si="59"/>
        <v>-0.16631469350429781</v>
      </c>
      <c r="AK136" s="5">
        <f t="shared" si="60"/>
        <v>-0.16008729280875131</v>
      </c>
      <c r="AL136" s="44">
        <f t="shared" si="61"/>
        <v>-0.11091571066504022</v>
      </c>
    </row>
    <row r="137" spans="1:38" x14ac:dyDescent="0.3">
      <c r="A137" s="48" t="s">
        <v>338</v>
      </c>
      <c r="B137" s="48" t="s">
        <v>136</v>
      </c>
      <c r="C137" s="7">
        <v>67899</v>
      </c>
      <c r="D137" s="10">
        <v>115250</v>
      </c>
      <c r="E137" s="10">
        <v>126820</v>
      </c>
      <c r="F137" s="10">
        <v>145990</v>
      </c>
      <c r="G137" s="6">
        <v>37390</v>
      </c>
      <c r="H137" s="10">
        <v>56330</v>
      </c>
      <c r="I137" s="10">
        <v>57560</v>
      </c>
      <c r="J137" s="27">
        <v>62324</v>
      </c>
      <c r="L137" s="8">
        <f t="shared" si="42"/>
        <v>0.47326649080610872</v>
      </c>
      <c r="M137" s="28">
        <f t="shared" si="43"/>
        <v>0.36918877128645811</v>
      </c>
      <c r="N137" s="28">
        <f t="shared" si="44"/>
        <v>0.37019774435078956</v>
      </c>
      <c r="O137" s="31">
        <f t="shared" si="45"/>
        <v>0.33991525533206735</v>
      </c>
      <c r="R137" s="8">
        <f t="shared" si="46"/>
        <v>0.76592892657063527</v>
      </c>
      <c r="S137" s="28">
        <f t="shared" si="47"/>
        <v>0.74914592391693202</v>
      </c>
      <c r="T137" s="28">
        <f t="shared" si="48"/>
        <v>0.76309392505636053</v>
      </c>
      <c r="U137" s="31">
        <f t="shared" si="49"/>
        <v>0.75702885257653096</v>
      </c>
      <c r="Y137" s="8">
        <f t="shared" si="50"/>
        <v>0.70994321111121528</v>
      </c>
      <c r="Z137" s="28">
        <f t="shared" si="51"/>
        <v>0.69168245975328579</v>
      </c>
      <c r="AA137" s="28">
        <f t="shared" si="52"/>
        <v>0.71415062422986475</v>
      </c>
      <c r="AB137" s="31">
        <f t="shared" si="53"/>
        <v>0.71820589337157181</v>
      </c>
      <c r="AD137" s="8">
        <f t="shared" si="54"/>
        <v>-5.5985715459419994E-2</v>
      </c>
      <c r="AE137" s="28">
        <f t="shared" si="55"/>
        <v>-5.7463464163646227E-2</v>
      </c>
      <c r="AF137" s="28">
        <f t="shared" si="56"/>
        <v>-4.8943300826495784E-2</v>
      </c>
      <c r="AG137" s="31">
        <f t="shared" si="57"/>
        <v>-3.8822959204959151E-2</v>
      </c>
      <c r="AI137" s="43">
        <f t="shared" si="58"/>
        <v>-0.10628850164687657</v>
      </c>
      <c r="AJ137" s="5">
        <f t="shared" si="59"/>
        <v>-9.1094548651005386E-2</v>
      </c>
      <c r="AK137" s="5">
        <f t="shared" si="60"/>
        <v>-7.7712171379958353E-2</v>
      </c>
      <c r="AL137" s="44">
        <f t="shared" si="61"/>
        <v>-5.8815113541958508E-2</v>
      </c>
    </row>
    <row r="138" spans="1:38" x14ac:dyDescent="0.3">
      <c r="A138" s="48" t="s">
        <v>339</v>
      </c>
      <c r="B138" s="48" t="s">
        <v>137</v>
      </c>
      <c r="C138" s="7">
        <v>142850</v>
      </c>
      <c r="D138" s="10">
        <v>212640</v>
      </c>
      <c r="E138" s="10">
        <v>266940</v>
      </c>
      <c r="F138" s="10">
        <v>418640</v>
      </c>
      <c r="G138" s="6">
        <v>81769</v>
      </c>
      <c r="H138" s="10">
        <v>92365</v>
      </c>
      <c r="I138" s="10">
        <v>99111</v>
      </c>
      <c r="J138" s="27">
        <v>102300</v>
      </c>
      <c r="L138" s="8">
        <f t="shared" si="42"/>
        <v>-0.10817363714262895</v>
      </c>
      <c r="M138" s="28">
        <f t="shared" si="43"/>
        <v>-0.1638672422876144</v>
      </c>
      <c r="N138" s="28">
        <f t="shared" si="44"/>
        <v>-0.32565379374704495</v>
      </c>
      <c r="O138" s="31">
        <f t="shared" si="45"/>
        <v>-0.89285483600098181</v>
      </c>
      <c r="R138" s="8">
        <f t="shared" si="46"/>
        <v>0.50754719746410482</v>
      </c>
      <c r="S138" s="28">
        <f t="shared" si="47"/>
        <v>0.53716606734660677</v>
      </c>
      <c r="T138" s="28">
        <f t="shared" si="48"/>
        <v>0.50134278784533104</v>
      </c>
      <c r="U138" s="31">
        <f t="shared" si="49"/>
        <v>0.30325747546159942</v>
      </c>
      <c r="Y138" s="8">
        <f t="shared" si="50"/>
        <v>0.36566853247801445</v>
      </c>
      <c r="Z138" s="28">
        <f t="shared" si="51"/>
        <v>0.49444790333946809</v>
      </c>
      <c r="AA138" s="28">
        <f t="shared" si="52"/>
        <v>0.50780372685973107</v>
      </c>
      <c r="AB138" s="31">
        <f t="shared" si="53"/>
        <v>0.53745688485834986</v>
      </c>
      <c r="AD138" s="8">
        <f t="shared" si="54"/>
        <v>-0.14187866498609036</v>
      </c>
      <c r="AE138" s="28">
        <f t="shared" si="55"/>
        <v>-4.2718164007138681E-2</v>
      </c>
      <c r="AF138" s="28">
        <f t="shared" si="56"/>
        <v>6.4609390144000356E-3</v>
      </c>
      <c r="AG138" s="31">
        <f t="shared" si="57"/>
        <v>0.23419940939675044</v>
      </c>
      <c r="AI138" s="43">
        <f t="shared" si="58"/>
        <v>-0.12802927287813623</v>
      </c>
      <c r="AJ138" s="5">
        <f t="shared" si="59"/>
        <v>-3.6703639775250402E-2</v>
      </c>
      <c r="AK138" s="5">
        <f t="shared" si="60"/>
        <v>4.8737755248584019E-3</v>
      </c>
      <c r="AL138" s="44">
        <f t="shared" si="61"/>
        <v>0.12372814065950324</v>
      </c>
    </row>
    <row r="139" spans="1:38" x14ac:dyDescent="0.3">
      <c r="A139" s="48" t="s">
        <v>340</v>
      </c>
      <c r="B139" s="48" t="s">
        <v>138</v>
      </c>
      <c r="C139" s="7">
        <v>142350</v>
      </c>
      <c r="D139" s="10">
        <v>211010</v>
      </c>
      <c r="E139" s="10">
        <v>269080</v>
      </c>
      <c r="F139" s="10">
        <v>414620</v>
      </c>
      <c r="G139" s="6">
        <v>73775</v>
      </c>
      <c r="H139" s="10">
        <v>84216</v>
      </c>
      <c r="I139" s="10">
        <v>92463</v>
      </c>
      <c r="J139" s="27">
        <v>97042</v>
      </c>
      <c r="L139" s="8">
        <f t="shared" si="42"/>
        <v>-0.10429483547254637</v>
      </c>
      <c r="M139" s="28">
        <f t="shared" si="43"/>
        <v>-0.15494557371665496</v>
      </c>
      <c r="N139" s="28">
        <f t="shared" si="44"/>
        <v>-0.33628127227637239</v>
      </c>
      <c r="O139" s="31">
        <f t="shared" si="45"/>
        <v>-0.87467865493676444</v>
      </c>
      <c r="R139" s="8">
        <f t="shared" si="46"/>
        <v>0.50927086845653002</v>
      </c>
      <c r="S139" s="28">
        <f t="shared" si="47"/>
        <v>0.54071393844435434</v>
      </c>
      <c r="T139" s="28">
        <f t="shared" si="48"/>
        <v>0.49734516128501416</v>
      </c>
      <c r="U139" s="31">
        <f t="shared" si="49"/>
        <v>0.3099479611978988</v>
      </c>
      <c r="Y139" s="8">
        <f t="shared" si="50"/>
        <v>0.42768281357929683</v>
      </c>
      <c r="Z139" s="28">
        <f t="shared" si="51"/>
        <v>0.53905077277796409</v>
      </c>
      <c r="AA139" s="28">
        <f t="shared" si="52"/>
        <v>0.54081843586111855</v>
      </c>
      <c r="AB139" s="31">
        <f t="shared" si="53"/>
        <v>0.56123060626025389</v>
      </c>
      <c r="AD139" s="8">
        <f t="shared" si="54"/>
        <v>-8.1588054877233196E-2</v>
      </c>
      <c r="AE139" s="28">
        <f t="shared" si="55"/>
        <v>-1.6631656663902428E-3</v>
      </c>
      <c r="AF139" s="28">
        <f t="shared" si="56"/>
        <v>4.3473274576104393E-2</v>
      </c>
      <c r="AG139" s="31">
        <f t="shared" si="57"/>
        <v>0.25128264506235509</v>
      </c>
      <c r="AI139" s="43">
        <f t="shared" si="58"/>
        <v>-7.3882492479755452E-2</v>
      </c>
      <c r="AJ139" s="5">
        <f t="shared" si="59"/>
        <v>-1.4400381318732777E-3</v>
      </c>
      <c r="AK139" s="5">
        <f t="shared" si="60"/>
        <v>3.2533026899379577E-2</v>
      </c>
      <c r="AL139" s="44">
        <f t="shared" si="61"/>
        <v>0.13404038308145735</v>
      </c>
    </row>
    <row r="140" spans="1:38" x14ac:dyDescent="0.3">
      <c r="A140" s="48" t="s">
        <v>341</v>
      </c>
      <c r="B140" s="48" t="s">
        <v>139</v>
      </c>
      <c r="C140" s="7">
        <v>139860</v>
      </c>
      <c r="D140" s="10">
        <v>204350</v>
      </c>
      <c r="E140" s="10">
        <v>258990</v>
      </c>
      <c r="F140" s="10">
        <v>371850</v>
      </c>
      <c r="G140" s="6">
        <v>64144</v>
      </c>
      <c r="H140" s="10">
        <v>79895</v>
      </c>
      <c r="I140" s="10">
        <v>89102</v>
      </c>
      <c r="J140" s="27">
        <v>97177</v>
      </c>
      <c r="L140" s="8">
        <f t="shared" si="42"/>
        <v>-8.497840315553451E-2</v>
      </c>
      <c r="M140" s="28">
        <f t="shared" si="43"/>
        <v>-0.11849262115064896</v>
      </c>
      <c r="N140" s="28">
        <f t="shared" si="44"/>
        <v>-0.28617320762173959</v>
      </c>
      <c r="O140" s="31">
        <f t="shared" si="45"/>
        <v>-0.68129674844010402</v>
      </c>
      <c r="R140" s="8">
        <f t="shared" si="46"/>
        <v>0.51785474999880776</v>
      </c>
      <c r="S140" s="28">
        <f t="shared" si="47"/>
        <v>0.55521014796030432</v>
      </c>
      <c r="T140" s="28">
        <f t="shared" si="48"/>
        <v>0.51619378371192881</v>
      </c>
      <c r="U140" s="31">
        <f t="shared" si="49"/>
        <v>0.38113006939230776</v>
      </c>
      <c r="Y140" s="8">
        <f t="shared" si="50"/>
        <v>0.50239629134842989</v>
      </c>
      <c r="Z140" s="28">
        <f t="shared" si="51"/>
        <v>0.56270140461545837</v>
      </c>
      <c r="AA140" s="28">
        <f t="shared" si="52"/>
        <v>0.5575095364859175</v>
      </c>
      <c r="AB140" s="31">
        <f t="shared" si="53"/>
        <v>0.56062021212003765</v>
      </c>
      <c r="AD140" s="8">
        <f t="shared" si="54"/>
        <v>-1.5458458650377871E-2</v>
      </c>
      <c r="AE140" s="28">
        <f t="shared" si="55"/>
        <v>7.4912566551540438E-3</v>
      </c>
      <c r="AF140" s="28">
        <f t="shared" si="56"/>
        <v>4.131575277398869E-2</v>
      </c>
      <c r="AG140" s="31">
        <f t="shared" si="57"/>
        <v>0.1794901427277299</v>
      </c>
      <c r="AI140" s="43">
        <f t="shared" si="58"/>
        <v>-1.4247710927165673E-2</v>
      </c>
      <c r="AJ140" s="5">
        <f t="shared" si="59"/>
        <v>6.697636187753671E-3</v>
      </c>
      <c r="AK140" s="5">
        <f t="shared" si="60"/>
        <v>3.2123008416872226E-2</v>
      </c>
      <c r="AL140" s="44">
        <f t="shared" si="61"/>
        <v>0.10675696773592148</v>
      </c>
    </row>
    <row r="141" spans="1:38" x14ac:dyDescent="0.3">
      <c r="A141" s="48" t="s">
        <v>342</v>
      </c>
      <c r="B141" s="48" t="s">
        <v>140</v>
      </c>
      <c r="C141" s="7">
        <v>135110</v>
      </c>
      <c r="D141" s="10">
        <v>195290</v>
      </c>
      <c r="E141" s="10">
        <v>256630</v>
      </c>
      <c r="F141" s="10">
        <v>393900</v>
      </c>
      <c r="G141" s="6">
        <v>66504</v>
      </c>
      <c r="H141" s="10">
        <v>77808</v>
      </c>
      <c r="I141" s="10">
        <v>83714</v>
      </c>
      <c r="J141" s="27">
        <v>91595</v>
      </c>
      <c r="L141" s="8">
        <f t="shared" si="42"/>
        <v>-4.8129787289748815E-2</v>
      </c>
      <c r="M141" s="28">
        <f t="shared" si="43"/>
        <v>-6.8903469461757849E-2</v>
      </c>
      <c r="N141" s="28">
        <f t="shared" si="44"/>
        <v>-0.27445318457070567</v>
      </c>
      <c r="O141" s="31">
        <f t="shared" si="45"/>
        <v>-0.78099445800875866</v>
      </c>
      <c r="R141" s="8">
        <f t="shared" si="46"/>
        <v>0.53422962442684774</v>
      </c>
      <c r="S141" s="28">
        <f t="shared" si="47"/>
        <v>0.57493021676128131</v>
      </c>
      <c r="T141" s="28">
        <f t="shared" si="48"/>
        <v>0.52060238122704461</v>
      </c>
      <c r="U141" s="31">
        <f t="shared" si="49"/>
        <v>0.34443225583872544</v>
      </c>
      <c r="Y141" s="8">
        <f t="shared" si="50"/>
        <v>0.48408834746563945</v>
      </c>
      <c r="Z141" s="28">
        <f t="shared" si="51"/>
        <v>0.57412442443606704</v>
      </c>
      <c r="AA141" s="28">
        <f t="shared" si="52"/>
        <v>0.5842669450448037</v>
      </c>
      <c r="AB141" s="31">
        <f t="shared" si="53"/>
        <v>0.58585887945846093</v>
      </c>
      <c r="AD141" s="8">
        <f t="shared" si="54"/>
        <v>-5.0141276961208292E-2</v>
      </c>
      <c r="AE141" s="28">
        <f t="shared" si="55"/>
        <v>-8.057923252142718E-4</v>
      </c>
      <c r="AF141" s="28">
        <f t="shared" si="56"/>
        <v>6.366456381775909E-2</v>
      </c>
      <c r="AG141" s="31">
        <f t="shared" si="57"/>
        <v>0.24142662361973549</v>
      </c>
      <c r="AI141" s="43">
        <f t="shared" si="58"/>
        <v>-4.7838805431590178E-2</v>
      </c>
      <c r="AJ141" s="5">
        <f t="shared" si="59"/>
        <v>-7.5384948055227604E-4</v>
      </c>
      <c r="AK141" s="5">
        <f t="shared" si="60"/>
        <v>4.9954415421861291E-2</v>
      </c>
      <c r="AL141" s="44">
        <f t="shared" si="61"/>
        <v>0.13555720094135643</v>
      </c>
    </row>
    <row r="142" spans="1:38" x14ac:dyDescent="0.3">
      <c r="A142" s="48" t="s">
        <v>343</v>
      </c>
      <c r="B142" s="48" t="s">
        <v>141</v>
      </c>
      <c r="C142" s="7">
        <v>130920</v>
      </c>
      <c r="D142" s="10">
        <v>188270</v>
      </c>
      <c r="E142" s="10">
        <v>237470</v>
      </c>
      <c r="F142" s="10">
        <v>367840</v>
      </c>
      <c r="G142" s="6">
        <v>60703</v>
      </c>
      <c r="H142" s="10">
        <v>73816</v>
      </c>
      <c r="I142" s="10">
        <v>80258</v>
      </c>
      <c r="J142" s="27">
        <v>86329</v>
      </c>
      <c r="L142" s="8">
        <f t="shared" si="42"/>
        <v>-1.562542929445554E-2</v>
      </c>
      <c r="M142" s="28">
        <f t="shared" si="43"/>
        <v>-3.0480087027319192E-2</v>
      </c>
      <c r="N142" s="28">
        <f t="shared" si="44"/>
        <v>-0.17930248895298861</v>
      </c>
      <c r="O142" s="31">
        <f t="shared" si="45"/>
        <v>-0.66316578175664342</v>
      </c>
      <c r="R142" s="8">
        <f t="shared" si="46"/>
        <v>0.54867398734337147</v>
      </c>
      <c r="S142" s="28">
        <f t="shared" si="47"/>
        <v>0.59021000516998523</v>
      </c>
      <c r="T142" s="28">
        <f t="shared" si="48"/>
        <v>0.55639421529044264</v>
      </c>
      <c r="U142" s="31">
        <f t="shared" si="49"/>
        <v>0.38780391212926313</v>
      </c>
      <c r="Y142" s="8">
        <f t="shared" si="50"/>
        <v>0.52909020444193899</v>
      </c>
      <c r="Z142" s="28">
        <f t="shared" si="51"/>
        <v>0.59597430231046578</v>
      </c>
      <c r="AA142" s="28">
        <f t="shared" si="52"/>
        <v>0.60142982625852126</v>
      </c>
      <c r="AB142" s="31">
        <f t="shared" si="53"/>
        <v>0.60966877236497052</v>
      </c>
      <c r="AD142" s="8">
        <f t="shared" si="54"/>
        <v>-1.9583782901432478E-2</v>
      </c>
      <c r="AE142" s="28">
        <f t="shared" si="55"/>
        <v>5.7642971404805454E-3</v>
      </c>
      <c r="AF142" s="28">
        <f t="shared" si="56"/>
        <v>4.5035610968078621E-2</v>
      </c>
      <c r="AG142" s="31">
        <f t="shared" si="57"/>
        <v>0.2218648602357074</v>
      </c>
      <c r="AI142" s="43">
        <f t="shared" si="58"/>
        <v>-1.9282485783205655E-2</v>
      </c>
      <c r="AJ142" s="5">
        <f t="shared" si="59"/>
        <v>5.5937976997780916E-3</v>
      </c>
      <c r="AK142" s="5">
        <f t="shared" si="60"/>
        <v>3.8188345560147385E-2</v>
      </c>
      <c r="AL142" s="44">
        <f t="shared" si="61"/>
        <v>0.13339912513193525</v>
      </c>
    </row>
    <row r="143" spans="1:38" x14ac:dyDescent="0.3">
      <c r="A143" s="48" t="s">
        <v>344</v>
      </c>
      <c r="B143" s="48" t="s">
        <v>142</v>
      </c>
      <c r="C143" s="7">
        <v>139190</v>
      </c>
      <c r="D143" s="10">
        <v>191400</v>
      </c>
      <c r="E143" s="10">
        <v>231160</v>
      </c>
      <c r="F143" s="10">
        <v>335290</v>
      </c>
      <c r="G143" s="6">
        <v>73444</v>
      </c>
      <c r="H143" s="10">
        <v>84451</v>
      </c>
      <c r="I143" s="10">
        <v>91263</v>
      </c>
      <c r="J143" s="27">
        <v>97343</v>
      </c>
      <c r="L143" s="8">
        <f t="shared" si="42"/>
        <v>-7.9780808917623514E-2</v>
      </c>
      <c r="M143" s="28">
        <f t="shared" si="43"/>
        <v>-4.7611880050081767E-2</v>
      </c>
      <c r="N143" s="28">
        <f t="shared" si="44"/>
        <v>-0.14796632562585943</v>
      </c>
      <c r="O143" s="31">
        <f t="shared" si="45"/>
        <v>-0.51599297239339093</v>
      </c>
      <c r="R143" s="8">
        <f t="shared" si="46"/>
        <v>0.52016446912865766</v>
      </c>
      <c r="S143" s="28">
        <f t="shared" si="47"/>
        <v>0.58339722201909583</v>
      </c>
      <c r="T143" s="28">
        <f t="shared" si="48"/>
        <v>0.56818160949399377</v>
      </c>
      <c r="U143" s="31">
        <f t="shared" si="49"/>
        <v>0.44197687499407529</v>
      </c>
      <c r="Y143" s="8">
        <f t="shared" si="50"/>
        <v>0.43025058028489149</v>
      </c>
      <c r="Z143" s="28">
        <f t="shared" si="51"/>
        <v>0.53776451994718155</v>
      </c>
      <c r="AA143" s="28">
        <f t="shared" si="52"/>
        <v>0.54677776961588154</v>
      </c>
      <c r="AB143" s="31">
        <f t="shared" si="53"/>
        <v>0.55986965339947548</v>
      </c>
      <c r="AD143" s="8">
        <f t="shared" si="54"/>
        <v>-8.9913888843766165E-2</v>
      </c>
      <c r="AE143" s="28">
        <f t="shared" si="55"/>
        <v>-4.5632702071914277E-2</v>
      </c>
      <c r="AF143" s="28">
        <f t="shared" si="56"/>
        <v>-2.140383987811223E-2</v>
      </c>
      <c r="AG143" s="31">
        <f t="shared" si="57"/>
        <v>0.11789277840540019</v>
      </c>
      <c r="AI143" s="43">
        <f t="shared" si="58"/>
        <v>-8.3270500921289944E-2</v>
      </c>
      <c r="AJ143" s="5">
        <f t="shared" si="59"/>
        <v>-4.3558786360586875E-2</v>
      </c>
      <c r="AK143" s="5">
        <f t="shared" si="60"/>
        <v>-1.8645006739586266E-2</v>
      </c>
      <c r="AL143" s="44">
        <f t="shared" si="61"/>
        <v>7.7766045458163069E-2</v>
      </c>
    </row>
    <row r="144" spans="1:38" x14ac:dyDescent="0.3">
      <c r="A144" s="48" t="s">
        <v>345</v>
      </c>
      <c r="B144" s="48" t="s">
        <v>143</v>
      </c>
      <c r="C144" s="7">
        <v>134470</v>
      </c>
      <c r="D144" s="10">
        <v>190940</v>
      </c>
      <c r="E144" s="10">
        <v>227540</v>
      </c>
      <c r="F144" s="10">
        <v>322020</v>
      </c>
      <c r="G144" s="6">
        <v>62490</v>
      </c>
      <c r="H144" s="10">
        <v>78043</v>
      </c>
      <c r="I144" s="10">
        <v>83891</v>
      </c>
      <c r="J144" s="27">
        <v>92176</v>
      </c>
      <c r="L144" s="8">
        <f t="shared" si="42"/>
        <v>-4.3164921152042846E-2</v>
      </c>
      <c r="M144" s="28">
        <f t="shared" si="43"/>
        <v>-4.5094108551528844E-2</v>
      </c>
      <c r="N144" s="28">
        <f t="shared" si="44"/>
        <v>-0.12998900213232423</v>
      </c>
      <c r="O144" s="31">
        <f t="shared" si="45"/>
        <v>-0.45599348912917104</v>
      </c>
      <c r="R144" s="8">
        <f t="shared" si="46"/>
        <v>0.53643592329715206</v>
      </c>
      <c r="S144" s="28">
        <f t="shared" si="47"/>
        <v>0.58439846171539267</v>
      </c>
      <c r="T144" s="28">
        <f t="shared" si="48"/>
        <v>0.57494394975023078</v>
      </c>
      <c r="U144" s="31">
        <f t="shared" si="49"/>
        <v>0.46406213512360084</v>
      </c>
      <c r="Y144" s="8">
        <f t="shared" si="50"/>
        <v>0.5152273672730634</v>
      </c>
      <c r="Z144" s="28">
        <f t="shared" si="51"/>
        <v>0.57283817160528461</v>
      </c>
      <c r="AA144" s="28">
        <f t="shared" si="52"/>
        <v>0.5833879433159761</v>
      </c>
      <c r="AB144" s="31">
        <f t="shared" si="53"/>
        <v>0.58323192393649315</v>
      </c>
      <c r="AD144" s="8">
        <f t="shared" si="54"/>
        <v>-2.1208556024088665E-2</v>
      </c>
      <c r="AE144" s="28">
        <f t="shared" si="55"/>
        <v>-1.1560290110108062E-2</v>
      </c>
      <c r="AF144" s="28">
        <f t="shared" si="56"/>
        <v>8.4439935657453224E-3</v>
      </c>
      <c r="AG144" s="31">
        <f t="shared" si="57"/>
        <v>0.11916978881289231</v>
      </c>
      <c r="AI144" s="43">
        <f t="shared" si="58"/>
        <v>-2.0330971253008121E-2</v>
      </c>
      <c r="AJ144" s="5">
        <f t="shared" si="59"/>
        <v>-1.1061482421071439E-2</v>
      </c>
      <c r="AK144" s="5">
        <f t="shared" si="60"/>
        <v>7.4726334059988598E-3</v>
      </c>
      <c r="AL144" s="44">
        <f t="shared" si="61"/>
        <v>8.1847748429265094E-2</v>
      </c>
    </row>
    <row r="145" spans="1:38" x14ac:dyDescent="0.3">
      <c r="A145" s="48" t="s">
        <v>346</v>
      </c>
      <c r="B145" s="48" t="s">
        <v>144</v>
      </c>
      <c r="C145" s="7">
        <v>128760</v>
      </c>
      <c r="D145" s="10">
        <v>186890</v>
      </c>
      <c r="E145" s="10">
        <v>211870</v>
      </c>
      <c r="F145" s="10">
        <v>270970</v>
      </c>
      <c r="G145" s="6">
        <v>54227</v>
      </c>
      <c r="H145" s="10">
        <v>71129</v>
      </c>
      <c r="I145" s="10">
        <v>74796</v>
      </c>
      <c r="J145" s="27">
        <v>81069</v>
      </c>
      <c r="L145" s="8">
        <f t="shared" si="42"/>
        <v>1.1309939203016928E-3</v>
      </c>
      <c r="M145" s="28">
        <f t="shared" si="43"/>
        <v>-2.29267725316602E-2</v>
      </c>
      <c r="N145" s="28">
        <f t="shared" si="44"/>
        <v>-5.2170035518043001E-2</v>
      </c>
      <c r="O145" s="31">
        <f t="shared" si="45"/>
        <v>-0.2251740753659135</v>
      </c>
      <c r="R145" s="8">
        <f t="shared" si="46"/>
        <v>0.55612024603064847</v>
      </c>
      <c r="S145" s="28">
        <f t="shared" si="47"/>
        <v>0.59321372425887586</v>
      </c>
      <c r="T145" s="28">
        <f t="shared" si="48"/>
        <v>0.60421629003068211</v>
      </c>
      <c r="U145" s="31">
        <f t="shared" si="49"/>
        <v>0.54902464677486529</v>
      </c>
      <c r="Y145" s="8">
        <f t="shared" si="50"/>
        <v>0.5793284436728503</v>
      </c>
      <c r="Z145" s="28">
        <f t="shared" si="51"/>
        <v>0.61068137191179583</v>
      </c>
      <c r="AA145" s="28">
        <f t="shared" si="52"/>
        <v>0.62855472706561777</v>
      </c>
      <c r="AB145" s="31">
        <f t="shared" si="53"/>
        <v>0.633451536643026</v>
      </c>
      <c r="AD145" s="8">
        <f t="shared" si="54"/>
        <v>2.3208197642201833E-2</v>
      </c>
      <c r="AE145" s="28">
        <f t="shared" si="55"/>
        <v>1.7467647652919971E-2</v>
      </c>
      <c r="AF145" s="28">
        <f t="shared" si="56"/>
        <v>2.4338437034935656E-2</v>
      </c>
      <c r="AG145" s="31">
        <f t="shared" si="57"/>
        <v>8.4426889868160715E-2</v>
      </c>
      <c r="AI145" s="43">
        <f t="shared" si="58"/>
        <v>2.3234475692951961E-2</v>
      </c>
      <c r="AJ145" s="5">
        <f t="shared" si="59"/>
        <v>1.7076146721322946E-2</v>
      </c>
      <c r="AK145" s="5">
        <f t="shared" si="60"/>
        <v>2.3131657634549975E-2</v>
      </c>
      <c r="AL145" s="44">
        <f t="shared" si="61"/>
        <v>6.8910117807500601E-2</v>
      </c>
    </row>
    <row r="146" spans="1:38" x14ac:dyDescent="0.3">
      <c r="A146" s="48" t="s">
        <v>347</v>
      </c>
      <c r="B146" s="48" t="s">
        <v>145</v>
      </c>
      <c r="C146" s="7">
        <v>135880</v>
      </c>
      <c r="D146" s="10">
        <v>186820</v>
      </c>
      <c r="E146" s="10">
        <v>214620</v>
      </c>
      <c r="F146" s="10">
        <v>282770</v>
      </c>
      <c r="G146" s="6">
        <v>55176</v>
      </c>
      <c r="H146" s="10">
        <v>71932</v>
      </c>
      <c r="I146" s="10">
        <v>75186</v>
      </c>
      <c r="J146" s="27">
        <v>83005</v>
      </c>
      <c r="L146" s="8">
        <f t="shared" si="42"/>
        <v>-5.4103141861675974E-2</v>
      </c>
      <c r="M146" s="28">
        <f t="shared" si="43"/>
        <v>-2.254363339057619E-2</v>
      </c>
      <c r="N146" s="28">
        <f t="shared" si="44"/>
        <v>-6.5826842039375055E-2</v>
      </c>
      <c r="O146" s="31">
        <f t="shared" si="45"/>
        <v>-0.27852704465888989</v>
      </c>
      <c r="R146" s="8">
        <f t="shared" si="46"/>
        <v>0.53157517109851293</v>
      </c>
      <c r="S146" s="28">
        <f t="shared" si="47"/>
        <v>0.59336608682135572</v>
      </c>
      <c r="T146" s="28">
        <f t="shared" si="48"/>
        <v>0.59907915309569548</v>
      </c>
      <c r="U146" s="31">
        <f t="shared" si="49"/>
        <v>0.52938590754891179</v>
      </c>
      <c r="Y146" s="8">
        <f t="shared" si="50"/>
        <v>0.57196647810303325</v>
      </c>
      <c r="Z146" s="28">
        <f t="shared" si="51"/>
        <v>0.60628621862193066</v>
      </c>
      <c r="AA146" s="28">
        <f t="shared" si="52"/>
        <v>0.62661794359531986</v>
      </c>
      <c r="AB146" s="31">
        <f t="shared" si="53"/>
        <v>0.62469803252851741</v>
      </c>
      <c r="AD146" s="8">
        <f t="shared" si="54"/>
        <v>4.0391307004520316E-2</v>
      </c>
      <c r="AE146" s="28">
        <f t="shared" si="55"/>
        <v>1.2920131800574941E-2</v>
      </c>
      <c r="AF146" s="28">
        <f t="shared" si="56"/>
        <v>2.7538790499624377E-2</v>
      </c>
      <c r="AG146" s="31">
        <f t="shared" si="57"/>
        <v>9.5312124979605617E-2</v>
      </c>
      <c r="AI146" s="43">
        <f t="shared" si="58"/>
        <v>3.8318173431476824E-2</v>
      </c>
      <c r="AJ146" s="5">
        <f t="shared" si="59"/>
        <v>1.2635286533185913E-2</v>
      </c>
      <c r="AK146" s="5">
        <f t="shared" si="60"/>
        <v>2.5837959238229624E-2</v>
      </c>
      <c r="AL146" s="44">
        <f t="shared" si="61"/>
        <v>7.4548383921776817E-2</v>
      </c>
    </row>
    <row r="147" spans="1:38" x14ac:dyDescent="0.3">
      <c r="A147" s="48" t="s">
        <v>348</v>
      </c>
      <c r="B147" s="48" t="s">
        <v>146</v>
      </c>
      <c r="C147" s="7">
        <v>127660</v>
      </c>
      <c r="D147" s="10">
        <v>182620</v>
      </c>
      <c r="E147" s="10">
        <v>217260</v>
      </c>
      <c r="F147" s="10">
        <v>296790</v>
      </c>
      <c r="G147" s="6">
        <v>50952</v>
      </c>
      <c r="H147" s="10">
        <v>65351</v>
      </c>
      <c r="I147" s="10">
        <v>67719</v>
      </c>
      <c r="J147" s="27">
        <v>75032</v>
      </c>
      <c r="L147" s="8">
        <f t="shared" si="42"/>
        <v>9.6643575944835858E-3</v>
      </c>
      <c r="M147" s="28">
        <f t="shared" si="43"/>
        <v>4.447150744726347E-4</v>
      </c>
      <c r="N147" s="28">
        <f t="shared" si="44"/>
        <v>-7.8937376299853756E-2</v>
      </c>
      <c r="O147" s="31">
        <f t="shared" si="45"/>
        <v>-0.3419176064798668</v>
      </c>
      <c r="R147" s="8">
        <f t="shared" si="46"/>
        <v>0.55991232221398402</v>
      </c>
      <c r="S147" s="28">
        <f t="shared" si="47"/>
        <v>0.60250784057015305</v>
      </c>
      <c r="T147" s="28">
        <f t="shared" si="48"/>
        <v>0.59414750163810826</v>
      </c>
      <c r="U147" s="31">
        <f t="shared" si="49"/>
        <v>0.50605242246858417</v>
      </c>
      <c r="Y147" s="8">
        <f t="shared" si="50"/>
        <v>0.60473459461189205</v>
      </c>
      <c r="Z147" s="28">
        <f t="shared" si="51"/>
        <v>0.64230677130014158</v>
      </c>
      <c r="AA147" s="28">
        <f t="shared" si="52"/>
        <v>0.66369989788433303</v>
      </c>
      <c r="AB147" s="31">
        <f t="shared" si="53"/>
        <v>0.66074745830588166</v>
      </c>
      <c r="AD147" s="8">
        <f t="shared" si="54"/>
        <v>4.4822272397908036E-2</v>
      </c>
      <c r="AE147" s="28">
        <f t="shared" si="55"/>
        <v>3.9798930729988524E-2</v>
      </c>
      <c r="AF147" s="28">
        <f t="shared" si="56"/>
        <v>6.9552396246224779E-2</v>
      </c>
      <c r="AG147" s="31">
        <f t="shared" si="57"/>
        <v>0.15469503583729749</v>
      </c>
      <c r="AI147" s="43">
        <f t="shared" si="58"/>
        <v>4.5259678111791615E-2</v>
      </c>
      <c r="AJ147" s="5">
        <f t="shared" si="59"/>
        <v>3.9816637789028123E-2</v>
      </c>
      <c r="AK147" s="5">
        <f t="shared" si="60"/>
        <v>6.4463793519462867E-2</v>
      </c>
      <c r="AL147" s="44">
        <f t="shared" si="61"/>
        <v>0.11527908650300463</v>
      </c>
    </row>
    <row r="148" spans="1:38" x14ac:dyDescent="0.3">
      <c r="A148" s="48" t="s">
        <v>349</v>
      </c>
      <c r="B148" s="48" t="s">
        <v>147</v>
      </c>
      <c r="C148" s="7">
        <v>131900</v>
      </c>
      <c r="D148" s="10">
        <v>180950</v>
      </c>
      <c r="E148" s="10">
        <v>215850</v>
      </c>
      <c r="F148" s="10">
        <v>286520</v>
      </c>
      <c r="G148" s="6">
        <v>45235</v>
      </c>
      <c r="H148" s="10">
        <v>62667</v>
      </c>
      <c r="I148" s="10">
        <v>66085</v>
      </c>
      <c r="J148" s="27">
        <v>72088</v>
      </c>
      <c r="L148" s="8">
        <f t="shared" si="42"/>
        <v>-2.322788056781766E-2</v>
      </c>
      <c r="M148" s="28">
        <f t="shared" si="43"/>
        <v>9.5853202974801599E-3</v>
      </c>
      <c r="N148" s="28">
        <f t="shared" si="44"/>
        <v>-7.1935159138007299E-2</v>
      </c>
      <c r="O148" s="31">
        <f t="shared" si="45"/>
        <v>-0.29548243744267477</v>
      </c>
      <c r="R148" s="8">
        <f t="shared" si="46"/>
        <v>0.54529559219821788</v>
      </c>
      <c r="S148" s="28">
        <f t="shared" si="47"/>
        <v>0.60614277598931765</v>
      </c>
      <c r="T148" s="28">
        <f t="shared" si="48"/>
        <v>0.59678145184841047</v>
      </c>
      <c r="U148" s="31">
        <f t="shared" si="49"/>
        <v>0.52314478279490118</v>
      </c>
      <c r="Y148" s="8">
        <f t="shared" si="50"/>
        <v>0.64908481290761766</v>
      </c>
      <c r="Z148" s="28">
        <f t="shared" si="51"/>
        <v>0.65699742065256805</v>
      </c>
      <c r="AA148" s="28">
        <f t="shared" si="52"/>
        <v>0.67181452401373543</v>
      </c>
      <c r="AB148" s="31">
        <f t="shared" si="53"/>
        <v>0.67405857200067176</v>
      </c>
      <c r="AD148" s="8">
        <f t="shared" si="54"/>
        <v>0.10378922070939978</v>
      </c>
      <c r="AE148" s="28">
        <f t="shared" si="55"/>
        <v>5.0854644663250403E-2</v>
      </c>
      <c r="AF148" s="28">
        <f t="shared" si="56"/>
        <v>7.5033072165324954E-2</v>
      </c>
      <c r="AG148" s="31">
        <f t="shared" si="57"/>
        <v>0.15091378920577059</v>
      </c>
      <c r="AI148" s="43">
        <f t="shared" si="58"/>
        <v>0.10143314376051232</v>
      </c>
      <c r="AJ148" s="5">
        <f t="shared" si="59"/>
        <v>5.1346820382877467E-2</v>
      </c>
      <c r="AK148" s="5">
        <f t="shared" si="60"/>
        <v>6.99977713443624E-2</v>
      </c>
      <c r="AL148" s="44">
        <f t="shared" si="61"/>
        <v>0.11649234666868924</v>
      </c>
    </row>
    <row r="149" spans="1:38" x14ac:dyDescent="0.3">
      <c r="A149" s="48" t="s">
        <v>350</v>
      </c>
      <c r="B149" s="48" t="s">
        <v>148</v>
      </c>
      <c r="C149" s="7">
        <v>111950</v>
      </c>
      <c r="D149" s="10">
        <v>163880</v>
      </c>
      <c r="E149" s="10">
        <v>188620</v>
      </c>
      <c r="F149" s="10">
        <v>242710</v>
      </c>
      <c r="G149" s="6">
        <v>51316</v>
      </c>
      <c r="H149" s="10">
        <v>68734</v>
      </c>
      <c r="I149" s="10">
        <v>73190</v>
      </c>
      <c r="J149" s="27">
        <v>76707</v>
      </c>
      <c r="L149" s="8">
        <f t="shared" si="42"/>
        <v>0.13153630606848221</v>
      </c>
      <c r="M149" s="28">
        <f t="shared" si="43"/>
        <v>0.103016536559</v>
      </c>
      <c r="N149" s="28">
        <f t="shared" si="44"/>
        <v>6.3292055980491368E-2</v>
      </c>
      <c r="O149" s="31">
        <f t="shared" si="45"/>
        <v>-9.7398235347311068E-2</v>
      </c>
      <c r="R149" s="8">
        <f t="shared" si="46"/>
        <v>0.61407006479598558</v>
      </c>
      <c r="S149" s="28">
        <f t="shared" si="47"/>
        <v>0.64329747515407232</v>
      </c>
      <c r="T149" s="28">
        <f t="shared" si="48"/>
        <v>0.64764844775375119</v>
      </c>
      <c r="U149" s="31">
        <f t="shared" si="49"/>
        <v>0.59605776292108925</v>
      </c>
      <c r="Y149" s="8">
        <f t="shared" si="50"/>
        <v>0.60191082699607179</v>
      </c>
      <c r="Z149" s="28">
        <f t="shared" si="51"/>
        <v>0.62379020395317486</v>
      </c>
      <c r="AA149" s="28">
        <f t="shared" si="52"/>
        <v>0.63653030207407579</v>
      </c>
      <c r="AB149" s="31">
        <f t="shared" si="53"/>
        <v>0.6531740495291245</v>
      </c>
      <c r="AD149" s="8">
        <f t="shared" si="54"/>
        <v>-1.2159237799913791E-2</v>
      </c>
      <c r="AE149" s="28">
        <f t="shared" si="55"/>
        <v>-1.9507271200897458E-2</v>
      </c>
      <c r="AF149" s="28">
        <f t="shared" si="56"/>
        <v>-1.1118145679675395E-2</v>
      </c>
      <c r="AG149" s="31">
        <f t="shared" si="57"/>
        <v>5.7116286608035249E-2</v>
      </c>
      <c r="AI149" s="43">
        <f t="shared" si="58"/>
        <v>-1.4000859085852127E-2</v>
      </c>
      <c r="AJ149" s="5">
        <f t="shared" si="59"/>
        <v>-2.1747637493855058E-2</v>
      </c>
      <c r="AK149" s="5">
        <f t="shared" si="60"/>
        <v>-1.186938335546329E-2</v>
      </c>
      <c r="AL149" s="44">
        <f t="shared" si="61"/>
        <v>5.2047000594965191E-2</v>
      </c>
    </row>
    <row r="150" spans="1:38" x14ac:dyDescent="0.3">
      <c r="A150" s="48" t="s">
        <v>351</v>
      </c>
      <c r="B150" s="48" t="s">
        <v>149</v>
      </c>
      <c r="C150" s="7">
        <v>120100</v>
      </c>
      <c r="D150" s="10">
        <v>171980</v>
      </c>
      <c r="E150" s="10">
        <v>196770</v>
      </c>
      <c r="F150" s="10">
        <v>256900</v>
      </c>
      <c r="G150" s="6">
        <v>48032</v>
      </c>
      <c r="H150" s="10">
        <v>60663</v>
      </c>
      <c r="I150" s="10">
        <v>63661</v>
      </c>
      <c r="J150" s="27">
        <v>70742</v>
      </c>
      <c r="L150" s="8">
        <f t="shared" si="42"/>
        <v>6.8311838846134121E-2</v>
      </c>
      <c r="M150" s="28">
        <f t="shared" si="43"/>
        <v>5.8681864519263049E-2</v>
      </c>
      <c r="N150" s="28">
        <f t="shared" si="44"/>
        <v>2.2818247562725547E-2</v>
      </c>
      <c r="O150" s="31">
        <f t="shared" si="45"/>
        <v>-0.16155744164115293</v>
      </c>
      <c r="R150" s="8">
        <f t="shared" si="46"/>
        <v>0.58597422761945395</v>
      </c>
      <c r="S150" s="28">
        <f t="shared" si="47"/>
        <v>0.62566695006710615</v>
      </c>
      <c r="T150" s="28">
        <f t="shared" si="48"/>
        <v>0.63242384192824519</v>
      </c>
      <c r="U150" s="31">
        <f t="shared" si="49"/>
        <v>0.57244134685191306</v>
      </c>
      <c r="Y150" s="8">
        <f t="shared" si="50"/>
        <v>0.62738679636517491</v>
      </c>
      <c r="Z150" s="28">
        <f t="shared" si="51"/>
        <v>0.66796614692017708</v>
      </c>
      <c r="AA150" s="28">
        <f t="shared" si="52"/>
        <v>0.68385237819835676</v>
      </c>
      <c r="AB150" s="31">
        <f t="shared" si="53"/>
        <v>0.68014442765053151</v>
      </c>
      <c r="AD150" s="8">
        <f t="shared" si="54"/>
        <v>4.1412568745720968E-2</v>
      </c>
      <c r="AE150" s="28">
        <f t="shared" si="55"/>
        <v>4.2299196853070931E-2</v>
      </c>
      <c r="AF150" s="28">
        <f t="shared" si="56"/>
        <v>5.1428536270111569E-2</v>
      </c>
      <c r="AG150" s="31">
        <f t="shared" si="57"/>
        <v>0.10770308079861846</v>
      </c>
      <c r="AI150" s="43">
        <f t="shared" si="58"/>
        <v>4.4448958860261602E-2</v>
      </c>
      <c r="AJ150" s="5">
        <f t="shared" si="59"/>
        <v>4.4936132916921306E-2</v>
      </c>
      <c r="AK150" s="5">
        <f t="shared" si="60"/>
        <v>5.2629448044684786E-2</v>
      </c>
      <c r="AL150" s="44">
        <f t="shared" si="61"/>
        <v>9.2722991509094757E-2</v>
      </c>
    </row>
    <row r="151" spans="1:38" x14ac:dyDescent="0.3">
      <c r="A151" s="48" t="s">
        <v>352</v>
      </c>
      <c r="B151" s="48" t="s">
        <v>150</v>
      </c>
      <c r="C151" s="7">
        <v>121220</v>
      </c>
      <c r="D151" s="10">
        <v>180050</v>
      </c>
      <c r="E151" s="10">
        <v>212180</v>
      </c>
      <c r="F151" s="10">
        <v>272130</v>
      </c>
      <c r="G151" s="6">
        <v>87868</v>
      </c>
      <c r="H151" s="10">
        <v>116600</v>
      </c>
      <c r="I151" s="10">
        <v>121710</v>
      </c>
      <c r="J151" s="27">
        <v>126160</v>
      </c>
      <c r="L151" s="8">
        <f t="shared" si="42"/>
        <v>5.962332310514884E-2</v>
      </c>
      <c r="M151" s="28">
        <f t="shared" si="43"/>
        <v>1.4511394968562019E-2</v>
      </c>
      <c r="N151" s="28">
        <f t="shared" si="44"/>
        <v>-5.3709530071356815E-2</v>
      </c>
      <c r="O151" s="31">
        <f t="shared" si="45"/>
        <v>-0.23041894353369763</v>
      </c>
      <c r="R151" s="8">
        <f t="shared" si="46"/>
        <v>0.58211320459642135</v>
      </c>
      <c r="S151" s="28">
        <f t="shared" si="47"/>
        <v>0.60810172322120282</v>
      </c>
      <c r="T151" s="28">
        <f t="shared" si="48"/>
        <v>0.60363719459437448</v>
      </c>
      <c r="U151" s="31">
        <f t="shared" si="49"/>
        <v>0.54709405885095796</v>
      </c>
      <c r="Y151" s="8">
        <f t="shared" si="50"/>
        <v>0.31835490970634561</v>
      </c>
      <c r="Z151" s="28">
        <f t="shared" si="51"/>
        <v>0.36179965927983526</v>
      </c>
      <c r="AA151" s="28">
        <f t="shared" si="52"/>
        <v>0.39557457392315565</v>
      </c>
      <c r="AB151" s="31">
        <f t="shared" si="53"/>
        <v>0.42957537237272148</v>
      </c>
      <c r="AD151" s="8">
        <f t="shared" si="54"/>
        <v>-0.26375829489007574</v>
      </c>
      <c r="AE151" s="28">
        <f t="shared" si="55"/>
        <v>-0.24630206394136755</v>
      </c>
      <c r="AF151" s="28">
        <f t="shared" si="56"/>
        <v>-0.20806262067121883</v>
      </c>
      <c r="AG151" s="31">
        <f t="shared" si="57"/>
        <v>-0.11751868647823649</v>
      </c>
      <c r="AI151" s="43">
        <f t="shared" si="58"/>
        <v>-0.2804815361446571</v>
      </c>
      <c r="AJ151" s="5">
        <f t="shared" si="59"/>
        <v>-0.2499288806424203</v>
      </c>
      <c r="AK151" s="5">
        <f t="shared" si="60"/>
        <v>-0.19745728280271785</v>
      </c>
      <c r="AL151" s="44">
        <f t="shared" si="61"/>
        <v>-9.5511116027463858E-2</v>
      </c>
    </row>
    <row r="152" spans="1:38" x14ac:dyDescent="0.3">
      <c r="A152" s="48" t="s">
        <v>353</v>
      </c>
      <c r="B152" s="48" t="s">
        <v>151</v>
      </c>
      <c r="C152" s="7">
        <v>116560</v>
      </c>
      <c r="D152" s="10">
        <v>167350</v>
      </c>
      <c r="E152" s="10">
        <v>194200</v>
      </c>
      <c r="F152" s="10">
        <v>226110</v>
      </c>
      <c r="G152" s="6">
        <v>48179</v>
      </c>
      <c r="H152" s="10">
        <v>66153</v>
      </c>
      <c r="I152" s="10">
        <v>69074</v>
      </c>
      <c r="J152" s="27">
        <v>75911</v>
      </c>
      <c r="L152" s="8">
        <f t="shared" si="42"/>
        <v>9.5773754670319677E-2</v>
      </c>
      <c r="M152" s="28">
        <f t="shared" si="43"/>
        <v>8.4023781993828761E-2</v>
      </c>
      <c r="N152" s="28">
        <f t="shared" si="44"/>
        <v>3.5581154020843164E-2</v>
      </c>
      <c r="O152" s="31">
        <f t="shared" si="45"/>
        <v>-2.2342363291090184E-2</v>
      </c>
      <c r="R152" s="8">
        <f t="shared" si="46"/>
        <v>0.59817781824582472</v>
      </c>
      <c r="S152" s="28">
        <f t="shared" si="47"/>
        <v>0.63574464527113739</v>
      </c>
      <c r="T152" s="28">
        <f t="shared" si="48"/>
        <v>0.63722472990021461</v>
      </c>
      <c r="U152" s="31">
        <f t="shared" si="49"/>
        <v>0.62368514183217616</v>
      </c>
      <c r="Y152" s="8">
        <f t="shared" si="50"/>
        <v>0.62624642867417069</v>
      </c>
      <c r="Z152" s="28">
        <f t="shared" si="51"/>
        <v>0.63791709142657749</v>
      </c>
      <c r="AA152" s="28">
        <f t="shared" si="52"/>
        <v>0.65697081685291314</v>
      </c>
      <c r="AB152" s="31">
        <f t="shared" si="53"/>
        <v>0.65677311423736251</v>
      </c>
      <c r="AD152" s="8">
        <f t="shared" si="54"/>
        <v>2.8068610428345964E-2</v>
      </c>
      <c r="AE152" s="28">
        <f t="shared" si="55"/>
        <v>2.1724461554400998E-3</v>
      </c>
      <c r="AF152" s="28">
        <f t="shared" si="56"/>
        <v>1.9746086952698527E-2</v>
      </c>
      <c r="AG152" s="31">
        <f t="shared" si="57"/>
        <v>3.308797240518635E-2</v>
      </c>
      <c r="AI152" s="43">
        <f t="shared" si="58"/>
        <v>3.1041579000078864E-2</v>
      </c>
      <c r="AJ152" s="5">
        <f t="shared" si="59"/>
        <v>2.3717276854293432E-3</v>
      </c>
      <c r="AK152" s="5">
        <f t="shared" si="60"/>
        <v>2.0474596732554189E-2</v>
      </c>
      <c r="AL152" s="44">
        <f t="shared" si="61"/>
        <v>3.23648648371282E-2</v>
      </c>
    </row>
    <row r="153" spans="1:38" x14ac:dyDescent="0.3">
      <c r="A153" s="48" t="s">
        <v>354</v>
      </c>
      <c r="B153" s="48" t="s">
        <v>152</v>
      </c>
      <c r="C153" s="7">
        <v>120770</v>
      </c>
      <c r="D153" s="10">
        <v>171040</v>
      </c>
      <c r="E153" s="10">
        <v>201240</v>
      </c>
      <c r="F153" s="10">
        <v>251930</v>
      </c>
      <c r="G153" s="6">
        <v>54310</v>
      </c>
      <c r="H153" s="10">
        <v>72182</v>
      </c>
      <c r="I153" s="10">
        <v>78950</v>
      </c>
      <c r="J153" s="27">
        <v>83001</v>
      </c>
      <c r="L153" s="8">
        <f t="shared" si="42"/>
        <v>6.3114244608223236E-2</v>
      </c>
      <c r="M153" s="28">
        <f t="shared" si="43"/>
        <v>6.3826875842392994E-2</v>
      </c>
      <c r="N153" s="28">
        <f t="shared" si="44"/>
        <v>6.1972932623310939E-4</v>
      </c>
      <c r="O153" s="31">
        <f t="shared" si="45"/>
        <v>-0.13908589440504349</v>
      </c>
      <c r="R153" s="8">
        <f t="shared" si="46"/>
        <v>0.58366450848960405</v>
      </c>
      <c r="S153" s="28">
        <f t="shared" si="47"/>
        <v>0.62771296162040835</v>
      </c>
      <c r="T153" s="28">
        <f t="shared" si="48"/>
        <v>0.62407365934664871</v>
      </c>
      <c r="U153" s="31">
        <f t="shared" si="49"/>
        <v>0.58071291752589516</v>
      </c>
      <c r="Y153" s="8">
        <f t="shared" si="50"/>
        <v>0.57868456259561651</v>
      </c>
      <c r="Z153" s="28">
        <f t="shared" si="51"/>
        <v>0.6049178645466301</v>
      </c>
      <c r="AA153" s="28">
        <f t="shared" si="52"/>
        <v>0.60792550005121293</v>
      </c>
      <c r="AB153" s="31">
        <f t="shared" si="53"/>
        <v>0.62471611828082008</v>
      </c>
      <c r="AD153" s="8">
        <f t="shared" si="54"/>
        <v>-4.9799458939875363E-3</v>
      </c>
      <c r="AE153" s="28">
        <f t="shared" si="55"/>
        <v>-2.2795097073778248E-2</v>
      </c>
      <c r="AF153" s="28">
        <f t="shared" si="56"/>
        <v>-1.6148159295435782E-2</v>
      </c>
      <c r="AG153" s="31">
        <f t="shared" si="57"/>
        <v>4.400320075492492E-2</v>
      </c>
      <c r="AI153" s="43">
        <f t="shared" si="58"/>
        <v>-5.3154249227592067E-3</v>
      </c>
      <c r="AJ153" s="5">
        <f t="shared" si="59"/>
        <v>-2.4349232514327808E-2</v>
      </c>
      <c r="AK153" s="5">
        <f t="shared" si="60"/>
        <v>-1.6158172989095474E-2</v>
      </c>
      <c r="AL153" s="44">
        <f t="shared" si="61"/>
        <v>3.8630274478035083E-2</v>
      </c>
    </row>
    <row r="154" spans="1:38" x14ac:dyDescent="0.3">
      <c r="A154" s="48" t="s">
        <v>355</v>
      </c>
      <c r="B154" s="48" t="s">
        <v>153</v>
      </c>
      <c r="C154" s="7">
        <v>125540</v>
      </c>
      <c r="D154" s="10">
        <v>173770</v>
      </c>
      <c r="E154" s="10">
        <v>220310</v>
      </c>
      <c r="F154" s="10">
        <v>300020</v>
      </c>
      <c r="G154" s="6">
        <v>52224</v>
      </c>
      <c r="H154" s="10">
        <v>66711</v>
      </c>
      <c r="I154" s="10">
        <v>71602</v>
      </c>
      <c r="J154" s="27">
        <v>75749</v>
      </c>
      <c r="L154" s="8">
        <f t="shared" si="42"/>
        <v>2.6110476675634264E-2</v>
      </c>
      <c r="M154" s="28">
        <f t="shared" si="43"/>
        <v>4.8884449340111269E-2</v>
      </c>
      <c r="N154" s="28">
        <f t="shared" si="44"/>
        <v>-9.4084016259876613E-2</v>
      </c>
      <c r="O154" s="31">
        <f t="shared" si="45"/>
        <v>-0.35652185146430004</v>
      </c>
      <c r="R154" s="8">
        <f t="shared" si="46"/>
        <v>0.56722068722186714</v>
      </c>
      <c r="S154" s="28">
        <f t="shared" si="47"/>
        <v>0.62177082168369013</v>
      </c>
      <c r="T154" s="28">
        <f t="shared" si="48"/>
        <v>0.58844994976475939</v>
      </c>
      <c r="U154" s="31">
        <f t="shared" si="49"/>
        <v>0.50067673368046306</v>
      </c>
      <c r="Y154" s="8">
        <f t="shared" si="50"/>
        <v>0.59486692316320156</v>
      </c>
      <c r="Z154" s="28">
        <f t="shared" si="51"/>
        <v>0.63486292513050679</v>
      </c>
      <c r="AA154" s="28">
        <f t="shared" si="52"/>
        <v>0.64441648707621213</v>
      </c>
      <c r="AB154" s="31">
        <f t="shared" si="53"/>
        <v>0.65750558720562213</v>
      </c>
      <c r="AD154" s="8">
        <f t="shared" si="54"/>
        <v>2.7646235941334418E-2</v>
      </c>
      <c r="AE154" s="28">
        <f t="shared" si="55"/>
        <v>1.3092103446816661E-2</v>
      </c>
      <c r="AF154" s="28">
        <f t="shared" si="56"/>
        <v>5.5966537311452735E-2</v>
      </c>
      <c r="AG154" s="31">
        <f t="shared" si="57"/>
        <v>0.15682885352515907</v>
      </c>
      <c r="AI154" s="43">
        <f t="shared" si="58"/>
        <v>2.8387445679633319E-2</v>
      </c>
      <c r="AJ154" s="5">
        <f t="shared" si="59"/>
        <v>1.3764997783637638E-2</v>
      </c>
      <c r="AK154" s="5">
        <f t="shared" si="60"/>
        <v>5.1153783877379178E-2</v>
      </c>
      <c r="AL154" s="44">
        <f t="shared" si="61"/>
        <v>0.11561100424285084</v>
      </c>
    </row>
    <row r="155" spans="1:38" x14ac:dyDescent="0.3">
      <c r="A155" s="48" t="s">
        <v>356</v>
      </c>
      <c r="B155" s="48" t="s">
        <v>154</v>
      </c>
      <c r="C155" s="7">
        <v>123060</v>
      </c>
      <c r="D155" s="10">
        <v>170040</v>
      </c>
      <c r="E155" s="10">
        <v>206760</v>
      </c>
      <c r="F155" s="10">
        <v>259690</v>
      </c>
      <c r="G155" s="6">
        <v>59681</v>
      </c>
      <c r="H155" s="10">
        <v>74248</v>
      </c>
      <c r="I155" s="10">
        <v>79725</v>
      </c>
      <c r="J155" s="27">
        <v>83287</v>
      </c>
      <c r="L155" s="8">
        <f t="shared" si="42"/>
        <v>4.5349332959244482E-2</v>
      </c>
      <c r="M155" s="28">
        <f t="shared" si="43"/>
        <v>6.9300292143595121E-2</v>
      </c>
      <c r="N155" s="28">
        <f t="shared" si="44"/>
        <v>-2.6793205945677023E-2</v>
      </c>
      <c r="O155" s="31">
        <f t="shared" si="45"/>
        <v>-0.17417225387228874</v>
      </c>
      <c r="R155" s="8">
        <f t="shared" si="46"/>
        <v>0.57577009534429635</v>
      </c>
      <c r="S155" s="28">
        <f t="shared" si="47"/>
        <v>0.62988956965583631</v>
      </c>
      <c r="T155" s="28">
        <f t="shared" si="48"/>
        <v>0.61376202448078454</v>
      </c>
      <c r="U155" s="31">
        <f t="shared" si="49"/>
        <v>0.56779795003492917</v>
      </c>
      <c r="Y155" s="8">
        <f t="shared" si="50"/>
        <v>0.53701847505558808</v>
      </c>
      <c r="Z155" s="28">
        <f t="shared" si="51"/>
        <v>0.5936097864683465</v>
      </c>
      <c r="AA155" s="28">
        <f t="shared" si="52"/>
        <v>0.60407676366792851</v>
      </c>
      <c r="AB155" s="31">
        <f t="shared" si="53"/>
        <v>0.62342298699117671</v>
      </c>
      <c r="AD155" s="8">
        <f t="shared" si="54"/>
        <v>-3.8751620288708266E-2</v>
      </c>
      <c r="AE155" s="28">
        <f t="shared" si="55"/>
        <v>-3.6279783187489811E-2</v>
      </c>
      <c r="AF155" s="28">
        <f t="shared" si="56"/>
        <v>-9.6852608128560336E-3</v>
      </c>
      <c r="AG155" s="31">
        <f t="shared" si="57"/>
        <v>5.5625036956247542E-2</v>
      </c>
      <c r="AI155" s="43">
        <f t="shared" si="58"/>
        <v>-4.0592461333349594E-2</v>
      </c>
      <c r="AJ155" s="5">
        <f t="shared" si="59"/>
        <v>-3.8981191120226848E-2</v>
      </c>
      <c r="AK155" s="5">
        <f t="shared" si="60"/>
        <v>-9.4325330132428217E-3</v>
      </c>
      <c r="AL155" s="44">
        <f t="shared" si="61"/>
        <v>4.7373830179347529E-2</v>
      </c>
    </row>
    <row r="156" spans="1:38" x14ac:dyDescent="0.3">
      <c r="A156" s="48" t="s">
        <v>357</v>
      </c>
      <c r="B156" s="48" t="s">
        <v>155</v>
      </c>
      <c r="C156" s="7">
        <v>113200</v>
      </c>
      <c r="D156" s="10">
        <v>163410</v>
      </c>
      <c r="E156" s="10">
        <v>185900</v>
      </c>
      <c r="F156" s="10">
        <v>226520</v>
      </c>
      <c r="G156" s="6">
        <v>50132</v>
      </c>
      <c r="H156" s="10">
        <v>70222</v>
      </c>
      <c r="I156" s="10">
        <v>70685</v>
      </c>
      <c r="J156" s="27">
        <v>74490</v>
      </c>
      <c r="L156" s="8">
        <f t="shared" si="42"/>
        <v>0.12183930189327541</v>
      </c>
      <c r="M156" s="28">
        <f t="shared" si="43"/>
        <v>0.10558904222056498</v>
      </c>
      <c r="N156" s="28">
        <f t="shared" si="44"/>
        <v>7.6799879157954387E-2</v>
      </c>
      <c r="O156" s="31">
        <f t="shared" si="45"/>
        <v>-2.4196152902117296E-2</v>
      </c>
      <c r="R156" s="8">
        <f t="shared" si="46"/>
        <v>0.6097608873149224</v>
      </c>
      <c r="S156" s="28">
        <f t="shared" si="47"/>
        <v>0.64432048093072336</v>
      </c>
      <c r="T156" s="28">
        <f t="shared" si="48"/>
        <v>0.65272954319490162</v>
      </c>
      <c r="U156" s="31">
        <f t="shared" si="49"/>
        <v>0.62300277885907107</v>
      </c>
      <c r="Y156" s="8">
        <f t="shared" si="50"/>
        <v>0.61109582935082762</v>
      </c>
      <c r="Z156" s="28">
        <f t="shared" si="51"/>
        <v>0.61564576049698627</v>
      </c>
      <c r="AA156" s="28">
        <f t="shared" si="52"/>
        <v>0.64897041128714372</v>
      </c>
      <c r="AB156" s="31">
        <f t="shared" si="53"/>
        <v>0.66319807774289807</v>
      </c>
      <c r="AD156" s="8">
        <f t="shared" si="54"/>
        <v>1.3349420359052289E-3</v>
      </c>
      <c r="AE156" s="28">
        <f t="shared" si="55"/>
        <v>-2.8674720433737089E-2</v>
      </c>
      <c r="AF156" s="28">
        <f t="shared" si="56"/>
        <v>-3.7591319077578955E-3</v>
      </c>
      <c r="AG156" s="31">
        <f t="shared" si="57"/>
        <v>4.0195298883827002E-2</v>
      </c>
      <c r="AI156" s="43">
        <f t="shared" si="58"/>
        <v>1.5201568901720432E-3</v>
      </c>
      <c r="AJ156" s="5">
        <f t="shared" si="59"/>
        <v>-3.2059893927203403E-2</v>
      </c>
      <c r="AK156" s="5">
        <f t="shared" si="60"/>
        <v>-4.0718494537557168E-3</v>
      </c>
      <c r="AL156" s="44">
        <f t="shared" si="61"/>
        <v>3.9245703833129392E-2</v>
      </c>
    </row>
    <row r="157" spans="1:38" x14ac:dyDescent="0.3">
      <c r="A157" s="48" t="s">
        <v>358</v>
      </c>
      <c r="B157" s="48" t="s">
        <v>156</v>
      </c>
      <c r="C157" s="7">
        <v>135460</v>
      </c>
      <c r="D157" s="10">
        <v>199090</v>
      </c>
      <c r="E157" s="10">
        <v>260070</v>
      </c>
      <c r="F157" s="10">
        <v>359530</v>
      </c>
      <c r="G157" s="6">
        <v>74310</v>
      </c>
      <c r="H157" s="10">
        <v>83068</v>
      </c>
      <c r="I157" s="10">
        <v>87068</v>
      </c>
      <c r="J157" s="27">
        <v>89530</v>
      </c>
      <c r="L157" s="8">
        <f t="shared" si="42"/>
        <v>-5.0844948458806494E-2</v>
      </c>
      <c r="M157" s="28">
        <f t="shared" si="43"/>
        <v>-8.9702451406325823E-2</v>
      </c>
      <c r="N157" s="28">
        <f t="shared" si="44"/>
        <v>-0.29153660800102643</v>
      </c>
      <c r="O157" s="31">
        <f t="shared" si="45"/>
        <v>-0.62559263134777621</v>
      </c>
      <c r="R157" s="8">
        <f t="shared" si="46"/>
        <v>0.53302305473215017</v>
      </c>
      <c r="S157" s="28">
        <f t="shared" si="47"/>
        <v>0.56665910622665516</v>
      </c>
      <c r="T157" s="28">
        <f t="shared" si="48"/>
        <v>0.51417628993382491</v>
      </c>
      <c r="U157" s="31">
        <f t="shared" si="49"/>
        <v>0.40163424458415065</v>
      </c>
      <c r="Y157" s="8">
        <f t="shared" si="50"/>
        <v>0.42353249579230834</v>
      </c>
      <c r="Z157" s="28">
        <f t="shared" si="51"/>
        <v>0.54533425469174401</v>
      </c>
      <c r="AA157" s="28">
        <f t="shared" si="52"/>
        <v>0.56761060720024081</v>
      </c>
      <c r="AB157" s="31">
        <f t="shared" si="53"/>
        <v>0.59519564908473166</v>
      </c>
      <c r="AD157" s="8">
        <f t="shared" si="54"/>
        <v>-0.10949055893984183</v>
      </c>
      <c r="AE157" s="28">
        <f t="shared" si="55"/>
        <v>-2.1324851534911149E-2</v>
      </c>
      <c r="AF157" s="28">
        <f t="shared" si="56"/>
        <v>5.3434317266415898E-2</v>
      </c>
      <c r="AG157" s="31">
        <f t="shared" si="57"/>
        <v>0.19356140450058101</v>
      </c>
      <c r="AI157" s="43">
        <f t="shared" si="58"/>
        <v>-0.10419287745582563</v>
      </c>
      <c r="AJ157" s="5">
        <f t="shared" si="59"/>
        <v>-1.9569426045972605E-2</v>
      </c>
      <c r="AK157" s="5">
        <f t="shared" si="60"/>
        <v>4.1372669528213196E-2</v>
      </c>
      <c r="AL157" s="44">
        <f t="shared" si="61"/>
        <v>0.11907128561483425</v>
      </c>
    </row>
    <row r="158" spans="1:38" x14ac:dyDescent="0.3">
      <c r="A158" s="48" t="s">
        <v>359</v>
      </c>
      <c r="B158" s="48" t="s">
        <v>157</v>
      </c>
      <c r="C158" s="7">
        <v>137900</v>
      </c>
      <c r="D158" s="10">
        <v>200780</v>
      </c>
      <c r="E158" s="10">
        <v>271000</v>
      </c>
      <c r="F158" s="10">
        <v>371300</v>
      </c>
      <c r="G158" s="6">
        <v>74496</v>
      </c>
      <c r="H158" s="10">
        <v>81271</v>
      </c>
      <c r="I158" s="10">
        <v>91969</v>
      </c>
      <c r="J158" s="27">
        <v>96164</v>
      </c>
      <c r="L158" s="8">
        <f t="shared" si="42"/>
        <v>-6.9773500608810268E-2</v>
      </c>
      <c r="M158" s="28">
        <f t="shared" si="43"/>
        <v>-9.8952524955357557E-2</v>
      </c>
      <c r="N158" s="28">
        <f t="shared" si="44"/>
        <v>-0.34581620628399334</v>
      </c>
      <c r="O158" s="31">
        <f t="shared" si="45"/>
        <v>-0.67880995749848205</v>
      </c>
      <c r="R158" s="8">
        <f t="shared" si="46"/>
        <v>0.52461154028911483</v>
      </c>
      <c r="S158" s="28">
        <f t="shared" si="47"/>
        <v>0.56298063864678194</v>
      </c>
      <c r="T158" s="28">
        <f t="shared" si="48"/>
        <v>0.49375850567949614</v>
      </c>
      <c r="U158" s="31">
        <f t="shared" si="49"/>
        <v>0.3820454343562294</v>
      </c>
      <c r="Y158" s="8">
        <f t="shared" si="50"/>
        <v>0.42208958157103749</v>
      </c>
      <c r="Z158" s="28">
        <f t="shared" si="51"/>
        <v>0.55516998378500415</v>
      </c>
      <c r="AA158" s="28">
        <f t="shared" si="52"/>
        <v>0.54327169492349592</v>
      </c>
      <c r="AB158" s="31">
        <f t="shared" si="53"/>
        <v>0.56520042889069744</v>
      </c>
      <c r="AD158" s="8">
        <f t="shared" si="54"/>
        <v>-0.10252195871807734</v>
      </c>
      <c r="AE158" s="28">
        <f t="shared" si="55"/>
        <v>-7.8106548617777882E-3</v>
      </c>
      <c r="AF158" s="28">
        <f t="shared" si="56"/>
        <v>4.9513189243999778E-2</v>
      </c>
      <c r="AG158" s="31">
        <f t="shared" si="57"/>
        <v>0.18315499453446804</v>
      </c>
      <c r="AI158" s="43">
        <f t="shared" si="58"/>
        <v>-9.5835201245620588E-2</v>
      </c>
      <c r="AJ158" s="5">
        <f t="shared" si="59"/>
        <v>-7.1073633158949051E-3</v>
      </c>
      <c r="AK158" s="5">
        <f t="shared" si="60"/>
        <v>3.6790454010591347E-2</v>
      </c>
      <c r="AL158" s="44">
        <f t="shared" si="61"/>
        <v>0.10909811066845167</v>
      </c>
    </row>
    <row r="159" spans="1:38" x14ac:dyDescent="0.3">
      <c r="A159" s="48" t="s">
        <v>360</v>
      </c>
      <c r="B159" s="48" t="s">
        <v>158</v>
      </c>
      <c r="C159" s="7">
        <v>138930</v>
      </c>
      <c r="D159" s="10">
        <v>195770</v>
      </c>
      <c r="E159" s="10">
        <v>236570</v>
      </c>
      <c r="F159" s="10">
        <v>327810</v>
      </c>
      <c r="G159" s="6">
        <v>71247</v>
      </c>
      <c r="H159" s="10">
        <v>86339</v>
      </c>
      <c r="I159" s="10">
        <v>94218</v>
      </c>
      <c r="J159" s="27">
        <v>99121</v>
      </c>
      <c r="L159" s="8">
        <f t="shared" si="42"/>
        <v>-7.776383204918047E-2</v>
      </c>
      <c r="M159" s="28">
        <f t="shared" si="43"/>
        <v>-7.153070928633487E-2</v>
      </c>
      <c r="N159" s="28">
        <f t="shared" si="44"/>
        <v>-0.17483298863691621</v>
      </c>
      <c r="O159" s="31">
        <f t="shared" si="45"/>
        <v>-0.48217261558733493</v>
      </c>
      <c r="R159" s="8">
        <f t="shared" si="46"/>
        <v>0.52106077804471884</v>
      </c>
      <c r="S159" s="28">
        <f t="shared" si="47"/>
        <v>0.57388544490427584</v>
      </c>
      <c r="T159" s="28">
        <f t="shared" si="48"/>
        <v>0.55807546010552922</v>
      </c>
      <c r="U159" s="31">
        <f t="shared" si="49"/>
        <v>0.4544258385034084</v>
      </c>
      <c r="Y159" s="8">
        <f t="shared" si="50"/>
        <v>0.44729403482323493</v>
      </c>
      <c r="Z159" s="28">
        <f t="shared" si="51"/>
        <v>0.527430709970512</v>
      </c>
      <c r="AA159" s="28">
        <f t="shared" si="52"/>
        <v>0.53210291024477752</v>
      </c>
      <c r="AB159" s="31">
        <f t="shared" si="53"/>
        <v>0.55183053650092373</v>
      </c>
      <c r="AD159" s="8">
        <f t="shared" si="54"/>
        <v>-7.376674322148391E-2</v>
      </c>
      <c r="AE159" s="28">
        <f t="shared" si="55"/>
        <v>-4.6454734933763842E-2</v>
      </c>
      <c r="AF159" s="28">
        <f t="shared" si="56"/>
        <v>-2.5972549860751704E-2</v>
      </c>
      <c r="AG159" s="31">
        <f t="shared" si="57"/>
        <v>9.7404697997515333E-2</v>
      </c>
      <c r="AI159" s="43">
        <f t="shared" si="58"/>
        <v>-6.8444255622522862E-2</v>
      </c>
      <c r="AJ159" s="5">
        <f t="shared" si="59"/>
        <v>-4.3353619762054048E-2</v>
      </c>
      <c r="AK159" s="5">
        <f t="shared" si="60"/>
        <v>-2.2107440046338838E-2</v>
      </c>
      <c r="AL159" s="44">
        <f t="shared" si="61"/>
        <v>6.5717512908519862E-2</v>
      </c>
    </row>
    <row r="160" spans="1:38" x14ac:dyDescent="0.3">
      <c r="A160" s="48" t="s">
        <v>361</v>
      </c>
      <c r="B160" s="48" t="s">
        <v>159</v>
      </c>
      <c r="C160" s="7">
        <v>127680</v>
      </c>
      <c r="D160" s="10">
        <v>178320</v>
      </c>
      <c r="E160" s="10">
        <v>212230</v>
      </c>
      <c r="F160" s="10">
        <v>303330</v>
      </c>
      <c r="G160" s="6">
        <v>67166</v>
      </c>
      <c r="H160" s="10">
        <v>76777</v>
      </c>
      <c r="I160" s="10">
        <v>79799</v>
      </c>
      <c r="J160" s="27">
        <v>84585</v>
      </c>
      <c r="L160" s="8">
        <f t="shared" si="42"/>
        <v>9.5092055276803089E-3</v>
      </c>
      <c r="M160" s="28">
        <f t="shared" si="43"/>
        <v>2.3980405169641728E-2</v>
      </c>
      <c r="N160" s="28">
        <f t="shared" si="44"/>
        <v>-5.3957835644472096E-2</v>
      </c>
      <c r="O160" s="31">
        <f t="shared" si="45"/>
        <v>-0.37148781149478749</v>
      </c>
      <c r="R160" s="8">
        <f t="shared" si="46"/>
        <v>0.55984337537428708</v>
      </c>
      <c r="S160" s="28">
        <f t="shared" si="47"/>
        <v>0.61186725512249307</v>
      </c>
      <c r="T160" s="28">
        <f t="shared" si="48"/>
        <v>0.60354379210464748</v>
      </c>
      <c r="U160" s="31">
        <f t="shared" si="49"/>
        <v>0.49516790089758966</v>
      </c>
      <c r="Y160" s="8">
        <f t="shared" si="50"/>
        <v>0.47895281405445</v>
      </c>
      <c r="Z160" s="28">
        <f t="shared" si="51"/>
        <v>0.5797675166426064</v>
      </c>
      <c r="AA160" s="28">
        <f t="shared" si="52"/>
        <v>0.60370927141971809</v>
      </c>
      <c r="AB160" s="31">
        <f t="shared" si="53"/>
        <v>0.61755416036894939</v>
      </c>
      <c r="AD160" s="8">
        <f t="shared" si="54"/>
        <v>-8.0890561319837073E-2</v>
      </c>
      <c r="AE160" s="28">
        <f t="shared" si="55"/>
        <v>-3.2099738479886675E-2</v>
      </c>
      <c r="AF160" s="28">
        <f t="shared" si="56"/>
        <v>1.6547931507060465E-4</v>
      </c>
      <c r="AG160" s="31">
        <f t="shared" si="57"/>
        <v>0.12238625947135973</v>
      </c>
      <c r="AI160" s="43">
        <f t="shared" si="58"/>
        <v>-8.1667151043974331E-2</v>
      </c>
      <c r="AJ160" s="5">
        <f t="shared" si="59"/>
        <v>-3.2888416021469247E-2</v>
      </c>
      <c r="AK160" s="5">
        <f t="shared" si="60"/>
        <v>1.5700752864503131E-4</v>
      </c>
      <c r="AL160" s="44">
        <f t="shared" si="61"/>
        <v>8.9236126231388588E-2</v>
      </c>
    </row>
    <row r="161" spans="1:38" x14ac:dyDescent="0.3">
      <c r="A161" s="48" t="s">
        <v>362</v>
      </c>
      <c r="B161" s="48" t="s">
        <v>160</v>
      </c>
      <c r="C161" s="7">
        <v>104090</v>
      </c>
      <c r="D161" s="10">
        <v>147420</v>
      </c>
      <c r="E161" s="10">
        <v>180570</v>
      </c>
      <c r="F161" s="10">
        <v>254270</v>
      </c>
      <c r="G161" s="6">
        <v>41859</v>
      </c>
      <c r="H161" s="10">
        <v>50021</v>
      </c>
      <c r="I161" s="10">
        <v>53215</v>
      </c>
      <c r="J161" s="27">
        <v>60585</v>
      </c>
      <c r="L161" s="8">
        <f t="shared" si="42"/>
        <v>0.19251106832218234</v>
      </c>
      <c r="M161" s="28">
        <f t="shared" si="43"/>
        <v>0.19310896887678652</v>
      </c>
      <c r="N161" s="28">
        <f t="shared" si="44"/>
        <v>0.10326925325202696</v>
      </c>
      <c r="O161" s="31">
        <f t="shared" si="45"/>
        <v>-0.14966605950212508</v>
      </c>
      <c r="R161" s="8">
        <f t="shared" si="46"/>
        <v>0.64116617279691057</v>
      </c>
      <c r="S161" s="28">
        <f t="shared" si="47"/>
        <v>0.6791244434172159</v>
      </c>
      <c r="T161" s="28">
        <f t="shared" si="48"/>
        <v>0.66268624859980296</v>
      </c>
      <c r="U161" s="31">
        <f t="shared" si="49"/>
        <v>0.57681845567939249</v>
      </c>
      <c r="Y161" s="8">
        <f t="shared" si="50"/>
        <v>0.67527448178401606</v>
      </c>
      <c r="Z161" s="28">
        <f t="shared" si="51"/>
        <v>0.72621424319756978</v>
      </c>
      <c r="AA161" s="28">
        <f t="shared" si="52"/>
        <v>0.73572837853356932</v>
      </c>
      <c r="AB161" s="31">
        <f t="shared" si="53"/>
        <v>0.72606867418517229</v>
      </c>
      <c r="AD161" s="8">
        <f t="shared" si="54"/>
        <v>3.4108308987105485E-2</v>
      </c>
      <c r="AE161" s="28">
        <f t="shared" si="55"/>
        <v>4.708979978035388E-2</v>
      </c>
      <c r="AF161" s="28">
        <f t="shared" si="56"/>
        <v>7.3042129933766353E-2</v>
      </c>
      <c r="AG161" s="31">
        <f t="shared" si="57"/>
        <v>0.1492502185057798</v>
      </c>
      <c r="AI161" s="43">
        <f t="shared" si="58"/>
        <v>4.223997091357589E-2</v>
      </c>
      <c r="AJ161" s="5">
        <f t="shared" si="59"/>
        <v>5.8359552856602763E-2</v>
      </c>
      <c r="AK161" s="5">
        <f t="shared" si="60"/>
        <v>8.1453803383742904E-2</v>
      </c>
      <c r="AL161" s="44">
        <f t="shared" si="61"/>
        <v>0.12982049637128035</v>
      </c>
    </row>
    <row r="162" spans="1:38" x14ac:dyDescent="0.3">
      <c r="A162" s="48" t="s">
        <v>363</v>
      </c>
      <c r="B162" s="48" t="s">
        <v>161</v>
      </c>
      <c r="C162" s="7">
        <v>135700</v>
      </c>
      <c r="D162" s="10">
        <v>189280</v>
      </c>
      <c r="E162" s="10">
        <v>224970</v>
      </c>
      <c r="F162" s="10">
        <v>315350</v>
      </c>
      <c r="G162" s="6">
        <v>58582</v>
      </c>
      <c r="H162" s="10">
        <v>71184</v>
      </c>
      <c r="I162" s="10">
        <v>77843</v>
      </c>
      <c r="J162" s="27">
        <v>84164</v>
      </c>
      <c r="L162" s="8">
        <f t="shared" si="42"/>
        <v>-5.270677326044626E-2</v>
      </c>
      <c r="M162" s="28">
        <f t="shared" si="43"/>
        <v>-3.6008237491533368E-2</v>
      </c>
      <c r="N162" s="28">
        <f t="shared" si="44"/>
        <v>-0.11722609567420661</v>
      </c>
      <c r="O162" s="31">
        <f t="shared" si="45"/>
        <v>-0.42583549716441249</v>
      </c>
      <c r="R162" s="8">
        <f t="shared" si="46"/>
        <v>0.53219569265578592</v>
      </c>
      <c r="S162" s="28">
        <f t="shared" si="47"/>
        <v>0.58801163105420307</v>
      </c>
      <c r="T162" s="28">
        <f t="shared" si="48"/>
        <v>0.5797448377222002</v>
      </c>
      <c r="U162" s="31">
        <f t="shared" si="49"/>
        <v>0.47516301568606767</v>
      </c>
      <c r="Y162" s="8">
        <f t="shared" si="50"/>
        <v>0.54554408112642983</v>
      </c>
      <c r="Z162" s="28">
        <f t="shared" si="51"/>
        <v>0.61038033401522984</v>
      </c>
      <c r="AA162" s="28">
        <f t="shared" si="52"/>
        <v>0.61342298543998197</v>
      </c>
      <c r="AB162" s="31">
        <f t="shared" si="53"/>
        <v>0.61945768579880889</v>
      </c>
      <c r="AD162" s="8">
        <f t="shared" si="54"/>
        <v>1.3348388470643902E-2</v>
      </c>
      <c r="AE162" s="28">
        <f t="shared" si="55"/>
        <v>2.2368702961026776E-2</v>
      </c>
      <c r="AF162" s="28">
        <f t="shared" si="56"/>
        <v>3.367814771778177E-2</v>
      </c>
      <c r="AG162" s="31">
        <f t="shared" si="57"/>
        <v>0.14429467011274122</v>
      </c>
      <c r="AI162" s="43">
        <f t="shared" si="58"/>
        <v>1.2680063251897997E-2</v>
      </c>
      <c r="AJ162" s="5">
        <f t="shared" si="59"/>
        <v>2.1591240447264862E-2</v>
      </c>
      <c r="AK162" s="5">
        <f t="shared" si="60"/>
        <v>3.0144433475176029E-2</v>
      </c>
      <c r="AL162" s="44">
        <f t="shared" si="61"/>
        <v>0.10120008261801794</v>
      </c>
    </row>
    <row r="163" spans="1:38" x14ac:dyDescent="0.3">
      <c r="A163" s="48" t="s">
        <v>364</v>
      </c>
      <c r="B163" s="48" t="s">
        <v>162</v>
      </c>
      <c r="C163" s="7">
        <v>134110</v>
      </c>
      <c r="D163" s="10">
        <v>184410</v>
      </c>
      <c r="E163" s="10">
        <v>220550</v>
      </c>
      <c r="F163" s="10">
        <v>314580</v>
      </c>
      <c r="G163" s="6">
        <v>52252</v>
      </c>
      <c r="H163" s="10">
        <v>67063</v>
      </c>
      <c r="I163" s="10">
        <v>71775</v>
      </c>
      <c r="J163" s="27">
        <v>77478</v>
      </c>
      <c r="L163" s="8">
        <f t="shared" si="42"/>
        <v>-4.0372183949583196E-2</v>
      </c>
      <c r="M163" s="28">
        <f t="shared" si="43"/>
        <v>-9.3527001046791458E-3</v>
      </c>
      <c r="N163" s="28">
        <f t="shared" si="44"/>
        <v>-9.5275883010829343E-2</v>
      </c>
      <c r="O163" s="31">
        <f t="shared" si="45"/>
        <v>-0.42235398984614192</v>
      </c>
      <c r="R163" s="8">
        <f t="shared" si="46"/>
        <v>0.53767696641169826</v>
      </c>
      <c r="S163" s="28">
        <f t="shared" si="47"/>
        <v>0.59861171218673703</v>
      </c>
      <c r="T163" s="28">
        <f t="shared" si="48"/>
        <v>0.58800161781406968</v>
      </c>
      <c r="U163" s="31">
        <f t="shared" si="49"/>
        <v>0.47644452663555786</v>
      </c>
      <c r="Y163" s="8">
        <f t="shared" si="50"/>
        <v>0.59464971026967695</v>
      </c>
      <c r="Z163" s="28">
        <f t="shared" si="51"/>
        <v>0.63293628259248358</v>
      </c>
      <c r="AA163" s="28">
        <f t="shared" si="52"/>
        <v>0.64355734979323387</v>
      </c>
      <c r="AB163" s="31">
        <f t="shared" si="53"/>
        <v>0.64968802077277832</v>
      </c>
      <c r="AD163" s="8">
        <f t="shared" si="54"/>
        <v>5.697274385797868E-2</v>
      </c>
      <c r="AE163" s="28">
        <f t="shared" si="55"/>
        <v>3.4324570405746546E-2</v>
      </c>
      <c r="AF163" s="28">
        <f t="shared" si="56"/>
        <v>5.5555731979164191E-2</v>
      </c>
      <c r="AG163" s="31">
        <f t="shared" si="57"/>
        <v>0.17324349413722046</v>
      </c>
      <c r="AI163" s="43">
        <f t="shared" si="58"/>
        <v>5.476188688714461E-2</v>
      </c>
      <c r="AJ163" s="5">
        <f t="shared" si="59"/>
        <v>3.400651764461201E-2</v>
      </c>
      <c r="AK163" s="5">
        <f t="shared" si="60"/>
        <v>5.0723048723072171E-2</v>
      </c>
      <c r="AL163" s="44">
        <f t="shared" si="61"/>
        <v>0.12180054710287729</v>
      </c>
    </row>
    <row r="164" spans="1:38" x14ac:dyDescent="0.3">
      <c r="A164" s="48" t="s">
        <v>365</v>
      </c>
      <c r="B164" s="48" t="s">
        <v>163</v>
      </c>
      <c r="C164" s="7">
        <v>127910</v>
      </c>
      <c r="D164" s="10">
        <v>184050</v>
      </c>
      <c r="E164" s="10">
        <v>211520</v>
      </c>
      <c r="F164" s="10">
        <v>273060</v>
      </c>
      <c r="G164" s="6">
        <v>45685</v>
      </c>
      <c r="H164" s="10">
        <v>62568</v>
      </c>
      <c r="I164" s="10">
        <v>65366</v>
      </c>
      <c r="J164" s="27">
        <v>70694</v>
      </c>
      <c r="L164" s="8">
        <f t="shared" si="42"/>
        <v>7.7249567594422919E-3</v>
      </c>
      <c r="M164" s="28">
        <f t="shared" si="43"/>
        <v>-7.3822702362462689E-3</v>
      </c>
      <c r="N164" s="28">
        <f t="shared" si="44"/>
        <v>-5.0431896506237139E-2</v>
      </c>
      <c r="O164" s="31">
        <f t="shared" si="45"/>
        <v>-0.23462388094407638</v>
      </c>
      <c r="R164" s="8">
        <f t="shared" si="46"/>
        <v>0.55905048671777147</v>
      </c>
      <c r="S164" s="28">
        <f t="shared" si="47"/>
        <v>0.59939529107949108</v>
      </c>
      <c r="T164" s="28">
        <f t="shared" si="48"/>
        <v>0.60487010745877134</v>
      </c>
      <c r="U164" s="31">
        <f t="shared" si="49"/>
        <v>0.54554625991196337</v>
      </c>
      <c r="Y164" s="8">
        <f t="shared" si="50"/>
        <v>0.64559389140454315</v>
      </c>
      <c r="Z164" s="28">
        <f t="shared" si="51"/>
        <v>0.65753928886638713</v>
      </c>
      <c r="AA164" s="28">
        <f t="shared" si="52"/>
        <v>0.67538515815513089</v>
      </c>
      <c r="AB164" s="31">
        <f t="shared" si="53"/>
        <v>0.68036145667816394</v>
      </c>
      <c r="AD164" s="8">
        <f t="shared" si="54"/>
        <v>8.6543404686771686E-2</v>
      </c>
      <c r="AE164" s="28">
        <f t="shared" si="55"/>
        <v>5.8143997786896051E-2</v>
      </c>
      <c r="AF164" s="28">
        <f t="shared" si="56"/>
        <v>7.0515050696359549E-2</v>
      </c>
      <c r="AG164" s="31">
        <f t="shared" si="57"/>
        <v>0.13481519676620057</v>
      </c>
      <c r="AI164" s="43">
        <f t="shared" si="58"/>
        <v>8.7217153425666605E-2</v>
      </c>
      <c r="AJ164" s="5">
        <f t="shared" si="59"/>
        <v>5.7717908588226799E-2</v>
      </c>
      <c r="AK164" s="5">
        <f t="shared" si="60"/>
        <v>6.712957872937253E-2</v>
      </c>
      <c r="AL164" s="44">
        <f t="shared" si="61"/>
        <v>0.1091953580738385</v>
      </c>
    </row>
    <row r="165" spans="1:38" x14ac:dyDescent="0.3">
      <c r="A165" s="48" t="s">
        <v>366</v>
      </c>
      <c r="B165" s="48" t="s">
        <v>164</v>
      </c>
      <c r="C165" s="7">
        <v>125190</v>
      </c>
      <c r="D165" s="10">
        <v>175650</v>
      </c>
      <c r="E165" s="10">
        <v>209230</v>
      </c>
      <c r="F165" s="10">
        <v>309190</v>
      </c>
      <c r="G165" s="6">
        <v>57249</v>
      </c>
      <c r="H165" s="10">
        <v>73199</v>
      </c>
      <c r="I165" s="10">
        <v>74245</v>
      </c>
      <c r="J165" s="27">
        <v>83906</v>
      </c>
      <c r="L165" s="8">
        <f t="shared" si="42"/>
        <v>2.8825637844692165E-2</v>
      </c>
      <c r="M165" s="28">
        <f t="shared" si="43"/>
        <v>3.8594426693851269E-2</v>
      </c>
      <c r="N165" s="28">
        <f t="shared" si="44"/>
        <v>-3.90595012575643E-2</v>
      </c>
      <c r="O165" s="31">
        <f t="shared" si="45"/>
        <v>-0.39798343861824859</v>
      </c>
      <c r="R165" s="8">
        <f t="shared" si="46"/>
        <v>0.56842725691656482</v>
      </c>
      <c r="S165" s="28">
        <f t="shared" si="47"/>
        <v>0.61767879857708563</v>
      </c>
      <c r="T165" s="28">
        <f t="shared" si="48"/>
        <v>0.60914794148826934</v>
      </c>
      <c r="U165" s="31">
        <f t="shared" si="49"/>
        <v>0.48541510328198911</v>
      </c>
      <c r="Y165" s="8">
        <f t="shared" si="50"/>
        <v>0.5558849663788703</v>
      </c>
      <c r="Z165" s="28">
        <f t="shared" si="51"/>
        <v>0.59935140016830757</v>
      </c>
      <c r="AA165" s="28">
        <f t="shared" si="52"/>
        <v>0.63129105448134659</v>
      </c>
      <c r="AB165" s="31">
        <f t="shared" si="53"/>
        <v>0.62062421682233326</v>
      </c>
      <c r="AD165" s="8">
        <f t="shared" si="54"/>
        <v>-1.2542290537694512E-2</v>
      </c>
      <c r="AE165" s="28">
        <f t="shared" si="55"/>
        <v>-1.8327398408778062E-2</v>
      </c>
      <c r="AF165" s="28">
        <f t="shared" si="56"/>
        <v>2.2143112993077252E-2</v>
      </c>
      <c r="AG165" s="31">
        <f t="shared" si="57"/>
        <v>0.13520911354034415</v>
      </c>
      <c r="AI165" s="43">
        <f t="shared" si="58"/>
        <v>-1.2914560995885081E-2</v>
      </c>
      <c r="AJ165" s="5">
        <f t="shared" si="59"/>
        <v>-1.9063128941256832E-2</v>
      </c>
      <c r="AK165" s="5">
        <f t="shared" si="60"/>
        <v>2.131072663911705E-2</v>
      </c>
      <c r="AL165" s="44">
        <f t="shared" si="61"/>
        <v>9.6717249865265462E-2</v>
      </c>
    </row>
    <row r="166" spans="1:38" x14ac:dyDescent="0.3">
      <c r="A166" s="48" t="s">
        <v>367</v>
      </c>
      <c r="B166" s="48" t="s">
        <v>165</v>
      </c>
      <c r="C166" s="7">
        <v>117430</v>
      </c>
      <c r="D166" s="10">
        <v>160650</v>
      </c>
      <c r="E166" s="10">
        <v>181000</v>
      </c>
      <c r="F166" s="10">
        <v>233810</v>
      </c>
      <c r="G166" s="6">
        <v>47596</v>
      </c>
      <c r="H166" s="10">
        <v>64580</v>
      </c>
      <c r="I166" s="10">
        <v>64115</v>
      </c>
      <c r="J166" s="27">
        <v>72472</v>
      </c>
      <c r="L166" s="8">
        <f t="shared" si="42"/>
        <v>8.9024639764375801E-2</v>
      </c>
      <c r="M166" s="28">
        <f t="shared" si="43"/>
        <v>0.12069567121188274</v>
      </c>
      <c r="N166" s="28">
        <f t="shared" si="44"/>
        <v>0.10113382532323689</v>
      </c>
      <c r="O166" s="31">
        <f t="shared" si="45"/>
        <v>-5.7157436473795009E-2</v>
      </c>
      <c r="R166" s="8">
        <f t="shared" si="46"/>
        <v>0.59517863071900479</v>
      </c>
      <c r="S166" s="28">
        <f t="shared" si="47"/>
        <v>0.6503279191085044</v>
      </c>
      <c r="T166" s="28">
        <f t="shared" si="48"/>
        <v>0.66188298718815053</v>
      </c>
      <c r="U166" s="31">
        <f t="shared" si="49"/>
        <v>0.61087003233727444</v>
      </c>
      <c r="Y166" s="8">
        <f t="shared" si="50"/>
        <v>0.63076911142148706</v>
      </c>
      <c r="Z166" s="28">
        <f t="shared" si="51"/>
        <v>0.64652677526836844</v>
      </c>
      <c r="AA166" s="28">
        <f t="shared" si="52"/>
        <v>0.68159776359447144</v>
      </c>
      <c r="AB166" s="31">
        <f t="shared" si="53"/>
        <v>0.6723223397796122</v>
      </c>
      <c r="AD166" s="8">
        <f t="shared" si="54"/>
        <v>3.5590480702482274E-2</v>
      </c>
      <c r="AE166" s="28">
        <f t="shared" si="55"/>
        <v>-3.8011438401359676E-3</v>
      </c>
      <c r="AF166" s="28">
        <f t="shared" si="56"/>
        <v>1.9714776406320911E-2</v>
      </c>
      <c r="AG166" s="31">
        <f t="shared" si="57"/>
        <v>6.1452307442337761E-2</v>
      </c>
      <c r="AI166" s="43">
        <f t="shared" si="58"/>
        <v>3.9068543734571241E-2</v>
      </c>
      <c r="AJ166" s="5">
        <f t="shared" si="59"/>
        <v>-4.3228990415352716E-3</v>
      </c>
      <c r="AK166" s="5">
        <f t="shared" si="60"/>
        <v>2.193293836361174E-2</v>
      </c>
      <c r="AL166" s="44">
        <f t="shared" si="61"/>
        <v>5.8129759411535913E-2</v>
      </c>
    </row>
    <row r="167" spans="1:38" x14ac:dyDescent="0.3">
      <c r="A167" s="48" t="s">
        <v>368</v>
      </c>
      <c r="B167" s="48" t="s">
        <v>166</v>
      </c>
      <c r="C167" s="7">
        <v>117470</v>
      </c>
      <c r="D167" s="10">
        <v>163740</v>
      </c>
      <c r="E167" s="10">
        <v>187850</v>
      </c>
      <c r="F167" s="10">
        <v>253760</v>
      </c>
      <c r="G167" s="6">
        <v>48243</v>
      </c>
      <c r="H167" s="10">
        <v>65491</v>
      </c>
      <c r="I167" s="10">
        <v>64554</v>
      </c>
      <c r="J167" s="27">
        <v>74725</v>
      </c>
      <c r="L167" s="8">
        <f t="shared" si="42"/>
        <v>8.8714335630769137E-2</v>
      </c>
      <c r="M167" s="28">
        <f t="shared" si="43"/>
        <v>0.10378281484116825</v>
      </c>
      <c r="N167" s="28">
        <f t="shared" si="44"/>
        <v>6.7115961806464397E-2</v>
      </c>
      <c r="O167" s="31">
        <f t="shared" si="45"/>
        <v>-0.14736012608353044</v>
      </c>
      <c r="R167" s="8">
        <f t="shared" si="46"/>
        <v>0.59504073703961069</v>
      </c>
      <c r="S167" s="28">
        <f t="shared" si="47"/>
        <v>0.64360220027903214</v>
      </c>
      <c r="T167" s="28">
        <f t="shared" si="48"/>
        <v>0.64908684609554745</v>
      </c>
      <c r="U167" s="31">
        <f t="shared" si="49"/>
        <v>0.57766724864593799</v>
      </c>
      <c r="Y167" s="8">
        <f t="shared" si="50"/>
        <v>0.62574994206040002</v>
      </c>
      <c r="Z167" s="28">
        <f t="shared" si="51"/>
        <v>0.64154049301797333</v>
      </c>
      <c r="AA167" s="28">
        <f t="shared" si="52"/>
        <v>0.67941764066252064</v>
      </c>
      <c r="AB167" s="31">
        <f t="shared" si="53"/>
        <v>0.6621355397951143</v>
      </c>
      <c r="AD167" s="8">
        <f t="shared" si="54"/>
        <v>3.0709205020789332E-2</v>
      </c>
      <c r="AE167" s="28">
        <f t="shared" si="55"/>
        <v>-2.0617072610588094E-3</v>
      </c>
      <c r="AF167" s="28">
        <f t="shared" si="56"/>
        <v>3.0330794566973185E-2</v>
      </c>
      <c r="AG167" s="31">
        <f t="shared" si="57"/>
        <v>8.4468291149176311E-2</v>
      </c>
      <c r="AI167" s="43">
        <f t="shared" si="58"/>
        <v>3.3698768916819818E-2</v>
      </c>
      <c r="AJ167" s="5">
        <f t="shared" si="59"/>
        <v>-2.3004549513223451E-3</v>
      </c>
      <c r="AK167" s="5">
        <f t="shared" si="60"/>
        <v>3.2512931216731544E-2</v>
      </c>
      <c r="AL167" s="44">
        <f t="shared" si="61"/>
        <v>7.3619685074385113E-2</v>
      </c>
    </row>
    <row r="168" spans="1:38" x14ac:dyDescent="0.3">
      <c r="A168" s="48" t="s">
        <v>369</v>
      </c>
      <c r="B168" s="48" t="s">
        <v>167</v>
      </c>
      <c r="C168" s="7">
        <v>128100</v>
      </c>
      <c r="D168" s="10">
        <v>175820</v>
      </c>
      <c r="E168" s="10">
        <v>205160</v>
      </c>
      <c r="F168" s="10">
        <v>294990</v>
      </c>
      <c r="G168" s="6">
        <v>46159</v>
      </c>
      <c r="H168" s="10">
        <v>59340</v>
      </c>
      <c r="I168" s="10">
        <v>60626</v>
      </c>
      <c r="J168" s="27">
        <v>65922</v>
      </c>
      <c r="L168" s="8">
        <f t="shared" si="42"/>
        <v>6.2510121248108286E-3</v>
      </c>
      <c r="M168" s="28">
        <f t="shared" si="43"/>
        <v>3.7663945922646991E-2</v>
      </c>
      <c r="N168" s="28">
        <f t="shared" si="44"/>
        <v>-1.8847427605992895E-2</v>
      </c>
      <c r="O168" s="31">
        <f t="shared" si="45"/>
        <v>-0.33377901794364995</v>
      </c>
      <c r="R168" s="8">
        <f t="shared" si="46"/>
        <v>0.55839549174064984</v>
      </c>
      <c r="S168" s="28">
        <f t="shared" si="47"/>
        <v>0.61730877521106287</v>
      </c>
      <c r="T168" s="28">
        <f t="shared" si="48"/>
        <v>0.61675090415204958</v>
      </c>
      <c r="U168" s="31">
        <f t="shared" si="49"/>
        <v>0.50904816235050931</v>
      </c>
      <c r="Y168" s="8">
        <f t="shared" si="50"/>
        <v>0.64191678742130476</v>
      </c>
      <c r="Z168" s="28">
        <f t="shared" si="51"/>
        <v>0.67520747668666736</v>
      </c>
      <c r="AA168" s="28">
        <f t="shared" si="52"/>
        <v>0.6989245264864451</v>
      </c>
      <c r="AB168" s="31">
        <f t="shared" si="53"/>
        <v>0.70193775917528967</v>
      </c>
      <c r="AD168" s="8">
        <f t="shared" si="54"/>
        <v>8.3521295680654917E-2</v>
      </c>
      <c r="AE168" s="28">
        <f t="shared" si="55"/>
        <v>5.7898701475604497E-2</v>
      </c>
      <c r="AF168" s="28">
        <f t="shared" si="56"/>
        <v>8.2173622334395513E-2</v>
      </c>
      <c r="AG168" s="31">
        <f t="shared" si="57"/>
        <v>0.19288959682478035</v>
      </c>
      <c r="AI168" s="43">
        <f t="shared" si="58"/>
        <v>8.4046672449184776E-2</v>
      </c>
      <c r="AJ168" s="5">
        <f t="shared" si="59"/>
        <v>6.0164743106414439E-2</v>
      </c>
      <c r="AK168" s="5">
        <f t="shared" si="60"/>
        <v>8.0653511122347921E-2</v>
      </c>
      <c r="AL168" s="44">
        <f t="shared" si="61"/>
        <v>0.14461885681945075</v>
      </c>
    </row>
    <row r="169" spans="1:38" x14ac:dyDescent="0.3">
      <c r="A169" s="48" t="s">
        <v>370</v>
      </c>
      <c r="B169" s="48" t="s">
        <v>168</v>
      </c>
      <c r="C169" s="7">
        <v>127240</v>
      </c>
      <c r="D169" s="10">
        <v>178980</v>
      </c>
      <c r="E169" s="10">
        <v>208730</v>
      </c>
      <c r="F169" s="10">
        <v>288310</v>
      </c>
      <c r="G169" s="6">
        <v>53972</v>
      </c>
      <c r="H169" s="10">
        <v>70059</v>
      </c>
      <c r="I169" s="10">
        <v>73978</v>
      </c>
      <c r="J169" s="27">
        <v>80559</v>
      </c>
      <c r="L169" s="8">
        <f t="shared" si="42"/>
        <v>1.2922550997353066E-2</v>
      </c>
      <c r="M169" s="28">
        <f t="shared" si="43"/>
        <v>2.0367950410848268E-2</v>
      </c>
      <c r="N169" s="28">
        <f t="shared" si="44"/>
        <v>-3.6576445526413037E-2</v>
      </c>
      <c r="O169" s="31">
        <f t="shared" si="45"/>
        <v>-0.30357581159813463</v>
      </c>
      <c r="R169" s="8">
        <f t="shared" si="46"/>
        <v>0.56136020584762125</v>
      </c>
      <c r="S169" s="28">
        <f t="shared" si="47"/>
        <v>0.61043069381911064</v>
      </c>
      <c r="T169" s="28">
        <f t="shared" si="48"/>
        <v>0.61008196638553958</v>
      </c>
      <c r="U169" s="31">
        <f t="shared" si="49"/>
        <v>0.52016568591232015</v>
      </c>
      <c r="Y169" s="8">
        <f t="shared" si="50"/>
        <v>0.58130663252459236</v>
      </c>
      <c r="Z169" s="28">
        <f t="shared" si="51"/>
        <v>0.61653792735408208</v>
      </c>
      <c r="AA169" s="28">
        <f t="shared" si="52"/>
        <v>0.6326170062417813</v>
      </c>
      <c r="AB169" s="31">
        <f t="shared" si="53"/>
        <v>0.63575747006162076</v>
      </c>
      <c r="AD169" s="8">
        <f t="shared" si="54"/>
        <v>1.9946426676971107E-2</v>
      </c>
      <c r="AE169" s="28">
        <f t="shared" si="55"/>
        <v>6.1072335349714457E-3</v>
      </c>
      <c r="AF169" s="28">
        <f t="shared" si="56"/>
        <v>2.2535039856241723E-2</v>
      </c>
      <c r="AG169" s="31">
        <f t="shared" si="57"/>
        <v>0.1155917841493006</v>
      </c>
      <c r="AI169" s="43">
        <f t="shared" si="58"/>
        <v>2.0207559900314996E-2</v>
      </c>
      <c r="AJ169" s="5">
        <f t="shared" si="59"/>
        <v>6.2342116486825442E-3</v>
      </c>
      <c r="AK169" s="5">
        <f t="shared" si="60"/>
        <v>2.1739872590677643E-2</v>
      </c>
      <c r="AL169" s="44">
        <f t="shared" si="61"/>
        <v>8.8672851337728828E-2</v>
      </c>
    </row>
    <row r="170" spans="1:38" x14ac:dyDescent="0.3">
      <c r="A170" s="48" t="s">
        <v>371</v>
      </c>
      <c r="B170" s="48" t="s">
        <v>169</v>
      </c>
      <c r="C170" s="7">
        <v>127580</v>
      </c>
      <c r="D170" s="10">
        <v>179760</v>
      </c>
      <c r="E170" s="10">
        <v>202920</v>
      </c>
      <c r="F170" s="10">
        <v>254460</v>
      </c>
      <c r="G170" s="6">
        <v>84632</v>
      </c>
      <c r="H170" s="10">
        <v>104480</v>
      </c>
      <c r="I170" s="10">
        <v>111890</v>
      </c>
      <c r="J170" s="27">
        <v>116140</v>
      </c>
      <c r="L170" s="8">
        <f t="shared" si="42"/>
        <v>1.0284965861696804E-2</v>
      </c>
      <c r="M170" s="28">
        <f t="shared" si="43"/>
        <v>1.6098685695910664E-2</v>
      </c>
      <c r="N170" s="28">
        <f t="shared" si="44"/>
        <v>-7.7233379304351146E-3</v>
      </c>
      <c r="O170" s="31">
        <f t="shared" si="45"/>
        <v>-0.15052513273650359</v>
      </c>
      <c r="R170" s="8">
        <f t="shared" si="46"/>
        <v>0.5601881095727721</v>
      </c>
      <c r="S170" s="28">
        <f t="shared" si="47"/>
        <v>0.60873293955147689</v>
      </c>
      <c r="T170" s="28">
        <f t="shared" si="48"/>
        <v>0.62093533569182058</v>
      </c>
      <c r="U170" s="31">
        <f t="shared" si="49"/>
        <v>0.57650223869185591</v>
      </c>
      <c r="Y170" s="8">
        <f t="shared" si="50"/>
        <v>0.34345851411512096</v>
      </c>
      <c r="Z170" s="28">
        <f t="shared" si="51"/>
        <v>0.42813746485040471</v>
      </c>
      <c r="AA170" s="28">
        <f t="shared" si="52"/>
        <v>0.44434178848296668</v>
      </c>
      <c r="AB170" s="31">
        <f t="shared" si="53"/>
        <v>0.47488018189099457</v>
      </c>
      <c r="AD170" s="8">
        <f t="shared" si="54"/>
        <v>-0.21672959545765114</v>
      </c>
      <c r="AE170" s="28">
        <f t="shared" si="55"/>
        <v>-0.18059547470107218</v>
      </c>
      <c r="AF170" s="28">
        <f t="shared" si="56"/>
        <v>-0.1765935472088539</v>
      </c>
      <c r="AG170" s="31">
        <f t="shared" si="57"/>
        <v>-0.10162205680086134</v>
      </c>
      <c r="AI170" s="43">
        <f t="shared" si="58"/>
        <v>-0.21898181595912308</v>
      </c>
      <c r="AJ170" s="5">
        <f t="shared" si="59"/>
        <v>-0.18355039481658469</v>
      </c>
      <c r="AK170" s="5">
        <f t="shared" si="60"/>
        <v>-0.17524010863093106</v>
      </c>
      <c r="AL170" s="44">
        <f t="shared" si="61"/>
        <v>-8.832667267263869E-2</v>
      </c>
    </row>
    <row r="171" spans="1:38" x14ac:dyDescent="0.3">
      <c r="A171" s="48" t="s">
        <v>372</v>
      </c>
      <c r="B171" s="48" t="s">
        <v>170</v>
      </c>
      <c r="C171" s="7">
        <v>135670</v>
      </c>
      <c r="D171" s="10">
        <v>181140</v>
      </c>
      <c r="E171" s="10">
        <v>221780</v>
      </c>
      <c r="F171" s="10">
        <v>316240</v>
      </c>
      <c r="G171" s="6">
        <v>60065</v>
      </c>
      <c r="H171" s="10">
        <v>72892</v>
      </c>
      <c r="I171" s="10">
        <v>79633</v>
      </c>
      <c r="J171" s="27">
        <v>84348</v>
      </c>
      <c r="L171" s="8">
        <f t="shared" si="42"/>
        <v>-5.2474045160241234E-2</v>
      </c>
      <c r="M171" s="28">
        <f t="shared" si="43"/>
        <v>8.5453712002517834E-3</v>
      </c>
      <c r="N171" s="28">
        <f t="shared" si="44"/>
        <v>-0.10138420010946136</v>
      </c>
      <c r="O171" s="31">
        <f t="shared" si="45"/>
        <v>-0.42985957705176414</v>
      </c>
      <c r="R171" s="8">
        <f t="shared" si="46"/>
        <v>0.5322991129153315</v>
      </c>
      <c r="S171" s="28">
        <f t="shared" si="47"/>
        <v>0.60572922046258637</v>
      </c>
      <c r="T171" s="28">
        <f t="shared" si="48"/>
        <v>0.58570391656678478</v>
      </c>
      <c r="U171" s="31">
        <f t="shared" si="49"/>
        <v>0.47368178874444911</v>
      </c>
      <c r="Y171" s="8">
        <f t="shared" si="50"/>
        <v>0.53403955537296466</v>
      </c>
      <c r="Z171" s="28">
        <f t="shared" si="51"/>
        <v>0.60103173897277662</v>
      </c>
      <c r="AA171" s="28">
        <f t="shared" si="52"/>
        <v>0.60453364592246039</v>
      </c>
      <c r="AB171" s="31">
        <f t="shared" si="53"/>
        <v>0.6186257411928846</v>
      </c>
      <c r="AD171" s="8">
        <f t="shared" si="54"/>
        <v>1.7404424576331623E-3</v>
      </c>
      <c r="AE171" s="28">
        <f t="shared" si="55"/>
        <v>-4.6974814898097517E-3</v>
      </c>
      <c r="AF171" s="28">
        <f t="shared" si="56"/>
        <v>1.8829729355675617E-2</v>
      </c>
      <c r="AG171" s="31">
        <f t="shared" si="57"/>
        <v>0.1449439524484355</v>
      </c>
      <c r="AI171" s="43">
        <f t="shared" si="58"/>
        <v>1.6536678178778047E-3</v>
      </c>
      <c r="AJ171" s="5">
        <f t="shared" si="59"/>
        <v>-4.7379691953191114E-3</v>
      </c>
      <c r="AK171" s="5">
        <f t="shared" si="60"/>
        <v>1.7096422260101624E-2</v>
      </c>
      <c r="AL171" s="44">
        <f t="shared" si="61"/>
        <v>0.10136936156157116</v>
      </c>
    </row>
    <row r="172" spans="1:38" x14ac:dyDescent="0.3">
      <c r="A172" s="48" t="s">
        <v>373</v>
      </c>
      <c r="B172" s="48" t="s">
        <v>171</v>
      </c>
      <c r="C172" s="7">
        <v>127570</v>
      </c>
      <c r="D172" s="10">
        <v>175670</v>
      </c>
      <c r="E172" s="10">
        <v>212140</v>
      </c>
      <c r="F172" s="10">
        <v>290800</v>
      </c>
      <c r="G172" s="6">
        <v>58711</v>
      </c>
      <c r="H172" s="10">
        <v>70763</v>
      </c>
      <c r="I172" s="10">
        <v>76277</v>
      </c>
      <c r="J172" s="27">
        <v>82321</v>
      </c>
      <c r="L172" s="8">
        <f t="shared" si="42"/>
        <v>1.0362541895098443E-2</v>
      </c>
      <c r="M172" s="28">
        <f t="shared" si="43"/>
        <v>3.8484958367827282E-2</v>
      </c>
      <c r="N172" s="28">
        <f t="shared" si="44"/>
        <v>-5.3510885612864767E-2</v>
      </c>
      <c r="O172" s="31">
        <f t="shared" si="45"/>
        <v>-0.31483419240656785</v>
      </c>
      <c r="R172" s="8">
        <f t="shared" si="46"/>
        <v>0.56022258299262051</v>
      </c>
      <c r="S172" s="28">
        <f t="shared" si="47"/>
        <v>0.61763526641637712</v>
      </c>
      <c r="T172" s="28">
        <f t="shared" si="48"/>
        <v>0.60371191658615608</v>
      </c>
      <c r="U172" s="31">
        <f t="shared" si="49"/>
        <v>0.51602157907565704</v>
      </c>
      <c r="Y172" s="8">
        <f t="shared" si="50"/>
        <v>0.54454335029554857</v>
      </c>
      <c r="Z172" s="28">
        <f t="shared" si="51"/>
        <v>0.61268464227803587</v>
      </c>
      <c r="AA172" s="28">
        <f t="shared" si="52"/>
        <v>0.62119991598994773</v>
      </c>
      <c r="AB172" s="31">
        <f t="shared" si="53"/>
        <v>0.62779069617227967</v>
      </c>
      <c r="AD172" s="8">
        <f t="shared" si="54"/>
        <v>-1.5679232697071943E-2</v>
      </c>
      <c r="AE172" s="28">
        <f t="shared" si="55"/>
        <v>-4.9506241383412419E-3</v>
      </c>
      <c r="AF172" s="28">
        <f t="shared" si="56"/>
        <v>1.7487999403791643E-2</v>
      </c>
      <c r="AG172" s="31">
        <f t="shared" si="57"/>
        <v>0.11176911709662263</v>
      </c>
      <c r="AI172" s="43">
        <f t="shared" si="58"/>
        <v>-1.5843410704256048E-2</v>
      </c>
      <c r="AJ172" s="5">
        <f t="shared" si="59"/>
        <v>-5.1487745110441047E-3</v>
      </c>
      <c r="AK172" s="5">
        <f t="shared" si="60"/>
        <v>1.6599732990531229E-2</v>
      </c>
      <c r="AL172" s="44">
        <f t="shared" si="61"/>
        <v>8.5006244697705444E-2</v>
      </c>
    </row>
    <row r="173" spans="1:38" x14ac:dyDescent="0.3">
      <c r="A173" s="48" t="s">
        <v>374</v>
      </c>
      <c r="B173" s="48" t="s">
        <v>172</v>
      </c>
      <c r="C173" s="7">
        <v>133360</v>
      </c>
      <c r="D173" s="10">
        <v>188200</v>
      </c>
      <c r="E173" s="10">
        <v>246380</v>
      </c>
      <c r="F173" s="10">
        <v>357960</v>
      </c>
      <c r="G173" s="6">
        <v>66169</v>
      </c>
      <c r="H173" s="10">
        <v>77900</v>
      </c>
      <c r="I173" s="10">
        <v>82438</v>
      </c>
      <c r="J173" s="27">
        <v>89583</v>
      </c>
      <c r="L173" s="8">
        <f t="shared" si="42"/>
        <v>-3.4553981444459314E-2</v>
      </c>
      <c r="M173" s="28">
        <f t="shared" si="43"/>
        <v>-3.0096947886234959E-2</v>
      </c>
      <c r="N173" s="28">
        <f t="shared" si="44"/>
        <v>-0.22355054208210445</v>
      </c>
      <c r="O173" s="31">
        <f t="shared" si="45"/>
        <v>-0.61849397356896496</v>
      </c>
      <c r="R173" s="8">
        <f t="shared" si="46"/>
        <v>0.54026247290033613</v>
      </c>
      <c r="S173" s="28">
        <f t="shared" si="47"/>
        <v>0.59036236773246531</v>
      </c>
      <c r="T173" s="28">
        <f t="shared" si="48"/>
        <v>0.53974989162108578</v>
      </c>
      <c r="U173" s="31">
        <f t="shared" si="49"/>
        <v>0.40424719548116311</v>
      </c>
      <c r="Y173" s="8">
        <f t="shared" si="50"/>
        <v>0.48668714458459494</v>
      </c>
      <c r="Z173" s="28">
        <f t="shared" si="51"/>
        <v>0.57362087013635654</v>
      </c>
      <c r="AA173" s="28">
        <f t="shared" si="52"/>
        <v>0.59060370327070166</v>
      </c>
      <c r="AB173" s="31">
        <f t="shared" si="53"/>
        <v>0.59495601286672084</v>
      </c>
      <c r="AD173" s="8">
        <f t="shared" si="54"/>
        <v>-5.3575328315741189E-2</v>
      </c>
      <c r="AE173" s="28">
        <f t="shared" si="55"/>
        <v>-1.6741497596108768E-2</v>
      </c>
      <c r="AF173" s="28">
        <f t="shared" si="56"/>
        <v>5.0853811649615888E-2</v>
      </c>
      <c r="AG173" s="31">
        <f t="shared" si="57"/>
        <v>0.19070881738555773</v>
      </c>
      <c r="AI173" s="43">
        <f t="shared" si="58"/>
        <v>-5.178591864383774E-2</v>
      </c>
      <c r="AJ173" s="5">
        <f t="shared" si="59"/>
        <v>-1.6252351422322356E-2</v>
      </c>
      <c r="AK173" s="5">
        <f t="shared" si="60"/>
        <v>4.1562493661339427E-2</v>
      </c>
      <c r="AL173" s="44">
        <f t="shared" si="61"/>
        <v>0.11783103335567133</v>
      </c>
    </row>
    <row r="174" spans="1:38" x14ac:dyDescent="0.3">
      <c r="A174" s="48" t="s">
        <v>375</v>
      </c>
      <c r="B174" s="48" t="s">
        <v>173</v>
      </c>
      <c r="C174" s="7">
        <v>2144</v>
      </c>
      <c r="D174" s="10">
        <v>3023</v>
      </c>
      <c r="E174" s="10">
        <v>3606</v>
      </c>
      <c r="F174" s="10">
        <v>4635</v>
      </c>
      <c r="G174" s="6">
        <v>1200</v>
      </c>
      <c r="H174" s="10">
        <v>1659</v>
      </c>
      <c r="I174" s="10">
        <v>1937</v>
      </c>
      <c r="J174" s="27">
        <v>2137</v>
      </c>
      <c r="L174" s="8">
        <f t="shared" si="42"/>
        <v>0.98336769843868532</v>
      </c>
      <c r="M174" s="28">
        <f t="shared" si="43"/>
        <v>0.98345386252146605</v>
      </c>
      <c r="N174" s="28">
        <f t="shared" si="44"/>
        <v>0.98209220206693693</v>
      </c>
      <c r="O174" s="31">
        <f t="shared" si="45"/>
        <v>0.97904313451924196</v>
      </c>
      <c r="R174" s="8">
        <f t="shared" si="46"/>
        <v>0.99260889878448044</v>
      </c>
      <c r="S174" s="28">
        <f t="shared" si="47"/>
        <v>0.99342011390890128</v>
      </c>
      <c r="T174" s="28">
        <f t="shared" si="48"/>
        <v>0.99326381244088668</v>
      </c>
      <c r="U174" s="31">
        <f t="shared" si="49"/>
        <v>0.99228596980404293</v>
      </c>
      <c r="Y174" s="8">
        <f t="shared" si="50"/>
        <v>0.9906908759918015</v>
      </c>
      <c r="Z174" s="28">
        <f t="shared" si="51"/>
        <v>0.99091960235630572</v>
      </c>
      <c r="AA174" s="28">
        <f t="shared" si="52"/>
        <v>0.99038064209751997</v>
      </c>
      <c r="AB174" s="31">
        <f t="shared" si="53"/>
        <v>0.99033768683228052</v>
      </c>
      <c r="AD174" s="8">
        <f t="shared" si="54"/>
        <v>-1.9180227926789417E-3</v>
      </c>
      <c r="AE174" s="28">
        <f t="shared" si="55"/>
        <v>-2.5005115525955635E-3</v>
      </c>
      <c r="AF174" s="28">
        <f t="shared" si="56"/>
        <v>-2.8831703433667144E-3</v>
      </c>
      <c r="AG174" s="31">
        <f t="shared" si="57"/>
        <v>-1.9482829717624162E-3</v>
      </c>
      <c r="AI174" s="43">
        <f t="shared" si="58"/>
        <v>-0.11531914483441666</v>
      </c>
      <c r="AJ174" s="5">
        <f t="shared" si="59"/>
        <v>-0.15112358130951042</v>
      </c>
      <c r="AK174" s="5">
        <f t="shared" si="60"/>
        <v>-0.1610008307075842</v>
      </c>
      <c r="AL174" s="44">
        <f t="shared" si="61"/>
        <v>-9.2966334757994748E-2</v>
      </c>
    </row>
    <row r="175" spans="1:38" x14ac:dyDescent="0.3">
      <c r="A175" s="48" t="s">
        <v>376</v>
      </c>
      <c r="B175" s="48" t="s">
        <v>174</v>
      </c>
      <c r="C175" s="7">
        <v>113800</v>
      </c>
      <c r="D175" s="10">
        <v>158690</v>
      </c>
      <c r="E175" s="10">
        <v>188460</v>
      </c>
      <c r="F175" s="10">
        <v>233930</v>
      </c>
      <c r="G175" s="6">
        <v>42692</v>
      </c>
      <c r="H175" s="10">
        <v>56526</v>
      </c>
      <c r="I175" s="10">
        <v>60082</v>
      </c>
      <c r="J175" s="27">
        <v>63990</v>
      </c>
      <c r="L175" s="8">
        <f t="shared" si="42"/>
        <v>0.11718473988917621</v>
      </c>
      <c r="M175" s="28">
        <f t="shared" si="43"/>
        <v>0.13142356716223891</v>
      </c>
      <c r="N175" s="28">
        <f t="shared" si="44"/>
        <v>6.4086633814459781E-2</v>
      </c>
      <c r="O175" s="31">
        <f t="shared" si="45"/>
        <v>-5.7700009042876088E-2</v>
      </c>
      <c r="R175" s="8">
        <f t="shared" si="46"/>
        <v>0.60769248212401206</v>
      </c>
      <c r="S175" s="28">
        <f t="shared" si="47"/>
        <v>0.65459407085794319</v>
      </c>
      <c r="T175" s="28">
        <f t="shared" si="48"/>
        <v>0.64794733572087759</v>
      </c>
      <c r="U175" s="31">
        <f t="shared" si="49"/>
        <v>0.61067031634514612</v>
      </c>
      <c r="Y175" s="8">
        <f t="shared" si="50"/>
        <v>0.66881239820165828</v>
      </c>
      <c r="Z175" s="28">
        <f t="shared" si="51"/>
        <v>0.69060967015825014</v>
      </c>
      <c r="AA175" s="28">
        <f t="shared" si="52"/>
        <v>0.70162609112193763</v>
      </c>
      <c r="AB175" s="31">
        <f t="shared" si="53"/>
        <v>0.7106731775374957</v>
      </c>
      <c r="AD175" s="8">
        <f t="shared" si="54"/>
        <v>6.1119916077646219E-2</v>
      </c>
      <c r="AE175" s="28">
        <f t="shared" si="55"/>
        <v>3.6015599300306955E-2</v>
      </c>
      <c r="AF175" s="28">
        <f t="shared" si="56"/>
        <v>5.3678755401060041E-2</v>
      </c>
      <c r="AG175" s="31">
        <f t="shared" si="57"/>
        <v>0.10000286119234958</v>
      </c>
      <c r="AI175" s="43">
        <f t="shared" si="58"/>
        <v>6.9232962817128416E-2</v>
      </c>
      <c r="AJ175" s="5">
        <f t="shared" si="59"/>
        <v>4.1465089241068787E-2</v>
      </c>
      <c r="AK175" s="5">
        <f t="shared" si="60"/>
        <v>5.7354406230820401E-2</v>
      </c>
      <c r="AL175" s="44">
        <f t="shared" si="61"/>
        <v>9.4547471246448439E-2</v>
      </c>
    </row>
    <row r="176" spans="1:38" x14ac:dyDescent="0.3">
      <c r="A176" s="48" t="s">
        <v>377</v>
      </c>
      <c r="B176" s="48" t="s">
        <v>175</v>
      </c>
      <c r="C176" s="7">
        <v>84861</v>
      </c>
      <c r="D176" s="10">
        <v>132970</v>
      </c>
      <c r="E176" s="10">
        <v>148600</v>
      </c>
      <c r="F176" s="10">
        <v>175370</v>
      </c>
      <c r="G176" s="6">
        <v>26459</v>
      </c>
      <c r="H176" s="10">
        <v>38919</v>
      </c>
      <c r="I176" s="10">
        <v>37879</v>
      </c>
      <c r="J176" s="27">
        <v>35877</v>
      </c>
      <c r="L176" s="8">
        <f t="shared" si="42"/>
        <v>0.34168202295022299</v>
      </c>
      <c r="M176" s="28">
        <f t="shared" si="43"/>
        <v>0.27219983442915685</v>
      </c>
      <c r="N176" s="28">
        <f t="shared" si="44"/>
        <v>0.26203583670183983</v>
      </c>
      <c r="O176" s="31">
        <f t="shared" si="45"/>
        <v>0.20707540466870777</v>
      </c>
      <c r="R176" s="8">
        <f t="shared" si="46"/>
        <v>0.70745511182360099</v>
      </c>
      <c r="S176" s="28">
        <f t="shared" si="47"/>
        <v>0.71057642952914923</v>
      </c>
      <c r="T176" s="28">
        <f t="shared" si="48"/>
        <v>0.72240780053126619</v>
      </c>
      <c r="U176" s="31">
        <f t="shared" si="49"/>
        <v>0.70813172050377582</v>
      </c>
      <c r="Y176" s="8">
        <f t="shared" si="50"/>
        <v>0.79474157322256334</v>
      </c>
      <c r="Z176" s="28">
        <f t="shared" si="51"/>
        <v>0.7869801109735155</v>
      </c>
      <c r="AA176" s="28">
        <f t="shared" si="52"/>
        <v>0.81188866391944137</v>
      </c>
      <c r="AB176" s="31">
        <f t="shared" si="53"/>
        <v>0.83778436615897378</v>
      </c>
      <c r="AD176" s="8">
        <f t="shared" si="54"/>
        <v>8.7286461398962345E-2</v>
      </c>
      <c r="AE176" s="28">
        <f t="shared" si="55"/>
        <v>7.6403681444366267E-2</v>
      </c>
      <c r="AF176" s="28">
        <f t="shared" si="56"/>
        <v>8.948086338817518E-2</v>
      </c>
      <c r="AG176" s="31">
        <f t="shared" si="57"/>
        <v>0.12965264565519796</v>
      </c>
      <c r="AI176" s="43">
        <f t="shared" si="58"/>
        <v>0.13259012277035601</v>
      </c>
      <c r="AJ176" s="5">
        <f t="shared" si="59"/>
        <v>0.1049789283634468</v>
      </c>
      <c r="AK176" s="5">
        <f t="shared" si="60"/>
        <v>0.12125367035204143</v>
      </c>
      <c r="AL176" s="44">
        <f t="shared" si="61"/>
        <v>0.16351194857441359</v>
      </c>
    </row>
    <row r="177" spans="1:38" x14ac:dyDescent="0.3">
      <c r="A177" s="48" t="s">
        <v>378</v>
      </c>
      <c r="B177" s="48" t="s">
        <v>176</v>
      </c>
      <c r="C177" s="7">
        <v>127830</v>
      </c>
      <c r="D177" s="10">
        <v>177100</v>
      </c>
      <c r="E177" s="10">
        <v>214200</v>
      </c>
      <c r="F177" s="10">
        <v>311680</v>
      </c>
      <c r="G177" s="6">
        <v>68792</v>
      </c>
      <c r="H177" s="10">
        <v>78078</v>
      </c>
      <c r="I177" s="10">
        <v>82241</v>
      </c>
      <c r="J177" s="27">
        <v>86182</v>
      </c>
      <c r="L177" s="8">
        <f t="shared" si="42"/>
        <v>8.3455650266555104E-3</v>
      </c>
      <c r="M177" s="28">
        <f t="shared" si="43"/>
        <v>3.0657973057108268E-2</v>
      </c>
      <c r="N177" s="28">
        <f t="shared" si="44"/>
        <v>-6.374107522520811E-2</v>
      </c>
      <c r="O177" s="31">
        <f t="shared" si="45"/>
        <v>-0.40924181942668181</v>
      </c>
      <c r="R177" s="8">
        <f t="shared" si="46"/>
        <v>0.55932627407655944</v>
      </c>
      <c r="S177" s="28">
        <f t="shared" si="47"/>
        <v>0.61452271692571514</v>
      </c>
      <c r="T177" s="28">
        <f t="shared" si="48"/>
        <v>0.59986373400940241</v>
      </c>
      <c r="U177" s="31">
        <f t="shared" si="49"/>
        <v>0.481270996445326</v>
      </c>
      <c r="Y177" s="8">
        <f t="shared" si="50"/>
        <v>0.466338951023341</v>
      </c>
      <c r="Z177" s="28">
        <f t="shared" si="51"/>
        <v>0.57264660203474249</v>
      </c>
      <c r="AA177" s="28">
        <f t="shared" si="52"/>
        <v>0.59158202722877529</v>
      </c>
      <c r="AB177" s="31">
        <f t="shared" si="53"/>
        <v>0.61033342376209476</v>
      </c>
      <c r="AD177" s="8">
        <f t="shared" si="54"/>
        <v>-9.298732305321844E-2</v>
      </c>
      <c r="AE177" s="28">
        <f t="shared" si="55"/>
        <v>-4.1876114890972649E-2</v>
      </c>
      <c r="AF177" s="28">
        <f t="shared" si="56"/>
        <v>-8.2817067806271183E-3</v>
      </c>
      <c r="AG177" s="31">
        <f t="shared" si="57"/>
        <v>0.12906242731676876</v>
      </c>
      <c r="AI177" s="43">
        <f t="shared" si="58"/>
        <v>-9.3769885732138056E-2</v>
      </c>
      <c r="AJ177" s="5">
        <f t="shared" si="59"/>
        <v>-4.3200556384665821E-2</v>
      </c>
      <c r="AK177" s="5">
        <f t="shared" si="60"/>
        <v>-7.7854535972240908E-3</v>
      </c>
      <c r="AL177" s="44">
        <f t="shared" si="61"/>
        <v>9.1582882041688837E-2</v>
      </c>
    </row>
    <row r="178" spans="1:38" x14ac:dyDescent="0.3">
      <c r="A178" s="48" t="s">
        <v>379</v>
      </c>
      <c r="B178" s="48" t="s">
        <v>177</v>
      </c>
      <c r="C178" s="7">
        <v>136320</v>
      </c>
      <c r="D178" s="10">
        <v>181380</v>
      </c>
      <c r="E178" s="10">
        <v>219150</v>
      </c>
      <c r="F178" s="10">
        <v>308560</v>
      </c>
      <c r="G178" s="6">
        <v>72199</v>
      </c>
      <c r="H178" s="10">
        <v>78582</v>
      </c>
      <c r="I178" s="10">
        <v>83282</v>
      </c>
      <c r="J178" s="27">
        <v>85537</v>
      </c>
      <c r="L178" s="8">
        <f t="shared" si="42"/>
        <v>-5.7516487331348953E-2</v>
      </c>
      <c r="M178" s="28">
        <f t="shared" si="43"/>
        <v>7.2317512879632728E-3</v>
      </c>
      <c r="N178" s="28">
        <f t="shared" si="44"/>
        <v>-8.8323326963605675E-2</v>
      </c>
      <c r="O178" s="31">
        <f t="shared" si="45"/>
        <v>-0.39513493263057264</v>
      </c>
      <c r="R178" s="8">
        <f t="shared" si="46"/>
        <v>0.53005834062517865</v>
      </c>
      <c r="S178" s="28">
        <f t="shared" si="47"/>
        <v>0.60520683453408364</v>
      </c>
      <c r="T178" s="28">
        <f t="shared" si="48"/>
        <v>0.59061688752642649</v>
      </c>
      <c r="U178" s="31">
        <f t="shared" si="49"/>
        <v>0.48646361224066292</v>
      </c>
      <c r="Y178" s="8">
        <f t="shared" si="50"/>
        <v>0.43990879644339753</v>
      </c>
      <c r="Z178" s="28">
        <f t="shared" si="51"/>
        <v>0.5698880002189366</v>
      </c>
      <c r="AA178" s="28">
        <f t="shared" si="52"/>
        <v>0.58641230519651832</v>
      </c>
      <c r="AB178" s="31">
        <f t="shared" si="53"/>
        <v>0.61324975132090587</v>
      </c>
      <c r="AD178" s="8">
        <f t="shared" si="54"/>
        <v>-9.0149544181781116E-2</v>
      </c>
      <c r="AE178" s="28">
        <f t="shared" si="55"/>
        <v>-3.5318834315147041E-2</v>
      </c>
      <c r="AF178" s="28">
        <f t="shared" si="56"/>
        <v>-4.2045823299081686E-3</v>
      </c>
      <c r="AG178" s="31">
        <f t="shared" si="57"/>
        <v>0.12678613908024294</v>
      </c>
      <c r="AI178" s="43">
        <f t="shared" si="58"/>
        <v>-8.5246466851097699E-2</v>
      </c>
      <c r="AJ178" s="5">
        <f t="shared" si="59"/>
        <v>-3.5576111908260329E-2</v>
      </c>
      <c r="AK178" s="5">
        <f t="shared" si="60"/>
        <v>-3.8633577225977928E-3</v>
      </c>
      <c r="AL178" s="44">
        <f t="shared" si="61"/>
        <v>9.087733101283868E-2</v>
      </c>
    </row>
    <row r="179" spans="1:38" x14ac:dyDescent="0.3">
      <c r="A179" s="48" t="s">
        <v>380</v>
      </c>
      <c r="B179" s="48" t="s">
        <v>178</v>
      </c>
      <c r="C179" s="7">
        <v>141670</v>
      </c>
      <c r="D179" s="10">
        <v>193730</v>
      </c>
      <c r="E179" s="10">
        <v>223920</v>
      </c>
      <c r="F179" s="10">
        <v>286460</v>
      </c>
      <c r="G179" s="6">
        <v>67775</v>
      </c>
      <c r="H179" s="10">
        <v>78683</v>
      </c>
      <c r="I179" s="10">
        <v>83483</v>
      </c>
      <c r="J179" s="27">
        <v>88300</v>
      </c>
      <c r="L179" s="8">
        <f t="shared" si="42"/>
        <v>-9.9019665201233842E-2</v>
      </c>
      <c r="M179" s="28">
        <f t="shared" si="43"/>
        <v>-6.0364940031882641E-2</v>
      </c>
      <c r="N179" s="28">
        <f t="shared" si="44"/>
        <v>-0.1120116786387888</v>
      </c>
      <c r="O179" s="31">
        <f t="shared" si="45"/>
        <v>-0.29521115115813412</v>
      </c>
      <c r="R179" s="8">
        <f t="shared" si="46"/>
        <v>0.51161506100622844</v>
      </c>
      <c r="S179" s="28">
        <f t="shared" si="47"/>
        <v>0.5783257252965488</v>
      </c>
      <c r="T179" s="28">
        <f t="shared" si="48"/>
        <v>0.58170629000646779</v>
      </c>
      <c r="U179" s="31">
        <f t="shared" si="49"/>
        <v>0.52324464079096544</v>
      </c>
      <c r="Y179" s="8">
        <f t="shared" si="50"/>
        <v>0.47422843362028921</v>
      </c>
      <c r="Z179" s="28">
        <f t="shared" si="51"/>
        <v>0.56933518517251525</v>
      </c>
      <c r="AA179" s="28">
        <f t="shared" si="52"/>
        <v>0.58541411679259547</v>
      </c>
      <c r="AB179" s="31">
        <f t="shared" si="53"/>
        <v>0.60075701791781322</v>
      </c>
      <c r="AD179" s="8">
        <f t="shared" si="54"/>
        <v>-3.7386627385939231E-2</v>
      </c>
      <c r="AE179" s="28">
        <f t="shared" si="55"/>
        <v>-8.9905401240335525E-3</v>
      </c>
      <c r="AF179" s="28">
        <f t="shared" si="56"/>
        <v>3.7078267861276881E-3</v>
      </c>
      <c r="AG179" s="31">
        <f t="shared" si="57"/>
        <v>7.7512377126847776E-2</v>
      </c>
      <c r="AI179" s="43">
        <f t="shared" si="58"/>
        <v>-3.4018160520443125E-2</v>
      </c>
      <c r="AJ179" s="5">
        <f t="shared" si="59"/>
        <v>-8.4787225459974462E-3</v>
      </c>
      <c r="AK179" s="5">
        <f t="shared" si="60"/>
        <v>3.3343415877308334E-3</v>
      </c>
      <c r="AL179" s="44">
        <f t="shared" si="61"/>
        <v>5.9845359621509456E-2</v>
      </c>
    </row>
    <row r="180" spans="1:38" x14ac:dyDescent="0.3">
      <c r="A180" s="48" t="s">
        <v>381</v>
      </c>
      <c r="B180" s="48" t="s">
        <v>179</v>
      </c>
      <c r="C180" s="7">
        <v>140650</v>
      </c>
      <c r="D180" s="10">
        <v>188120</v>
      </c>
      <c r="E180" s="10">
        <v>240360</v>
      </c>
      <c r="F180" s="10">
        <v>352400</v>
      </c>
      <c r="G180" s="6">
        <v>61952</v>
      </c>
      <c r="H180" s="10">
        <v>77136</v>
      </c>
      <c r="I180" s="10">
        <v>81112</v>
      </c>
      <c r="J180" s="27">
        <v>86739</v>
      </c>
      <c r="L180" s="8">
        <f t="shared" si="42"/>
        <v>-9.1106909794265167E-2</v>
      </c>
      <c r="M180" s="28">
        <f t="shared" si="43"/>
        <v>-2.9659074582138789E-2</v>
      </c>
      <c r="N180" s="28">
        <f t="shared" si="44"/>
        <v>-0.19365455107904306</v>
      </c>
      <c r="O180" s="31">
        <f t="shared" si="45"/>
        <v>-0.59335477786820667</v>
      </c>
      <c r="R180" s="8">
        <f t="shared" si="46"/>
        <v>0.51513134983077591</v>
      </c>
      <c r="S180" s="28">
        <f t="shared" si="47"/>
        <v>0.59053649637529948</v>
      </c>
      <c r="T180" s="28">
        <f t="shared" si="48"/>
        <v>0.55099555138422018</v>
      </c>
      <c r="U180" s="31">
        <f t="shared" si="49"/>
        <v>0.41350070311644282</v>
      </c>
      <c r="Y180" s="8">
        <f t="shared" si="50"/>
        <v>0.51940095787007245</v>
      </c>
      <c r="Z180" s="28">
        <f t="shared" si="51"/>
        <v>0.57780256019047482</v>
      </c>
      <c r="AA180" s="28">
        <f t="shared" si="52"/>
        <v>0.59718876706971491</v>
      </c>
      <c r="AB180" s="31">
        <f t="shared" si="53"/>
        <v>0.6078149827539433</v>
      </c>
      <c r="AD180" s="8">
        <f t="shared" si="54"/>
        <v>4.2696080392965463E-3</v>
      </c>
      <c r="AE180" s="28">
        <f t="shared" si="55"/>
        <v>-1.2733936184824657E-2</v>
      </c>
      <c r="AF180" s="28">
        <f t="shared" si="56"/>
        <v>4.6193215685494726E-2</v>
      </c>
      <c r="AG180" s="31">
        <f t="shared" si="57"/>
        <v>0.19431427963750048</v>
      </c>
      <c r="AI180" s="43">
        <f t="shared" si="58"/>
        <v>3.9130977917659843E-3</v>
      </c>
      <c r="AJ180" s="5">
        <f t="shared" si="59"/>
        <v>-1.2367138307397916E-2</v>
      </c>
      <c r="AK180" s="5">
        <f t="shared" si="60"/>
        <v>3.8698981747890847E-2</v>
      </c>
      <c r="AL180" s="44">
        <f t="shared" si="61"/>
        <v>0.12195292745629377</v>
      </c>
    </row>
    <row r="181" spans="1:38" x14ac:dyDescent="0.3">
      <c r="A181" s="48" t="s">
        <v>382</v>
      </c>
      <c r="B181" s="48" t="s">
        <v>180</v>
      </c>
      <c r="C181" s="7">
        <v>131450</v>
      </c>
      <c r="D181" s="10">
        <v>170760</v>
      </c>
      <c r="E181" s="10">
        <v>210890</v>
      </c>
      <c r="F181" s="10">
        <v>293020</v>
      </c>
      <c r="G181" s="6">
        <v>50270</v>
      </c>
      <c r="H181" s="10">
        <v>65375</v>
      </c>
      <c r="I181" s="10">
        <v>68558</v>
      </c>
      <c r="J181" s="27">
        <v>73356</v>
      </c>
      <c r="L181" s="8">
        <f t="shared" si="42"/>
        <v>-1.9736959064743376E-2</v>
      </c>
      <c r="M181" s="28">
        <f t="shared" si="43"/>
        <v>6.535943240672959E-2</v>
      </c>
      <c r="N181" s="28">
        <f t="shared" si="44"/>
        <v>-4.73032462849865E-2</v>
      </c>
      <c r="O181" s="31">
        <f t="shared" si="45"/>
        <v>-0.32487178493456836</v>
      </c>
      <c r="R181" s="8">
        <f t="shared" si="46"/>
        <v>0.54684689609140058</v>
      </c>
      <c r="S181" s="28">
        <f t="shared" si="47"/>
        <v>0.62832241187032822</v>
      </c>
      <c r="T181" s="28">
        <f t="shared" si="48"/>
        <v>0.60604697882933189</v>
      </c>
      <c r="U181" s="31">
        <f t="shared" si="49"/>
        <v>0.51232683322128292</v>
      </c>
      <c r="Y181" s="8">
        <f t="shared" si="50"/>
        <v>0.61002528008988477</v>
      </c>
      <c r="Z181" s="28">
        <f t="shared" si="51"/>
        <v>0.6421754093089127</v>
      </c>
      <c r="AA181" s="28">
        <f t="shared" si="52"/>
        <v>0.6595333303674612</v>
      </c>
      <c r="AB181" s="31">
        <f t="shared" si="53"/>
        <v>0.66832538852071466</v>
      </c>
      <c r="AD181" s="8">
        <f t="shared" si="54"/>
        <v>6.3178383998484189E-2</v>
      </c>
      <c r="AE181" s="28">
        <f t="shared" si="55"/>
        <v>1.385299743858448E-2</v>
      </c>
      <c r="AF181" s="28">
        <f t="shared" si="56"/>
        <v>5.3486351538129306E-2</v>
      </c>
      <c r="AG181" s="31">
        <f t="shared" si="57"/>
        <v>0.15599855529943174</v>
      </c>
      <c r="AI181" s="43">
        <f t="shared" si="58"/>
        <v>6.1955569460215063E-2</v>
      </c>
      <c r="AJ181" s="5">
        <f t="shared" si="59"/>
        <v>1.4821737809066425E-2</v>
      </c>
      <c r="AK181" s="5">
        <f t="shared" si="60"/>
        <v>5.1070548790770089E-2</v>
      </c>
      <c r="AL181" s="44">
        <f t="shared" si="61"/>
        <v>0.11774615255100784</v>
      </c>
    </row>
    <row r="182" spans="1:38" x14ac:dyDescent="0.3">
      <c r="A182" s="48" t="s">
        <v>383</v>
      </c>
      <c r="B182" s="48" t="s">
        <v>181</v>
      </c>
      <c r="C182" s="7">
        <v>140220</v>
      </c>
      <c r="D182" s="10">
        <v>182870</v>
      </c>
      <c r="E182" s="10">
        <v>229880</v>
      </c>
      <c r="F182" s="10">
        <v>328900</v>
      </c>
      <c r="G182" s="6">
        <v>69563</v>
      </c>
      <c r="H182" s="10">
        <v>76560</v>
      </c>
      <c r="I182" s="10">
        <v>83542</v>
      </c>
      <c r="J182" s="27">
        <v>97704</v>
      </c>
      <c r="L182" s="8">
        <f t="shared" si="42"/>
        <v>-8.7771140357993938E-2</v>
      </c>
      <c r="M182" s="28">
        <f t="shared" si="43"/>
        <v>-9.2363900082781392E-4</v>
      </c>
      <c r="N182" s="28">
        <f t="shared" si="44"/>
        <v>-0.14160970295411213</v>
      </c>
      <c r="O182" s="31">
        <f t="shared" si="45"/>
        <v>-0.48710098308982164</v>
      </c>
      <c r="R182" s="8">
        <f t="shared" si="46"/>
        <v>0.51661370688426167</v>
      </c>
      <c r="S182" s="28">
        <f t="shared" si="47"/>
        <v>0.60196368856129612</v>
      </c>
      <c r="T182" s="28">
        <f t="shared" si="48"/>
        <v>0.57057271323100578</v>
      </c>
      <c r="U182" s="31">
        <f t="shared" si="49"/>
        <v>0.45261175157490935</v>
      </c>
      <c r="Y182" s="8">
        <f t="shared" si="50"/>
        <v>0.46035783884807346</v>
      </c>
      <c r="Z182" s="28">
        <f t="shared" si="51"/>
        <v>0.58095524797996734</v>
      </c>
      <c r="AA182" s="28">
        <f t="shared" si="52"/>
        <v>0.58512111621631968</v>
      </c>
      <c r="AB182" s="31">
        <f t="shared" si="53"/>
        <v>0.55823741425415641</v>
      </c>
      <c r="AD182" s="8">
        <f t="shared" si="54"/>
        <v>-5.6255868036188206E-2</v>
      </c>
      <c r="AE182" s="28">
        <f t="shared" si="55"/>
        <v>-2.100844058132878E-2</v>
      </c>
      <c r="AF182" s="28">
        <f t="shared" si="56"/>
        <v>1.4548402985313902E-2</v>
      </c>
      <c r="AG182" s="31">
        <f t="shared" si="57"/>
        <v>0.10562566267924706</v>
      </c>
      <c r="AI182" s="43">
        <f t="shared" si="58"/>
        <v>-5.1716639602769718E-2</v>
      </c>
      <c r="AJ182" s="5">
        <f t="shared" si="59"/>
        <v>-2.0989054272212471E-2</v>
      </c>
      <c r="AK182" s="5">
        <f t="shared" si="60"/>
        <v>1.2743762555335153E-2</v>
      </c>
      <c r="AL182" s="44">
        <f t="shared" si="61"/>
        <v>7.1027901857601841E-2</v>
      </c>
    </row>
    <row r="183" spans="1:38" x14ac:dyDescent="0.3">
      <c r="A183" s="48" t="s">
        <v>384</v>
      </c>
      <c r="B183" s="48" t="s">
        <v>182</v>
      </c>
      <c r="C183" s="7">
        <v>131290</v>
      </c>
      <c r="D183" s="10">
        <v>175540</v>
      </c>
      <c r="E183" s="10">
        <v>215990</v>
      </c>
      <c r="F183" s="10">
        <v>301180</v>
      </c>
      <c r="G183" s="6">
        <v>59021</v>
      </c>
      <c r="H183" s="10">
        <v>73881</v>
      </c>
      <c r="I183" s="10">
        <v>79276</v>
      </c>
      <c r="J183" s="27">
        <v>86391</v>
      </c>
      <c r="L183" s="8">
        <f t="shared" si="42"/>
        <v>-1.8495742530316939E-2</v>
      </c>
      <c r="M183" s="28">
        <f t="shared" si="43"/>
        <v>3.9196502486983587E-2</v>
      </c>
      <c r="N183" s="28">
        <f t="shared" si="44"/>
        <v>-7.2630414742729688E-2</v>
      </c>
      <c r="O183" s="31">
        <f t="shared" si="45"/>
        <v>-0.36176671963208418</v>
      </c>
      <c r="R183" s="8">
        <f t="shared" si="46"/>
        <v>0.54739847080897663</v>
      </c>
      <c r="S183" s="28">
        <f t="shared" si="47"/>
        <v>0.61791822546098274</v>
      </c>
      <c r="T183" s="28">
        <f t="shared" si="48"/>
        <v>0.59651992487717476</v>
      </c>
      <c r="U183" s="31">
        <f t="shared" si="49"/>
        <v>0.49874614575655574</v>
      </c>
      <c r="Y183" s="8">
        <f t="shared" si="50"/>
        <v>0.54213849326009722</v>
      </c>
      <c r="Z183" s="28">
        <f t="shared" si="51"/>
        <v>0.59561853025088773</v>
      </c>
      <c r="AA183" s="28">
        <f t="shared" si="52"/>
        <v>0.60630654771450243</v>
      </c>
      <c r="AB183" s="31">
        <f t="shared" si="53"/>
        <v>0.60938844320427854</v>
      </c>
      <c r="AD183" s="8">
        <f t="shared" si="54"/>
        <v>-5.2599775488794132E-3</v>
      </c>
      <c r="AE183" s="28">
        <f t="shared" si="55"/>
        <v>-2.2299695210095005E-2</v>
      </c>
      <c r="AF183" s="28">
        <f t="shared" si="56"/>
        <v>9.7866228373276742E-3</v>
      </c>
      <c r="AG183" s="31">
        <f t="shared" si="57"/>
        <v>0.1106422974477228</v>
      </c>
      <c r="AI183" s="43">
        <f t="shared" si="58"/>
        <v>-5.1644570804112539E-3</v>
      </c>
      <c r="AJ183" s="5">
        <f t="shared" si="59"/>
        <v>-2.3209423433424692E-2</v>
      </c>
      <c r="AK183" s="5">
        <f t="shared" si="60"/>
        <v>9.1239467973458447E-3</v>
      </c>
      <c r="AL183" s="44">
        <f t="shared" si="61"/>
        <v>8.1249083159864288E-2</v>
      </c>
    </row>
    <row r="184" spans="1:38" x14ac:dyDescent="0.3">
      <c r="A184" s="48" t="s">
        <v>385</v>
      </c>
      <c r="B184" s="48" t="s">
        <v>183</v>
      </c>
      <c r="C184" s="7">
        <v>134760</v>
      </c>
      <c r="D184" s="10">
        <v>179340</v>
      </c>
      <c r="E184" s="10">
        <v>219210</v>
      </c>
      <c r="F184" s="10">
        <v>305040</v>
      </c>
      <c r="G184" s="6">
        <v>50555</v>
      </c>
      <c r="H184" s="10">
        <v>64268</v>
      </c>
      <c r="I184" s="10">
        <v>67315</v>
      </c>
      <c r="J184" s="27">
        <v>73370</v>
      </c>
      <c r="L184" s="8">
        <f t="shared" si="42"/>
        <v>-4.5414626120690915E-2</v>
      </c>
      <c r="M184" s="28">
        <f t="shared" si="43"/>
        <v>1.8397520542415502E-2</v>
      </c>
      <c r="N184" s="28">
        <f t="shared" si="44"/>
        <v>-8.8621293651343747E-2</v>
      </c>
      <c r="O184" s="31">
        <f t="shared" si="45"/>
        <v>-0.37921947060419336</v>
      </c>
      <c r="R184" s="8">
        <f t="shared" si="46"/>
        <v>0.53543619412154542</v>
      </c>
      <c r="S184" s="28">
        <f t="shared" si="47"/>
        <v>0.60964711492635659</v>
      </c>
      <c r="T184" s="28">
        <f t="shared" si="48"/>
        <v>0.59050480453875409</v>
      </c>
      <c r="U184" s="31">
        <f t="shared" si="49"/>
        <v>0.49232194800976081</v>
      </c>
      <c r="Y184" s="8">
        <f t="shared" si="50"/>
        <v>0.60781436313793757</v>
      </c>
      <c r="Z184" s="28">
        <f t="shared" si="51"/>
        <v>0.64823448115434346</v>
      </c>
      <c r="AA184" s="28">
        <f t="shared" si="52"/>
        <v>0.66570620691510329</v>
      </c>
      <c r="AB184" s="31">
        <f t="shared" si="53"/>
        <v>0.66826208838765511</v>
      </c>
      <c r="AD184" s="8">
        <f t="shared" si="54"/>
        <v>7.2378169016392158E-2</v>
      </c>
      <c r="AE184" s="28">
        <f t="shared" si="55"/>
        <v>3.8587366227986863E-2</v>
      </c>
      <c r="AF184" s="28">
        <f t="shared" si="56"/>
        <v>7.5201402376349202E-2</v>
      </c>
      <c r="AG184" s="31">
        <f t="shared" si="57"/>
        <v>0.17594014037789429</v>
      </c>
      <c r="AI184" s="43">
        <f t="shared" si="58"/>
        <v>6.9233935711203884E-2</v>
      </c>
      <c r="AJ184" s="5">
        <f t="shared" si="59"/>
        <v>3.9310583495377409E-2</v>
      </c>
      <c r="AK184" s="5">
        <f t="shared" si="60"/>
        <v>6.9079488721110943E-2</v>
      </c>
      <c r="AL184" s="44">
        <f t="shared" si="61"/>
        <v>0.12756500624285733</v>
      </c>
    </row>
    <row r="185" spans="1:38" x14ac:dyDescent="0.3">
      <c r="A185" s="48" t="s">
        <v>386</v>
      </c>
      <c r="B185" s="48" t="s">
        <v>184</v>
      </c>
      <c r="C185" s="7">
        <v>131910</v>
      </c>
      <c r="D185" s="10">
        <v>174820</v>
      </c>
      <c r="E185" s="10">
        <v>211700</v>
      </c>
      <c r="F185" s="10">
        <v>286600</v>
      </c>
      <c r="G185" s="6">
        <v>52641</v>
      </c>
      <c r="H185" s="10">
        <v>66521</v>
      </c>
      <c r="I185" s="10">
        <v>66325</v>
      </c>
      <c r="J185" s="27">
        <v>74427</v>
      </c>
      <c r="L185" s="8">
        <f t="shared" si="42"/>
        <v>-2.330545660121941E-2</v>
      </c>
      <c r="M185" s="28">
        <f t="shared" si="43"/>
        <v>4.3137362223849007E-2</v>
      </c>
      <c r="N185" s="28">
        <f t="shared" si="44"/>
        <v>-5.1325796569451576E-2</v>
      </c>
      <c r="O185" s="31">
        <f t="shared" si="45"/>
        <v>-0.29584415248872875</v>
      </c>
      <c r="R185" s="8">
        <f t="shared" si="46"/>
        <v>0.54526111877836936</v>
      </c>
      <c r="S185" s="28">
        <f t="shared" si="47"/>
        <v>0.61948538324649083</v>
      </c>
      <c r="T185" s="28">
        <f t="shared" si="48"/>
        <v>0.60453385849575403</v>
      </c>
      <c r="U185" s="31">
        <f t="shared" si="49"/>
        <v>0.523011638800149</v>
      </c>
      <c r="Y185" s="8">
        <f t="shared" si="50"/>
        <v>0.59163200257035253</v>
      </c>
      <c r="Z185" s="28">
        <f t="shared" si="51"/>
        <v>0.63590287422773517</v>
      </c>
      <c r="AA185" s="28">
        <f t="shared" si="52"/>
        <v>0.67062265726278281</v>
      </c>
      <c r="AB185" s="31">
        <f t="shared" si="53"/>
        <v>0.66348292834166567</v>
      </c>
      <c r="AD185" s="8">
        <f t="shared" si="54"/>
        <v>4.6370883791983175E-2</v>
      </c>
      <c r="AE185" s="28">
        <f t="shared" si="55"/>
        <v>1.6417490981244343E-2</v>
      </c>
      <c r="AF185" s="28">
        <f t="shared" si="56"/>
        <v>6.6088798767028778E-2</v>
      </c>
      <c r="AG185" s="31">
        <f t="shared" si="57"/>
        <v>0.14047128954151666</v>
      </c>
      <c r="AI185" s="43">
        <f t="shared" si="58"/>
        <v>4.5314801648765016E-2</v>
      </c>
      <c r="AJ185" s="5">
        <f t="shared" si="59"/>
        <v>1.7157625695784624E-2</v>
      </c>
      <c r="AK185" s="5">
        <f t="shared" si="60"/>
        <v>6.2862339136622605E-2</v>
      </c>
      <c r="AL185" s="44">
        <f t="shared" si="61"/>
        <v>0.10840137625480274</v>
      </c>
    </row>
    <row r="186" spans="1:38" x14ac:dyDescent="0.3">
      <c r="A186" s="48" t="s">
        <v>387</v>
      </c>
      <c r="B186" s="48" t="s">
        <v>185</v>
      </c>
      <c r="C186" s="7">
        <v>133020</v>
      </c>
      <c r="D186" s="10">
        <v>179440</v>
      </c>
      <c r="E186" s="10">
        <v>212340</v>
      </c>
      <c r="F186" s="10">
        <v>284090</v>
      </c>
      <c r="G186" s="6">
        <v>42777</v>
      </c>
      <c r="H186" s="10">
        <v>58751</v>
      </c>
      <c r="I186" s="10">
        <v>63607</v>
      </c>
      <c r="J186" s="27">
        <v>71412</v>
      </c>
      <c r="L186" s="8">
        <f t="shared" si="42"/>
        <v>-3.1916396308802941E-2</v>
      </c>
      <c r="M186" s="28">
        <f t="shared" si="43"/>
        <v>1.7850178912295345E-2</v>
      </c>
      <c r="N186" s="28">
        <f t="shared" si="44"/>
        <v>-5.4504107905325228E-2</v>
      </c>
      <c r="O186" s="31">
        <f t="shared" si="45"/>
        <v>-0.2844953429187822</v>
      </c>
      <c r="R186" s="8">
        <f t="shared" si="46"/>
        <v>0.54143456917518529</v>
      </c>
      <c r="S186" s="28">
        <f t="shared" si="47"/>
        <v>0.6094294541228138</v>
      </c>
      <c r="T186" s="28">
        <f t="shared" si="48"/>
        <v>0.60333830662724808</v>
      </c>
      <c r="U186" s="31">
        <f t="shared" si="49"/>
        <v>0.52718903163550013</v>
      </c>
      <c r="Y186" s="8">
        <f t="shared" si="50"/>
        <v>0.66815300191774418</v>
      </c>
      <c r="Z186" s="28">
        <f t="shared" si="51"/>
        <v>0.67843131888807551</v>
      </c>
      <c r="AA186" s="28">
        <f t="shared" si="52"/>
        <v>0.68412054821732116</v>
      </c>
      <c r="AB186" s="31">
        <f t="shared" si="53"/>
        <v>0.67711506413982869</v>
      </c>
      <c r="AD186" s="8">
        <f t="shared" si="54"/>
        <v>0.1267184327425589</v>
      </c>
      <c r="AE186" s="28">
        <f t="shared" si="55"/>
        <v>6.9001864765261711E-2</v>
      </c>
      <c r="AF186" s="28">
        <f t="shared" si="56"/>
        <v>8.0782241590073078E-2</v>
      </c>
      <c r="AG186" s="31">
        <f t="shared" si="57"/>
        <v>0.14992603250432857</v>
      </c>
      <c r="AI186" s="43">
        <f t="shared" si="58"/>
        <v>0.12279912713455729</v>
      </c>
      <c r="AJ186" s="5">
        <f t="shared" si="59"/>
        <v>7.0255945970487468E-2</v>
      </c>
      <c r="AK186" s="5">
        <f t="shared" si="60"/>
        <v>7.6606853386791934E-2</v>
      </c>
      <c r="AL186" s="44">
        <f t="shared" si="61"/>
        <v>0.11671979453319691</v>
      </c>
    </row>
    <row r="187" spans="1:38" x14ac:dyDescent="0.3">
      <c r="A187" s="48" t="s">
        <v>388</v>
      </c>
      <c r="B187" s="48" t="s">
        <v>186</v>
      </c>
      <c r="C187" s="7">
        <v>127250</v>
      </c>
      <c r="D187" s="10">
        <v>170940</v>
      </c>
      <c r="E187" s="10">
        <v>198000</v>
      </c>
      <c r="F187" s="10">
        <v>271300</v>
      </c>
      <c r="G187" s="6">
        <v>50229</v>
      </c>
      <c r="H187" s="10">
        <v>66288</v>
      </c>
      <c r="I187" s="10">
        <v>72904</v>
      </c>
      <c r="J187" s="27">
        <v>80677</v>
      </c>
      <c r="L187" s="8">
        <f t="shared" si="42"/>
        <v>1.2844974963951428E-2</v>
      </c>
      <c r="M187" s="28">
        <f t="shared" si="43"/>
        <v>6.4374217472513151E-2</v>
      </c>
      <c r="N187" s="28">
        <f t="shared" si="44"/>
        <v>1.6709930464093414E-2</v>
      </c>
      <c r="O187" s="31">
        <f t="shared" si="45"/>
        <v>-0.22666614993088663</v>
      </c>
      <c r="R187" s="8">
        <f t="shared" si="46"/>
        <v>0.56132573242777273</v>
      </c>
      <c r="S187" s="28">
        <f t="shared" si="47"/>
        <v>0.62793062242395115</v>
      </c>
      <c r="T187" s="28">
        <f t="shared" si="48"/>
        <v>0.63012614068096029</v>
      </c>
      <c r="U187" s="31">
        <f t="shared" si="49"/>
        <v>0.54847542779651226</v>
      </c>
      <c r="Y187" s="8">
        <f t="shared" si="50"/>
        <v>0.61034334182683159</v>
      </c>
      <c r="Z187" s="28">
        <f t="shared" si="51"/>
        <v>0.63717818022591532</v>
      </c>
      <c r="AA187" s="28">
        <f t="shared" si="52"/>
        <v>0.63795060995229425</v>
      </c>
      <c r="AB187" s="31">
        <f t="shared" si="53"/>
        <v>0.63522394036869101</v>
      </c>
      <c r="AD187" s="8">
        <f t="shared" si="54"/>
        <v>4.9017609399058859E-2</v>
      </c>
      <c r="AE187" s="28">
        <f t="shared" si="55"/>
        <v>9.2475578019641791E-3</v>
      </c>
      <c r="AF187" s="28">
        <f t="shared" si="56"/>
        <v>7.8244692713339559E-3</v>
      </c>
      <c r="AG187" s="31">
        <f t="shared" si="57"/>
        <v>8.6748512572178749E-2</v>
      </c>
      <c r="AI187" s="43">
        <f t="shared" si="58"/>
        <v>4.9655432182264231E-2</v>
      </c>
      <c r="AJ187" s="5">
        <f t="shared" si="59"/>
        <v>9.8838210475377785E-3</v>
      </c>
      <c r="AK187" s="5">
        <f t="shared" si="60"/>
        <v>7.9574374986080658E-3</v>
      </c>
      <c r="AL187" s="44">
        <f t="shared" si="61"/>
        <v>7.0718925909112579E-2</v>
      </c>
    </row>
    <row r="188" spans="1:38" x14ac:dyDescent="0.3">
      <c r="A188" s="48" t="s">
        <v>389</v>
      </c>
      <c r="B188" s="48" t="s">
        <v>187</v>
      </c>
      <c r="C188" s="7">
        <v>121020</v>
      </c>
      <c r="D188" s="10">
        <v>165690</v>
      </c>
      <c r="E188" s="10">
        <v>185620</v>
      </c>
      <c r="F188" s="10">
        <v>240450</v>
      </c>
      <c r="G188" s="6">
        <v>51243</v>
      </c>
      <c r="H188" s="10">
        <v>63750</v>
      </c>
      <c r="I188" s="10">
        <v>66956</v>
      </c>
      <c r="J188" s="27">
        <v>75973</v>
      </c>
      <c r="L188" s="8">
        <f t="shared" si="42"/>
        <v>6.1174843773181942E-2</v>
      </c>
      <c r="M188" s="28">
        <f t="shared" si="43"/>
        <v>9.3109653053824237E-2</v>
      </c>
      <c r="N188" s="28">
        <f t="shared" si="44"/>
        <v>7.8190390367399054E-2</v>
      </c>
      <c r="O188" s="31">
        <f t="shared" si="45"/>
        <v>-8.7179785296283452E-2</v>
      </c>
      <c r="R188" s="8">
        <f t="shared" si="46"/>
        <v>0.58280267299339139</v>
      </c>
      <c r="S188" s="28">
        <f t="shared" si="47"/>
        <v>0.63935781460994778</v>
      </c>
      <c r="T188" s="28">
        <f t="shared" si="48"/>
        <v>0.65325259713737294</v>
      </c>
      <c r="U188" s="31">
        <f t="shared" si="49"/>
        <v>0.59981908077283963</v>
      </c>
      <c r="Y188" s="8">
        <f t="shared" si="50"/>
        <v>0.60247713203990383</v>
      </c>
      <c r="Z188" s="28">
        <f t="shared" si="51"/>
        <v>0.65106971079836617</v>
      </c>
      <c r="AA188" s="28">
        <f t="shared" si="52"/>
        <v>0.66748904093006989</v>
      </c>
      <c r="AB188" s="31">
        <f t="shared" si="53"/>
        <v>0.65649278507667064</v>
      </c>
      <c r="AD188" s="8">
        <f t="shared" si="54"/>
        <v>1.9674459046512438E-2</v>
      </c>
      <c r="AE188" s="28">
        <f t="shared" si="55"/>
        <v>1.1711896188418391E-2</v>
      </c>
      <c r="AF188" s="28">
        <f t="shared" si="56"/>
        <v>1.4236443792696951E-2</v>
      </c>
      <c r="AG188" s="31">
        <f t="shared" si="57"/>
        <v>5.6673704303831007E-2</v>
      </c>
      <c r="AI188" s="43">
        <f t="shared" si="58"/>
        <v>2.0956467683061458E-2</v>
      </c>
      <c r="AJ188" s="5">
        <f t="shared" si="59"/>
        <v>1.291434651152318E-2</v>
      </c>
      <c r="AK188" s="5">
        <f t="shared" si="60"/>
        <v>1.54440175540924E-2</v>
      </c>
      <c r="AL188" s="44">
        <f t="shared" si="61"/>
        <v>5.2129100513385665E-2</v>
      </c>
    </row>
    <row r="189" spans="1:38" x14ac:dyDescent="0.3">
      <c r="A189" s="48" t="s">
        <v>390</v>
      </c>
      <c r="B189" s="48" t="s">
        <v>188</v>
      </c>
      <c r="C189" s="7">
        <v>11949</v>
      </c>
      <c r="D189" s="10">
        <v>15796</v>
      </c>
      <c r="E189" s="10">
        <v>15669</v>
      </c>
      <c r="F189" s="10">
        <v>16261</v>
      </c>
      <c r="G189" s="6">
        <v>9323</v>
      </c>
      <c r="H189" s="10">
        <v>9382</v>
      </c>
      <c r="I189" s="10">
        <v>7952</v>
      </c>
      <c r="J189" s="27">
        <v>6948</v>
      </c>
      <c r="L189" s="8">
        <f t="shared" si="42"/>
        <v>0.90730439768836346</v>
      </c>
      <c r="M189" s="28">
        <f t="shared" si="43"/>
        <v>0.9135419161062116</v>
      </c>
      <c r="N189" s="28">
        <f t="shared" si="44"/>
        <v>0.92218599949718116</v>
      </c>
      <c r="O189" s="31">
        <f t="shared" si="45"/>
        <v>0.9264768954514333</v>
      </c>
      <c r="R189" s="8">
        <f t="shared" si="46"/>
        <v>0.95880771062302139</v>
      </c>
      <c r="S189" s="28">
        <f t="shared" si="47"/>
        <v>0.96561829947238043</v>
      </c>
      <c r="T189" s="28">
        <f t="shared" si="48"/>
        <v>0.97072952776934329</v>
      </c>
      <c r="U189" s="31">
        <f t="shared" si="49"/>
        <v>0.97293681876667548</v>
      </c>
      <c r="Y189" s="8">
        <f t="shared" si="50"/>
        <v>0.92767586405963787</v>
      </c>
      <c r="Z189" s="28">
        <f t="shared" si="51"/>
        <v>0.94864840826212193</v>
      </c>
      <c r="AA189" s="28">
        <f t="shared" si="52"/>
        <v>0.96050948165177008</v>
      </c>
      <c r="AB189" s="31">
        <f t="shared" si="53"/>
        <v>0.96858504825020342</v>
      </c>
      <c r="AD189" s="8">
        <f t="shared" si="54"/>
        <v>-3.1131846563383525E-2</v>
      </c>
      <c r="AE189" s="28">
        <f t="shared" si="55"/>
        <v>-1.6969891210258492E-2</v>
      </c>
      <c r="AF189" s="28">
        <f t="shared" si="56"/>
        <v>-1.0220046117573212E-2</v>
      </c>
      <c r="AG189" s="31">
        <f t="shared" si="57"/>
        <v>-4.3517705164720644E-3</v>
      </c>
      <c r="AI189" s="43">
        <f t="shared" si="58"/>
        <v>-0.33585030774944746</v>
      </c>
      <c r="AJ189" s="5">
        <f t="shared" si="59"/>
        <v>-0.19627882606218269</v>
      </c>
      <c r="AK189" s="5">
        <f t="shared" si="60"/>
        <v>-0.13133942544443511</v>
      </c>
      <c r="AL189" s="44">
        <f t="shared" si="61"/>
        <v>-5.918915615971361E-2</v>
      </c>
    </row>
    <row r="190" spans="1:38" x14ac:dyDescent="0.3">
      <c r="A190" s="48" t="s">
        <v>391</v>
      </c>
      <c r="B190" s="48" t="s">
        <v>189</v>
      </c>
      <c r="C190" s="7">
        <v>124060</v>
      </c>
      <c r="D190" s="10">
        <v>164380</v>
      </c>
      <c r="E190" s="10">
        <v>189420</v>
      </c>
      <c r="F190" s="10">
        <v>244440</v>
      </c>
      <c r="G190" s="6">
        <v>48434</v>
      </c>
      <c r="H190" s="10">
        <v>61503</v>
      </c>
      <c r="I190" s="10">
        <v>65042</v>
      </c>
      <c r="J190" s="27">
        <v>74202</v>
      </c>
      <c r="L190" s="8">
        <f t="shared" si="42"/>
        <v>3.7591729619079084E-2</v>
      </c>
      <c r="M190" s="28">
        <f t="shared" si="43"/>
        <v>0.100279828408399</v>
      </c>
      <c r="N190" s="28">
        <f t="shared" si="44"/>
        <v>5.9319166810649415E-2</v>
      </c>
      <c r="O190" s="31">
        <f t="shared" si="45"/>
        <v>-0.10522032321823049</v>
      </c>
      <c r="R190" s="8">
        <f t="shared" si="46"/>
        <v>0.57232275335944582</v>
      </c>
      <c r="S190" s="28">
        <f t="shared" si="47"/>
        <v>0.64220917113635834</v>
      </c>
      <c r="T190" s="28">
        <f t="shared" si="48"/>
        <v>0.64615400791811872</v>
      </c>
      <c r="U190" s="31">
        <f t="shared" si="49"/>
        <v>0.59317852403457227</v>
      </c>
      <c r="Y190" s="8">
        <f t="shared" si="50"/>
        <v>0.62426823982242841</v>
      </c>
      <c r="Z190" s="28">
        <f t="shared" si="51"/>
        <v>0.6633684772271673</v>
      </c>
      <c r="AA190" s="28">
        <f t="shared" si="52"/>
        <v>0.67699417826891706</v>
      </c>
      <c r="AB190" s="31">
        <f t="shared" si="53"/>
        <v>0.66450025190869277</v>
      </c>
      <c r="AD190" s="8">
        <f t="shared" si="54"/>
        <v>5.1945486462982582E-2</v>
      </c>
      <c r="AE190" s="28">
        <f t="shared" si="55"/>
        <v>2.115930609080896E-2</v>
      </c>
      <c r="AF190" s="28">
        <f t="shared" si="56"/>
        <v>3.0840170350798335E-2</v>
      </c>
      <c r="AG190" s="31">
        <f t="shared" si="57"/>
        <v>7.13217278741205E-2</v>
      </c>
      <c r="AI190" s="43">
        <f t="shared" si="58"/>
        <v>5.3974480541841743E-2</v>
      </c>
      <c r="AJ190" s="5">
        <f t="shared" si="59"/>
        <v>2.3517652219998849E-2</v>
      </c>
      <c r="AK190" s="5">
        <f t="shared" si="60"/>
        <v>3.278494603343373E-2</v>
      </c>
      <c r="AL190" s="44">
        <f t="shared" si="61"/>
        <v>6.4531683299527701E-2</v>
      </c>
    </row>
    <row r="191" spans="1:38" x14ac:dyDescent="0.3">
      <c r="A191" s="48" t="s">
        <v>392</v>
      </c>
      <c r="B191" s="48" t="s">
        <v>190</v>
      </c>
      <c r="C191" s="7">
        <v>131290</v>
      </c>
      <c r="D191" s="10">
        <v>174690</v>
      </c>
      <c r="E191" s="10">
        <v>209260</v>
      </c>
      <c r="F191" s="10">
        <v>288030</v>
      </c>
      <c r="G191" s="6">
        <v>58362</v>
      </c>
      <c r="H191" s="10">
        <v>70154</v>
      </c>
      <c r="I191" s="10">
        <v>73921</v>
      </c>
      <c r="J191" s="27">
        <v>80812</v>
      </c>
      <c r="L191" s="8">
        <f t="shared" si="42"/>
        <v>-1.8495742530316939E-2</v>
      </c>
      <c r="M191" s="28">
        <f t="shared" si="43"/>
        <v>4.3848906343005312E-2</v>
      </c>
      <c r="N191" s="28">
        <f t="shared" si="44"/>
        <v>-3.9208484601433335E-2</v>
      </c>
      <c r="O191" s="31">
        <f t="shared" si="45"/>
        <v>-0.30230980893694537</v>
      </c>
      <c r="R191" s="8">
        <f t="shared" si="46"/>
        <v>0.54739847080897663</v>
      </c>
      <c r="S191" s="28">
        <f t="shared" si="47"/>
        <v>0.61976834229109645</v>
      </c>
      <c r="T191" s="28">
        <f t="shared" si="48"/>
        <v>0.60909189999443314</v>
      </c>
      <c r="U191" s="31">
        <f t="shared" si="49"/>
        <v>0.52063168989395292</v>
      </c>
      <c r="Y191" s="8">
        <f t="shared" si="50"/>
        <v>0.54725075386126631</v>
      </c>
      <c r="Z191" s="28">
        <f t="shared" si="51"/>
        <v>0.61601795280546789</v>
      </c>
      <c r="AA191" s="28">
        <f t="shared" si="52"/>
        <v>0.63290007459513253</v>
      </c>
      <c r="AB191" s="31">
        <f t="shared" si="53"/>
        <v>0.63461354622847477</v>
      </c>
      <c r="AD191" s="8">
        <f t="shared" si="54"/>
        <v>-1.4771694771031907E-4</v>
      </c>
      <c r="AE191" s="28">
        <f t="shared" si="55"/>
        <v>-3.750389485628558E-3</v>
      </c>
      <c r="AF191" s="28">
        <f t="shared" si="56"/>
        <v>2.3808174600699394E-2</v>
      </c>
      <c r="AG191" s="31">
        <f t="shared" si="57"/>
        <v>0.11398185633452185</v>
      </c>
      <c r="AI191" s="43">
        <f t="shared" si="58"/>
        <v>-1.450344282670598E-4</v>
      </c>
      <c r="AJ191" s="5">
        <f t="shared" si="59"/>
        <v>-3.9223816303806435E-3</v>
      </c>
      <c r="AK191" s="5">
        <f t="shared" si="60"/>
        <v>2.290991168132208E-2</v>
      </c>
      <c r="AL191" s="44">
        <f t="shared" si="61"/>
        <v>8.7522842531274042E-2</v>
      </c>
    </row>
    <row r="192" spans="1:38" x14ac:dyDescent="0.3">
      <c r="A192" s="48" t="s">
        <v>393</v>
      </c>
      <c r="B192" s="48" t="s">
        <v>191</v>
      </c>
      <c r="C192" s="7">
        <v>125850</v>
      </c>
      <c r="D192" s="10">
        <v>163610</v>
      </c>
      <c r="E192" s="10">
        <v>190670</v>
      </c>
      <c r="F192" s="10">
        <v>249830</v>
      </c>
      <c r="G192" s="6">
        <v>52610</v>
      </c>
      <c r="H192" s="10">
        <v>66681</v>
      </c>
      <c r="I192" s="10">
        <v>69147</v>
      </c>
      <c r="J192" s="27">
        <v>77075</v>
      </c>
      <c r="L192" s="8">
        <f t="shared" si="42"/>
        <v>2.3705619640183029E-2</v>
      </c>
      <c r="M192" s="28">
        <f t="shared" si="43"/>
        <v>0.10449435896032455</v>
      </c>
      <c r="N192" s="28">
        <f t="shared" si="44"/>
        <v>5.3111527482771148E-2</v>
      </c>
      <c r="O192" s="31">
        <f t="shared" si="45"/>
        <v>-0.12959087444612383</v>
      </c>
      <c r="R192" s="8">
        <f t="shared" si="46"/>
        <v>0.56615201120656344</v>
      </c>
      <c r="S192" s="28">
        <f t="shared" si="47"/>
        <v>0.64388515932363777</v>
      </c>
      <c r="T192" s="28">
        <f t="shared" si="48"/>
        <v>0.64381894567494291</v>
      </c>
      <c r="U192" s="31">
        <f t="shared" si="49"/>
        <v>0.58420794738814108</v>
      </c>
      <c r="Y192" s="8">
        <f t="shared" si="50"/>
        <v>0.59187248827389771</v>
      </c>
      <c r="Z192" s="28">
        <f t="shared" si="51"/>
        <v>0.63502712761954283</v>
      </c>
      <c r="AA192" s="28">
        <f t="shared" si="52"/>
        <v>0.656608290716165</v>
      </c>
      <c r="AB192" s="31">
        <f t="shared" si="53"/>
        <v>0.65151016031727571</v>
      </c>
      <c r="AD192" s="8">
        <f t="shared" si="54"/>
        <v>2.5720477067334269E-2</v>
      </c>
      <c r="AE192" s="28">
        <f t="shared" si="55"/>
        <v>-8.8580317040949375E-3</v>
      </c>
      <c r="AF192" s="28">
        <f t="shared" si="56"/>
        <v>1.2789345041222089E-2</v>
      </c>
      <c r="AG192" s="31">
        <f t="shared" si="57"/>
        <v>6.730221292913463E-2</v>
      </c>
      <c r="AI192" s="43">
        <f t="shared" si="58"/>
        <v>2.6345001656011672E-2</v>
      </c>
      <c r="AJ192" s="5">
        <f t="shared" si="59"/>
        <v>-9.8916537184632666E-3</v>
      </c>
      <c r="AK192" s="5">
        <f t="shared" si="60"/>
        <v>1.3506706874593813E-2</v>
      </c>
      <c r="AL192" s="44">
        <f t="shared" si="61"/>
        <v>5.9581052265613561E-2</v>
      </c>
    </row>
    <row r="193" spans="1:38" x14ac:dyDescent="0.3">
      <c r="A193" s="48" t="s">
        <v>394</v>
      </c>
      <c r="B193" s="48" t="s">
        <v>192</v>
      </c>
      <c r="C193" s="7">
        <v>125130</v>
      </c>
      <c r="D193" s="10">
        <v>170940</v>
      </c>
      <c r="E193" s="10">
        <v>206210</v>
      </c>
      <c r="F193" s="10">
        <v>273610</v>
      </c>
      <c r="G193" s="6">
        <v>56891</v>
      </c>
      <c r="H193" s="10">
        <v>72773</v>
      </c>
      <c r="I193" s="10">
        <v>78590</v>
      </c>
      <c r="J193" s="27">
        <v>84038</v>
      </c>
      <c r="L193" s="8">
        <f t="shared" si="42"/>
        <v>2.9291094045102106E-2</v>
      </c>
      <c r="M193" s="28">
        <f t="shared" si="43"/>
        <v>6.4374217472513151E-2</v>
      </c>
      <c r="N193" s="28">
        <f t="shared" si="44"/>
        <v>-2.4061844641410701E-2</v>
      </c>
      <c r="O193" s="31">
        <f t="shared" si="45"/>
        <v>-0.23711067188569812</v>
      </c>
      <c r="R193" s="8">
        <f t="shared" si="46"/>
        <v>0.56863409743565585</v>
      </c>
      <c r="S193" s="28">
        <f t="shared" si="47"/>
        <v>0.62793062242395115</v>
      </c>
      <c r="T193" s="28">
        <f t="shared" si="48"/>
        <v>0.61478945186778189</v>
      </c>
      <c r="U193" s="31">
        <f t="shared" si="49"/>
        <v>0.54463089494804173</v>
      </c>
      <c r="Y193" s="8">
        <f t="shared" si="50"/>
        <v>0.55866218837464965</v>
      </c>
      <c r="Z193" s="28">
        <f t="shared" si="51"/>
        <v>0.60168307551261968</v>
      </c>
      <c r="AA193" s="28">
        <f t="shared" si="52"/>
        <v>0.60971330017764191</v>
      </c>
      <c r="AB193" s="31">
        <f t="shared" si="53"/>
        <v>0.62002738699634408</v>
      </c>
      <c r="AD193" s="8">
        <f t="shared" si="54"/>
        <v>-9.9719090610062011E-3</v>
      </c>
      <c r="AE193" s="28">
        <f t="shared" si="55"/>
        <v>-2.6247546911331465E-2</v>
      </c>
      <c r="AF193" s="28">
        <f t="shared" si="56"/>
        <v>-5.0761516901399739E-3</v>
      </c>
      <c r="AG193" s="31">
        <f t="shared" si="57"/>
        <v>7.5396492048302344E-2</v>
      </c>
      <c r="AI193" s="43">
        <f t="shared" si="58"/>
        <v>-1.0272810932126676E-2</v>
      </c>
      <c r="AJ193" s="5">
        <f t="shared" si="59"/>
        <v>-2.8053466889750193E-2</v>
      </c>
      <c r="AK193" s="5">
        <f t="shared" si="60"/>
        <v>-4.9568800133525702E-3</v>
      </c>
      <c r="AL193" s="44">
        <f t="shared" si="61"/>
        <v>6.094563223949663E-2</v>
      </c>
    </row>
    <row r="194" spans="1:38" x14ac:dyDescent="0.3">
      <c r="A194" s="48" t="s">
        <v>395</v>
      </c>
      <c r="B194" s="48" t="s">
        <v>193</v>
      </c>
      <c r="C194" s="7">
        <v>127210</v>
      </c>
      <c r="D194" s="10">
        <v>166180</v>
      </c>
      <c r="E194" s="10">
        <v>202100</v>
      </c>
      <c r="F194" s="10">
        <v>273860</v>
      </c>
      <c r="G194" s="6">
        <v>53646</v>
      </c>
      <c r="H194" s="10">
        <v>67238</v>
      </c>
      <c r="I194" s="10">
        <v>72919</v>
      </c>
      <c r="J194" s="27">
        <v>79438</v>
      </c>
      <c r="L194" s="8">
        <f t="shared" si="42"/>
        <v>1.3155279097558092E-2</v>
      </c>
      <c r="M194" s="28">
        <f t="shared" si="43"/>
        <v>9.0427679066235167E-2</v>
      </c>
      <c r="N194" s="28">
        <f t="shared" si="44"/>
        <v>-3.6511265313470265E-3</v>
      </c>
      <c r="O194" s="31">
        <f t="shared" si="45"/>
        <v>-0.23824103140461705</v>
      </c>
      <c r="R194" s="8">
        <f t="shared" si="46"/>
        <v>0.56146362610716682</v>
      </c>
      <c r="S194" s="28">
        <f t="shared" si="47"/>
        <v>0.638291276672588</v>
      </c>
      <c r="T194" s="28">
        <f t="shared" si="48"/>
        <v>0.62246713652334384</v>
      </c>
      <c r="U194" s="31">
        <f t="shared" si="49"/>
        <v>0.5442148199644411</v>
      </c>
      <c r="Y194" s="8">
        <f t="shared" si="50"/>
        <v>0.58383561121348637</v>
      </c>
      <c r="Z194" s="28">
        <f t="shared" si="51"/>
        <v>0.63197843473977322</v>
      </c>
      <c r="AA194" s="28">
        <f t="shared" si="52"/>
        <v>0.63787611828035973</v>
      </c>
      <c r="AB194" s="31">
        <f t="shared" si="53"/>
        <v>0.6408260021444534</v>
      </c>
      <c r="AD194" s="8">
        <f t="shared" si="54"/>
        <v>2.2371985106319547E-2</v>
      </c>
      <c r="AE194" s="28">
        <f t="shared" si="55"/>
        <v>-6.3128419328147833E-3</v>
      </c>
      <c r="AF194" s="28">
        <f t="shared" si="56"/>
        <v>1.5408981757015883E-2</v>
      </c>
      <c r="AG194" s="31">
        <f t="shared" si="57"/>
        <v>9.6611182180012301E-2</v>
      </c>
      <c r="AI194" s="43">
        <f t="shared" si="58"/>
        <v>2.2670218153329119E-2</v>
      </c>
      <c r="AJ194" s="5">
        <f t="shared" si="59"/>
        <v>-6.9404507893710251E-3</v>
      </c>
      <c r="AK194" s="5">
        <f t="shared" si="60"/>
        <v>1.535292628053919E-2</v>
      </c>
      <c r="AL194" s="44">
        <f t="shared" si="61"/>
        <v>7.8022921006276114E-2</v>
      </c>
    </row>
    <row r="195" spans="1:38" x14ac:dyDescent="0.3">
      <c r="A195" s="48" t="s">
        <v>396</v>
      </c>
      <c r="B195" s="48" t="s">
        <v>194</v>
      </c>
      <c r="C195" s="7">
        <v>119250</v>
      </c>
      <c r="D195" s="10">
        <v>154400</v>
      </c>
      <c r="E195" s="10">
        <v>184700</v>
      </c>
      <c r="F195" s="10">
        <v>230310</v>
      </c>
      <c r="G195" s="6">
        <v>44084</v>
      </c>
      <c r="H195" s="10">
        <v>54410</v>
      </c>
      <c r="I195" s="10">
        <v>57232</v>
      </c>
      <c r="J195" s="27">
        <v>63683</v>
      </c>
      <c r="L195" s="8">
        <f t="shared" si="42"/>
        <v>7.490580168527472E-2</v>
      </c>
      <c r="M195" s="28">
        <f t="shared" si="43"/>
        <v>0.15490452309439595</v>
      </c>
      <c r="N195" s="28">
        <f t="shared" si="44"/>
        <v>8.2759212912717484E-2</v>
      </c>
      <c r="O195" s="31">
        <f t="shared" si="45"/>
        <v>-4.133240320892928E-2</v>
      </c>
      <c r="R195" s="8">
        <f t="shared" si="46"/>
        <v>0.58890446830657683</v>
      </c>
      <c r="S195" s="28">
        <f t="shared" si="47"/>
        <v>0.663931719329929</v>
      </c>
      <c r="T195" s="28">
        <f t="shared" si="48"/>
        <v>0.65497120294835032</v>
      </c>
      <c r="U195" s="31">
        <f t="shared" si="49"/>
        <v>0.61669508210768431</v>
      </c>
      <c r="Y195" s="8">
        <f t="shared" si="50"/>
        <v>0.65801381435214801</v>
      </c>
      <c r="Z195" s="28">
        <f t="shared" si="51"/>
        <v>0.70219141905159377</v>
      </c>
      <c r="AA195" s="28">
        <f t="shared" si="52"/>
        <v>0.71577950878950003</v>
      </c>
      <c r="AB195" s="31">
        <f t="shared" si="53"/>
        <v>0.71206125902672812</v>
      </c>
      <c r="AD195" s="8">
        <f t="shared" si="54"/>
        <v>6.9109346045571174E-2</v>
      </c>
      <c r="AE195" s="28">
        <f t="shared" si="55"/>
        <v>3.8259699721664764E-2</v>
      </c>
      <c r="AF195" s="28">
        <f t="shared" si="56"/>
        <v>6.0808305841149712E-2</v>
      </c>
      <c r="AG195" s="31">
        <f t="shared" si="57"/>
        <v>9.536617691904381E-2</v>
      </c>
      <c r="AI195" s="43">
        <f t="shared" si="58"/>
        <v>7.4705198855932672E-2</v>
      </c>
      <c r="AJ195" s="5">
        <f t="shared" si="59"/>
        <v>4.5272635775730603E-2</v>
      </c>
      <c r="AK195" s="5">
        <f t="shared" si="60"/>
        <v>6.6294812329756689E-2</v>
      </c>
      <c r="AL195" s="44">
        <f t="shared" si="61"/>
        <v>9.1580917510265814E-2</v>
      </c>
    </row>
    <row r="196" spans="1:38" x14ac:dyDescent="0.3">
      <c r="A196" s="48" t="s">
        <v>397</v>
      </c>
      <c r="B196" s="48" t="s">
        <v>195</v>
      </c>
      <c r="C196" s="7">
        <v>125010</v>
      </c>
      <c r="D196" s="10">
        <v>161180</v>
      </c>
      <c r="E196" s="10">
        <v>181250</v>
      </c>
      <c r="F196" s="10">
        <v>209290</v>
      </c>
      <c r="G196" s="6">
        <v>47441</v>
      </c>
      <c r="H196" s="10">
        <v>57088</v>
      </c>
      <c r="I196" s="10">
        <v>56908</v>
      </c>
      <c r="J196" s="27">
        <v>58991</v>
      </c>
      <c r="L196" s="30">
        <f t="shared" si="42"/>
        <v>3.0222006445921989E-2</v>
      </c>
      <c r="M196" s="29">
        <f t="shared" si="43"/>
        <v>0.11779476057224569</v>
      </c>
      <c r="N196" s="29">
        <f t="shared" si="44"/>
        <v>9.9892297457661261E-2</v>
      </c>
      <c r="O196" s="32">
        <f t="shared" si="45"/>
        <v>5.3708225141779309E-2</v>
      </c>
      <c r="R196" s="30">
        <f t="shared" si="46"/>
        <v>0.56904777847383792</v>
      </c>
      <c r="S196" s="29">
        <f t="shared" si="47"/>
        <v>0.64917431684972771</v>
      </c>
      <c r="T196" s="29">
        <f t="shared" si="48"/>
        <v>0.66141597473951541</v>
      </c>
      <c r="U196" s="32">
        <f t="shared" si="49"/>
        <v>0.65167866672883179</v>
      </c>
      <c r="Y196" s="30">
        <f t="shared" si="50"/>
        <v>0.63197153993921273</v>
      </c>
      <c r="Z196" s="29">
        <f t="shared" si="51"/>
        <v>0.68753361019697457</v>
      </c>
      <c r="AA196" s="29">
        <f t="shared" si="52"/>
        <v>0.71738852890328597</v>
      </c>
      <c r="AB196" s="32">
        <f t="shared" si="53"/>
        <v>0.73327584647779975</v>
      </c>
      <c r="AD196" s="30">
        <f t="shared" si="54"/>
        <v>6.2923761465374817E-2</v>
      </c>
      <c r="AE196" s="29">
        <f t="shared" si="55"/>
        <v>3.8359293347246859E-2</v>
      </c>
      <c r="AF196" s="29">
        <f t="shared" si="56"/>
        <v>5.597255416377056E-2</v>
      </c>
      <c r="AG196" s="32">
        <f t="shared" si="57"/>
        <v>8.1597179748967963E-2</v>
      </c>
      <c r="AI196" s="45">
        <f t="shared" si="58"/>
        <v>6.488470751410795E-2</v>
      </c>
      <c r="AJ196" s="46">
        <f t="shared" si="59"/>
        <v>4.3481144333407898E-2</v>
      </c>
      <c r="AK196" s="46">
        <f t="shared" si="60"/>
        <v>6.2184285286835166E-2</v>
      </c>
      <c r="AL196" s="47">
        <f t="shared" si="61"/>
        <v>8.6228351462944247E-2</v>
      </c>
    </row>
    <row r="197" spans="1:38" x14ac:dyDescent="0.3">
      <c r="B197" s="2"/>
      <c r="C197" s="6"/>
      <c r="D197" s="10"/>
      <c r="E197" s="10"/>
      <c r="F197" s="10"/>
      <c r="G197" s="6"/>
      <c r="H197" s="10"/>
      <c r="I197" s="10"/>
      <c r="J197" s="27"/>
    </row>
    <row r="198" spans="1:38" x14ac:dyDescent="0.3">
      <c r="A198" s="19" t="s">
        <v>840</v>
      </c>
      <c r="B198" s="21" t="s">
        <v>196</v>
      </c>
      <c r="C198" s="33">
        <v>148490</v>
      </c>
      <c r="D198" s="34">
        <v>211770</v>
      </c>
      <c r="E198" s="34">
        <v>225030</v>
      </c>
      <c r="F198" s="34">
        <v>237630</v>
      </c>
      <c r="G198" s="33">
        <v>62955</v>
      </c>
      <c r="H198" s="34">
        <v>79663</v>
      </c>
      <c r="I198" s="34">
        <v>83883</v>
      </c>
      <c r="J198" s="35">
        <v>95036</v>
      </c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 t="s">
        <v>867</v>
      </c>
      <c r="Z198" s="21"/>
      <c r="AA198" s="21"/>
      <c r="AB198" s="21"/>
      <c r="AC198" s="21"/>
      <c r="AD198" s="18"/>
      <c r="AE198" s="21"/>
      <c r="AF198" s="21"/>
      <c r="AG198" s="21"/>
    </row>
    <row r="199" spans="1:38" x14ac:dyDescent="0.3">
      <c r="A199" s="19" t="s">
        <v>841</v>
      </c>
      <c r="B199" s="21" t="s">
        <v>197</v>
      </c>
      <c r="C199" s="33">
        <v>156730</v>
      </c>
      <c r="D199" s="34">
        <v>229570</v>
      </c>
      <c r="E199" s="34">
        <v>260570</v>
      </c>
      <c r="F199" s="34">
        <v>316420</v>
      </c>
      <c r="G199" s="33">
        <v>66644</v>
      </c>
      <c r="H199" s="34">
        <v>84648</v>
      </c>
      <c r="I199" s="34">
        <v>90683</v>
      </c>
      <c r="J199" s="35">
        <v>96296</v>
      </c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36">
        <f>1-(G198/C198)</f>
        <v>0.57603205603070906</v>
      </c>
      <c r="Z199" s="36">
        <f t="shared" ref="Z199:AB199" si="62">1-(H198/D198)</f>
        <v>0.62382301553572272</v>
      </c>
      <c r="AA199" s="36">
        <f t="shared" si="62"/>
        <v>0.62723636848420217</v>
      </c>
      <c r="AB199" s="36">
        <f t="shared" si="62"/>
        <v>0.60006733156587977</v>
      </c>
      <c r="AC199" s="21"/>
      <c r="AD199" s="36"/>
      <c r="AE199" s="36"/>
      <c r="AF199" s="36"/>
      <c r="AG199" s="36"/>
    </row>
    <row r="200" spans="1:38" x14ac:dyDescent="0.3">
      <c r="A200" s="19" t="s">
        <v>841</v>
      </c>
      <c r="B200" s="21" t="s">
        <v>198</v>
      </c>
      <c r="C200" s="33">
        <v>140130</v>
      </c>
      <c r="D200" s="34">
        <v>206180</v>
      </c>
      <c r="E200" s="34">
        <v>226830</v>
      </c>
      <c r="F200" s="34">
        <v>279290</v>
      </c>
      <c r="G200" s="33">
        <v>67603</v>
      </c>
      <c r="H200" s="34">
        <v>83808</v>
      </c>
      <c r="I200" s="34">
        <v>86481</v>
      </c>
      <c r="J200" s="35">
        <v>92932</v>
      </c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36">
        <f t="shared" ref="Y200:Y247" si="63">1-(G199/C199)</f>
        <v>0.57478466151981111</v>
      </c>
      <c r="Z200" s="36">
        <f t="shared" ref="Z200:Z247" si="64">1-(H199/D199)</f>
        <v>0.63127586357102405</v>
      </c>
      <c r="AA200" s="36">
        <f t="shared" ref="AA200:AA247" si="65">1-(I199/E199)</f>
        <v>0.65198219288482939</v>
      </c>
      <c r="AB200" s="36">
        <f t="shared" ref="AB200:AB247" si="66">1-(J199/F199)</f>
        <v>0.69567031161114978</v>
      </c>
      <c r="AC200" s="21"/>
      <c r="AD200" s="36"/>
      <c r="AE200" s="36"/>
      <c r="AF200" s="36"/>
      <c r="AG200" s="36"/>
    </row>
    <row r="201" spans="1:38" x14ac:dyDescent="0.3">
      <c r="A201" s="19" t="s">
        <v>841</v>
      </c>
      <c r="B201" s="21" t="s">
        <v>199</v>
      </c>
      <c r="C201" s="33">
        <v>121740</v>
      </c>
      <c r="D201" s="34">
        <v>174490</v>
      </c>
      <c r="E201" s="34">
        <v>190350</v>
      </c>
      <c r="F201" s="34">
        <v>231220</v>
      </c>
      <c r="G201" s="33">
        <v>67654</v>
      </c>
      <c r="H201" s="34">
        <v>83958</v>
      </c>
      <c r="I201" s="34">
        <v>86604</v>
      </c>
      <c r="J201" s="35">
        <v>92702</v>
      </c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36">
        <f t="shared" si="63"/>
        <v>0.51756939984300288</v>
      </c>
      <c r="Z201" s="36">
        <f t="shared" si="64"/>
        <v>0.59352022504607627</v>
      </c>
      <c r="AA201" s="36">
        <f t="shared" si="65"/>
        <v>0.61874090728739584</v>
      </c>
      <c r="AB201" s="36">
        <f t="shared" si="66"/>
        <v>0.66725625693723378</v>
      </c>
      <c r="AC201" s="21"/>
      <c r="AD201" s="36"/>
      <c r="AE201" s="36"/>
      <c r="AF201" s="36"/>
      <c r="AG201" s="36"/>
    </row>
    <row r="202" spans="1:38" x14ac:dyDescent="0.3">
      <c r="A202" s="19" t="s">
        <v>841</v>
      </c>
      <c r="B202" s="21" t="s">
        <v>200</v>
      </c>
      <c r="C202" s="33">
        <v>105080</v>
      </c>
      <c r="D202" s="34">
        <v>163680</v>
      </c>
      <c r="E202" s="34">
        <v>181750</v>
      </c>
      <c r="F202" s="34">
        <v>206940</v>
      </c>
      <c r="G202" s="33">
        <v>50793</v>
      </c>
      <c r="H202" s="34">
        <v>67009</v>
      </c>
      <c r="I202" s="34">
        <v>68575</v>
      </c>
      <c r="J202" s="35">
        <v>75924</v>
      </c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36">
        <f t="shared" si="63"/>
        <v>0.44427468375225887</v>
      </c>
      <c r="Z202" s="36">
        <f t="shared" si="64"/>
        <v>0.51883775574531499</v>
      </c>
      <c r="AA202" s="36">
        <f t="shared" si="65"/>
        <v>0.54502758077226154</v>
      </c>
      <c r="AB202" s="36">
        <f t="shared" si="66"/>
        <v>0.59907447452642504</v>
      </c>
      <c r="AC202" s="21"/>
      <c r="AD202" s="36"/>
      <c r="AE202" s="36"/>
      <c r="AF202" s="36"/>
      <c r="AG202" s="36"/>
    </row>
    <row r="203" spans="1:38" x14ac:dyDescent="0.3">
      <c r="A203" s="19" t="s">
        <v>841</v>
      </c>
      <c r="B203" s="21" t="s">
        <v>201</v>
      </c>
      <c r="C203" s="33">
        <v>138030</v>
      </c>
      <c r="D203" s="34">
        <v>201680</v>
      </c>
      <c r="E203" s="34">
        <v>225310</v>
      </c>
      <c r="F203" s="34">
        <v>263820</v>
      </c>
      <c r="G203" s="33">
        <v>69028</v>
      </c>
      <c r="H203" s="34">
        <v>83020</v>
      </c>
      <c r="I203" s="34">
        <v>87332</v>
      </c>
      <c r="J203" s="35">
        <v>91528</v>
      </c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36">
        <f t="shared" si="63"/>
        <v>0.51662542824514657</v>
      </c>
      <c r="Z203" s="36">
        <f t="shared" si="64"/>
        <v>0.59060972629521014</v>
      </c>
      <c r="AA203" s="36">
        <f t="shared" si="65"/>
        <v>0.62269601100412653</v>
      </c>
      <c r="AB203" s="36">
        <f t="shared" si="66"/>
        <v>0.63311104668019713</v>
      </c>
      <c r="AC203" s="21"/>
      <c r="AD203" s="36"/>
      <c r="AE203" s="36"/>
      <c r="AF203" s="36"/>
      <c r="AG203" s="36"/>
    </row>
    <row r="204" spans="1:38" x14ac:dyDescent="0.3">
      <c r="A204" s="19" t="s">
        <v>841</v>
      </c>
      <c r="B204" s="21" t="s">
        <v>202</v>
      </c>
      <c r="C204" s="33">
        <v>109910</v>
      </c>
      <c r="D204" s="34">
        <v>163940</v>
      </c>
      <c r="E204" s="34">
        <v>183360</v>
      </c>
      <c r="F204" s="34">
        <v>214260</v>
      </c>
      <c r="G204" s="33">
        <v>47326</v>
      </c>
      <c r="H204" s="34">
        <v>64038</v>
      </c>
      <c r="I204" s="34">
        <v>67710</v>
      </c>
      <c r="J204" s="35">
        <v>74254</v>
      </c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36">
        <f t="shared" si="63"/>
        <v>0.49990581757588926</v>
      </c>
      <c r="Z204" s="36">
        <f t="shared" si="64"/>
        <v>0.58835779452598169</v>
      </c>
      <c r="AA204" s="36">
        <f t="shared" si="65"/>
        <v>0.61239181572056278</v>
      </c>
      <c r="AB204" s="36">
        <f t="shared" si="66"/>
        <v>0.6530664847244334</v>
      </c>
      <c r="AC204" s="21"/>
      <c r="AD204" s="36"/>
      <c r="AE204" s="36"/>
      <c r="AF204" s="36"/>
      <c r="AG204" s="36"/>
    </row>
    <row r="205" spans="1:38" x14ac:dyDescent="0.3">
      <c r="A205" s="19" t="s">
        <v>841</v>
      </c>
      <c r="B205" s="21" t="s">
        <v>203</v>
      </c>
      <c r="C205" s="33">
        <v>133360</v>
      </c>
      <c r="D205" s="34">
        <v>181880</v>
      </c>
      <c r="E205" s="34">
        <v>212450</v>
      </c>
      <c r="F205" s="34">
        <v>265340</v>
      </c>
      <c r="G205" s="33">
        <v>50433</v>
      </c>
      <c r="H205" s="34">
        <v>63502</v>
      </c>
      <c r="I205" s="34">
        <v>67843</v>
      </c>
      <c r="J205" s="35">
        <v>73623</v>
      </c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36">
        <f t="shared" si="63"/>
        <v>0.56941133654808485</v>
      </c>
      <c r="Z205" s="36">
        <f t="shared" si="64"/>
        <v>0.60938148102964496</v>
      </c>
      <c r="AA205" s="36">
        <f t="shared" si="65"/>
        <v>0.63072643979057585</v>
      </c>
      <c r="AB205" s="36">
        <f t="shared" si="66"/>
        <v>0.6534397461028657</v>
      </c>
      <c r="AC205" s="21"/>
      <c r="AD205" s="36"/>
      <c r="AE205" s="36"/>
      <c r="AF205" s="36"/>
      <c r="AG205" s="36"/>
    </row>
    <row r="206" spans="1:38" x14ac:dyDescent="0.3">
      <c r="A206" s="19" t="s">
        <v>841</v>
      </c>
      <c r="B206" s="21"/>
      <c r="C206" s="33"/>
      <c r="D206" s="34"/>
      <c r="E206" s="34"/>
      <c r="F206" s="34"/>
      <c r="G206" s="33"/>
      <c r="H206" s="34"/>
      <c r="I206" s="34"/>
      <c r="J206" s="35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36">
        <f t="shared" si="63"/>
        <v>0.62182813437312534</v>
      </c>
      <c r="Z206" s="36">
        <f t="shared" si="64"/>
        <v>0.65085770837915113</v>
      </c>
      <c r="AA206" s="36">
        <f t="shared" si="65"/>
        <v>0.68066368557307599</v>
      </c>
      <c r="AB206" s="36">
        <f t="shared" si="66"/>
        <v>0.7225333534333308</v>
      </c>
      <c r="AC206" s="21"/>
      <c r="AD206" s="36"/>
      <c r="AE206" s="36"/>
      <c r="AF206" s="36"/>
      <c r="AG206" s="36"/>
    </row>
    <row r="207" spans="1:38" x14ac:dyDescent="0.3">
      <c r="A207" s="19" t="s">
        <v>841</v>
      </c>
      <c r="B207" s="21" t="s">
        <v>399</v>
      </c>
      <c r="C207" s="33">
        <v>166600</v>
      </c>
      <c r="D207" s="34">
        <v>238960</v>
      </c>
      <c r="E207" s="34">
        <v>257620</v>
      </c>
      <c r="F207" s="34">
        <v>269310</v>
      </c>
      <c r="G207" s="33">
        <v>79242</v>
      </c>
      <c r="H207" s="34">
        <v>96827</v>
      </c>
      <c r="I207" s="34">
        <v>101090</v>
      </c>
      <c r="J207" s="35">
        <v>108380</v>
      </c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36"/>
      <c r="Z207" s="36"/>
      <c r="AA207" s="36"/>
      <c r="AB207" s="36"/>
      <c r="AC207" s="21"/>
      <c r="AD207" s="36"/>
      <c r="AE207" s="36"/>
      <c r="AF207" s="36"/>
      <c r="AG207" s="36"/>
    </row>
    <row r="208" spans="1:38" x14ac:dyDescent="0.3">
      <c r="A208" s="19" t="s">
        <v>841</v>
      </c>
      <c r="B208" s="21" t="s">
        <v>400</v>
      </c>
      <c r="C208" s="33">
        <v>167190</v>
      </c>
      <c r="D208" s="34">
        <v>231100</v>
      </c>
      <c r="E208" s="34">
        <v>250360</v>
      </c>
      <c r="F208" s="34">
        <v>263960</v>
      </c>
      <c r="G208" s="33">
        <v>86958</v>
      </c>
      <c r="H208" s="34">
        <v>108070</v>
      </c>
      <c r="I208" s="34">
        <v>113590</v>
      </c>
      <c r="J208" s="35">
        <v>117830</v>
      </c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36">
        <f t="shared" si="63"/>
        <v>0.52435774309723882</v>
      </c>
      <c r="Z208" s="36">
        <f t="shared" si="64"/>
        <v>0.59479829260127226</v>
      </c>
      <c r="AA208" s="36">
        <f t="shared" si="65"/>
        <v>0.60760034158838594</v>
      </c>
      <c r="AB208" s="36">
        <f t="shared" si="66"/>
        <v>0.59756414540863689</v>
      </c>
      <c r="AC208" s="21"/>
      <c r="AD208" s="36"/>
      <c r="AE208" s="36"/>
      <c r="AF208" s="36"/>
      <c r="AG208" s="36"/>
    </row>
    <row r="209" spans="1:33" x14ac:dyDescent="0.3">
      <c r="A209" s="19" t="s">
        <v>841</v>
      </c>
      <c r="B209" s="21" t="s">
        <v>401</v>
      </c>
      <c r="C209" s="33">
        <v>169290</v>
      </c>
      <c r="D209" s="34">
        <v>234770</v>
      </c>
      <c r="E209" s="34">
        <v>246740</v>
      </c>
      <c r="F209" s="34">
        <v>280770</v>
      </c>
      <c r="G209" s="33">
        <v>74946</v>
      </c>
      <c r="H209" s="34">
        <v>97500</v>
      </c>
      <c r="I209" s="34">
        <v>100240</v>
      </c>
      <c r="J209" s="35">
        <v>108920</v>
      </c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36">
        <f t="shared" si="63"/>
        <v>0.47988516059572939</v>
      </c>
      <c r="Z209" s="36">
        <f t="shared" si="64"/>
        <v>0.53236694071830382</v>
      </c>
      <c r="AA209" s="36">
        <f t="shared" si="65"/>
        <v>0.54629333759386478</v>
      </c>
      <c r="AB209" s="36">
        <f t="shared" si="66"/>
        <v>0.55360660706167608</v>
      </c>
      <c r="AC209" s="21"/>
      <c r="AD209" s="36"/>
      <c r="AE209" s="36"/>
      <c r="AF209" s="36"/>
      <c r="AG209" s="36"/>
    </row>
    <row r="210" spans="1:33" x14ac:dyDescent="0.3">
      <c r="A210" s="19" t="s">
        <v>841</v>
      </c>
      <c r="B210" s="21" t="s">
        <v>402</v>
      </c>
      <c r="C210" s="33">
        <v>166990</v>
      </c>
      <c r="D210" s="34">
        <v>231370</v>
      </c>
      <c r="E210" s="34">
        <v>247700</v>
      </c>
      <c r="F210" s="34">
        <v>255780</v>
      </c>
      <c r="G210" s="33">
        <v>72828</v>
      </c>
      <c r="H210" s="34">
        <v>94560</v>
      </c>
      <c r="I210" s="34">
        <v>98221</v>
      </c>
      <c r="J210" s="35">
        <v>104650</v>
      </c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36">
        <f t="shared" si="63"/>
        <v>0.55729222045011517</v>
      </c>
      <c r="Z210" s="36">
        <f t="shared" si="64"/>
        <v>0.58469991906972774</v>
      </c>
      <c r="AA210" s="36">
        <f t="shared" si="65"/>
        <v>0.59374240090783825</v>
      </c>
      <c r="AB210" s="36">
        <f t="shared" si="66"/>
        <v>0.61206681625529791</v>
      </c>
      <c r="AC210" s="21"/>
      <c r="AD210" s="36"/>
      <c r="AE210" s="36"/>
      <c r="AF210" s="36"/>
      <c r="AG210" s="36"/>
    </row>
    <row r="211" spans="1:33" x14ac:dyDescent="0.3">
      <c r="A211" s="19" t="s">
        <v>841</v>
      </c>
      <c r="B211" s="21" t="s">
        <v>403</v>
      </c>
      <c r="C211" s="33">
        <v>161300</v>
      </c>
      <c r="D211" s="34">
        <v>224050</v>
      </c>
      <c r="E211" s="34">
        <v>242780</v>
      </c>
      <c r="F211" s="34">
        <v>259760</v>
      </c>
      <c r="G211" s="33">
        <v>74327</v>
      </c>
      <c r="H211" s="34">
        <v>92125</v>
      </c>
      <c r="I211" s="34">
        <v>96722</v>
      </c>
      <c r="J211" s="35">
        <v>104200</v>
      </c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36">
        <f t="shared" si="63"/>
        <v>0.56387807653152877</v>
      </c>
      <c r="Z211" s="36">
        <f t="shared" si="64"/>
        <v>0.59130397199291185</v>
      </c>
      <c r="AA211" s="36">
        <f t="shared" si="65"/>
        <v>0.60346790472345579</v>
      </c>
      <c r="AB211" s="36">
        <f t="shared" si="66"/>
        <v>0.59085933223864262</v>
      </c>
      <c r="AC211" s="21"/>
      <c r="AD211" s="36"/>
      <c r="AE211" s="36"/>
      <c r="AF211" s="36"/>
      <c r="AG211" s="36"/>
    </row>
    <row r="212" spans="1:33" x14ac:dyDescent="0.3">
      <c r="A212" s="19" t="s">
        <v>841</v>
      </c>
      <c r="B212" s="21" t="s">
        <v>404</v>
      </c>
      <c r="C212" s="33">
        <v>163960</v>
      </c>
      <c r="D212" s="34">
        <v>229080</v>
      </c>
      <c r="E212" s="34">
        <v>248250</v>
      </c>
      <c r="F212" s="34">
        <v>263950</v>
      </c>
      <c r="G212" s="33">
        <v>64658</v>
      </c>
      <c r="H212" s="34">
        <v>80074</v>
      </c>
      <c r="I212" s="34">
        <v>81542</v>
      </c>
      <c r="J212" s="35">
        <v>90223</v>
      </c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36">
        <f t="shared" si="63"/>
        <v>0.5392002479851209</v>
      </c>
      <c r="Z212" s="36">
        <f t="shared" si="64"/>
        <v>0.58881945994197726</v>
      </c>
      <c r="AA212" s="36">
        <f t="shared" si="65"/>
        <v>0.60160639261883186</v>
      </c>
      <c r="AB212" s="36">
        <f t="shared" si="66"/>
        <v>0.59886048660301816</v>
      </c>
      <c r="AC212" s="21"/>
      <c r="AD212" s="36"/>
      <c r="AE212" s="36"/>
      <c r="AF212" s="36"/>
      <c r="AG212" s="36"/>
    </row>
    <row r="213" spans="1:33" x14ac:dyDescent="0.3">
      <c r="A213" s="19" t="s">
        <v>841</v>
      </c>
      <c r="B213" s="21" t="s">
        <v>405</v>
      </c>
      <c r="C213" s="33">
        <v>145690</v>
      </c>
      <c r="D213" s="34">
        <v>241850</v>
      </c>
      <c r="E213" s="34">
        <v>234120</v>
      </c>
      <c r="F213" s="34">
        <v>249260</v>
      </c>
      <c r="G213" s="33">
        <v>74223</v>
      </c>
      <c r="H213" s="34">
        <v>93163</v>
      </c>
      <c r="I213" s="34">
        <v>96245</v>
      </c>
      <c r="J213" s="35">
        <v>102750</v>
      </c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36">
        <f t="shared" si="63"/>
        <v>0.60564771895584291</v>
      </c>
      <c r="Z213" s="36">
        <f t="shared" si="64"/>
        <v>0.65045398987253367</v>
      </c>
      <c r="AA213" s="36">
        <f t="shared" si="65"/>
        <v>0.67153272910372608</v>
      </c>
      <c r="AB213" s="36">
        <f t="shared" si="66"/>
        <v>0.6581814737639704</v>
      </c>
      <c r="AC213" s="21"/>
      <c r="AD213" s="36"/>
      <c r="AE213" s="36"/>
      <c r="AF213" s="36"/>
      <c r="AG213" s="36"/>
    </row>
    <row r="214" spans="1:33" x14ac:dyDescent="0.3">
      <c r="A214" s="19" t="s">
        <v>841</v>
      </c>
      <c r="B214" s="21" t="s">
        <v>406</v>
      </c>
      <c r="C214" s="33">
        <v>172840</v>
      </c>
      <c r="D214" s="34">
        <v>244070</v>
      </c>
      <c r="E214" s="34">
        <v>269810</v>
      </c>
      <c r="F214" s="34">
        <v>300610</v>
      </c>
      <c r="G214" s="33">
        <v>59827</v>
      </c>
      <c r="H214" s="34">
        <v>78089</v>
      </c>
      <c r="I214" s="34">
        <v>80682</v>
      </c>
      <c r="J214" s="35">
        <v>88858</v>
      </c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36">
        <f t="shared" si="63"/>
        <v>0.49054156084837675</v>
      </c>
      <c r="Z214" s="36">
        <f t="shared" si="64"/>
        <v>0.61479015918958035</v>
      </c>
      <c r="AA214" s="36">
        <f t="shared" si="65"/>
        <v>0.58890739791559876</v>
      </c>
      <c r="AB214" s="36">
        <f t="shared" si="66"/>
        <v>0.58777982829174358</v>
      </c>
      <c r="AC214" s="21"/>
      <c r="AD214" s="36"/>
      <c r="AE214" s="36"/>
      <c r="AF214" s="36"/>
      <c r="AG214" s="36"/>
    </row>
    <row r="215" spans="1:33" x14ac:dyDescent="0.3">
      <c r="A215" s="19" t="s">
        <v>841</v>
      </c>
      <c r="B215" s="21" t="s">
        <v>407</v>
      </c>
      <c r="C215" s="33">
        <v>115230</v>
      </c>
      <c r="D215" s="34">
        <v>177550</v>
      </c>
      <c r="E215" s="34">
        <v>191740</v>
      </c>
      <c r="F215" s="34">
        <v>205930</v>
      </c>
      <c r="G215" s="33">
        <v>58689</v>
      </c>
      <c r="H215" s="34">
        <v>78111</v>
      </c>
      <c r="I215" s="34">
        <v>79883</v>
      </c>
      <c r="J215" s="35">
        <v>85783</v>
      </c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36">
        <f t="shared" si="63"/>
        <v>0.6538590604026846</v>
      </c>
      <c r="Z215" s="36">
        <f t="shared" si="64"/>
        <v>0.68005490228213217</v>
      </c>
      <c r="AA215" s="36">
        <f t="shared" si="65"/>
        <v>0.70096734739260969</v>
      </c>
      <c r="AB215" s="36">
        <f t="shared" si="66"/>
        <v>0.70440770433451982</v>
      </c>
      <c r="AC215" s="21"/>
      <c r="AD215" s="36"/>
      <c r="AE215" s="36"/>
      <c r="AF215" s="36"/>
      <c r="AG215" s="36"/>
    </row>
    <row r="216" spans="1:33" x14ac:dyDescent="0.3">
      <c r="A216" s="19" t="s">
        <v>841</v>
      </c>
      <c r="B216" s="21" t="s">
        <v>408</v>
      </c>
      <c r="C216" s="33">
        <v>124520</v>
      </c>
      <c r="D216" s="34">
        <v>186990</v>
      </c>
      <c r="E216" s="34">
        <v>200020</v>
      </c>
      <c r="F216" s="34">
        <v>212340</v>
      </c>
      <c r="G216" s="33">
        <v>54079</v>
      </c>
      <c r="H216" s="34">
        <v>69043</v>
      </c>
      <c r="I216" s="34">
        <v>69590</v>
      </c>
      <c r="J216" s="35">
        <v>76539</v>
      </c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36">
        <f t="shared" si="63"/>
        <v>0.49067951054412917</v>
      </c>
      <c r="Z216" s="36">
        <f t="shared" si="64"/>
        <v>0.56006195437904815</v>
      </c>
      <c r="AA216" s="36">
        <f t="shared" si="65"/>
        <v>0.58337853343068735</v>
      </c>
      <c r="AB216" s="36">
        <f t="shared" si="66"/>
        <v>0.5834361190695867</v>
      </c>
      <c r="AC216" s="21"/>
      <c r="AD216" s="36"/>
      <c r="AE216" s="36"/>
      <c r="AF216" s="36"/>
      <c r="AG216" s="36"/>
    </row>
    <row r="217" spans="1:33" x14ac:dyDescent="0.3">
      <c r="A217" s="19" t="s">
        <v>841</v>
      </c>
      <c r="B217" s="21" t="s">
        <v>409</v>
      </c>
      <c r="C217" s="33">
        <v>114770</v>
      </c>
      <c r="D217" s="34">
        <v>179320</v>
      </c>
      <c r="E217" s="34">
        <v>190180</v>
      </c>
      <c r="F217" s="34">
        <v>201630</v>
      </c>
      <c r="G217" s="33">
        <v>58204</v>
      </c>
      <c r="H217" s="34">
        <v>78557</v>
      </c>
      <c r="I217" s="34">
        <v>82683</v>
      </c>
      <c r="J217" s="35">
        <v>89377</v>
      </c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36">
        <f t="shared" si="63"/>
        <v>0.56570028911018311</v>
      </c>
      <c r="Z217" s="36">
        <f t="shared" si="64"/>
        <v>0.63076635114177226</v>
      </c>
      <c r="AA217" s="36">
        <f t="shared" si="65"/>
        <v>0.65208479152084786</v>
      </c>
      <c r="AB217" s="36">
        <f t="shared" si="66"/>
        <v>0.63954506922859566</v>
      </c>
      <c r="AC217" s="21"/>
      <c r="AD217" s="36"/>
      <c r="AE217" s="36"/>
      <c r="AF217" s="36"/>
      <c r="AG217" s="36"/>
    </row>
    <row r="218" spans="1:33" x14ac:dyDescent="0.3">
      <c r="A218" s="19" t="s">
        <v>841</v>
      </c>
      <c r="B218" s="21" t="s">
        <v>410</v>
      </c>
      <c r="C218" s="33">
        <v>132570</v>
      </c>
      <c r="D218" s="34">
        <v>197420</v>
      </c>
      <c r="E218" s="34">
        <v>210530</v>
      </c>
      <c r="F218" s="34">
        <v>221740</v>
      </c>
      <c r="G218" s="33">
        <v>60783</v>
      </c>
      <c r="H218" s="34">
        <v>82862</v>
      </c>
      <c r="I218" s="34">
        <v>82055</v>
      </c>
      <c r="J218" s="35">
        <v>87019</v>
      </c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36">
        <f t="shared" si="63"/>
        <v>0.49286398884725968</v>
      </c>
      <c r="Z218" s="36">
        <f t="shared" si="64"/>
        <v>0.56191724291768907</v>
      </c>
      <c r="AA218" s="36">
        <f t="shared" si="65"/>
        <v>0.56523819539383746</v>
      </c>
      <c r="AB218" s="36">
        <f t="shared" si="66"/>
        <v>0.55672766949362695</v>
      </c>
      <c r="AC218" s="21"/>
      <c r="AD218" s="36"/>
      <c r="AE218" s="36"/>
      <c r="AF218" s="36"/>
      <c r="AG218" s="36"/>
    </row>
    <row r="219" spans="1:33" x14ac:dyDescent="0.3">
      <c r="A219" s="19" t="s">
        <v>841</v>
      </c>
      <c r="B219" s="21" t="s">
        <v>411</v>
      </c>
      <c r="C219" s="33">
        <v>145400</v>
      </c>
      <c r="D219" s="34">
        <v>212740</v>
      </c>
      <c r="E219" s="34">
        <v>226710</v>
      </c>
      <c r="F219" s="34">
        <v>238550</v>
      </c>
      <c r="G219" s="33">
        <v>50594</v>
      </c>
      <c r="H219" s="34">
        <v>68768</v>
      </c>
      <c r="I219" s="34">
        <v>69111</v>
      </c>
      <c r="J219" s="35">
        <v>75152</v>
      </c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36">
        <f t="shared" si="63"/>
        <v>0.54150260239873282</v>
      </c>
      <c r="Z219" s="36">
        <f t="shared" si="64"/>
        <v>0.58027555465505021</v>
      </c>
      <c r="AA219" s="36">
        <f t="shared" si="65"/>
        <v>0.61024557070251273</v>
      </c>
      <c r="AB219" s="36">
        <f t="shared" si="66"/>
        <v>0.60756291151799402</v>
      </c>
      <c r="AC219" s="21"/>
      <c r="AD219" s="36"/>
      <c r="AE219" s="36"/>
      <c r="AF219" s="36"/>
      <c r="AG219" s="36"/>
    </row>
    <row r="220" spans="1:33" x14ac:dyDescent="0.3">
      <c r="A220" s="19" t="s">
        <v>841</v>
      </c>
      <c r="B220" s="21" t="s">
        <v>412</v>
      </c>
      <c r="C220" s="33">
        <v>132230</v>
      </c>
      <c r="D220" s="34">
        <v>200610</v>
      </c>
      <c r="E220" s="34">
        <v>213250</v>
      </c>
      <c r="F220" s="34">
        <v>227790</v>
      </c>
      <c r="G220" s="33">
        <v>67306</v>
      </c>
      <c r="H220" s="34">
        <v>90828</v>
      </c>
      <c r="I220" s="34">
        <v>93011</v>
      </c>
      <c r="J220" s="35">
        <v>100850</v>
      </c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36">
        <f t="shared" si="63"/>
        <v>0.65203576341127922</v>
      </c>
      <c r="Z220" s="36">
        <f t="shared" si="64"/>
        <v>0.67675096361756126</v>
      </c>
      <c r="AA220" s="36">
        <f t="shared" si="65"/>
        <v>0.69515680825724502</v>
      </c>
      <c r="AB220" s="36">
        <f t="shared" si="66"/>
        <v>0.68496332005868799</v>
      </c>
      <c r="AC220" s="21"/>
      <c r="AD220" s="36"/>
      <c r="AE220" s="36"/>
      <c r="AF220" s="36"/>
      <c r="AG220" s="36"/>
    </row>
    <row r="221" spans="1:33" x14ac:dyDescent="0.3">
      <c r="A221" s="19" t="s">
        <v>841</v>
      </c>
      <c r="B221" s="21" t="s">
        <v>413</v>
      </c>
      <c r="C221" s="33">
        <v>154950</v>
      </c>
      <c r="D221" s="34">
        <v>221420</v>
      </c>
      <c r="E221" s="34">
        <v>236450</v>
      </c>
      <c r="F221" s="34">
        <v>248870</v>
      </c>
      <c r="G221" s="33">
        <v>65230</v>
      </c>
      <c r="H221" s="34">
        <v>85035</v>
      </c>
      <c r="I221" s="34">
        <v>86663</v>
      </c>
      <c r="J221" s="35">
        <v>91825</v>
      </c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36">
        <f t="shared" si="63"/>
        <v>0.49099296680027227</v>
      </c>
      <c r="Z221" s="36">
        <f t="shared" si="64"/>
        <v>0.54724091520861373</v>
      </c>
      <c r="AA221" s="36">
        <f t="shared" si="65"/>
        <v>0.56384056271981242</v>
      </c>
      <c r="AB221" s="36">
        <f t="shared" si="66"/>
        <v>0.55726765880855167</v>
      </c>
      <c r="AC221" s="21"/>
      <c r="AD221" s="36"/>
      <c r="AE221" s="36"/>
      <c r="AF221" s="36"/>
      <c r="AG221" s="36"/>
    </row>
    <row r="222" spans="1:33" x14ac:dyDescent="0.3">
      <c r="A222" s="19" t="s">
        <v>841</v>
      </c>
      <c r="B222" s="21" t="s">
        <v>414</v>
      </c>
      <c r="C222" s="33">
        <v>137010</v>
      </c>
      <c r="D222" s="34">
        <v>201450</v>
      </c>
      <c r="E222" s="34">
        <v>216180</v>
      </c>
      <c r="F222" s="34">
        <v>227820</v>
      </c>
      <c r="G222" s="33">
        <v>58559</v>
      </c>
      <c r="H222" s="34">
        <v>75501</v>
      </c>
      <c r="I222" s="34">
        <v>74511</v>
      </c>
      <c r="J222" s="35">
        <v>76900</v>
      </c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36">
        <f t="shared" si="63"/>
        <v>0.57902549209422394</v>
      </c>
      <c r="Z222" s="36">
        <f t="shared" si="64"/>
        <v>0.6159561015265107</v>
      </c>
      <c r="AA222" s="36">
        <f t="shared" si="65"/>
        <v>0.63348276591245511</v>
      </c>
      <c r="AB222" s="36">
        <f t="shared" si="66"/>
        <v>0.6310322658416041</v>
      </c>
      <c r="AC222" s="21"/>
      <c r="AD222" s="36"/>
      <c r="AE222" s="36"/>
      <c r="AF222" s="36"/>
      <c r="AG222" s="36"/>
    </row>
    <row r="223" spans="1:33" x14ac:dyDescent="0.3">
      <c r="A223" s="19" t="s">
        <v>841</v>
      </c>
      <c r="B223" s="21" t="s">
        <v>415</v>
      </c>
      <c r="C223" s="33">
        <v>129730</v>
      </c>
      <c r="D223" s="34">
        <v>196390</v>
      </c>
      <c r="E223" s="34">
        <v>211630</v>
      </c>
      <c r="F223" s="34">
        <v>224140</v>
      </c>
      <c r="G223" s="33">
        <v>63111</v>
      </c>
      <c r="H223" s="34">
        <v>81321</v>
      </c>
      <c r="I223" s="34">
        <v>81577</v>
      </c>
      <c r="J223" s="35">
        <v>87260</v>
      </c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36">
        <f t="shared" si="63"/>
        <v>0.57259324136924317</v>
      </c>
      <c r="Z223" s="36">
        <f t="shared" si="64"/>
        <v>0.62521221146686523</v>
      </c>
      <c r="AA223" s="36">
        <f t="shared" si="65"/>
        <v>0.65532889258950866</v>
      </c>
      <c r="AB223" s="36">
        <f t="shared" si="66"/>
        <v>0.66245281362479158</v>
      </c>
      <c r="AC223" s="21"/>
      <c r="AD223" s="36"/>
      <c r="AE223" s="36"/>
      <c r="AF223" s="36"/>
      <c r="AG223" s="36"/>
    </row>
    <row r="224" spans="1:33" x14ac:dyDescent="0.3">
      <c r="A224" s="19" t="s">
        <v>841</v>
      </c>
      <c r="B224" s="21" t="s">
        <v>416</v>
      </c>
      <c r="C224" s="33">
        <v>112510</v>
      </c>
      <c r="D224" s="34">
        <v>169360</v>
      </c>
      <c r="E224" s="34">
        <v>183610</v>
      </c>
      <c r="F224" s="34">
        <v>196320</v>
      </c>
      <c r="G224" s="33">
        <v>62553</v>
      </c>
      <c r="H224" s="34">
        <v>83422</v>
      </c>
      <c r="I224" s="34">
        <v>84819</v>
      </c>
      <c r="J224" s="35">
        <v>91781</v>
      </c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36">
        <f t="shared" si="63"/>
        <v>0.51352038849919057</v>
      </c>
      <c r="Z224" s="36">
        <f t="shared" si="64"/>
        <v>0.58592087173481344</v>
      </c>
      <c r="AA224" s="36">
        <f t="shared" si="65"/>
        <v>0.61453007607617072</v>
      </c>
      <c r="AB224" s="36">
        <f t="shared" si="66"/>
        <v>0.61068974747925409</v>
      </c>
      <c r="AC224" s="21"/>
      <c r="AD224" s="36"/>
      <c r="AE224" s="36"/>
      <c r="AF224" s="36"/>
      <c r="AG224" s="36"/>
    </row>
    <row r="225" spans="1:33" x14ac:dyDescent="0.3">
      <c r="A225" s="19" t="s">
        <v>841</v>
      </c>
      <c r="B225" s="21" t="s">
        <v>417</v>
      </c>
      <c r="C225" s="33">
        <v>97190</v>
      </c>
      <c r="D225" s="34">
        <v>151920</v>
      </c>
      <c r="E225" s="34">
        <v>167130</v>
      </c>
      <c r="F225" s="34">
        <v>178860</v>
      </c>
      <c r="G225" s="33">
        <v>46702</v>
      </c>
      <c r="H225" s="34">
        <v>65041</v>
      </c>
      <c r="I225" s="34">
        <v>66422</v>
      </c>
      <c r="J225" s="35">
        <v>70134</v>
      </c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36">
        <f t="shared" si="63"/>
        <v>0.44402275353301923</v>
      </c>
      <c r="Z225" s="36">
        <f t="shared" si="64"/>
        <v>0.50742796410014179</v>
      </c>
      <c r="AA225" s="36">
        <f t="shared" si="65"/>
        <v>0.53804803659931377</v>
      </c>
      <c r="AB225" s="36">
        <f t="shared" si="66"/>
        <v>0.53249286878565605</v>
      </c>
      <c r="AC225" s="21"/>
      <c r="AD225" s="36"/>
      <c r="AE225" s="36"/>
      <c r="AF225" s="36"/>
      <c r="AG225" s="36"/>
    </row>
    <row r="226" spans="1:33" x14ac:dyDescent="0.3">
      <c r="A226" s="19" t="s">
        <v>841</v>
      </c>
      <c r="B226" s="21" t="s">
        <v>418</v>
      </c>
      <c r="C226" s="33">
        <v>75116</v>
      </c>
      <c r="D226" s="34">
        <v>127450</v>
      </c>
      <c r="E226" s="34">
        <v>141750</v>
      </c>
      <c r="F226" s="34">
        <v>154600</v>
      </c>
      <c r="G226" s="33">
        <v>44724</v>
      </c>
      <c r="H226" s="34">
        <v>60303</v>
      </c>
      <c r="I226" s="34">
        <v>59570</v>
      </c>
      <c r="J226" s="35">
        <v>63748</v>
      </c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36">
        <f t="shared" si="63"/>
        <v>0.51947731248070794</v>
      </c>
      <c r="Z226" s="36">
        <f t="shared" si="64"/>
        <v>0.57187335439705111</v>
      </c>
      <c r="AA226" s="36">
        <f t="shared" si="65"/>
        <v>0.60257284748399442</v>
      </c>
      <c r="AB226" s="36">
        <f t="shared" si="66"/>
        <v>0.60788326065078835</v>
      </c>
      <c r="AC226" s="21"/>
      <c r="AD226" s="36"/>
      <c r="AE226" s="36"/>
      <c r="AF226" s="36"/>
      <c r="AG226" s="36"/>
    </row>
    <row r="227" spans="1:33" x14ac:dyDescent="0.3">
      <c r="A227" s="19" t="s">
        <v>841</v>
      </c>
      <c r="B227" s="21" t="s">
        <v>419</v>
      </c>
      <c r="C227" s="33">
        <v>115580</v>
      </c>
      <c r="D227" s="34">
        <v>149950</v>
      </c>
      <c r="E227" s="34">
        <v>168780</v>
      </c>
      <c r="F227" s="34">
        <v>200830</v>
      </c>
      <c r="G227" s="33">
        <v>64765</v>
      </c>
      <c r="H227" s="34">
        <v>71057</v>
      </c>
      <c r="I227" s="34">
        <v>76833</v>
      </c>
      <c r="J227" s="35">
        <v>80388</v>
      </c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36">
        <f t="shared" si="63"/>
        <v>0.40460088396613236</v>
      </c>
      <c r="Z227" s="36">
        <f t="shared" si="64"/>
        <v>0.52684974499803849</v>
      </c>
      <c r="AA227" s="36">
        <f t="shared" si="65"/>
        <v>0.57975308641975309</v>
      </c>
      <c r="AB227" s="36">
        <f t="shared" si="66"/>
        <v>0.58765847347994826</v>
      </c>
      <c r="AC227" s="21"/>
      <c r="AD227" s="36"/>
      <c r="AE227" s="36"/>
      <c r="AF227" s="36"/>
      <c r="AG227" s="36"/>
    </row>
    <row r="228" spans="1:33" x14ac:dyDescent="0.3">
      <c r="A228" s="19" t="s">
        <v>841</v>
      </c>
      <c r="B228" s="21" t="s">
        <v>420</v>
      </c>
      <c r="C228" s="33">
        <v>125640</v>
      </c>
      <c r="D228" s="34">
        <v>163410</v>
      </c>
      <c r="E228" s="34">
        <v>184440</v>
      </c>
      <c r="F228" s="34">
        <v>214150</v>
      </c>
      <c r="G228" s="33">
        <v>65977</v>
      </c>
      <c r="H228" s="34">
        <v>71998</v>
      </c>
      <c r="I228" s="34">
        <v>79165</v>
      </c>
      <c r="J228" s="35">
        <v>80990</v>
      </c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36">
        <f t="shared" si="63"/>
        <v>0.43965218896002767</v>
      </c>
      <c r="Z228" s="36">
        <f t="shared" si="64"/>
        <v>0.52612870956985658</v>
      </c>
      <c r="AA228" s="36">
        <f t="shared" si="65"/>
        <v>0.54477426235335935</v>
      </c>
      <c r="AB228" s="36">
        <f t="shared" si="66"/>
        <v>0.59972115719762986</v>
      </c>
      <c r="AC228" s="21"/>
      <c r="AD228" s="36"/>
      <c r="AE228" s="36"/>
      <c r="AF228" s="36"/>
      <c r="AG228" s="36"/>
    </row>
    <row r="229" spans="1:33" x14ac:dyDescent="0.3">
      <c r="A229" s="19" t="s">
        <v>841</v>
      </c>
      <c r="B229" s="21" t="s">
        <v>421</v>
      </c>
      <c r="C229" s="33">
        <v>127080</v>
      </c>
      <c r="D229" s="34">
        <v>162760</v>
      </c>
      <c r="E229" s="34">
        <v>189380</v>
      </c>
      <c r="F229" s="34">
        <v>228330</v>
      </c>
      <c r="G229" s="33">
        <v>57813</v>
      </c>
      <c r="H229" s="34">
        <v>63387</v>
      </c>
      <c r="I229" s="34">
        <v>70368</v>
      </c>
      <c r="J229" s="35">
        <v>76498</v>
      </c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36">
        <f t="shared" si="63"/>
        <v>0.47487265202164919</v>
      </c>
      <c r="Z229" s="36">
        <f t="shared" si="64"/>
        <v>0.55940272933113033</v>
      </c>
      <c r="AA229" s="36">
        <f t="shared" si="65"/>
        <v>0.57078182606809802</v>
      </c>
      <c r="AB229" s="36">
        <f t="shared" si="66"/>
        <v>0.62180714452486574</v>
      </c>
      <c r="AC229" s="21"/>
      <c r="AD229" s="36"/>
      <c r="AE229" s="36"/>
      <c r="AF229" s="36"/>
      <c r="AG229" s="36"/>
    </row>
    <row r="230" spans="1:33" x14ac:dyDescent="0.3">
      <c r="A230" s="19" t="s">
        <v>841</v>
      </c>
      <c r="B230" s="21" t="s">
        <v>422</v>
      </c>
      <c r="C230" s="33">
        <v>132180</v>
      </c>
      <c r="D230" s="34">
        <v>171650</v>
      </c>
      <c r="E230" s="34">
        <v>199000</v>
      </c>
      <c r="F230" s="34">
        <v>238440</v>
      </c>
      <c r="G230" s="33">
        <v>55815</v>
      </c>
      <c r="H230" s="34">
        <v>68070</v>
      </c>
      <c r="I230" s="34">
        <v>74240</v>
      </c>
      <c r="J230" s="35">
        <v>81201</v>
      </c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36">
        <f t="shared" si="63"/>
        <v>0.54506610009442868</v>
      </c>
      <c r="Z230" s="36">
        <f t="shared" si="64"/>
        <v>0.61054927500614409</v>
      </c>
      <c r="AA230" s="36">
        <f t="shared" si="65"/>
        <v>0.62842961241947415</v>
      </c>
      <c r="AB230" s="36">
        <f t="shared" si="66"/>
        <v>0.66496737178644949</v>
      </c>
      <c r="AC230" s="21"/>
      <c r="AD230" s="36"/>
      <c r="AE230" s="36"/>
      <c r="AF230" s="36"/>
      <c r="AG230" s="36"/>
    </row>
    <row r="231" spans="1:33" x14ac:dyDescent="0.3">
      <c r="A231" s="19" t="s">
        <v>841</v>
      </c>
      <c r="B231" s="21" t="s">
        <v>423</v>
      </c>
      <c r="C231" s="33">
        <v>120440</v>
      </c>
      <c r="D231" s="34">
        <v>164670</v>
      </c>
      <c r="E231" s="34">
        <v>185510</v>
      </c>
      <c r="F231" s="34">
        <v>222110</v>
      </c>
      <c r="G231" s="33">
        <v>54958</v>
      </c>
      <c r="H231" s="34">
        <v>65769</v>
      </c>
      <c r="I231" s="34">
        <v>69881</v>
      </c>
      <c r="J231" s="35">
        <v>75390</v>
      </c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36">
        <f t="shared" si="63"/>
        <v>0.5777349069450749</v>
      </c>
      <c r="Z231" s="36">
        <f t="shared" si="64"/>
        <v>0.60343722691523449</v>
      </c>
      <c r="AA231" s="36">
        <f t="shared" si="65"/>
        <v>0.62693467336683417</v>
      </c>
      <c r="AB231" s="36">
        <f t="shared" si="66"/>
        <v>0.65944891796678418</v>
      </c>
      <c r="AC231" s="21"/>
      <c r="AD231" s="36"/>
      <c r="AE231" s="36"/>
      <c r="AF231" s="36"/>
      <c r="AG231" s="36"/>
    </row>
    <row r="232" spans="1:33" x14ac:dyDescent="0.3">
      <c r="A232" s="19" t="s">
        <v>841</v>
      </c>
      <c r="B232" s="21" t="s">
        <v>424</v>
      </c>
      <c r="C232" s="33">
        <v>130250</v>
      </c>
      <c r="D232" s="34">
        <v>175400</v>
      </c>
      <c r="E232" s="34">
        <v>200530</v>
      </c>
      <c r="F232" s="34">
        <v>231270</v>
      </c>
      <c r="G232" s="33">
        <v>58576</v>
      </c>
      <c r="H232" s="34">
        <v>68288</v>
      </c>
      <c r="I232" s="34">
        <v>73643</v>
      </c>
      <c r="J232" s="35">
        <v>82476</v>
      </c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36">
        <f t="shared" si="63"/>
        <v>0.54368980405181011</v>
      </c>
      <c r="Z232" s="36">
        <f t="shared" si="64"/>
        <v>0.60060120240480963</v>
      </c>
      <c r="AA232" s="36">
        <f t="shared" si="65"/>
        <v>0.62330332596625526</v>
      </c>
      <c r="AB232" s="36">
        <f t="shared" si="66"/>
        <v>0.66057358966277968</v>
      </c>
      <c r="AC232" s="21"/>
      <c r="AD232" s="36"/>
      <c r="AE232" s="36"/>
      <c r="AF232" s="36"/>
      <c r="AG232" s="36"/>
    </row>
    <row r="233" spans="1:33" x14ac:dyDescent="0.3">
      <c r="A233" s="19" t="s">
        <v>841</v>
      </c>
      <c r="B233" s="21" t="s">
        <v>425</v>
      </c>
      <c r="C233" s="33">
        <v>121210</v>
      </c>
      <c r="D233" s="34">
        <v>162530</v>
      </c>
      <c r="E233" s="34">
        <v>186000</v>
      </c>
      <c r="F233" s="34">
        <v>220210</v>
      </c>
      <c r="G233" s="33">
        <v>57022</v>
      </c>
      <c r="H233" s="34">
        <v>66700</v>
      </c>
      <c r="I233" s="34">
        <v>68641</v>
      </c>
      <c r="J233" s="35">
        <v>74525</v>
      </c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36">
        <f t="shared" si="63"/>
        <v>0.55028023032629558</v>
      </c>
      <c r="Z233" s="36">
        <f t="shared" si="64"/>
        <v>0.61067274800456106</v>
      </c>
      <c r="AA233" s="36">
        <f t="shared" si="65"/>
        <v>0.63275819079439488</v>
      </c>
      <c r="AB233" s="36">
        <f t="shared" si="66"/>
        <v>0.64337787002205216</v>
      </c>
      <c r="AC233" s="21"/>
      <c r="AD233" s="36"/>
      <c r="AE233" s="36"/>
      <c r="AF233" s="36"/>
      <c r="AG233" s="36"/>
    </row>
    <row r="234" spans="1:33" x14ac:dyDescent="0.3">
      <c r="A234" s="19" t="s">
        <v>841</v>
      </c>
      <c r="B234" s="21" t="s">
        <v>426</v>
      </c>
      <c r="C234" s="33">
        <v>117900</v>
      </c>
      <c r="D234" s="34">
        <v>159500</v>
      </c>
      <c r="E234" s="34">
        <v>181040</v>
      </c>
      <c r="F234" s="34">
        <v>207670</v>
      </c>
      <c r="G234" s="33">
        <v>47925</v>
      </c>
      <c r="H234" s="34">
        <v>55717</v>
      </c>
      <c r="I234" s="34">
        <v>59555</v>
      </c>
      <c r="J234" s="35">
        <v>67522</v>
      </c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36">
        <f t="shared" si="63"/>
        <v>0.52956026730467776</v>
      </c>
      <c r="Z234" s="36">
        <f t="shared" si="64"/>
        <v>0.58961422506614158</v>
      </c>
      <c r="AA234" s="36">
        <f t="shared" si="65"/>
        <v>0.63096236559139784</v>
      </c>
      <c r="AB234" s="36">
        <f t="shared" si="66"/>
        <v>0.66157304391262883</v>
      </c>
      <c r="AC234" s="21"/>
      <c r="AD234" s="36"/>
      <c r="AE234" s="36"/>
      <c r="AF234" s="36"/>
      <c r="AG234" s="36"/>
    </row>
    <row r="235" spans="1:33" x14ac:dyDescent="0.3">
      <c r="A235" s="19" t="s">
        <v>841</v>
      </c>
      <c r="B235" s="21" t="s">
        <v>427</v>
      </c>
      <c r="C235" s="33">
        <v>112060</v>
      </c>
      <c r="D235" s="34">
        <v>150850</v>
      </c>
      <c r="E235" s="34">
        <v>169920</v>
      </c>
      <c r="F235" s="34">
        <v>191680</v>
      </c>
      <c r="G235" s="33">
        <v>48581</v>
      </c>
      <c r="H235" s="34">
        <v>60775</v>
      </c>
      <c r="I235" s="34">
        <v>63715</v>
      </c>
      <c r="J235" s="35">
        <v>70115</v>
      </c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36">
        <f t="shared" si="63"/>
        <v>0.59351145038167941</v>
      </c>
      <c r="Z235" s="36">
        <f t="shared" si="64"/>
        <v>0.65067711598746081</v>
      </c>
      <c r="AA235" s="36">
        <f t="shared" si="65"/>
        <v>0.67103954927087939</v>
      </c>
      <c r="AB235" s="36">
        <f t="shared" si="66"/>
        <v>0.67485915153849851</v>
      </c>
      <c r="AC235" s="21"/>
      <c r="AD235" s="36"/>
      <c r="AE235" s="36"/>
      <c r="AF235" s="36"/>
      <c r="AG235" s="36"/>
    </row>
    <row r="236" spans="1:33" x14ac:dyDescent="0.3">
      <c r="A236" s="19" t="s">
        <v>841</v>
      </c>
      <c r="B236" s="21" t="s">
        <v>428</v>
      </c>
      <c r="C236" s="33">
        <v>107370</v>
      </c>
      <c r="D236" s="34">
        <v>147370</v>
      </c>
      <c r="E236" s="34">
        <v>166830</v>
      </c>
      <c r="F236" s="34">
        <v>190440</v>
      </c>
      <c r="G236" s="33">
        <v>44690</v>
      </c>
      <c r="H236" s="34">
        <v>56774</v>
      </c>
      <c r="I236" s="34">
        <v>60420</v>
      </c>
      <c r="J236" s="35">
        <v>66124</v>
      </c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36">
        <f t="shared" si="63"/>
        <v>0.56647331786542932</v>
      </c>
      <c r="Z236" s="36">
        <f t="shared" si="64"/>
        <v>0.59711634073583031</v>
      </c>
      <c r="AA236" s="36">
        <f t="shared" si="65"/>
        <v>0.62502942561205277</v>
      </c>
      <c r="AB236" s="36">
        <f t="shared" si="66"/>
        <v>0.63420805509181966</v>
      </c>
      <c r="AC236" s="21"/>
      <c r="AD236" s="36"/>
      <c r="AE236" s="36"/>
      <c r="AF236" s="36"/>
      <c r="AG236" s="36"/>
    </row>
    <row r="237" spans="1:33" x14ac:dyDescent="0.3">
      <c r="A237" s="19" t="s">
        <v>841</v>
      </c>
      <c r="B237" s="21" t="s">
        <v>429</v>
      </c>
      <c r="C237" s="33">
        <v>116490</v>
      </c>
      <c r="D237" s="34">
        <v>155280</v>
      </c>
      <c r="E237" s="34">
        <v>171090</v>
      </c>
      <c r="F237" s="34">
        <v>193760</v>
      </c>
      <c r="G237" s="33">
        <v>40430</v>
      </c>
      <c r="H237" s="34">
        <v>52476</v>
      </c>
      <c r="I237" s="34">
        <v>55657</v>
      </c>
      <c r="J237" s="35">
        <v>60197</v>
      </c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36">
        <f t="shared" si="63"/>
        <v>0.58377572878830208</v>
      </c>
      <c r="Z237" s="36">
        <f t="shared" si="64"/>
        <v>0.6147519848001628</v>
      </c>
      <c r="AA237" s="36">
        <f t="shared" si="65"/>
        <v>0.63783492177665879</v>
      </c>
      <c r="AB237" s="36">
        <f t="shared" si="66"/>
        <v>0.65278302877546734</v>
      </c>
      <c r="AC237" s="21"/>
      <c r="AD237" s="36"/>
      <c r="AE237" s="36"/>
      <c r="AF237" s="36"/>
      <c r="AG237" s="36"/>
    </row>
    <row r="238" spans="1:33" x14ac:dyDescent="0.3">
      <c r="A238" s="19" t="s">
        <v>841</v>
      </c>
      <c r="B238" s="21" t="s">
        <v>430</v>
      </c>
      <c r="C238" s="33">
        <v>114770</v>
      </c>
      <c r="D238" s="34">
        <v>157650</v>
      </c>
      <c r="E238" s="34">
        <v>177570</v>
      </c>
      <c r="F238" s="34">
        <v>206400</v>
      </c>
      <c r="G238" s="33">
        <v>41447</v>
      </c>
      <c r="H238" s="34">
        <v>54939</v>
      </c>
      <c r="I238" s="34">
        <v>59617</v>
      </c>
      <c r="J238" s="35">
        <v>66773</v>
      </c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36">
        <f t="shared" si="63"/>
        <v>0.65293158211005231</v>
      </c>
      <c r="Z238" s="36">
        <f t="shared" si="64"/>
        <v>0.66205564142194739</v>
      </c>
      <c r="AA238" s="36">
        <f t="shared" si="65"/>
        <v>0.6746916827400784</v>
      </c>
      <c r="AB238" s="36">
        <f t="shared" si="66"/>
        <v>0.68932184145334441</v>
      </c>
      <c r="AC238" s="21"/>
      <c r="AD238" s="36"/>
      <c r="AE238" s="36"/>
      <c r="AF238" s="36"/>
      <c r="AG238" s="36"/>
    </row>
    <row r="239" spans="1:33" x14ac:dyDescent="0.3">
      <c r="A239" s="19" t="s">
        <v>841</v>
      </c>
      <c r="B239" s="21" t="s">
        <v>431</v>
      </c>
      <c r="C239" s="33">
        <v>113310</v>
      </c>
      <c r="D239" s="34">
        <v>161340</v>
      </c>
      <c r="E239" s="34">
        <v>184550</v>
      </c>
      <c r="F239" s="34">
        <v>214930</v>
      </c>
      <c r="G239" s="33">
        <v>43317</v>
      </c>
      <c r="H239" s="34">
        <v>57049</v>
      </c>
      <c r="I239" s="34">
        <v>60223</v>
      </c>
      <c r="J239" s="35">
        <v>64775</v>
      </c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36">
        <f t="shared" si="63"/>
        <v>0.63886904243269149</v>
      </c>
      <c r="Z239" s="36">
        <f t="shared" si="64"/>
        <v>0.65151284490960992</v>
      </c>
      <c r="AA239" s="36">
        <f t="shared" si="65"/>
        <v>0.66426198119051638</v>
      </c>
      <c r="AB239" s="36">
        <f t="shared" si="66"/>
        <v>0.67648740310077526</v>
      </c>
      <c r="AC239" s="21"/>
      <c r="AD239" s="36"/>
      <c r="AE239" s="36"/>
      <c r="AF239" s="36"/>
      <c r="AG239" s="36"/>
    </row>
    <row r="240" spans="1:33" x14ac:dyDescent="0.3">
      <c r="A240" s="19" t="s">
        <v>841</v>
      </c>
      <c r="B240" s="21" t="s">
        <v>432</v>
      </c>
      <c r="C240" s="33">
        <v>123880</v>
      </c>
      <c r="D240" s="34">
        <v>160780</v>
      </c>
      <c r="E240" s="34">
        <v>197240</v>
      </c>
      <c r="F240" s="34">
        <v>251390</v>
      </c>
      <c r="G240" s="33">
        <v>51400</v>
      </c>
      <c r="H240" s="34">
        <v>63454</v>
      </c>
      <c r="I240" s="34">
        <v>69489</v>
      </c>
      <c r="J240" s="35">
        <v>73266</v>
      </c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36">
        <f t="shared" si="63"/>
        <v>0.61771247021445586</v>
      </c>
      <c r="Z240" s="36">
        <f t="shared" si="64"/>
        <v>0.64640510722697408</v>
      </c>
      <c r="AA240" s="36">
        <f t="shared" si="65"/>
        <v>0.67367651043077759</v>
      </c>
      <c r="AB240" s="36">
        <f t="shared" si="66"/>
        <v>0.69862280742567351</v>
      </c>
      <c r="AC240" s="21"/>
      <c r="AD240" s="36"/>
      <c r="AE240" s="36"/>
      <c r="AF240" s="36"/>
      <c r="AG240" s="36"/>
    </row>
    <row r="241" spans="1:33" x14ac:dyDescent="0.3">
      <c r="A241" s="19" t="s">
        <v>841</v>
      </c>
      <c r="B241" s="21" t="s">
        <v>433</v>
      </c>
      <c r="C241" s="33">
        <v>130740</v>
      </c>
      <c r="D241" s="34">
        <v>172720</v>
      </c>
      <c r="E241" s="34">
        <v>198480</v>
      </c>
      <c r="F241" s="34">
        <v>235140</v>
      </c>
      <c r="G241" s="33">
        <v>48516</v>
      </c>
      <c r="H241" s="34">
        <v>59209</v>
      </c>
      <c r="I241" s="34">
        <v>64775</v>
      </c>
      <c r="J241" s="35">
        <v>69844</v>
      </c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36">
        <f t="shared" si="63"/>
        <v>0.58508233774620599</v>
      </c>
      <c r="Z241" s="36">
        <f t="shared" si="64"/>
        <v>0.60533648463739276</v>
      </c>
      <c r="AA241" s="36">
        <f t="shared" si="65"/>
        <v>0.64769316568647328</v>
      </c>
      <c r="AB241" s="36">
        <f t="shared" si="66"/>
        <v>0.70855642626993909</v>
      </c>
      <c r="AC241" s="21"/>
      <c r="AD241" s="36"/>
      <c r="AE241" s="36"/>
      <c r="AF241" s="36"/>
      <c r="AG241" s="36"/>
    </row>
    <row r="242" spans="1:33" x14ac:dyDescent="0.3">
      <c r="A242" s="19" t="s">
        <v>841</v>
      </c>
      <c r="B242" s="21" t="s">
        <v>434</v>
      </c>
      <c r="C242" s="33">
        <v>121130</v>
      </c>
      <c r="D242" s="34">
        <v>162600</v>
      </c>
      <c r="E242" s="34">
        <v>187370</v>
      </c>
      <c r="F242" s="34">
        <v>220910</v>
      </c>
      <c r="G242" s="33">
        <v>44716</v>
      </c>
      <c r="H242" s="34">
        <v>61242</v>
      </c>
      <c r="I242" s="34">
        <v>66223</v>
      </c>
      <c r="J242" s="35">
        <v>70774</v>
      </c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36">
        <f t="shared" si="63"/>
        <v>0.62891234511243688</v>
      </c>
      <c r="Z242" s="36">
        <f t="shared" si="64"/>
        <v>0.65719661880500224</v>
      </c>
      <c r="AA242" s="36">
        <f t="shared" si="65"/>
        <v>0.67364469971785568</v>
      </c>
      <c r="AB242" s="36">
        <f t="shared" si="66"/>
        <v>0.70296844433103689</v>
      </c>
      <c r="AC242" s="21"/>
      <c r="AD242" s="36"/>
      <c r="AE242" s="36"/>
      <c r="AF242" s="36"/>
      <c r="AG242" s="36"/>
    </row>
    <row r="243" spans="1:33" x14ac:dyDescent="0.3">
      <c r="A243" s="19" t="s">
        <v>841</v>
      </c>
      <c r="B243" s="21" t="s">
        <v>435</v>
      </c>
      <c r="C243" s="33">
        <v>118960</v>
      </c>
      <c r="D243" s="34">
        <v>160060</v>
      </c>
      <c r="E243" s="34">
        <v>179530</v>
      </c>
      <c r="F243" s="34">
        <v>208290</v>
      </c>
      <c r="G243" s="33">
        <v>49813</v>
      </c>
      <c r="H243" s="34">
        <v>65206</v>
      </c>
      <c r="I243" s="34">
        <v>66368</v>
      </c>
      <c r="J243" s="35">
        <v>68479</v>
      </c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36">
        <f t="shared" si="63"/>
        <v>0.63084289606208199</v>
      </c>
      <c r="Z243" s="36">
        <f t="shared" si="64"/>
        <v>0.62335793357933578</v>
      </c>
      <c r="AA243" s="36">
        <f t="shared" si="65"/>
        <v>0.64656561882905483</v>
      </c>
      <c r="AB243" s="36">
        <f t="shared" si="66"/>
        <v>0.67962518672762662</v>
      </c>
      <c r="AC243" s="21"/>
      <c r="AD243" s="36"/>
      <c r="AE243" s="36"/>
      <c r="AF243" s="36"/>
      <c r="AG243" s="36"/>
    </row>
    <row r="244" spans="1:33" x14ac:dyDescent="0.3">
      <c r="A244" s="19" t="s">
        <v>841</v>
      </c>
      <c r="B244" s="21" t="s">
        <v>436</v>
      </c>
      <c r="C244" s="33">
        <v>108110</v>
      </c>
      <c r="D244" s="34">
        <v>145990</v>
      </c>
      <c r="E244" s="34">
        <v>163070</v>
      </c>
      <c r="F244" s="34">
        <v>185990</v>
      </c>
      <c r="G244" s="33">
        <v>44042</v>
      </c>
      <c r="H244" s="34">
        <v>57331</v>
      </c>
      <c r="I244" s="34">
        <v>59892</v>
      </c>
      <c r="J244" s="35">
        <v>61644</v>
      </c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36">
        <f t="shared" si="63"/>
        <v>0.58126260928043039</v>
      </c>
      <c r="Z244" s="36">
        <f t="shared" si="64"/>
        <v>0.5926152692740223</v>
      </c>
      <c r="AA244" s="36">
        <f t="shared" si="65"/>
        <v>0.63032362279284793</v>
      </c>
      <c r="AB244" s="36">
        <f t="shared" si="66"/>
        <v>0.67123241634259934</v>
      </c>
      <c r="AC244" s="21"/>
      <c r="AD244" s="36"/>
      <c r="AE244" s="36"/>
      <c r="AF244" s="36"/>
      <c r="AG244" s="36"/>
    </row>
    <row r="245" spans="1:33" x14ac:dyDescent="0.3">
      <c r="A245" s="19" t="s">
        <v>841</v>
      </c>
      <c r="B245" s="21" t="s">
        <v>437</v>
      </c>
      <c r="C245" s="33">
        <v>108250</v>
      </c>
      <c r="D245" s="34">
        <v>138840</v>
      </c>
      <c r="E245" s="34">
        <v>155350</v>
      </c>
      <c r="F245" s="34">
        <v>176860</v>
      </c>
      <c r="G245" s="33">
        <v>37855</v>
      </c>
      <c r="H245" s="34">
        <v>53197</v>
      </c>
      <c r="I245" s="34">
        <v>53109</v>
      </c>
      <c r="J245" s="35">
        <v>54786</v>
      </c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36">
        <f t="shared" si="63"/>
        <v>0.59261862917398944</v>
      </c>
      <c r="Z245" s="36">
        <f t="shared" si="64"/>
        <v>0.60729502020686343</v>
      </c>
      <c r="AA245" s="36">
        <f t="shared" si="65"/>
        <v>0.63272214386459802</v>
      </c>
      <c r="AB245" s="36">
        <f t="shared" si="66"/>
        <v>0.6685628259583849</v>
      </c>
      <c r="AC245" s="21"/>
      <c r="AD245" s="36"/>
      <c r="AE245" s="36"/>
      <c r="AF245" s="36"/>
      <c r="AG245" s="36"/>
    </row>
    <row r="246" spans="1:33" x14ac:dyDescent="0.3">
      <c r="A246" s="19" t="s">
        <v>841</v>
      </c>
      <c r="B246" s="21" t="s">
        <v>438</v>
      </c>
      <c r="C246" s="33">
        <v>83572</v>
      </c>
      <c r="D246" s="34">
        <v>115250</v>
      </c>
      <c r="E246" s="34">
        <v>127620</v>
      </c>
      <c r="F246" s="34">
        <v>146900</v>
      </c>
      <c r="G246" s="33">
        <v>31969</v>
      </c>
      <c r="H246" s="34">
        <v>45938</v>
      </c>
      <c r="I246" s="34">
        <v>46621</v>
      </c>
      <c r="J246" s="35">
        <v>47445</v>
      </c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36">
        <f t="shared" si="63"/>
        <v>0.65030023094688216</v>
      </c>
      <c r="Z246" s="36">
        <f t="shared" si="64"/>
        <v>0.61684673004897728</v>
      </c>
      <c r="AA246" s="36">
        <f t="shared" si="65"/>
        <v>0.65813324750563251</v>
      </c>
      <c r="AB246" s="36">
        <f t="shared" si="66"/>
        <v>0.69022956010403713</v>
      </c>
      <c r="AC246" s="21"/>
      <c r="AD246" s="36"/>
      <c r="AE246" s="36"/>
      <c r="AF246" s="36"/>
      <c r="AG246" s="36"/>
    </row>
    <row r="247" spans="1:33" x14ac:dyDescent="0.3">
      <c r="A247" s="21"/>
      <c r="B247" s="21"/>
      <c r="C247" s="33"/>
      <c r="D247" s="34"/>
      <c r="E247" s="34"/>
      <c r="F247" s="34"/>
      <c r="G247" s="33"/>
      <c r="H247" s="34"/>
      <c r="I247" s="34"/>
      <c r="J247" s="35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36">
        <f t="shared" si="63"/>
        <v>0.61746757287129661</v>
      </c>
      <c r="Z247" s="36">
        <f t="shared" si="64"/>
        <v>0.60140563991323215</v>
      </c>
      <c r="AA247" s="36">
        <f t="shared" si="65"/>
        <v>0.63468892023193857</v>
      </c>
      <c r="AB247" s="36">
        <f t="shared" si="66"/>
        <v>0.67702518720217841</v>
      </c>
      <c r="AC247" s="21"/>
      <c r="AD247" s="36"/>
      <c r="AE247" s="36"/>
      <c r="AF247" s="36"/>
      <c r="AG247" s="36"/>
    </row>
    <row r="248" spans="1:33" x14ac:dyDescent="0.3">
      <c r="A248" s="21"/>
      <c r="B248" s="21" t="s">
        <v>398</v>
      </c>
      <c r="C248" s="37">
        <f>SUM(C198:C205,C207:C246)/48</f>
        <v>128905.79166666667</v>
      </c>
      <c r="D248" s="38">
        <f t="shared" ref="D248:E248" si="67">SUM(D198:D205,D207:D246)/48</f>
        <v>182701.25</v>
      </c>
      <c r="E248" s="38">
        <f t="shared" si="67"/>
        <v>201364.79166666666</v>
      </c>
      <c r="F248" s="38">
        <f>SUM(F198:F205,F213:F246)/42</f>
        <v>221168.57142857142</v>
      </c>
      <c r="G248" s="37">
        <f>SUM(G198:G205,G207:G246)/48</f>
        <v>57283.458333333336</v>
      </c>
      <c r="H248" s="38">
        <f t="shared" ref="H248:J248" si="68">SUM(H198:H205,H207:H246)/48</f>
        <v>72654.625</v>
      </c>
      <c r="I248" s="38">
        <f t="shared" si="68"/>
        <v>75745.270833333328</v>
      </c>
      <c r="J248" s="39">
        <f t="shared" si="68"/>
        <v>81410.125</v>
      </c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</row>
    <row r="249" spans="1:33" x14ac:dyDescent="0.3">
      <c r="A249" s="21"/>
      <c r="B249" s="21"/>
      <c r="C249" s="21"/>
      <c r="D249" s="21"/>
      <c r="E249" s="21"/>
      <c r="F249" s="21"/>
      <c r="G249" s="33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0" t="s">
        <v>865</v>
      </c>
      <c r="Y249" s="36">
        <f>STDEV(Y199:Y247)</f>
        <v>6.1715946864588547E-2</v>
      </c>
      <c r="Z249" s="36">
        <f t="shared" ref="Z249:AB249" si="69">STDEV(Z199:Z247)</f>
        <v>4.0528727277429025E-2</v>
      </c>
      <c r="AA249" s="36">
        <f t="shared" si="69"/>
        <v>4.0471275702654394E-2</v>
      </c>
      <c r="AB249" s="36">
        <f t="shared" si="69"/>
        <v>4.6332003385200132E-2</v>
      </c>
      <c r="AD249" s="36"/>
      <c r="AE249" s="36"/>
      <c r="AF249" s="36"/>
      <c r="AG249" s="36"/>
    </row>
    <row r="250" spans="1:33" x14ac:dyDescent="0.3">
      <c r="A250" s="21"/>
      <c r="B250" s="60" t="s">
        <v>859</v>
      </c>
      <c r="C250" s="60"/>
      <c r="D250" s="60"/>
      <c r="E250" s="60"/>
      <c r="F250" s="60"/>
      <c r="G250" s="53">
        <f t="shared" ref="G250:J250" si="70">1-(G248/C248)</f>
        <v>0.55561765229710713</v>
      </c>
      <c r="H250" s="36">
        <f t="shared" si="70"/>
        <v>0.60233099116727451</v>
      </c>
      <c r="I250" s="36">
        <f t="shared" si="70"/>
        <v>0.62384054229937169</v>
      </c>
      <c r="J250" s="36">
        <f t="shared" si="70"/>
        <v>0.63190916107946105</v>
      </c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 t="s">
        <v>866</v>
      </c>
      <c r="Y250" s="36">
        <f>Y249*2</f>
        <v>0.12343189372917709</v>
      </c>
      <c r="Z250" s="36">
        <f t="shared" ref="Z250:AB250" si="71">Z249*2</f>
        <v>8.1057454554858049E-2</v>
      </c>
      <c r="AA250" s="36">
        <f t="shared" si="71"/>
        <v>8.0942551405308788E-2</v>
      </c>
      <c r="AB250" s="36">
        <f t="shared" si="71"/>
        <v>9.2664006770400265E-2</v>
      </c>
      <c r="AD250" s="36"/>
      <c r="AE250" s="36"/>
      <c r="AF250" s="36"/>
      <c r="AG250" s="36"/>
    </row>
    <row r="252" spans="1:33" x14ac:dyDescent="0.3">
      <c r="D252" s="48"/>
      <c r="E252" s="48"/>
      <c r="F252" s="48"/>
    </row>
    <row r="254" spans="1:33" x14ac:dyDescent="0.3">
      <c r="A254" s="2"/>
    </row>
    <row r="257" spans="1:7" x14ac:dyDescent="0.3">
      <c r="A257" s="1"/>
      <c r="B257" s="3"/>
      <c r="C257" s="2"/>
    </row>
    <row r="258" spans="1:7" x14ac:dyDescent="0.3">
      <c r="A258" s="1"/>
      <c r="B258" s="3"/>
    </row>
    <row r="259" spans="1:7" x14ac:dyDescent="0.3">
      <c r="A259" s="1"/>
      <c r="B259" s="3"/>
      <c r="E259" s="2"/>
      <c r="F259" s="2"/>
      <c r="G259" s="2"/>
    </row>
    <row r="260" spans="1:7" x14ac:dyDescent="0.3">
      <c r="A260" s="1"/>
      <c r="B260" s="3"/>
      <c r="E260" s="1"/>
      <c r="F260" s="3"/>
    </row>
    <row r="261" spans="1:7" x14ac:dyDescent="0.3">
      <c r="A261" s="1"/>
      <c r="B261" s="3"/>
      <c r="E261" s="1"/>
      <c r="F261" s="3"/>
    </row>
    <row r="262" spans="1:7" x14ac:dyDescent="0.3">
      <c r="A262" s="1"/>
      <c r="B262" s="3"/>
      <c r="E262" s="1"/>
      <c r="F262" s="3"/>
    </row>
    <row r="263" spans="1:7" x14ac:dyDescent="0.3">
      <c r="A263" s="1"/>
      <c r="B263" s="3"/>
      <c r="E263" s="1"/>
      <c r="F263" s="3"/>
    </row>
    <row r="264" spans="1:7" x14ac:dyDescent="0.3">
      <c r="A264" s="1"/>
      <c r="B264" s="3"/>
      <c r="E264" s="1"/>
      <c r="F264" s="3"/>
    </row>
    <row r="265" spans="1:7" x14ac:dyDescent="0.3">
      <c r="A265" s="1"/>
      <c r="B265" s="3"/>
      <c r="E265" s="1"/>
      <c r="F265" s="3"/>
    </row>
    <row r="266" spans="1:7" x14ac:dyDescent="0.3">
      <c r="A266" s="1"/>
      <c r="B266" s="3"/>
      <c r="E266" s="1"/>
      <c r="F266" s="3"/>
    </row>
    <row r="267" spans="1:7" x14ac:dyDescent="0.3">
      <c r="A267" s="1"/>
      <c r="B267" s="3"/>
      <c r="E267" s="1"/>
      <c r="F267" s="3"/>
    </row>
    <row r="268" spans="1:7" x14ac:dyDescent="0.3">
      <c r="A268" s="1"/>
      <c r="B268" s="3"/>
      <c r="E268" s="1"/>
      <c r="F268" s="3"/>
    </row>
    <row r="269" spans="1:7" x14ac:dyDescent="0.3">
      <c r="A269" s="1"/>
      <c r="B269" s="3"/>
      <c r="E269" s="1"/>
      <c r="F269" s="3"/>
    </row>
    <row r="270" spans="1:7" x14ac:dyDescent="0.3">
      <c r="A270" s="1"/>
      <c r="B270" s="3"/>
      <c r="E270" s="1"/>
      <c r="F270" s="3"/>
    </row>
    <row r="271" spans="1:7" x14ac:dyDescent="0.3">
      <c r="A271" s="1"/>
      <c r="B271" s="3"/>
      <c r="E271" s="1"/>
      <c r="F271" s="3"/>
    </row>
    <row r="272" spans="1:7" x14ac:dyDescent="0.3">
      <c r="A272" s="1"/>
      <c r="B272" s="3"/>
      <c r="E272" s="1"/>
      <c r="F272" s="3"/>
    </row>
    <row r="273" spans="1:6" x14ac:dyDescent="0.3">
      <c r="A273" s="1"/>
      <c r="B273" s="3"/>
      <c r="E273" s="1"/>
      <c r="F273" s="3"/>
    </row>
    <row r="274" spans="1:6" x14ac:dyDescent="0.3">
      <c r="A274" s="1"/>
      <c r="B274" s="3"/>
      <c r="E274" s="1"/>
      <c r="F274" s="3"/>
    </row>
    <row r="275" spans="1:6" x14ac:dyDescent="0.3">
      <c r="A275" s="1"/>
      <c r="B275" s="3"/>
      <c r="E275" s="1"/>
      <c r="F275" s="3"/>
    </row>
    <row r="276" spans="1:6" x14ac:dyDescent="0.3">
      <c r="A276" s="1"/>
      <c r="B276" s="3"/>
      <c r="E276" s="1"/>
      <c r="F276" s="3"/>
    </row>
    <row r="277" spans="1:6" x14ac:dyDescent="0.3">
      <c r="A277" s="1"/>
      <c r="B277" s="3"/>
      <c r="E277" s="1"/>
      <c r="F277" s="3"/>
    </row>
    <row r="278" spans="1:6" x14ac:dyDescent="0.3">
      <c r="A278" s="1"/>
      <c r="B278" s="3"/>
      <c r="E278" s="1"/>
      <c r="F278" s="3"/>
    </row>
    <row r="279" spans="1:6" x14ac:dyDescent="0.3">
      <c r="A279" s="1"/>
      <c r="B279" s="3"/>
      <c r="E279" s="1"/>
      <c r="F279" s="3"/>
    </row>
    <row r="280" spans="1:6" x14ac:dyDescent="0.3">
      <c r="A280" s="1"/>
      <c r="B280" s="3"/>
      <c r="E280" s="1"/>
      <c r="F280" s="3"/>
    </row>
    <row r="281" spans="1:6" x14ac:dyDescent="0.3">
      <c r="A281" s="1"/>
      <c r="B281" s="3"/>
      <c r="E281" s="1"/>
      <c r="F281" s="3"/>
    </row>
    <row r="282" spans="1:6" x14ac:dyDescent="0.3">
      <c r="A282" s="1"/>
      <c r="B282" s="3"/>
      <c r="E282" s="1"/>
      <c r="F282" s="3"/>
    </row>
    <row r="283" spans="1:6" x14ac:dyDescent="0.3">
      <c r="A283" s="1"/>
      <c r="B283" s="3"/>
      <c r="E283" s="1"/>
      <c r="F283" s="3"/>
    </row>
    <row r="284" spans="1:6" x14ac:dyDescent="0.3">
      <c r="A284" s="1"/>
      <c r="B284" s="3"/>
      <c r="E284" s="1"/>
      <c r="F284" s="3"/>
    </row>
    <row r="285" spans="1:6" x14ac:dyDescent="0.3">
      <c r="A285" s="1"/>
      <c r="B285" s="3"/>
      <c r="E285" s="1"/>
      <c r="F285" s="3"/>
    </row>
    <row r="286" spans="1:6" x14ac:dyDescent="0.3">
      <c r="A286" s="1"/>
      <c r="B286" s="3"/>
      <c r="E286" s="1"/>
      <c r="F286" s="3"/>
    </row>
    <row r="287" spans="1:6" x14ac:dyDescent="0.3">
      <c r="A287" s="1"/>
      <c r="B287" s="3"/>
      <c r="E287" s="1"/>
      <c r="F287" s="3"/>
    </row>
    <row r="288" spans="1:6" x14ac:dyDescent="0.3">
      <c r="A288" s="1"/>
      <c r="B288" s="3"/>
      <c r="E288" s="1"/>
      <c r="F288" s="3"/>
    </row>
    <row r="289" spans="1:6" x14ac:dyDescent="0.3">
      <c r="A289" s="1"/>
      <c r="B289" s="3"/>
      <c r="E289" s="1"/>
      <c r="F289" s="3"/>
    </row>
    <row r="290" spans="1:6" x14ac:dyDescent="0.3">
      <c r="A290" s="1"/>
      <c r="B290" s="3"/>
      <c r="E290" s="1"/>
      <c r="F290" s="3"/>
    </row>
    <row r="291" spans="1:6" x14ac:dyDescent="0.3">
      <c r="A291" s="1"/>
      <c r="B291" s="3"/>
      <c r="E291" s="1"/>
      <c r="F291" s="3"/>
    </row>
    <row r="292" spans="1:6" x14ac:dyDescent="0.3">
      <c r="A292" s="1"/>
      <c r="B292" s="3"/>
      <c r="E292" s="1"/>
      <c r="F292" s="3"/>
    </row>
    <row r="293" spans="1:6" x14ac:dyDescent="0.3">
      <c r="A293" s="1"/>
      <c r="B293" s="3"/>
      <c r="E293" s="1"/>
      <c r="F293" s="3"/>
    </row>
    <row r="294" spans="1:6" x14ac:dyDescent="0.3">
      <c r="A294" s="1"/>
      <c r="B294" s="3"/>
      <c r="E294" s="1"/>
      <c r="F294" s="3"/>
    </row>
    <row r="295" spans="1:6" x14ac:dyDescent="0.3">
      <c r="A295" s="1"/>
      <c r="B295" s="3"/>
      <c r="E295" s="1"/>
      <c r="F295" s="3"/>
    </row>
    <row r="296" spans="1:6" x14ac:dyDescent="0.3">
      <c r="A296" s="1"/>
      <c r="B296" s="3"/>
      <c r="E296" s="1"/>
      <c r="F296" s="3"/>
    </row>
    <row r="297" spans="1:6" x14ac:dyDescent="0.3">
      <c r="A297" s="1"/>
      <c r="B297" s="3"/>
      <c r="E297" s="1"/>
      <c r="F297" s="3"/>
    </row>
    <row r="298" spans="1:6" x14ac:dyDescent="0.3">
      <c r="A298" s="1"/>
      <c r="B298" s="3"/>
      <c r="E298" s="1"/>
      <c r="F298" s="3"/>
    </row>
    <row r="299" spans="1:6" x14ac:dyDescent="0.3">
      <c r="A299" s="1"/>
      <c r="B299" s="3"/>
      <c r="E299" s="1"/>
      <c r="F299" s="3"/>
    </row>
    <row r="300" spans="1:6" x14ac:dyDescent="0.3">
      <c r="A300" s="1"/>
      <c r="B300" s="3"/>
      <c r="E300" s="1"/>
      <c r="F300" s="3"/>
    </row>
    <row r="301" spans="1:6" x14ac:dyDescent="0.3">
      <c r="A301" s="1"/>
      <c r="B301" s="3"/>
      <c r="E301" s="1"/>
      <c r="F301" s="3"/>
    </row>
    <row r="302" spans="1:6" x14ac:dyDescent="0.3">
      <c r="A302" s="1"/>
      <c r="B302" s="3"/>
      <c r="E302" s="1"/>
      <c r="F302" s="3"/>
    </row>
    <row r="303" spans="1:6" x14ac:dyDescent="0.3">
      <c r="A303" s="1"/>
      <c r="B303" s="3"/>
      <c r="E303" s="1"/>
      <c r="F303" s="3"/>
    </row>
    <row r="304" spans="1:6" x14ac:dyDescent="0.3">
      <c r="A304" s="1"/>
      <c r="B304" s="3"/>
      <c r="E304" s="1"/>
      <c r="F304" s="3"/>
    </row>
    <row r="305" spans="1:6" x14ac:dyDescent="0.3">
      <c r="A305" s="1"/>
      <c r="B305" s="3"/>
      <c r="E305" s="1"/>
      <c r="F305" s="3"/>
    </row>
    <row r="306" spans="1:6" x14ac:dyDescent="0.3">
      <c r="A306" s="1"/>
      <c r="B306" s="3"/>
      <c r="E306" s="1"/>
      <c r="F306" s="3"/>
    </row>
    <row r="307" spans="1:6" x14ac:dyDescent="0.3">
      <c r="A307" s="1"/>
      <c r="B307" s="3"/>
      <c r="E307" s="1"/>
      <c r="F307" s="3"/>
    </row>
    <row r="308" spans="1:6" x14ac:dyDescent="0.3">
      <c r="A308" s="1"/>
      <c r="B308" s="3"/>
      <c r="E308" s="1"/>
      <c r="F308" s="3"/>
    </row>
    <row r="309" spans="1:6" x14ac:dyDescent="0.3">
      <c r="A309" s="1"/>
      <c r="B309" s="3"/>
      <c r="E309" s="1"/>
      <c r="F309" s="3"/>
    </row>
    <row r="310" spans="1:6" x14ac:dyDescent="0.3">
      <c r="A310" s="1"/>
      <c r="B310" s="3"/>
      <c r="E310" s="1"/>
      <c r="F310" s="3"/>
    </row>
    <row r="311" spans="1:6" x14ac:dyDescent="0.3">
      <c r="A311" s="1"/>
      <c r="B311" s="3"/>
      <c r="E311" s="1"/>
      <c r="F311" s="3"/>
    </row>
    <row r="312" spans="1:6" x14ac:dyDescent="0.3">
      <c r="A312" s="1"/>
      <c r="B312" s="3"/>
      <c r="E312" s="1"/>
      <c r="F312" s="3"/>
    </row>
    <row r="313" spans="1:6" x14ac:dyDescent="0.3">
      <c r="A313" s="1"/>
      <c r="B313" s="3"/>
      <c r="E313" s="1"/>
      <c r="F313" s="3"/>
    </row>
    <row r="314" spans="1:6" x14ac:dyDescent="0.3">
      <c r="A314" s="1"/>
      <c r="B314" s="3"/>
      <c r="E314" s="1"/>
      <c r="F314" s="3"/>
    </row>
    <row r="315" spans="1:6" x14ac:dyDescent="0.3">
      <c r="A315" s="1"/>
      <c r="B315" s="3"/>
      <c r="E315" s="1"/>
      <c r="F315" s="3"/>
    </row>
    <row r="316" spans="1:6" x14ac:dyDescent="0.3">
      <c r="A316" s="1"/>
      <c r="B316" s="3"/>
      <c r="C316" s="2"/>
      <c r="E316" s="1"/>
      <c r="F316" s="3"/>
    </row>
    <row r="317" spans="1:6" x14ac:dyDescent="0.3">
      <c r="A317" s="1"/>
      <c r="B317" s="3"/>
      <c r="E317" s="1"/>
      <c r="F317" s="3"/>
    </row>
    <row r="318" spans="1:6" x14ac:dyDescent="0.3">
      <c r="A318" s="1"/>
      <c r="B318" s="3"/>
      <c r="E318" s="1"/>
      <c r="F318" s="3"/>
    </row>
    <row r="319" spans="1:6" x14ac:dyDescent="0.3">
      <c r="A319" s="1"/>
      <c r="B319" s="3"/>
      <c r="E319" s="1"/>
      <c r="F319" s="3"/>
    </row>
    <row r="320" spans="1:6" x14ac:dyDescent="0.3">
      <c r="A320" s="1"/>
      <c r="B320" s="3"/>
      <c r="E320" s="1"/>
      <c r="F320" s="3"/>
    </row>
    <row r="321" spans="1:6" x14ac:dyDescent="0.3">
      <c r="A321" s="1"/>
      <c r="B321" s="3"/>
      <c r="E321" s="1"/>
      <c r="F321" s="3"/>
    </row>
    <row r="322" spans="1:6" x14ac:dyDescent="0.3">
      <c r="A322" s="1"/>
      <c r="B322" s="3"/>
      <c r="E322" s="1"/>
      <c r="F322" s="3"/>
    </row>
    <row r="323" spans="1:6" x14ac:dyDescent="0.3">
      <c r="A323" s="1"/>
      <c r="B323" s="3"/>
      <c r="E323" s="1"/>
      <c r="F323" s="3"/>
    </row>
    <row r="324" spans="1:6" x14ac:dyDescent="0.3">
      <c r="A324" s="1"/>
      <c r="B324" s="3"/>
      <c r="E324" s="1"/>
      <c r="F324" s="3"/>
    </row>
    <row r="325" spans="1:6" x14ac:dyDescent="0.3">
      <c r="A325" s="1"/>
      <c r="B325" s="3"/>
      <c r="E325" s="1"/>
      <c r="F325" s="3"/>
    </row>
    <row r="326" spans="1:6" x14ac:dyDescent="0.3">
      <c r="A326" s="1"/>
      <c r="B326" s="3"/>
      <c r="E326" s="1"/>
      <c r="F326" s="3"/>
    </row>
    <row r="327" spans="1:6" x14ac:dyDescent="0.3">
      <c r="A327" s="1"/>
      <c r="B327" s="3"/>
      <c r="E327" s="1"/>
      <c r="F327" s="3"/>
    </row>
    <row r="328" spans="1:6" x14ac:dyDescent="0.3">
      <c r="A328" s="1"/>
      <c r="B328" s="3"/>
      <c r="E328" s="1"/>
      <c r="F328" s="3"/>
    </row>
    <row r="329" spans="1:6" x14ac:dyDescent="0.3">
      <c r="A329" s="1"/>
      <c r="B329" s="3"/>
      <c r="E329" s="1"/>
      <c r="F329" s="3"/>
    </row>
    <row r="330" spans="1:6" x14ac:dyDescent="0.3">
      <c r="A330" s="1"/>
      <c r="B330" s="3"/>
      <c r="E330" s="1"/>
      <c r="F330" s="3"/>
    </row>
    <row r="331" spans="1:6" x14ac:dyDescent="0.3">
      <c r="A331" s="1"/>
      <c r="B331" s="3"/>
      <c r="E331" s="1"/>
      <c r="F331" s="3"/>
    </row>
    <row r="332" spans="1:6" x14ac:dyDescent="0.3">
      <c r="A332" s="1"/>
      <c r="B332" s="3"/>
      <c r="E332" s="1"/>
      <c r="F332" s="3"/>
    </row>
    <row r="333" spans="1:6" x14ac:dyDescent="0.3">
      <c r="A333" s="1"/>
      <c r="B333" s="3"/>
      <c r="E333" s="1"/>
      <c r="F333" s="3"/>
    </row>
    <row r="334" spans="1:6" x14ac:dyDescent="0.3">
      <c r="A334" s="1"/>
      <c r="B334" s="3"/>
      <c r="E334" s="1"/>
      <c r="F334" s="3"/>
    </row>
    <row r="335" spans="1:6" x14ac:dyDescent="0.3">
      <c r="A335" s="1"/>
      <c r="B335" s="3"/>
      <c r="E335" s="1"/>
      <c r="F335" s="3"/>
    </row>
    <row r="336" spans="1:6" x14ac:dyDescent="0.3">
      <c r="A336" s="1"/>
      <c r="B336" s="2"/>
      <c r="E336" s="1"/>
      <c r="F336" s="3"/>
    </row>
    <row r="337" spans="1:6" x14ac:dyDescent="0.3">
      <c r="A337" s="1"/>
      <c r="B337" s="3"/>
      <c r="E337" s="1"/>
      <c r="F337" s="3"/>
    </row>
    <row r="338" spans="1:6" x14ac:dyDescent="0.3">
      <c r="A338" s="1"/>
      <c r="B338" s="3"/>
      <c r="E338" s="1"/>
      <c r="F338" s="2"/>
    </row>
    <row r="339" spans="1:6" x14ac:dyDescent="0.3">
      <c r="A339" s="1"/>
      <c r="B339" s="3"/>
      <c r="E339" s="1"/>
      <c r="F339" s="3"/>
    </row>
    <row r="340" spans="1:6" x14ac:dyDescent="0.3">
      <c r="A340" s="1"/>
      <c r="B340" s="2"/>
      <c r="E340" s="1"/>
      <c r="F340" s="3"/>
    </row>
    <row r="341" spans="1:6" x14ac:dyDescent="0.3">
      <c r="A341" s="1"/>
      <c r="B341" s="3"/>
      <c r="E341" s="1"/>
      <c r="F341" s="3"/>
    </row>
    <row r="342" spans="1:6" x14ac:dyDescent="0.3">
      <c r="A342" s="1"/>
      <c r="B342" s="3"/>
      <c r="E342" s="1"/>
      <c r="F342" s="2"/>
    </row>
    <row r="343" spans="1:6" x14ac:dyDescent="0.3">
      <c r="A343" s="1"/>
      <c r="B343" s="3"/>
      <c r="E343" s="1"/>
      <c r="F343" s="3"/>
    </row>
    <row r="344" spans="1:6" x14ac:dyDescent="0.3">
      <c r="A344" s="1"/>
      <c r="B344" s="3"/>
      <c r="E344" s="1"/>
      <c r="F344" s="3"/>
    </row>
    <row r="345" spans="1:6" x14ac:dyDescent="0.3">
      <c r="A345" s="1"/>
      <c r="B345" s="3"/>
      <c r="E345" s="1"/>
      <c r="F345" s="3"/>
    </row>
    <row r="346" spans="1:6" x14ac:dyDescent="0.3">
      <c r="A346" s="1"/>
      <c r="B346" s="3"/>
      <c r="E346" s="1"/>
      <c r="F346" s="3"/>
    </row>
    <row r="347" spans="1:6" x14ac:dyDescent="0.3">
      <c r="A347" s="1"/>
      <c r="B347" s="3"/>
      <c r="E347" s="1"/>
      <c r="F347" s="3"/>
    </row>
    <row r="348" spans="1:6" x14ac:dyDescent="0.3">
      <c r="A348" s="1"/>
      <c r="B348" s="3"/>
      <c r="E348" s="1"/>
      <c r="F348" s="3"/>
    </row>
    <row r="349" spans="1:6" x14ac:dyDescent="0.3">
      <c r="A349" s="1"/>
      <c r="B349" s="3"/>
      <c r="E349" s="1"/>
      <c r="F349" s="3"/>
    </row>
    <row r="350" spans="1:6" x14ac:dyDescent="0.3">
      <c r="A350" s="1"/>
      <c r="B350" s="3"/>
      <c r="E350" s="1"/>
      <c r="F350" s="3"/>
    </row>
    <row r="351" spans="1:6" x14ac:dyDescent="0.3">
      <c r="A351" s="1"/>
      <c r="B351" s="3"/>
      <c r="E351" s="1"/>
      <c r="F351" s="3"/>
    </row>
    <row r="352" spans="1:6" x14ac:dyDescent="0.3">
      <c r="A352" s="1"/>
      <c r="B352" s="3"/>
      <c r="E352" s="1"/>
      <c r="F352" s="3"/>
    </row>
    <row r="353" spans="1:6" x14ac:dyDescent="0.3">
      <c r="A353" s="1"/>
      <c r="B353" s="3"/>
      <c r="E353" s="1"/>
      <c r="F353" s="3"/>
    </row>
    <row r="354" spans="1:6" x14ac:dyDescent="0.3">
      <c r="A354" s="1"/>
      <c r="B354" s="3"/>
      <c r="E354" s="1"/>
      <c r="F354" s="3"/>
    </row>
    <row r="355" spans="1:6" x14ac:dyDescent="0.3">
      <c r="A355" s="1"/>
      <c r="B355" s="3"/>
      <c r="E355" s="1"/>
      <c r="F355" s="3"/>
    </row>
    <row r="356" spans="1:6" x14ac:dyDescent="0.3">
      <c r="A356" s="1"/>
      <c r="B356" s="3"/>
      <c r="E356" s="1"/>
      <c r="F356" s="3"/>
    </row>
    <row r="357" spans="1:6" x14ac:dyDescent="0.3">
      <c r="A357" s="1"/>
      <c r="B357" s="3"/>
      <c r="E357" s="1"/>
      <c r="F357" s="3"/>
    </row>
    <row r="358" spans="1:6" x14ac:dyDescent="0.3">
      <c r="A358" s="1"/>
      <c r="B358" s="3"/>
      <c r="E358" s="1"/>
      <c r="F358" s="3"/>
    </row>
    <row r="359" spans="1:6" x14ac:dyDescent="0.3">
      <c r="A359" s="1"/>
      <c r="B359" s="3"/>
      <c r="E359" s="1"/>
      <c r="F359" s="3"/>
    </row>
    <row r="360" spans="1:6" x14ac:dyDescent="0.3">
      <c r="A360" s="1"/>
      <c r="B360" s="3"/>
      <c r="E360" s="1"/>
      <c r="F360" s="3"/>
    </row>
    <row r="361" spans="1:6" x14ac:dyDescent="0.3">
      <c r="A361" s="1"/>
      <c r="B361" s="3"/>
      <c r="E361" s="1"/>
      <c r="F361" s="3"/>
    </row>
    <row r="362" spans="1:6" x14ac:dyDescent="0.3">
      <c r="A362" s="1"/>
      <c r="B362" s="3"/>
      <c r="E362" s="1"/>
      <c r="F362" s="3"/>
    </row>
    <row r="363" spans="1:6" x14ac:dyDescent="0.3">
      <c r="A363" s="1"/>
      <c r="B363" s="3"/>
      <c r="E363" s="1"/>
      <c r="F363" s="3"/>
    </row>
    <row r="364" spans="1:6" x14ac:dyDescent="0.3">
      <c r="A364" s="1"/>
      <c r="B364" s="3"/>
      <c r="E364" s="1"/>
      <c r="F364" s="3"/>
    </row>
    <row r="365" spans="1:6" x14ac:dyDescent="0.3">
      <c r="A365" s="1"/>
      <c r="B365" s="3"/>
      <c r="E365" s="1"/>
      <c r="F365" s="3"/>
    </row>
    <row r="366" spans="1:6" x14ac:dyDescent="0.3">
      <c r="A366" s="1"/>
      <c r="B366" s="3"/>
      <c r="E366" s="1"/>
      <c r="F366" s="3"/>
    </row>
    <row r="367" spans="1:6" x14ac:dyDescent="0.3">
      <c r="A367" s="1"/>
      <c r="B367" s="3"/>
      <c r="E367" s="1"/>
      <c r="F367" s="3"/>
    </row>
    <row r="368" spans="1:6" x14ac:dyDescent="0.3">
      <c r="A368" s="1"/>
      <c r="B368" s="3"/>
      <c r="E368" s="1"/>
      <c r="F368" s="3"/>
    </row>
    <row r="369" spans="1:6" x14ac:dyDescent="0.3">
      <c r="A369" s="1"/>
      <c r="B369" s="3"/>
      <c r="E369" s="1"/>
      <c r="F369" s="3"/>
    </row>
    <row r="370" spans="1:6" x14ac:dyDescent="0.3">
      <c r="A370" s="1"/>
      <c r="B370" s="3"/>
      <c r="E370" s="1"/>
      <c r="F370" s="3"/>
    </row>
    <row r="371" spans="1:6" x14ac:dyDescent="0.3">
      <c r="A371" s="1"/>
      <c r="B371" s="3"/>
      <c r="E371" s="1"/>
      <c r="F371" s="3"/>
    </row>
    <row r="372" spans="1:6" x14ac:dyDescent="0.3">
      <c r="A372" s="1"/>
      <c r="B372" s="3"/>
      <c r="E372" s="1"/>
      <c r="F372" s="3"/>
    </row>
    <row r="373" spans="1:6" x14ac:dyDescent="0.3">
      <c r="A373" s="1"/>
      <c r="B373" s="3"/>
      <c r="E373" s="1"/>
      <c r="F373" s="3"/>
    </row>
    <row r="374" spans="1:6" x14ac:dyDescent="0.3">
      <c r="A374" s="1"/>
      <c r="B374" s="3"/>
      <c r="E374" s="1"/>
      <c r="F374" s="3"/>
    </row>
    <row r="375" spans="1:6" x14ac:dyDescent="0.3">
      <c r="A375" s="1"/>
      <c r="B375" s="3"/>
      <c r="E375" s="1"/>
      <c r="F375" s="3"/>
    </row>
    <row r="376" spans="1:6" x14ac:dyDescent="0.3">
      <c r="A376" s="1"/>
      <c r="B376" s="3"/>
      <c r="E376" s="1"/>
      <c r="F376" s="3"/>
    </row>
    <row r="377" spans="1:6" x14ac:dyDescent="0.3">
      <c r="A377" s="1"/>
      <c r="B377" s="3"/>
      <c r="E377" s="1"/>
      <c r="F377" s="3"/>
    </row>
    <row r="378" spans="1:6" x14ac:dyDescent="0.3">
      <c r="A378" s="1"/>
      <c r="B378" s="3"/>
      <c r="E378" s="1"/>
      <c r="F378" s="3"/>
    </row>
    <row r="379" spans="1:6" x14ac:dyDescent="0.3">
      <c r="A379" s="1"/>
      <c r="B379" s="3"/>
      <c r="E379" s="1"/>
      <c r="F379" s="3"/>
    </row>
    <row r="380" spans="1:6" x14ac:dyDescent="0.3">
      <c r="A380" s="1"/>
      <c r="B380" s="3"/>
      <c r="E380" s="1"/>
      <c r="F380" s="3"/>
    </row>
    <row r="381" spans="1:6" x14ac:dyDescent="0.3">
      <c r="A381" s="1"/>
      <c r="B381" s="3"/>
      <c r="E381" s="1"/>
      <c r="F381" s="3"/>
    </row>
    <row r="382" spans="1:6" x14ac:dyDescent="0.3">
      <c r="A382" s="1"/>
      <c r="B382" s="3"/>
      <c r="E382" s="1"/>
      <c r="F382" s="3"/>
    </row>
    <row r="383" spans="1:6" x14ac:dyDescent="0.3">
      <c r="A383" s="1"/>
      <c r="B383" s="2"/>
      <c r="E383" s="1"/>
      <c r="F383" s="3"/>
    </row>
    <row r="384" spans="1:6" x14ac:dyDescent="0.3">
      <c r="A384" s="1"/>
      <c r="B384" s="3"/>
      <c r="E384" s="1"/>
      <c r="F384" s="3"/>
    </row>
    <row r="385" spans="1:6" x14ac:dyDescent="0.3">
      <c r="A385" s="1"/>
      <c r="B385" s="3"/>
      <c r="E385" s="1"/>
      <c r="F385" s="2"/>
    </row>
    <row r="386" spans="1:6" x14ac:dyDescent="0.3">
      <c r="A386" s="1"/>
      <c r="B386" s="3"/>
      <c r="E386" s="1"/>
      <c r="F386" s="3"/>
    </row>
    <row r="387" spans="1:6" x14ac:dyDescent="0.3">
      <c r="A387" s="1"/>
      <c r="B387" s="3"/>
      <c r="E387" s="1"/>
      <c r="F387" s="3"/>
    </row>
    <row r="388" spans="1:6" x14ac:dyDescent="0.3">
      <c r="A388" s="1"/>
      <c r="B388" s="3"/>
      <c r="E388" s="1"/>
      <c r="F388" s="3"/>
    </row>
    <row r="389" spans="1:6" x14ac:dyDescent="0.3">
      <c r="A389" s="1"/>
      <c r="B389" s="3"/>
      <c r="E389" s="1"/>
      <c r="F389" s="3"/>
    </row>
    <row r="390" spans="1:6" x14ac:dyDescent="0.3">
      <c r="A390" s="1"/>
      <c r="B390" s="3"/>
      <c r="E390" s="1"/>
      <c r="F390" s="3"/>
    </row>
    <row r="391" spans="1:6" x14ac:dyDescent="0.3">
      <c r="A391" s="1"/>
      <c r="B391" s="3"/>
      <c r="E391" s="1"/>
      <c r="F391" s="3"/>
    </row>
    <row r="392" spans="1:6" x14ac:dyDescent="0.3">
      <c r="A392" s="1"/>
      <c r="B392" s="3"/>
      <c r="E392" s="1"/>
      <c r="F392" s="3"/>
    </row>
    <row r="393" spans="1:6" x14ac:dyDescent="0.3">
      <c r="A393" s="1"/>
      <c r="B393" s="3"/>
      <c r="E393" s="1"/>
      <c r="F393" s="3"/>
    </row>
    <row r="394" spans="1:6" x14ac:dyDescent="0.3">
      <c r="A394" s="1"/>
      <c r="B394" s="3"/>
      <c r="E394" s="1"/>
      <c r="F394" s="3"/>
    </row>
    <row r="395" spans="1:6" x14ac:dyDescent="0.3">
      <c r="A395" s="1"/>
      <c r="B395" s="3"/>
      <c r="E395" s="1"/>
      <c r="F395" s="3"/>
    </row>
    <row r="396" spans="1:6" x14ac:dyDescent="0.3">
      <c r="A396" s="1"/>
      <c r="B396" s="3"/>
      <c r="E396" s="1"/>
      <c r="F396" s="3"/>
    </row>
    <row r="397" spans="1:6" x14ac:dyDescent="0.3">
      <c r="A397" s="1"/>
      <c r="B397" s="3"/>
      <c r="E397" s="1"/>
      <c r="F397" s="3"/>
    </row>
    <row r="398" spans="1:6" x14ac:dyDescent="0.3">
      <c r="A398" s="1"/>
      <c r="B398" s="3"/>
      <c r="E398" s="1"/>
      <c r="F398" s="3"/>
    </row>
    <row r="399" spans="1:6" x14ac:dyDescent="0.3">
      <c r="A399" s="1"/>
      <c r="B399" s="3"/>
      <c r="E399" s="1"/>
      <c r="F399" s="3"/>
    </row>
    <row r="400" spans="1:6" x14ac:dyDescent="0.3">
      <c r="A400" s="1"/>
      <c r="B400" s="3"/>
      <c r="E400" s="1"/>
      <c r="F400" s="3"/>
    </row>
    <row r="401" spans="1:6" x14ac:dyDescent="0.3">
      <c r="A401" s="1"/>
      <c r="B401" s="3"/>
      <c r="E401" s="1"/>
      <c r="F401" s="3"/>
    </row>
    <row r="402" spans="1:6" x14ac:dyDescent="0.3">
      <c r="A402" s="1"/>
      <c r="B402" s="3"/>
      <c r="E402" s="1"/>
      <c r="F402" s="3"/>
    </row>
    <row r="403" spans="1:6" x14ac:dyDescent="0.3">
      <c r="A403" s="1"/>
      <c r="B403" s="3"/>
      <c r="E403" s="1"/>
      <c r="F403" s="3"/>
    </row>
    <row r="404" spans="1:6" x14ac:dyDescent="0.3">
      <c r="A404" s="1"/>
      <c r="B404" s="3"/>
      <c r="E404" s="1"/>
      <c r="F404" s="3"/>
    </row>
    <row r="405" spans="1:6" x14ac:dyDescent="0.3">
      <c r="A405" s="1"/>
      <c r="B405" s="3"/>
      <c r="E405" s="1"/>
      <c r="F405" s="3"/>
    </row>
    <row r="406" spans="1:6" x14ac:dyDescent="0.3">
      <c r="A406" s="1"/>
      <c r="B406" s="3"/>
      <c r="E406" s="1"/>
      <c r="F406" s="3"/>
    </row>
    <row r="407" spans="1:6" x14ac:dyDescent="0.3">
      <c r="A407" s="1"/>
      <c r="B407" s="3"/>
      <c r="E407" s="1"/>
      <c r="F407" s="3"/>
    </row>
    <row r="408" spans="1:6" x14ac:dyDescent="0.3">
      <c r="A408" s="1"/>
      <c r="B408" s="3"/>
      <c r="E408" s="1"/>
      <c r="F408" s="3"/>
    </row>
    <row r="409" spans="1:6" x14ac:dyDescent="0.3">
      <c r="A409" s="1"/>
      <c r="B409" s="3"/>
      <c r="E409" s="1"/>
      <c r="F409" s="3"/>
    </row>
    <row r="410" spans="1:6" x14ac:dyDescent="0.3">
      <c r="A410" s="1"/>
      <c r="B410" s="3"/>
      <c r="E410" s="1"/>
      <c r="F410" s="3"/>
    </row>
    <row r="411" spans="1:6" x14ac:dyDescent="0.3">
      <c r="A411" s="1"/>
      <c r="B411" s="3"/>
      <c r="E411" s="1"/>
      <c r="F411" s="3"/>
    </row>
    <row r="412" spans="1:6" x14ac:dyDescent="0.3">
      <c r="A412" s="1"/>
      <c r="B412" s="3"/>
      <c r="E412" s="1"/>
      <c r="F412" s="3"/>
    </row>
    <row r="413" spans="1:6" x14ac:dyDescent="0.3">
      <c r="A413" s="1"/>
      <c r="B413" s="3"/>
      <c r="E413" s="1"/>
      <c r="F413" s="3"/>
    </row>
    <row r="414" spans="1:6" x14ac:dyDescent="0.3">
      <c r="A414" s="1"/>
      <c r="B414" s="3"/>
      <c r="E414" s="1"/>
      <c r="F414" s="3"/>
    </row>
    <row r="415" spans="1:6" x14ac:dyDescent="0.3">
      <c r="A415" s="1"/>
      <c r="B415" s="3"/>
      <c r="E415" s="1"/>
      <c r="F415" s="3"/>
    </row>
    <row r="416" spans="1:6" x14ac:dyDescent="0.3">
      <c r="A416" s="1"/>
      <c r="B416" s="3"/>
      <c r="E416" s="1"/>
      <c r="F416" s="3"/>
    </row>
    <row r="417" spans="1:6" x14ac:dyDescent="0.3">
      <c r="A417" s="1"/>
      <c r="B417" s="3"/>
      <c r="E417" s="1"/>
      <c r="F417" s="3"/>
    </row>
    <row r="418" spans="1:6" x14ac:dyDescent="0.3">
      <c r="A418" s="1"/>
      <c r="B418" s="3"/>
      <c r="E418" s="1"/>
      <c r="F418" s="3"/>
    </row>
    <row r="419" spans="1:6" x14ac:dyDescent="0.3">
      <c r="A419" s="1"/>
      <c r="B419" s="3"/>
      <c r="E419" s="1"/>
      <c r="F419" s="3"/>
    </row>
    <row r="420" spans="1:6" x14ac:dyDescent="0.3">
      <c r="A420" s="1"/>
      <c r="B420" s="3"/>
      <c r="E420" s="1"/>
      <c r="F420" s="3"/>
    </row>
    <row r="421" spans="1:6" x14ac:dyDescent="0.3">
      <c r="A421" s="1"/>
      <c r="B421" s="3"/>
      <c r="E421" s="1"/>
      <c r="F421" s="3"/>
    </row>
    <row r="422" spans="1:6" x14ac:dyDescent="0.3">
      <c r="A422" s="1"/>
      <c r="B422" s="3"/>
      <c r="E422" s="1"/>
      <c r="F422" s="3"/>
    </row>
    <row r="423" spans="1:6" x14ac:dyDescent="0.3">
      <c r="A423" s="1"/>
      <c r="B423" s="3"/>
      <c r="E423" s="1"/>
      <c r="F423" s="3"/>
    </row>
    <row r="424" spans="1:6" x14ac:dyDescent="0.3">
      <c r="A424" s="1"/>
      <c r="B424" s="3"/>
      <c r="E424" s="1"/>
      <c r="F424" s="3"/>
    </row>
    <row r="425" spans="1:6" x14ac:dyDescent="0.3">
      <c r="A425" s="1"/>
      <c r="B425" s="3"/>
      <c r="E425" s="1"/>
      <c r="F425" s="3"/>
    </row>
    <row r="426" spans="1:6" x14ac:dyDescent="0.3">
      <c r="A426" s="1"/>
      <c r="B426" s="3"/>
      <c r="E426" s="1"/>
      <c r="F426" s="3"/>
    </row>
    <row r="427" spans="1:6" x14ac:dyDescent="0.3">
      <c r="A427" s="1"/>
      <c r="B427" s="3"/>
      <c r="E427" s="1"/>
      <c r="F427" s="3"/>
    </row>
    <row r="428" spans="1:6" x14ac:dyDescent="0.3">
      <c r="A428" s="1"/>
      <c r="B428" s="3"/>
      <c r="E428" s="1"/>
      <c r="F428" s="3"/>
    </row>
    <row r="429" spans="1:6" x14ac:dyDescent="0.3">
      <c r="A429" s="1"/>
      <c r="B429" s="3"/>
      <c r="E429" s="1"/>
      <c r="F429" s="3"/>
    </row>
    <row r="430" spans="1:6" x14ac:dyDescent="0.3">
      <c r="A430" s="1"/>
      <c r="B430" s="3"/>
      <c r="E430" s="1"/>
      <c r="F430" s="3"/>
    </row>
    <row r="431" spans="1:6" x14ac:dyDescent="0.3">
      <c r="A431" s="1"/>
      <c r="B431" s="3"/>
      <c r="E431" s="1"/>
      <c r="F431" s="3"/>
    </row>
    <row r="432" spans="1:6" x14ac:dyDescent="0.3">
      <c r="A432" s="1"/>
      <c r="B432" s="3"/>
      <c r="E432" s="1"/>
      <c r="F432" s="3"/>
    </row>
    <row r="433" spans="1:6" x14ac:dyDescent="0.3">
      <c r="A433" s="1"/>
      <c r="B433" s="3"/>
      <c r="E433" s="1"/>
      <c r="F433" s="3"/>
    </row>
    <row r="434" spans="1:6" x14ac:dyDescent="0.3">
      <c r="A434" s="1"/>
      <c r="B434" s="3"/>
      <c r="E434" s="1"/>
      <c r="F434" s="3"/>
    </row>
    <row r="435" spans="1:6" x14ac:dyDescent="0.3">
      <c r="A435" s="1"/>
      <c r="B435" s="3"/>
      <c r="E435" s="1"/>
      <c r="F435" s="3"/>
    </row>
    <row r="436" spans="1:6" x14ac:dyDescent="0.3">
      <c r="A436" s="1"/>
      <c r="B436" s="3"/>
      <c r="E436" s="1"/>
      <c r="F436" s="3"/>
    </row>
    <row r="437" spans="1:6" x14ac:dyDescent="0.3">
      <c r="A437" s="1"/>
      <c r="B437" s="3"/>
      <c r="E437" s="1"/>
      <c r="F437" s="3"/>
    </row>
    <row r="438" spans="1:6" x14ac:dyDescent="0.3">
      <c r="A438" s="1"/>
      <c r="B438" s="3"/>
      <c r="E438" s="1"/>
      <c r="F438" s="3"/>
    </row>
    <row r="439" spans="1:6" x14ac:dyDescent="0.3">
      <c r="A439" s="1"/>
      <c r="B439" s="3"/>
      <c r="E439" s="1"/>
      <c r="F439" s="3"/>
    </row>
    <row r="440" spans="1:6" x14ac:dyDescent="0.3">
      <c r="A440" s="1"/>
      <c r="B440" s="3"/>
      <c r="E440" s="1"/>
      <c r="F440" s="3"/>
    </row>
    <row r="441" spans="1:6" x14ac:dyDescent="0.3">
      <c r="A441" s="1"/>
      <c r="B441" s="3"/>
      <c r="E441" s="1"/>
      <c r="F441" s="3"/>
    </row>
    <row r="442" spans="1:6" x14ac:dyDescent="0.3">
      <c r="A442" s="1"/>
      <c r="B442" s="3"/>
      <c r="E442" s="1"/>
      <c r="F442" s="3"/>
    </row>
    <row r="443" spans="1:6" x14ac:dyDescent="0.3">
      <c r="A443" s="1"/>
      <c r="B443" s="3"/>
      <c r="E443" s="1"/>
      <c r="F443" s="3"/>
    </row>
    <row r="444" spans="1:6" x14ac:dyDescent="0.3">
      <c r="A444" s="1"/>
      <c r="B444" s="3"/>
      <c r="E444" s="1"/>
      <c r="F444" s="3"/>
    </row>
    <row r="445" spans="1:6" x14ac:dyDescent="0.3">
      <c r="A445" s="1"/>
      <c r="B445" s="3"/>
      <c r="E445" s="1"/>
      <c r="F445" s="3"/>
    </row>
    <row r="446" spans="1:6" x14ac:dyDescent="0.3">
      <c r="A446" s="1"/>
      <c r="B446" s="3"/>
      <c r="E446" s="1"/>
      <c r="F446" s="3"/>
    </row>
    <row r="447" spans="1:6" x14ac:dyDescent="0.3">
      <c r="A447" s="1"/>
      <c r="B447" s="3"/>
      <c r="E447" s="1"/>
      <c r="F447" s="3"/>
    </row>
    <row r="448" spans="1:6" x14ac:dyDescent="0.3">
      <c r="A448" s="1"/>
      <c r="B448" s="3"/>
      <c r="E448" s="1"/>
      <c r="F448" s="3"/>
    </row>
    <row r="449" spans="1:6" x14ac:dyDescent="0.3">
      <c r="A449" s="1"/>
      <c r="B449" s="2"/>
      <c r="E449" s="1"/>
      <c r="F449" s="3"/>
    </row>
    <row r="450" spans="1:6" x14ac:dyDescent="0.3">
      <c r="A450" s="1"/>
      <c r="B450" s="3"/>
      <c r="E450" s="1"/>
      <c r="F450" s="3"/>
    </row>
    <row r="451" spans="1:6" x14ac:dyDescent="0.3">
      <c r="A451" s="1"/>
      <c r="B451" s="3"/>
      <c r="E451" s="1"/>
      <c r="F451" s="2"/>
    </row>
    <row r="452" spans="1:6" x14ac:dyDescent="0.3">
      <c r="A452" s="1"/>
      <c r="B452" s="3"/>
    </row>
    <row r="453" spans="1:6" x14ac:dyDescent="0.3">
      <c r="A453" s="1"/>
      <c r="B453" s="3"/>
    </row>
    <row r="454" spans="1:6" x14ac:dyDescent="0.3">
      <c r="A454" s="1"/>
      <c r="B454" s="3"/>
    </row>
    <row r="455" spans="1:6" x14ac:dyDescent="0.3">
      <c r="A455" s="1"/>
      <c r="B455" s="3"/>
    </row>
    <row r="456" spans="1:6" x14ac:dyDescent="0.3">
      <c r="A456" s="1"/>
      <c r="B456" s="3"/>
    </row>
    <row r="457" spans="1:6" x14ac:dyDescent="0.3">
      <c r="A457" s="1"/>
      <c r="B457" s="3"/>
    </row>
    <row r="458" spans="1:6" x14ac:dyDescent="0.3">
      <c r="A458" s="1"/>
      <c r="B458" s="3"/>
    </row>
    <row r="459" spans="1:6" x14ac:dyDescent="0.3">
      <c r="A459" s="1"/>
      <c r="B459" s="3"/>
      <c r="C459" s="2"/>
    </row>
    <row r="460" spans="1:6" x14ac:dyDescent="0.3">
      <c r="A460" s="1"/>
      <c r="B460" s="3"/>
    </row>
    <row r="461" spans="1:6" x14ac:dyDescent="0.3">
      <c r="A461" s="1"/>
      <c r="B461" s="3"/>
    </row>
    <row r="462" spans="1:6" x14ac:dyDescent="0.3">
      <c r="A462" s="1"/>
      <c r="B462" s="3"/>
    </row>
    <row r="463" spans="1:6" x14ac:dyDescent="0.3">
      <c r="A463" s="1"/>
      <c r="B463" s="3"/>
    </row>
    <row r="464" spans="1:6" x14ac:dyDescent="0.3">
      <c r="A464" s="1"/>
      <c r="B464" s="3"/>
    </row>
    <row r="465" spans="1:2" x14ac:dyDescent="0.3">
      <c r="A465" s="1"/>
      <c r="B465" s="3"/>
    </row>
    <row r="466" spans="1:2" x14ac:dyDescent="0.3">
      <c r="A466" s="1"/>
      <c r="B466" s="3"/>
    </row>
    <row r="467" spans="1:2" x14ac:dyDescent="0.3">
      <c r="A467" s="1"/>
      <c r="B467" s="3"/>
    </row>
    <row r="468" spans="1:2" x14ac:dyDescent="0.3">
      <c r="A468" s="1"/>
      <c r="B468" s="3"/>
    </row>
    <row r="469" spans="1:2" x14ac:dyDescent="0.3">
      <c r="A469" s="1"/>
      <c r="B469" s="3"/>
    </row>
    <row r="470" spans="1:2" x14ac:dyDescent="0.3">
      <c r="A470" s="1"/>
      <c r="B470" s="3"/>
    </row>
    <row r="471" spans="1:2" x14ac:dyDescent="0.3">
      <c r="A471" s="1"/>
      <c r="B471" s="3"/>
    </row>
    <row r="472" spans="1:2" x14ac:dyDescent="0.3">
      <c r="A472" s="1"/>
      <c r="B472" s="3"/>
    </row>
    <row r="473" spans="1:2" x14ac:dyDescent="0.3">
      <c r="A473" s="1"/>
      <c r="B473" s="3"/>
    </row>
    <row r="474" spans="1:2" x14ac:dyDescent="0.3">
      <c r="A474" s="1"/>
      <c r="B474" s="3"/>
    </row>
    <row r="475" spans="1:2" x14ac:dyDescent="0.3">
      <c r="A475" s="1"/>
      <c r="B475" s="3"/>
    </row>
    <row r="476" spans="1:2" x14ac:dyDescent="0.3">
      <c r="A476" s="1"/>
      <c r="B476" s="3"/>
    </row>
    <row r="477" spans="1:2" x14ac:dyDescent="0.3">
      <c r="A477" s="1"/>
      <c r="B477" s="3"/>
    </row>
    <row r="478" spans="1:2" x14ac:dyDescent="0.3">
      <c r="A478" s="1"/>
      <c r="B478" s="3"/>
    </row>
    <row r="479" spans="1:2" x14ac:dyDescent="0.3">
      <c r="A479" s="1"/>
      <c r="B479" s="3"/>
    </row>
    <row r="480" spans="1:2" x14ac:dyDescent="0.3">
      <c r="A480" s="1"/>
      <c r="B480" s="3"/>
    </row>
    <row r="481" spans="1:2" x14ac:dyDescent="0.3">
      <c r="A481" s="1"/>
      <c r="B481" s="3"/>
    </row>
    <row r="482" spans="1:2" x14ac:dyDescent="0.3">
      <c r="A482" s="1"/>
      <c r="B482" s="3"/>
    </row>
    <row r="483" spans="1:2" x14ac:dyDescent="0.3">
      <c r="A483" s="1"/>
      <c r="B483" s="3"/>
    </row>
    <row r="484" spans="1:2" x14ac:dyDescent="0.3">
      <c r="A484" s="1"/>
      <c r="B484" s="3"/>
    </row>
    <row r="485" spans="1:2" x14ac:dyDescent="0.3">
      <c r="A485" s="1"/>
      <c r="B485" s="3"/>
    </row>
    <row r="486" spans="1:2" x14ac:dyDescent="0.3">
      <c r="A486" s="1"/>
      <c r="B486" s="3"/>
    </row>
    <row r="487" spans="1:2" x14ac:dyDescent="0.3">
      <c r="A487" s="1"/>
      <c r="B487" s="3"/>
    </row>
    <row r="488" spans="1:2" x14ac:dyDescent="0.3">
      <c r="A488" s="1"/>
      <c r="B488" s="3"/>
    </row>
    <row r="489" spans="1:2" x14ac:dyDescent="0.3">
      <c r="A489" s="1"/>
      <c r="B489" s="3"/>
    </row>
    <row r="490" spans="1:2" x14ac:dyDescent="0.3">
      <c r="A490" s="1"/>
      <c r="B490" s="3"/>
    </row>
    <row r="491" spans="1:2" x14ac:dyDescent="0.3">
      <c r="A491" s="1"/>
      <c r="B491" s="3"/>
    </row>
    <row r="492" spans="1:2" x14ac:dyDescent="0.3">
      <c r="A492" s="1"/>
      <c r="B492" s="3"/>
    </row>
    <row r="493" spans="1:2" x14ac:dyDescent="0.3">
      <c r="A493" s="1"/>
      <c r="B493" s="3"/>
    </row>
    <row r="494" spans="1:2" x14ac:dyDescent="0.3">
      <c r="A494" s="1"/>
      <c r="B494" s="3"/>
    </row>
    <row r="495" spans="1:2" x14ac:dyDescent="0.3">
      <c r="A495" s="1"/>
      <c r="B495" s="3"/>
    </row>
    <row r="496" spans="1:2" x14ac:dyDescent="0.3">
      <c r="A496" s="1"/>
      <c r="B496" s="3"/>
    </row>
    <row r="497" spans="1:3" x14ac:dyDescent="0.3">
      <c r="A497" s="1"/>
      <c r="B497" s="3"/>
    </row>
    <row r="498" spans="1:3" x14ac:dyDescent="0.3">
      <c r="A498" s="1"/>
      <c r="B498" s="3"/>
    </row>
    <row r="499" spans="1:3" x14ac:dyDescent="0.3">
      <c r="A499" s="1"/>
      <c r="B499" s="3"/>
    </row>
    <row r="500" spans="1:3" x14ac:dyDescent="0.3">
      <c r="A500" s="1"/>
      <c r="B500" s="3"/>
    </row>
    <row r="501" spans="1:3" x14ac:dyDescent="0.3">
      <c r="A501" s="1"/>
      <c r="B501" s="3"/>
    </row>
    <row r="502" spans="1:3" x14ac:dyDescent="0.3">
      <c r="A502" s="1"/>
      <c r="B502" s="3"/>
    </row>
    <row r="503" spans="1:3" x14ac:dyDescent="0.3">
      <c r="A503" s="1"/>
      <c r="B503" s="3"/>
    </row>
    <row r="504" spans="1:3" x14ac:dyDescent="0.3">
      <c r="A504" s="1"/>
      <c r="B504" s="3"/>
    </row>
    <row r="505" spans="1:3" x14ac:dyDescent="0.3">
      <c r="A505" s="1"/>
      <c r="B505" s="3"/>
    </row>
    <row r="506" spans="1:3" x14ac:dyDescent="0.3">
      <c r="A506" s="1"/>
      <c r="B506" s="3"/>
    </row>
    <row r="507" spans="1:3" x14ac:dyDescent="0.3">
      <c r="A507" s="1"/>
      <c r="B507" s="3"/>
    </row>
    <row r="508" spans="1:3" x14ac:dyDescent="0.3">
      <c r="A508" s="1"/>
      <c r="B508" s="3"/>
    </row>
    <row r="509" spans="1:3" x14ac:dyDescent="0.3">
      <c r="A509" s="1"/>
      <c r="B509" s="3"/>
    </row>
    <row r="510" spans="1:3" x14ac:dyDescent="0.3">
      <c r="A510" s="1"/>
      <c r="B510" s="3"/>
    </row>
    <row r="511" spans="1:3" x14ac:dyDescent="0.3">
      <c r="A511" s="1"/>
      <c r="B511" s="3"/>
      <c r="C511" s="2"/>
    </row>
    <row r="512" spans="1:3" x14ac:dyDescent="0.3">
      <c r="A512" s="1"/>
      <c r="B512" s="3"/>
    </row>
    <row r="513" spans="1:2" x14ac:dyDescent="0.3">
      <c r="A513" s="1"/>
      <c r="B513" s="3"/>
    </row>
    <row r="514" spans="1:2" x14ac:dyDescent="0.3">
      <c r="A514" s="1"/>
      <c r="B514" s="3"/>
    </row>
    <row r="515" spans="1:2" x14ac:dyDescent="0.3">
      <c r="A515" s="1"/>
      <c r="B515" s="3"/>
    </row>
    <row r="516" spans="1:2" x14ac:dyDescent="0.3">
      <c r="A516" s="1"/>
      <c r="B516" s="3"/>
    </row>
    <row r="517" spans="1:2" x14ac:dyDescent="0.3">
      <c r="A517" s="1"/>
      <c r="B517" s="3"/>
    </row>
    <row r="518" spans="1:2" x14ac:dyDescent="0.3">
      <c r="A518" s="1"/>
      <c r="B518" s="3"/>
    </row>
    <row r="519" spans="1:2" x14ac:dyDescent="0.3">
      <c r="A519" s="1"/>
      <c r="B519" s="3"/>
    </row>
    <row r="520" spans="1:2" x14ac:dyDescent="0.3">
      <c r="A520" s="1"/>
      <c r="B520" s="3"/>
    </row>
    <row r="521" spans="1:2" x14ac:dyDescent="0.3">
      <c r="A521" s="1"/>
      <c r="B521" s="3"/>
    </row>
    <row r="522" spans="1:2" x14ac:dyDescent="0.3">
      <c r="A522" s="1"/>
      <c r="B522" s="3"/>
    </row>
    <row r="523" spans="1:2" x14ac:dyDescent="0.3">
      <c r="A523" s="1"/>
      <c r="B523" s="3"/>
    </row>
    <row r="524" spans="1:2" x14ac:dyDescent="0.3">
      <c r="A524" s="1"/>
      <c r="B524" s="3"/>
    </row>
    <row r="525" spans="1:2" x14ac:dyDescent="0.3">
      <c r="A525" s="1"/>
      <c r="B525" s="3"/>
    </row>
    <row r="526" spans="1:2" x14ac:dyDescent="0.3">
      <c r="A526" s="1"/>
      <c r="B526" s="3"/>
    </row>
    <row r="527" spans="1:2" x14ac:dyDescent="0.3">
      <c r="A527" s="1"/>
      <c r="B527" s="3"/>
    </row>
    <row r="528" spans="1:2" x14ac:dyDescent="0.3">
      <c r="A528" s="1"/>
      <c r="B528" s="3"/>
    </row>
    <row r="529" spans="1:2" x14ac:dyDescent="0.3">
      <c r="A529" s="1"/>
      <c r="B529" s="3"/>
    </row>
    <row r="530" spans="1:2" x14ac:dyDescent="0.3">
      <c r="A530" s="1"/>
      <c r="B530" s="3"/>
    </row>
    <row r="531" spans="1:2" x14ac:dyDescent="0.3">
      <c r="A531" s="1"/>
      <c r="B531" s="3"/>
    </row>
    <row r="532" spans="1:2" x14ac:dyDescent="0.3">
      <c r="A532" s="1"/>
      <c r="B532" s="3"/>
    </row>
    <row r="533" spans="1:2" x14ac:dyDescent="0.3">
      <c r="A533" s="1"/>
      <c r="B533" s="3"/>
    </row>
    <row r="534" spans="1:2" x14ac:dyDescent="0.3">
      <c r="A534" s="1"/>
      <c r="B534" s="3"/>
    </row>
    <row r="535" spans="1:2" x14ac:dyDescent="0.3">
      <c r="A535" s="1"/>
      <c r="B535" s="3"/>
    </row>
    <row r="536" spans="1:2" x14ac:dyDescent="0.3">
      <c r="A536" s="1"/>
      <c r="B536" s="3"/>
    </row>
    <row r="537" spans="1:2" x14ac:dyDescent="0.3">
      <c r="A537" s="1"/>
      <c r="B537" s="3"/>
    </row>
    <row r="538" spans="1:2" x14ac:dyDescent="0.3">
      <c r="A538" s="1"/>
      <c r="B538" s="2"/>
    </row>
    <row r="539" spans="1:2" x14ac:dyDescent="0.3">
      <c r="A539" s="1"/>
      <c r="B539" s="3"/>
    </row>
    <row r="540" spans="1:2" x14ac:dyDescent="0.3">
      <c r="A540" s="1"/>
      <c r="B540" s="3"/>
    </row>
    <row r="541" spans="1:2" x14ac:dyDescent="0.3">
      <c r="A541" s="1"/>
      <c r="B541" s="3"/>
    </row>
    <row r="542" spans="1:2" x14ac:dyDescent="0.3">
      <c r="A542" s="1"/>
      <c r="B542" s="2"/>
    </row>
    <row r="543" spans="1:2" x14ac:dyDescent="0.3">
      <c r="A543" s="1"/>
      <c r="B543" s="3"/>
    </row>
    <row r="544" spans="1:2" x14ac:dyDescent="0.3">
      <c r="A544" s="1"/>
      <c r="B544" s="3"/>
    </row>
    <row r="545" spans="1:2" x14ac:dyDescent="0.3">
      <c r="A545" s="1"/>
      <c r="B545" s="3"/>
    </row>
    <row r="546" spans="1:2" x14ac:dyDescent="0.3">
      <c r="A546" s="1"/>
      <c r="B546" s="3"/>
    </row>
    <row r="547" spans="1:2" x14ac:dyDescent="0.3">
      <c r="A547" s="1"/>
      <c r="B547" s="3"/>
    </row>
    <row r="548" spans="1:2" x14ac:dyDescent="0.3">
      <c r="A548" s="1"/>
      <c r="B548" s="3"/>
    </row>
    <row r="549" spans="1:2" x14ac:dyDescent="0.3">
      <c r="A549" s="1"/>
      <c r="B549" s="3"/>
    </row>
    <row r="550" spans="1:2" x14ac:dyDescent="0.3">
      <c r="A550" s="1"/>
      <c r="B550" s="3"/>
    </row>
    <row r="551" spans="1:2" x14ac:dyDescent="0.3">
      <c r="A551" s="1"/>
      <c r="B551" s="3"/>
    </row>
    <row r="552" spans="1:2" x14ac:dyDescent="0.3">
      <c r="A552" s="1"/>
      <c r="B552" s="3"/>
    </row>
    <row r="553" spans="1:2" x14ac:dyDescent="0.3">
      <c r="A553" s="1"/>
      <c r="B553" s="3"/>
    </row>
    <row r="554" spans="1:2" x14ac:dyDescent="0.3">
      <c r="A554" s="1"/>
      <c r="B554" s="3"/>
    </row>
    <row r="555" spans="1:2" x14ac:dyDescent="0.3">
      <c r="A555" s="1"/>
      <c r="B555" s="3"/>
    </row>
    <row r="556" spans="1:2" x14ac:dyDescent="0.3">
      <c r="A556" s="1"/>
      <c r="B556" s="3"/>
    </row>
    <row r="557" spans="1:2" x14ac:dyDescent="0.3">
      <c r="A557" s="1"/>
      <c r="B557" s="3"/>
    </row>
    <row r="558" spans="1:2" x14ac:dyDescent="0.3">
      <c r="A558" s="1"/>
      <c r="B558" s="3"/>
    </row>
    <row r="559" spans="1:2" x14ac:dyDescent="0.3">
      <c r="A559" s="1"/>
      <c r="B559" s="3"/>
    </row>
    <row r="560" spans="1:2" x14ac:dyDescent="0.3">
      <c r="A560" s="1"/>
      <c r="B560" s="3"/>
    </row>
    <row r="561" spans="1:2" x14ac:dyDescent="0.3">
      <c r="A561" s="1"/>
      <c r="B561" s="3"/>
    </row>
    <row r="562" spans="1:2" x14ac:dyDescent="0.3">
      <c r="A562" s="1"/>
      <c r="B562" s="3"/>
    </row>
    <row r="563" spans="1:2" x14ac:dyDescent="0.3">
      <c r="A563" s="1"/>
      <c r="B563" s="3"/>
    </row>
    <row r="564" spans="1:2" x14ac:dyDescent="0.3">
      <c r="A564" s="1"/>
      <c r="B564" s="3"/>
    </row>
    <row r="565" spans="1:2" x14ac:dyDescent="0.3">
      <c r="A565" s="1"/>
      <c r="B565" s="3"/>
    </row>
    <row r="566" spans="1:2" x14ac:dyDescent="0.3">
      <c r="A566" s="1"/>
      <c r="B566" s="3"/>
    </row>
    <row r="567" spans="1:2" x14ac:dyDescent="0.3">
      <c r="A567" s="1"/>
      <c r="B567" s="3"/>
    </row>
    <row r="568" spans="1:2" x14ac:dyDescent="0.3">
      <c r="A568" s="1"/>
      <c r="B568" s="3"/>
    </row>
    <row r="569" spans="1:2" x14ac:dyDescent="0.3">
      <c r="A569" s="1"/>
      <c r="B569" s="3"/>
    </row>
    <row r="570" spans="1:2" x14ac:dyDescent="0.3">
      <c r="A570" s="1"/>
      <c r="B570" s="3"/>
    </row>
    <row r="571" spans="1:2" x14ac:dyDescent="0.3">
      <c r="A571" s="1"/>
      <c r="B571" s="3"/>
    </row>
    <row r="572" spans="1:2" x14ac:dyDescent="0.3">
      <c r="A572" s="1"/>
      <c r="B572" s="3"/>
    </row>
    <row r="573" spans="1:2" x14ac:dyDescent="0.3">
      <c r="A573" s="1"/>
      <c r="B573" s="3"/>
    </row>
    <row r="574" spans="1:2" x14ac:dyDescent="0.3">
      <c r="A574" s="1"/>
      <c r="B574" s="3"/>
    </row>
    <row r="575" spans="1:2" x14ac:dyDescent="0.3">
      <c r="A575" s="1"/>
      <c r="B575" s="3"/>
    </row>
    <row r="576" spans="1:2" x14ac:dyDescent="0.3">
      <c r="A576" s="1"/>
      <c r="B576" s="3"/>
    </row>
    <row r="577" spans="1:2" x14ac:dyDescent="0.3">
      <c r="A577" s="1"/>
      <c r="B577" s="3"/>
    </row>
    <row r="578" spans="1:2" x14ac:dyDescent="0.3">
      <c r="A578" s="1"/>
      <c r="B578" s="3"/>
    </row>
    <row r="579" spans="1:2" x14ac:dyDescent="0.3">
      <c r="A579" s="1"/>
      <c r="B579" s="3"/>
    </row>
    <row r="580" spans="1:2" x14ac:dyDescent="0.3">
      <c r="A580" s="1"/>
      <c r="B580" s="3"/>
    </row>
    <row r="581" spans="1:2" x14ac:dyDescent="0.3">
      <c r="A581" s="1"/>
      <c r="B581" s="3"/>
    </row>
    <row r="582" spans="1:2" x14ac:dyDescent="0.3">
      <c r="A582" s="1"/>
      <c r="B582" s="3"/>
    </row>
    <row r="583" spans="1:2" x14ac:dyDescent="0.3">
      <c r="A583" s="1"/>
      <c r="B583" s="3"/>
    </row>
    <row r="584" spans="1:2" x14ac:dyDescent="0.3">
      <c r="A584" s="1"/>
      <c r="B584" s="3"/>
    </row>
    <row r="585" spans="1:2" x14ac:dyDescent="0.3">
      <c r="A585" s="1"/>
      <c r="B585" s="2"/>
    </row>
    <row r="586" spans="1:2" x14ac:dyDescent="0.3">
      <c r="A586" s="1"/>
      <c r="B586" s="3"/>
    </row>
    <row r="587" spans="1:2" x14ac:dyDescent="0.3">
      <c r="A587" s="1"/>
      <c r="B587" s="3"/>
    </row>
    <row r="588" spans="1:2" x14ac:dyDescent="0.3">
      <c r="A588" s="1"/>
      <c r="B588" s="3"/>
    </row>
    <row r="589" spans="1:2" x14ac:dyDescent="0.3">
      <c r="A589" s="1"/>
      <c r="B589" s="3"/>
    </row>
    <row r="590" spans="1:2" x14ac:dyDescent="0.3">
      <c r="A590" s="1"/>
      <c r="B590" s="3"/>
    </row>
    <row r="591" spans="1:2" x14ac:dyDescent="0.3">
      <c r="A591" s="1"/>
      <c r="B591" s="3"/>
    </row>
    <row r="592" spans="1:2" x14ac:dyDescent="0.3">
      <c r="A592" s="1"/>
      <c r="B592" s="3"/>
    </row>
    <row r="593" spans="1:2" x14ac:dyDescent="0.3">
      <c r="A593" s="1"/>
      <c r="B593" s="3"/>
    </row>
    <row r="594" spans="1:2" x14ac:dyDescent="0.3">
      <c r="A594" s="1"/>
      <c r="B594" s="3"/>
    </row>
    <row r="595" spans="1:2" x14ac:dyDescent="0.3">
      <c r="A595" s="1"/>
      <c r="B595" s="3"/>
    </row>
    <row r="596" spans="1:2" x14ac:dyDescent="0.3">
      <c r="A596" s="1"/>
      <c r="B596" s="3"/>
    </row>
    <row r="597" spans="1:2" x14ac:dyDescent="0.3">
      <c r="A597" s="1"/>
      <c r="B597" s="3"/>
    </row>
    <row r="598" spans="1:2" x14ac:dyDescent="0.3">
      <c r="A598" s="1"/>
      <c r="B598" s="3"/>
    </row>
    <row r="599" spans="1:2" x14ac:dyDescent="0.3">
      <c r="A599" s="1"/>
      <c r="B599" s="3"/>
    </row>
    <row r="600" spans="1:2" x14ac:dyDescent="0.3">
      <c r="A600" s="1"/>
      <c r="B600" s="3"/>
    </row>
    <row r="601" spans="1:2" x14ac:dyDescent="0.3">
      <c r="A601" s="1"/>
      <c r="B601" s="3"/>
    </row>
    <row r="602" spans="1:2" x14ac:dyDescent="0.3">
      <c r="A602" s="1"/>
      <c r="B602" s="3"/>
    </row>
    <row r="603" spans="1:2" x14ac:dyDescent="0.3">
      <c r="A603" s="1"/>
      <c r="B603" s="3"/>
    </row>
    <row r="604" spans="1:2" x14ac:dyDescent="0.3">
      <c r="A604" s="1"/>
      <c r="B604" s="3"/>
    </row>
    <row r="605" spans="1:2" x14ac:dyDescent="0.3">
      <c r="A605" s="1"/>
      <c r="B605" s="3"/>
    </row>
    <row r="606" spans="1:2" x14ac:dyDescent="0.3">
      <c r="A606" s="1"/>
      <c r="B606" s="3"/>
    </row>
    <row r="607" spans="1:2" x14ac:dyDescent="0.3">
      <c r="A607" s="1"/>
      <c r="B607" s="3"/>
    </row>
    <row r="608" spans="1:2" x14ac:dyDescent="0.3">
      <c r="A608" s="1"/>
      <c r="B608" s="3"/>
    </row>
    <row r="609" spans="1:2" x14ac:dyDescent="0.3">
      <c r="A609" s="1"/>
      <c r="B609" s="3"/>
    </row>
    <row r="610" spans="1:2" x14ac:dyDescent="0.3">
      <c r="A610" s="1"/>
      <c r="B610" s="3"/>
    </row>
    <row r="611" spans="1:2" x14ac:dyDescent="0.3">
      <c r="A611" s="1"/>
      <c r="B611" s="3"/>
    </row>
    <row r="612" spans="1:2" x14ac:dyDescent="0.3">
      <c r="A612" s="1"/>
      <c r="B612" s="3"/>
    </row>
    <row r="613" spans="1:2" x14ac:dyDescent="0.3">
      <c r="A613" s="1"/>
      <c r="B613" s="3"/>
    </row>
    <row r="614" spans="1:2" x14ac:dyDescent="0.3">
      <c r="A614" s="1"/>
      <c r="B614" s="3"/>
    </row>
    <row r="615" spans="1:2" x14ac:dyDescent="0.3">
      <c r="A615" s="1"/>
      <c r="B615" s="3"/>
    </row>
    <row r="616" spans="1:2" x14ac:dyDescent="0.3">
      <c r="A616" s="1"/>
      <c r="B616" s="3"/>
    </row>
    <row r="617" spans="1:2" x14ac:dyDescent="0.3">
      <c r="A617" s="1"/>
      <c r="B617" s="3"/>
    </row>
    <row r="618" spans="1:2" x14ac:dyDescent="0.3">
      <c r="A618" s="1"/>
      <c r="B618" s="3"/>
    </row>
    <row r="619" spans="1:2" x14ac:dyDescent="0.3">
      <c r="A619" s="1"/>
      <c r="B619" s="3"/>
    </row>
    <row r="620" spans="1:2" x14ac:dyDescent="0.3">
      <c r="A620" s="1"/>
      <c r="B620" s="3"/>
    </row>
    <row r="621" spans="1:2" x14ac:dyDescent="0.3">
      <c r="A621" s="1"/>
      <c r="B621" s="3"/>
    </row>
    <row r="622" spans="1:2" x14ac:dyDescent="0.3">
      <c r="A622" s="1"/>
      <c r="B622" s="3"/>
    </row>
    <row r="623" spans="1:2" x14ac:dyDescent="0.3">
      <c r="A623" s="1"/>
      <c r="B623" s="3"/>
    </row>
    <row r="624" spans="1:2" x14ac:dyDescent="0.3">
      <c r="A624" s="1"/>
      <c r="B624" s="3"/>
    </row>
    <row r="625" spans="1:2" x14ac:dyDescent="0.3">
      <c r="A625" s="1"/>
      <c r="B625" s="3"/>
    </row>
    <row r="626" spans="1:2" x14ac:dyDescent="0.3">
      <c r="A626" s="1"/>
      <c r="B626" s="3"/>
    </row>
    <row r="627" spans="1:2" x14ac:dyDescent="0.3">
      <c r="A627" s="1"/>
      <c r="B627" s="3"/>
    </row>
    <row r="628" spans="1:2" x14ac:dyDescent="0.3">
      <c r="A628" s="1"/>
      <c r="B628" s="3"/>
    </row>
    <row r="629" spans="1:2" x14ac:dyDescent="0.3">
      <c r="A629" s="1"/>
      <c r="B629" s="3"/>
    </row>
    <row r="630" spans="1:2" x14ac:dyDescent="0.3">
      <c r="A630" s="1"/>
      <c r="B630" s="3"/>
    </row>
    <row r="631" spans="1:2" x14ac:dyDescent="0.3">
      <c r="A631" s="1"/>
      <c r="B631" s="3"/>
    </row>
    <row r="632" spans="1:2" x14ac:dyDescent="0.3">
      <c r="A632" s="1"/>
      <c r="B632" s="3"/>
    </row>
    <row r="633" spans="1:2" x14ac:dyDescent="0.3">
      <c r="A633" s="1"/>
      <c r="B633" s="3"/>
    </row>
    <row r="634" spans="1:2" x14ac:dyDescent="0.3">
      <c r="A634" s="1"/>
      <c r="B634" s="3"/>
    </row>
    <row r="635" spans="1:2" x14ac:dyDescent="0.3">
      <c r="A635" s="1"/>
      <c r="B635" s="3"/>
    </row>
    <row r="636" spans="1:2" x14ac:dyDescent="0.3">
      <c r="A636" s="1"/>
      <c r="B636" s="3"/>
    </row>
    <row r="637" spans="1:2" x14ac:dyDescent="0.3">
      <c r="A637" s="1"/>
      <c r="B637" s="3"/>
    </row>
    <row r="638" spans="1:2" x14ac:dyDescent="0.3">
      <c r="A638" s="1"/>
      <c r="B638" s="3"/>
    </row>
    <row r="639" spans="1:2" x14ac:dyDescent="0.3">
      <c r="A639" s="1"/>
      <c r="B639" s="3"/>
    </row>
    <row r="640" spans="1:2" x14ac:dyDescent="0.3">
      <c r="A640" s="1"/>
      <c r="B640" s="3"/>
    </row>
    <row r="641" spans="1:3" x14ac:dyDescent="0.3">
      <c r="A641" s="1"/>
      <c r="B641" s="3"/>
    </row>
    <row r="642" spans="1:3" x14ac:dyDescent="0.3">
      <c r="A642" s="1"/>
      <c r="B642" s="3"/>
    </row>
    <row r="643" spans="1:3" x14ac:dyDescent="0.3">
      <c r="A643" s="1"/>
      <c r="B643" s="3"/>
    </row>
    <row r="644" spans="1:3" x14ac:dyDescent="0.3">
      <c r="A644" s="1"/>
      <c r="B644" s="3"/>
    </row>
    <row r="645" spans="1:3" x14ac:dyDescent="0.3">
      <c r="A645" s="1"/>
      <c r="B645" s="3"/>
    </row>
    <row r="646" spans="1:3" x14ac:dyDescent="0.3">
      <c r="A646" s="1"/>
      <c r="B646" s="3"/>
    </row>
    <row r="647" spans="1:3" x14ac:dyDescent="0.3">
      <c r="A647" s="1"/>
      <c r="B647" s="3"/>
    </row>
    <row r="648" spans="1:3" x14ac:dyDescent="0.3">
      <c r="A648" s="1"/>
      <c r="B648" s="3"/>
    </row>
    <row r="649" spans="1:3" x14ac:dyDescent="0.3">
      <c r="A649" s="1"/>
      <c r="B649" s="3"/>
    </row>
    <row r="650" spans="1:3" x14ac:dyDescent="0.3">
      <c r="A650" s="1"/>
      <c r="B650" s="3"/>
    </row>
    <row r="651" spans="1:3" x14ac:dyDescent="0.3">
      <c r="A651" s="1"/>
      <c r="B651" s="2"/>
    </row>
    <row r="652" spans="1:3" x14ac:dyDescent="0.3">
      <c r="A652" s="1"/>
      <c r="B652" s="3"/>
    </row>
    <row r="653" spans="1:3" x14ac:dyDescent="0.3">
      <c r="A653" s="1"/>
      <c r="B653" s="3"/>
    </row>
    <row r="654" spans="1:3" x14ac:dyDescent="0.3">
      <c r="A654" s="1"/>
      <c r="B654" s="3"/>
      <c r="C654" s="2"/>
    </row>
    <row r="655" spans="1:3" x14ac:dyDescent="0.3">
      <c r="A655" s="1"/>
      <c r="B655" s="3"/>
    </row>
    <row r="656" spans="1:3" x14ac:dyDescent="0.3">
      <c r="A656" s="1"/>
      <c r="B656" s="3"/>
    </row>
    <row r="657" spans="1:2" x14ac:dyDescent="0.3">
      <c r="A657" s="1"/>
      <c r="B657" s="3"/>
    </row>
    <row r="658" spans="1:2" x14ac:dyDescent="0.3">
      <c r="A658" s="1"/>
      <c r="B658" s="3"/>
    </row>
    <row r="659" spans="1:2" x14ac:dyDescent="0.3">
      <c r="A659" s="1"/>
      <c r="B659" s="3"/>
    </row>
    <row r="660" spans="1:2" x14ac:dyDescent="0.3">
      <c r="A660" s="1"/>
      <c r="B660" s="3"/>
    </row>
    <row r="661" spans="1:2" x14ac:dyDescent="0.3">
      <c r="A661" s="1"/>
      <c r="B661" s="3"/>
    </row>
    <row r="662" spans="1:2" x14ac:dyDescent="0.3">
      <c r="A662" s="1"/>
      <c r="B662" s="3"/>
    </row>
    <row r="663" spans="1:2" x14ac:dyDescent="0.3">
      <c r="A663" s="1"/>
      <c r="B663" s="3"/>
    </row>
    <row r="664" spans="1:2" x14ac:dyDescent="0.3">
      <c r="A664" s="1"/>
      <c r="B664" s="3"/>
    </row>
    <row r="665" spans="1:2" x14ac:dyDescent="0.3">
      <c r="A665" s="1"/>
      <c r="B665" s="3"/>
    </row>
    <row r="666" spans="1:2" x14ac:dyDescent="0.3">
      <c r="A666" s="1"/>
      <c r="B666" s="3"/>
    </row>
    <row r="667" spans="1:2" x14ac:dyDescent="0.3">
      <c r="A667" s="1"/>
      <c r="B667" s="3"/>
    </row>
    <row r="668" spans="1:2" x14ac:dyDescent="0.3">
      <c r="A668" s="1"/>
      <c r="B668" s="3"/>
    </row>
    <row r="669" spans="1:2" x14ac:dyDescent="0.3">
      <c r="A669" s="1"/>
      <c r="B669" s="3"/>
    </row>
    <row r="670" spans="1:2" x14ac:dyDescent="0.3">
      <c r="A670" s="1"/>
      <c r="B670" s="3"/>
    </row>
    <row r="671" spans="1:2" x14ac:dyDescent="0.3">
      <c r="A671" s="1"/>
      <c r="B671" s="3"/>
    </row>
    <row r="672" spans="1:2" x14ac:dyDescent="0.3">
      <c r="A672" s="1"/>
      <c r="B672" s="3"/>
    </row>
    <row r="673" spans="1:2" x14ac:dyDescent="0.3">
      <c r="A673" s="1"/>
      <c r="B673" s="3"/>
    </row>
    <row r="674" spans="1:2" x14ac:dyDescent="0.3">
      <c r="A674" s="1"/>
      <c r="B674" s="3"/>
    </row>
    <row r="675" spans="1:2" x14ac:dyDescent="0.3">
      <c r="A675" s="1"/>
      <c r="B675" s="3"/>
    </row>
    <row r="676" spans="1:2" x14ac:dyDescent="0.3">
      <c r="A676" s="1"/>
      <c r="B676" s="3"/>
    </row>
    <row r="677" spans="1:2" x14ac:dyDescent="0.3">
      <c r="A677" s="1"/>
      <c r="B677" s="3"/>
    </row>
    <row r="678" spans="1:2" x14ac:dyDescent="0.3">
      <c r="A678" s="1"/>
      <c r="B678" s="3"/>
    </row>
    <row r="679" spans="1:2" x14ac:dyDescent="0.3">
      <c r="A679" s="1"/>
      <c r="B679" s="3"/>
    </row>
    <row r="680" spans="1:2" x14ac:dyDescent="0.3">
      <c r="A680" s="1"/>
      <c r="B680" s="3"/>
    </row>
    <row r="681" spans="1:2" x14ac:dyDescent="0.3">
      <c r="A681" s="1"/>
      <c r="B681" s="3"/>
    </row>
    <row r="682" spans="1:2" x14ac:dyDescent="0.3">
      <c r="A682" s="1"/>
      <c r="B682" s="3"/>
    </row>
    <row r="683" spans="1:2" x14ac:dyDescent="0.3">
      <c r="A683" s="1"/>
      <c r="B683" s="3"/>
    </row>
    <row r="684" spans="1:2" x14ac:dyDescent="0.3">
      <c r="A684" s="1"/>
      <c r="B684" s="3"/>
    </row>
    <row r="685" spans="1:2" x14ac:dyDescent="0.3">
      <c r="A685" s="1"/>
      <c r="B685" s="3"/>
    </row>
    <row r="686" spans="1:2" x14ac:dyDescent="0.3">
      <c r="A686" s="1"/>
      <c r="B686" s="3"/>
    </row>
    <row r="687" spans="1:2" x14ac:dyDescent="0.3">
      <c r="A687" s="1"/>
      <c r="B687" s="3"/>
    </row>
    <row r="688" spans="1:2" x14ac:dyDescent="0.3">
      <c r="A688" s="1"/>
      <c r="B688" s="3"/>
    </row>
    <row r="689" spans="1:2" x14ac:dyDescent="0.3">
      <c r="A689" s="1"/>
      <c r="B689" s="3"/>
    </row>
    <row r="690" spans="1:2" x14ac:dyDescent="0.3">
      <c r="A690" s="1"/>
      <c r="B690" s="3"/>
    </row>
    <row r="691" spans="1:2" x14ac:dyDescent="0.3">
      <c r="A691" s="1"/>
      <c r="B691" s="3"/>
    </row>
    <row r="692" spans="1:2" x14ac:dyDescent="0.3">
      <c r="A692" s="1"/>
      <c r="B692" s="3"/>
    </row>
    <row r="693" spans="1:2" x14ac:dyDescent="0.3">
      <c r="A693" s="1"/>
      <c r="B693" s="3"/>
    </row>
    <row r="694" spans="1:2" x14ac:dyDescent="0.3">
      <c r="A694" s="1"/>
      <c r="B694" s="3"/>
    </row>
    <row r="695" spans="1:2" x14ac:dyDescent="0.3">
      <c r="A695" s="1"/>
      <c r="B695" s="3"/>
    </row>
    <row r="696" spans="1:2" x14ac:dyDescent="0.3">
      <c r="A696" s="1"/>
      <c r="B696" s="3"/>
    </row>
    <row r="697" spans="1:2" x14ac:dyDescent="0.3">
      <c r="A697" s="1"/>
      <c r="B697" s="3"/>
    </row>
    <row r="698" spans="1:2" x14ac:dyDescent="0.3">
      <c r="A698" s="1"/>
      <c r="B698" s="3"/>
    </row>
    <row r="699" spans="1:2" x14ac:dyDescent="0.3">
      <c r="A699" s="1"/>
      <c r="B699" s="3"/>
    </row>
    <row r="700" spans="1:2" x14ac:dyDescent="0.3">
      <c r="A700" s="1"/>
      <c r="B700" s="3"/>
    </row>
    <row r="701" spans="1:2" x14ac:dyDescent="0.3">
      <c r="A701" s="1"/>
      <c r="B701" s="3"/>
    </row>
    <row r="702" spans="1:2" x14ac:dyDescent="0.3">
      <c r="A702" s="1"/>
      <c r="B702" s="3"/>
    </row>
    <row r="703" spans="1:2" x14ac:dyDescent="0.3">
      <c r="A703" s="1"/>
      <c r="B703" s="3"/>
    </row>
    <row r="704" spans="1:2" x14ac:dyDescent="0.3">
      <c r="A704" s="1"/>
      <c r="B704" s="3"/>
    </row>
    <row r="705" spans="1:3" x14ac:dyDescent="0.3">
      <c r="A705" s="1"/>
      <c r="B705" s="3"/>
    </row>
    <row r="706" spans="1:3" x14ac:dyDescent="0.3">
      <c r="A706" s="1"/>
      <c r="B706" s="3"/>
      <c r="C706" s="2"/>
    </row>
    <row r="707" spans="1:3" x14ac:dyDescent="0.3">
      <c r="A707" s="1"/>
      <c r="B707" s="3"/>
    </row>
    <row r="708" spans="1:3" x14ac:dyDescent="0.3">
      <c r="A708" s="1"/>
      <c r="B708" s="3"/>
    </row>
    <row r="709" spans="1:3" x14ac:dyDescent="0.3">
      <c r="A709" s="1"/>
      <c r="B709" s="3"/>
    </row>
    <row r="710" spans="1:3" x14ac:dyDescent="0.3">
      <c r="A710" s="1"/>
      <c r="B710" s="3"/>
    </row>
    <row r="711" spans="1:3" x14ac:dyDescent="0.3">
      <c r="A711" s="1"/>
      <c r="B711" s="3"/>
    </row>
    <row r="712" spans="1:3" x14ac:dyDescent="0.3">
      <c r="A712" s="1"/>
      <c r="B712" s="3"/>
    </row>
    <row r="713" spans="1:3" x14ac:dyDescent="0.3">
      <c r="A713" s="1"/>
      <c r="B713" s="3"/>
    </row>
    <row r="714" spans="1:3" x14ac:dyDescent="0.3">
      <c r="A714" s="1"/>
      <c r="B714" s="3"/>
    </row>
    <row r="715" spans="1:3" x14ac:dyDescent="0.3">
      <c r="A715" s="1"/>
      <c r="B715" s="3"/>
    </row>
    <row r="716" spans="1:3" x14ac:dyDescent="0.3">
      <c r="A716" s="1"/>
      <c r="B716" s="3"/>
    </row>
    <row r="717" spans="1:3" x14ac:dyDescent="0.3">
      <c r="A717" s="1"/>
      <c r="B717" s="3"/>
    </row>
    <row r="718" spans="1:3" x14ac:dyDescent="0.3">
      <c r="A718" s="1"/>
      <c r="B718" s="3"/>
    </row>
    <row r="719" spans="1:3" x14ac:dyDescent="0.3">
      <c r="A719" s="1"/>
      <c r="B719" s="3"/>
    </row>
    <row r="720" spans="1:3" x14ac:dyDescent="0.3">
      <c r="A720" s="1"/>
      <c r="B720" s="3"/>
    </row>
    <row r="721" spans="1:2" x14ac:dyDescent="0.3">
      <c r="A721" s="1"/>
      <c r="B721" s="3"/>
    </row>
    <row r="722" spans="1:2" x14ac:dyDescent="0.3">
      <c r="A722" s="1"/>
      <c r="B722" s="3"/>
    </row>
    <row r="723" spans="1:2" x14ac:dyDescent="0.3">
      <c r="A723" s="1"/>
      <c r="B723" s="3"/>
    </row>
    <row r="724" spans="1:2" x14ac:dyDescent="0.3">
      <c r="A724" s="1"/>
      <c r="B724" s="3"/>
    </row>
    <row r="725" spans="1:2" x14ac:dyDescent="0.3">
      <c r="A725" s="1"/>
      <c r="B725" s="3"/>
    </row>
    <row r="726" spans="1:2" x14ac:dyDescent="0.3">
      <c r="A726" s="1"/>
      <c r="B726" s="3"/>
    </row>
    <row r="727" spans="1:2" x14ac:dyDescent="0.3">
      <c r="A727" s="1"/>
      <c r="B727" s="3"/>
    </row>
    <row r="728" spans="1:2" x14ac:dyDescent="0.3">
      <c r="A728" s="1"/>
      <c r="B728" s="3"/>
    </row>
    <row r="729" spans="1:2" x14ac:dyDescent="0.3">
      <c r="A729" s="1"/>
      <c r="B729" s="3"/>
    </row>
    <row r="730" spans="1:2" x14ac:dyDescent="0.3">
      <c r="A730" s="1"/>
      <c r="B730" s="3"/>
    </row>
    <row r="731" spans="1:2" x14ac:dyDescent="0.3">
      <c r="A731" s="1"/>
      <c r="B731" s="3"/>
    </row>
    <row r="732" spans="1:2" x14ac:dyDescent="0.3">
      <c r="A732" s="1"/>
      <c r="B732" s="3"/>
    </row>
    <row r="733" spans="1:2" x14ac:dyDescent="0.3">
      <c r="A733" s="1"/>
      <c r="B733" s="2"/>
    </row>
    <row r="734" spans="1:2" x14ac:dyDescent="0.3">
      <c r="A734" s="1"/>
      <c r="B734" s="3"/>
    </row>
    <row r="735" spans="1:2" x14ac:dyDescent="0.3">
      <c r="A735" s="1"/>
      <c r="B735" s="3"/>
    </row>
    <row r="736" spans="1:2" x14ac:dyDescent="0.3">
      <c r="A736" s="1"/>
      <c r="B736" s="3"/>
    </row>
    <row r="737" spans="1:2" x14ac:dyDescent="0.3">
      <c r="A737" s="1"/>
      <c r="B737" s="2"/>
    </row>
    <row r="738" spans="1:2" x14ac:dyDescent="0.3">
      <c r="A738" s="1"/>
      <c r="B738" s="3"/>
    </row>
    <row r="739" spans="1:2" x14ac:dyDescent="0.3">
      <c r="A739" s="1"/>
      <c r="B739" s="3"/>
    </row>
    <row r="740" spans="1:2" x14ac:dyDescent="0.3">
      <c r="A740" s="1"/>
      <c r="B740" s="3"/>
    </row>
    <row r="741" spans="1:2" x14ac:dyDescent="0.3">
      <c r="A741" s="1"/>
      <c r="B741" s="3"/>
    </row>
    <row r="742" spans="1:2" x14ac:dyDescent="0.3">
      <c r="A742" s="1"/>
      <c r="B742" s="3"/>
    </row>
    <row r="743" spans="1:2" x14ac:dyDescent="0.3">
      <c r="A743" s="1"/>
      <c r="B743" s="3"/>
    </row>
    <row r="744" spans="1:2" x14ac:dyDescent="0.3">
      <c r="A744" s="1"/>
      <c r="B744" s="3"/>
    </row>
    <row r="745" spans="1:2" x14ac:dyDescent="0.3">
      <c r="A745" s="1"/>
      <c r="B745" s="3"/>
    </row>
    <row r="746" spans="1:2" x14ac:dyDescent="0.3">
      <c r="A746" s="1"/>
      <c r="B746" s="3"/>
    </row>
    <row r="747" spans="1:2" x14ac:dyDescent="0.3">
      <c r="A747" s="1"/>
      <c r="B747" s="3"/>
    </row>
    <row r="748" spans="1:2" x14ac:dyDescent="0.3">
      <c r="A748" s="1"/>
      <c r="B748" s="3"/>
    </row>
    <row r="749" spans="1:2" x14ac:dyDescent="0.3">
      <c r="A749" s="1"/>
      <c r="B749" s="3"/>
    </row>
    <row r="750" spans="1:2" x14ac:dyDescent="0.3">
      <c r="A750" s="1"/>
      <c r="B750" s="3"/>
    </row>
    <row r="751" spans="1:2" x14ac:dyDescent="0.3">
      <c r="A751" s="1"/>
      <c r="B751" s="3"/>
    </row>
    <row r="752" spans="1:2" x14ac:dyDescent="0.3">
      <c r="A752" s="1"/>
      <c r="B752" s="3"/>
    </row>
    <row r="753" spans="1:2" x14ac:dyDescent="0.3">
      <c r="A753" s="1"/>
      <c r="B753" s="3"/>
    </row>
    <row r="754" spans="1:2" x14ac:dyDescent="0.3">
      <c r="A754" s="1"/>
      <c r="B754" s="3"/>
    </row>
    <row r="755" spans="1:2" x14ac:dyDescent="0.3">
      <c r="A755" s="1"/>
      <c r="B755" s="3"/>
    </row>
    <row r="756" spans="1:2" x14ac:dyDescent="0.3">
      <c r="A756" s="1"/>
      <c r="B756" s="3"/>
    </row>
    <row r="757" spans="1:2" x14ac:dyDescent="0.3">
      <c r="A757" s="1"/>
      <c r="B757" s="3"/>
    </row>
    <row r="758" spans="1:2" x14ac:dyDescent="0.3">
      <c r="A758" s="1"/>
      <c r="B758" s="3"/>
    </row>
    <row r="759" spans="1:2" x14ac:dyDescent="0.3">
      <c r="A759" s="1"/>
      <c r="B759" s="3"/>
    </row>
    <row r="760" spans="1:2" x14ac:dyDescent="0.3">
      <c r="A760" s="1"/>
      <c r="B760" s="3"/>
    </row>
    <row r="761" spans="1:2" x14ac:dyDescent="0.3">
      <c r="A761" s="1"/>
      <c r="B761" s="3"/>
    </row>
    <row r="762" spans="1:2" x14ac:dyDescent="0.3">
      <c r="A762" s="1"/>
      <c r="B762" s="3"/>
    </row>
    <row r="763" spans="1:2" x14ac:dyDescent="0.3">
      <c r="A763" s="1"/>
      <c r="B763" s="3"/>
    </row>
    <row r="764" spans="1:2" x14ac:dyDescent="0.3">
      <c r="A764" s="1"/>
      <c r="B764" s="3"/>
    </row>
    <row r="765" spans="1:2" x14ac:dyDescent="0.3">
      <c r="A765" s="1"/>
      <c r="B765" s="3"/>
    </row>
    <row r="766" spans="1:2" x14ac:dyDescent="0.3">
      <c r="A766" s="1"/>
      <c r="B766" s="3"/>
    </row>
    <row r="767" spans="1:2" x14ac:dyDescent="0.3">
      <c r="A767" s="1"/>
      <c r="B767" s="3"/>
    </row>
    <row r="768" spans="1:2" x14ac:dyDescent="0.3">
      <c r="A768" s="1"/>
      <c r="B768" s="3"/>
    </row>
    <row r="769" spans="1:2" x14ac:dyDescent="0.3">
      <c r="A769" s="1"/>
      <c r="B769" s="3"/>
    </row>
    <row r="770" spans="1:2" x14ac:dyDescent="0.3">
      <c r="A770" s="1"/>
      <c r="B770" s="3"/>
    </row>
    <row r="771" spans="1:2" x14ac:dyDescent="0.3">
      <c r="A771" s="1"/>
      <c r="B771" s="3"/>
    </row>
    <row r="772" spans="1:2" x14ac:dyDescent="0.3">
      <c r="A772" s="1"/>
      <c r="B772" s="3"/>
    </row>
    <row r="773" spans="1:2" x14ac:dyDescent="0.3">
      <c r="A773" s="1"/>
      <c r="B773" s="3"/>
    </row>
    <row r="774" spans="1:2" x14ac:dyDescent="0.3">
      <c r="A774" s="1"/>
      <c r="B774" s="3"/>
    </row>
    <row r="775" spans="1:2" x14ac:dyDescent="0.3">
      <c r="A775" s="1"/>
      <c r="B775" s="3"/>
    </row>
    <row r="776" spans="1:2" x14ac:dyDescent="0.3">
      <c r="A776" s="1"/>
      <c r="B776" s="3"/>
    </row>
    <row r="777" spans="1:2" x14ac:dyDescent="0.3">
      <c r="A777" s="1"/>
      <c r="B777" s="3"/>
    </row>
    <row r="778" spans="1:2" x14ac:dyDescent="0.3">
      <c r="A778" s="1"/>
      <c r="B778" s="3"/>
    </row>
    <row r="779" spans="1:2" x14ac:dyDescent="0.3">
      <c r="A779" s="1"/>
      <c r="B779" s="3"/>
    </row>
    <row r="780" spans="1:2" x14ac:dyDescent="0.3">
      <c r="A780" s="1"/>
      <c r="B780" s="2"/>
    </row>
    <row r="781" spans="1:2" x14ac:dyDescent="0.3">
      <c r="A781" s="1"/>
      <c r="B781" s="3"/>
    </row>
    <row r="782" spans="1:2" x14ac:dyDescent="0.3">
      <c r="A782" s="1"/>
      <c r="B782" s="3"/>
    </row>
    <row r="783" spans="1:2" x14ac:dyDescent="0.3">
      <c r="A783" s="1"/>
      <c r="B783" s="3"/>
    </row>
    <row r="784" spans="1:2" x14ac:dyDescent="0.3">
      <c r="A784" s="1"/>
      <c r="B784" s="3"/>
    </row>
    <row r="785" spans="1:2" x14ac:dyDescent="0.3">
      <c r="A785" s="1"/>
      <c r="B785" s="3"/>
    </row>
    <row r="786" spans="1:2" x14ac:dyDescent="0.3">
      <c r="A786" s="1"/>
      <c r="B786" s="3"/>
    </row>
    <row r="787" spans="1:2" x14ac:dyDescent="0.3">
      <c r="A787" s="1"/>
      <c r="B787" s="3"/>
    </row>
    <row r="788" spans="1:2" x14ac:dyDescent="0.3">
      <c r="A788" s="1"/>
      <c r="B788" s="3"/>
    </row>
    <row r="789" spans="1:2" x14ac:dyDescent="0.3">
      <c r="A789" s="1"/>
      <c r="B789" s="3"/>
    </row>
    <row r="790" spans="1:2" x14ac:dyDescent="0.3">
      <c r="A790" s="1"/>
      <c r="B790" s="3"/>
    </row>
    <row r="791" spans="1:2" x14ac:dyDescent="0.3">
      <c r="A791" s="1"/>
      <c r="B791" s="3"/>
    </row>
    <row r="792" spans="1:2" x14ac:dyDescent="0.3">
      <c r="A792" s="1"/>
      <c r="B792" s="3"/>
    </row>
    <row r="793" spans="1:2" x14ac:dyDescent="0.3">
      <c r="A793" s="1"/>
      <c r="B793" s="3"/>
    </row>
    <row r="794" spans="1:2" x14ac:dyDescent="0.3">
      <c r="A794" s="1"/>
      <c r="B794" s="3"/>
    </row>
    <row r="795" spans="1:2" x14ac:dyDescent="0.3">
      <c r="A795" s="1"/>
      <c r="B795" s="3"/>
    </row>
    <row r="796" spans="1:2" x14ac:dyDescent="0.3">
      <c r="A796" s="1"/>
      <c r="B796" s="3"/>
    </row>
    <row r="797" spans="1:2" x14ac:dyDescent="0.3">
      <c r="A797" s="1"/>
      <c r="B797" s="3"/>
    </row>
    <row r="798" spans="1:2" x14ac:dyDescent="0.3">
      <c r="A798" s="1"/>
      <c r="B798" s="3"/>
    </row>
    <row r="799" spans="1:2" x14ac:dyDescent="0.3">
      <c r="A799" s="1"/>
      <c r="B799" s="3"/>
    </row>
    <row r="800" spans="1:2" x14ac:dyDescent="0.3">
      <c r="A800" s="1"/>
      <c r="B800" s="3"/>
    </row>
    <row r="801" spans="1:2" x14ac:dyDescent="0.3">
      <c r="A801" s="1"/>
      <c r="B801" s="3"/>
    </row>
    <row r="802" spans="1:2" x14ac:dyDescent="0.3">
      <c r="A802" s="1"/>
      <c r="B802" s="3"/>
    </row>
    <row r="803" spans="1:2" x14ac:dyDescent="0.3">
      <c r="A803" s="1"/>
      <c r="B803" s="3"/>
    </row>
    <row r="804" spans="1:2" x14ac:dyDescent="0.3">
      <c r="A804" s="1"/>
      <c r="B804" s="3"/>
    </row>
    <row r="805" spans="1:2" x14ac:dyDescent="0.3">
      <c r="A805" s="1"/>
      <c r="B805" s="3"/>
    </row>
    <row r="806" spans="1:2" x14ac:dyDescent="0.3">
      <c r="A806" s="1"/>
      <c r="B806" s="3"/>
    </row>
    <row r="807" spans="1:2" x14ac:dyDescent="0.3">
      <c r="A807" s="1"/>
      <c r="B807" s="3"/>
    </row>
    <row r="808" spans="1:2" x14ac:dyDescent="0.3">
      <c r="A808" s="1"/>
      <c r="B808" s="3"/>
    </row>
    <row r="809" spans="1:2" x14ac:dyDescent="0.3">
      <c r="A809" s="1"/>
      <c r="B809" s="3"/>
    </row>
    <row r="810" spans="1:2" x14ac:dyDescent="0.3">
      <c r="A810" s="1"/>
      <c r="B810" s="3"/>
    </row>
    <row r="811" spans="1:2" x14ac:dyDescent="0.3">
      <c r="A811" s="1"/>
      <c r="B811" s="3"/>
    </row>
    <row r="812" spans="1:2" x14ac:dyDescent="0.3">
      <c r="A812" s="1"/>
      <c r="B812" s="3"/>
    </row>
    <row r="813" spans="1:2" x14ac:dyDescent="0.3">
      <c r="A813" s="1"/>
      <c r="B813" s="3"/>
    </row>
    <row r="814" spans="1:2" x14ac:dyDescent="0.3">
      <c r="A814" s="1"/>
      <c r="B814" s="3"/>
    </row>
    <row r="815" spans="1:2" x14ac:dyDescent="0.3">
      <c r="A815" s="1"/>
      <c r="B815" s="3"/>
    </row>
    <row r="816" spans="1:2" x14ac:dyDescent="0.3">
      <c r="A816" s="1"/>
      <c r="B816" s="3"/>
    </row>
    <row r="817" spans="1:2" x14ac:dyDescent="0.3">
      <c r="A817" s="1"/>
      <c r="B817" s="3"/>
    </row>
    <row r="818" spans="1:2" x14ac:dyDescent="0.3">
      <c r="A818" s="1"/>
      <c r="B818" s="3"/>
    </row>
    <row r="819" spans="1:2" x14ac:dyDescent="0.3">
      <c r="A819" s="1"/>
      <c r="B819" s="3"/>
    </row>
    <row r="820" spans="1:2" x14ac:dyDescent="0.3">
      <c r="A820" s="1"/>
      <c r="B820" s="3"/>
    </row>
    <row r="821" spans="1:2" x14ac:dyDescent="0.3">
      <c r="A821" s="1"/>
      <c r="B821" s="3"/>
    </row>
    <row r="822" spans="1:2" x14ac:dyDescent="0.3">
      <c r="A822" s="1"/>
      <c r="B822" s="3"/>
    </row>
    <row r="823" spans="1:2" x14ac:dyDescent="0.3">
      <c r="A823" s="1"/>
      <c r="B823" s="3"/>
    </row>
    <row r="824" spans="1:2" x14ac:dyDescent="0.3">
      <c r="A824" s="1"/>
      <c r="B824" s="3"/>
    </row>
    <row r="825" spans="1:2" x14ac:dyDescent="0.3">
      <c r="A825" s="1"/>
      <c r="B825" s="3"/>
    </row>
    <row r="826" spans="1:2" x14ac:dyDescent="0.3">
      <c r="A826" s="1"/>
      <c r="B826" s="3"/>
    </row>
    <row r="827" spans="1:2" x14ac:dyDescent="0.3">
      <c r="A827" s="1"/>
      <c r="B827" s="3"/>
    </row>
    <row r="828" spans="1:2" x14ac:dyDescent="0.3">
      <c r="A828" s="1"/>
      <c r="B828" s="3"/>
    </row>
    <row r="829" spans="1:2" x14ac:dyDescent="0.3">
      <c r="A829" s="1"/>
      <c r="B829" s="3"/>
    </row>
    <row r="830" spans="1:2" x14ac:dyDescent="0.3">
      <c r="A830" s="1"/>
      <c r="B830" s="3"/>
    </row>
    <row r="831" spans="1:2" x14ac:dyDescent="0.3">
      <c r="A831" s="1"/>
      <c r="B831" s="3"/>
    </row>
    <row r="832" spans="1:2" x14ac:dyDescent="0.3">
      <c r="A832" s="1"/>
      <c r="B832" s="3"/>
    </row>
    <row r="833" spans="1:2" x14ac:dyDescent="0.3">
      <c r="A833" s="1"/>
      <c r="B833" s="3"/>
    </row>
    <row r="834" spans="1:2" x14ac:dyDescent="0.3">
      <c r="A834" s="1"/>
      <c r="B834" s="3"/>
    </row>
    <row r="835" spans="1:2" x14ac:dyDescent="0.3">
      <c r="A835" s="1"/>
      <c r="B835" s="3"/>
    </row>
    <row r="836" spans="1:2" x14ac:dyDescent="0.3">
      <c r="A836" s="1"/>
      <c r="B836" s="3"/>
    </row>
    <row r="837" spans="1:2" x14ac:dyDescent="0.3">
      <c r="A837" s="1"/>
      <c r="B837" s="3"/>
    </row>
    <row r="838" spans="1:2" x14ac:dyDescent="0.3">
      <c r="A838" s="1"/>
      <c r="B838" s="3"/>
    </row>
    <row r="839" spans="1:2" x14ac:dyDescent="0.3">
      <c r="A839" s="1"/>
      <c r="B839" s="3"/>
    </row>
    <row r="840" spans="1:2" x14ac:dyDescent="0.3">
      <c r="A840" s="1"/>
      <c r="B840" s="3"/>
    </row>
    <row r="841" spans="1:2" x14ac:dyDescent="0.3">
      <c r="A841" s="1"/>
      <c r="B841" s="3"/>
    </row>
    <row r="842" spans="1:2" x14ac:dyDescent="0.3">
      <c r="A842" s="1"/>
      <c r="B842" s="3"/>
    </row>
    <row r="843" spans="1:2" x14ac:dyDescent="0.3">
      <c r="A843" s="1"/>
      <c r="B843" s="3"/>
    </row>
    <row r="844" spans="1:2" x14ac:dyDescent="0.3">
      <c r="A844" s="1"/>
      <c r="B844" s="3"/>
    </row>
    <row r="845" spans="1:2" x14ac:dyDescent="0.3">
      <c r="A845" s="1"/>
      <c r="B845" s="3"/>
    </row>
    <row r="846" spans="1:2" x14ac:dyDescent="0.3">
      <c r="A846" s="1"/>
      <c r="B846" s="2"/>
    </row>
    <row r="847" spans="1:2" x14ac:dyDescent="0.3">
      <c r="A847" s="1"/>
      <c r="B847" s="3"/>
    </row>
    <row r="848" spans="1:2" x14ac:dyDescent="0.3">
      <c r="A848" s="1"/>
      <c r="B848" s="3"/>
    </row>
    <row r="849" spans="1:3" x14ac:dyDescent="0.3">
      <c r="A849" s="1"/>
      <c r="B849" s="3"/>
      <c r="C849" s="2"/>
    </row>
    <row r="850" spans="1:3" x14ac:dyDescent="0.3">
      <c r="A850" s="1"/>
      <c r="B850" s="3"/>
    </row>
    <row r="851" spans="1:3" x14ac:dyDescent="0.3">
      <c r="A851" s="1"/>
      <c r="B851" s="3"/>
    </row>
    <row r="852" spans="1:3" x14ac:dyDescent="0.3">
      <c r="A852" s="1"/>
      <c r="B852" s="3"/>
    </row>
    <row r="853" spans="1:3" x14ac:dyDescent="0.3">
      <c r="A853" s="1"/>
      <c r="B853" s="3"/>
    </row>
    <row r="854" spans="1:3" x14ac:dyDescent="0.3">
      <c r="A854" s="1"/>
      <c r="B854" s="3"/>
    </row>
    <row r="855" spans="1:3" x14ac:dyDescent="0.3">
      <c r="A855" s="1"/>
      <c r="B855" s="3"/>
    </row>
    <row r="856" spans="1:3" x14ac:dyDescent="0.3">
      <c r="A856" s="1"/>
      <c r="B856" s="3"/>
    </row>
    <row r="857" spans="1:3" x14ac:dyDescent="0.3">
      <c r="A857" s="1"/>
      <c r="B857" s="3"/>
    </row>
    <row r="858" spans="1:3" x14ac:dyDescent="0.3">
      <c r="A858" s="1"/>
      <c r="B858" s="3"/>
    </row>
    <row r="859" spans="1:3" x14ac:dyDescent="0.3">
      <c r="A859" s="1"/>
      <c r="B859" s="3"/>
    </row>
    <row r="860" spans="1:3" x14ac:dyDescent="0.3">
      <c r="A860" s="1"/>
      <c r="B860" s="3"/>
    </row>
    <row r="861" spans="1:3" x14ac:dyDescent="0.3">
      <c r="A861" s="1"/>
      <c r="B861" s="3"/>
    </row>
    <row r="862" spans="1:3" x14ac:dyDescent="0.3">
      <c r="A862" s="1"/>
      <c r="B862" s="3"/>
    </row>
    <row r="863" spans="1:3" x14ac:dyDescent="0.3">
      <c r="A863" s="1"/>
      <c r="B863" s="3"/>
    </row>
    <row r="864" spans="1:3" x14ac:dyDescent="0.3">
      <c r="A864" s="1"/>
      <c r="B864" s="3"/>
    </row>
    <row r="865" spans="1:2" x14ac:dyDescent="0.3">
      <c r="A865" s="1"/>
      <c r="B865" s="3"/>
    </row>
    <row r="866" spans="1:2" x14ac:dyDescent="0.3">
      <c r="A866" s="1"/>
      <c r="B866" s="3"/>
    </row>
    <row r="867" spans="1:2" x14ac:dyDescent="0.3">
      <c r="A867" s="1"/>
      <c r="B867" s="3"/>
    </row>
    <row r="868" spans="1:2" x14ac:dyDescent="0.3">
      <c r="A868" s="1"/>
      <c r="B868" s="3"/>
    </row>
    <row r="869" spans="1:2" x14ac:dyDescent="0.3">
      <c r="A869" s="1"/>
      <c r="B869" s="3"/>
    </row>
    <row r="870" spans="1:2" x14ac:dyDescent="0.3">
      <c r="A870" s="1"/>
      <c r="B870" s="3"/>
    </row>
    <row r="871" spans="1:2" x14ac:dyDescent="0.3">
      <c r="A871" s="1"/>
      <c r="B871" s="3"/>
    </row>
    <row r="872" spans="1:2" x14ac:dyDescent="0.3">
      <c r="A872" s="1"/>
      <c r="B872" s="3"/>
    </row>
    <row r="873" spans="1:2" x14ac:dyDescent="0.3">
      <c r="A873" s="1"/>
      <c r="B873" s="3"/>
    </row>
    <row r="874" spans="1:2" x14ac:dyDescent="0.3">
      <c r="A874" s="1"/>
      <c r="B874" s="3"/>
    </row>
    <row r="875" spans="1:2" x14ac:dyDescent="0.3">
      <c r="A875" s="1"/>
      <c r="B875" s="3"/>
    </row>
    <row r="876" spans="1:2" x14ac:dyDescent="0.3">
      <c r="A876" s="1"/>
      <c r="B876" s="3"/>
    </row>
    <row r="877" spans="1:2" x14ac:dyDescent="0.3">
      <c r="A877" s="1"/>
      <c r="B877" s="3"/>
    </row>
    <row r="878" spans="1:2" x14ac:dyDescent="0.3">
      <c r="A878" s="1"/>
      <c r="B878" s="3"/>
    </row>
    <row r="879" spans="1:2" x14ac:dyDescent="0.3">
      <c r="A879" s="1"/>
      <c r="B879" s="3"/>
    </row>
    <row r="880" spans="1:2" x14ac:dyDescent="0.3">
      <c r="A880" s="1"/>
      <c r="B880" s="3"/>
    </row>
    <row r="881" spans="1:2" x14ac:dyDescent="0.3">
      <c r="A881" s="1"/>
      <c r="B881" s="3"/>
    </row>
    <row r="882" spans="1:2" x14ac:dyDescent="0.3">
      <c r="A882" s="1"/>
      <c r="B882" s="3"/>
    </row>
    <row r="883" spans="1:2" x14ac:dyDescent="0.3">
      <c r="A883" s="1"/>
      <c r="B883" s="3"/>
    </row>
    <row r="884" spans="1:2" x14ac:dyDescent="0.3">
      <c r="A884" s="1"/>
      <c r="B884" s="3"/>
    </row>
    <row r="885" spans="1:2" x14ac:dyDescent="0.3">
      <c r="A885" s="1"/>
      <c r="B885" s="3"/>
    </row>
    <row r="886" spans="1:2" x14ac:dyDescent="0.3">
      <c r="A886" s="1"/>
      <c r="B886" s="3"/>
    </row>
    <row r="887" spans="1:2" x14ac:dyDescent="0.3">
      <c r="A887" s="1"/>
      <c r="B887" s="3"/>
    </row>
    <row r="888" spans="1:2" x14ac:dyDescent="0.3">
      <c r="A888" s="1"/>
      <c r="B888" s="3"/>
    </row>
    <row r="889" spans="1:2" x14ac:dyDescent="0.3">
      <c r="A889" s="1"/>
      <c r="B889" s="3"/>
    </row>
    <row r="890" spans="1:2" x14ac:dyDescent="0.3">
      <c r="A890" s="1"/>
      <c r="B890" s="3"/>
    </row>
    <row r="891" spans="1:2" x14ac:dyDescent="0.3">
      <c r="A891" s="1"/>
      <c r="B891" s="3"/>
    </row>
    <row r="892" spans="1:2" x14ac:dyDescent="0.3">
      <c r="A892" s="1"/>
      <c r="B892" s="3"/>
    </row>
    <row r="893" spans="1:2" x14ac:dyDescent="0.3">
      <c r="A893" s="1"/>
      <c r="B893" s="3"/>
    </row>
    <row r="894" spans="1:2" x14ac:dyDescent="0.3">
      <c r="A894" s="1"/>
      <c r="B894" s="3"/>
    </row>
    <row r="895" spans="1:2" x14ac:dyDescent="0.3">
      <c r="A895" s="1"/>
      <c r="B895" s="3"/>
    </row>
    <row r="896" spans="1:2" x14ac:dyDescent="0.3">
      <c r="A896" s="1"/>
      <c r="B896" s="3"/>
    </row>
    <row r="897" spans="1:2" x14ac:dyDescent="0.3">
      <c r="A897" s="1"/>
      <c r="B897" s="3"/>
    </row>
    <row r="898" spans="1:2" x14ac:dyDescent="0.3">
      <c r="A898" s="1"/>
      <c r="B898" s="3"/>
    </row>
    <row r="899" spans="1:2" x14ac:dyDescent="0.3">
      <c r="A899" s="1"/>
      <c r="B899" s="3"/>
    </row>
    <row r="900" spans="1:2" x14ac:dyDescent="0.3">
      <c r="A900" s="1"/>
      <c r="B900" s="3"/>
    </row>
    <row r="901" spans="1:2" x14ac:dyDescent="0.3">
      <c r="A901" s="1"/>
      <c r="B901" s="3"/>
    </row>
    <row r="902" spans="1:2" x14ac:dyDescent="0.3">
      <c r="A902" s="1"/>
      <c r="B902" s="3"/>
    </row>
    <row r="903" spans="1:2" x14ac:dyDescent="0.3">
      <c r="A903" s="1"/>
      <c r="B903" s="3"/>
    </row>
    <row r="904" spans="1:2" x14ac:dyDescent="0.3">
      <c r="A904" s="1"/>
      <c r="B904" s="3"/>
    </row>
    <row r="905" spans="1:2" x14ac:dyDescent="0.3">
      <c r="A905" s="1"/>
      <c r="B905" s="3"/>
    </row>
    <row r="906" spans="1:2" x14ac:dyDescent="0.3">
      <c r="A906" s="1"/>
      <c r="B906" s="3"/>
    </row>
    <row r="907" spans="1:2" x14ac:dyDescent="0.3">
      <c r="A907" s="1"/>
      <c r="B907" s="3"/>
    </row>
    <row r="908" spans="1:2" x14ac:dyDescent="0.3">
      <c r="A908" s="1"/>
      <c r="B908" s="3"/>
    </row>
    <row r="909" spans="1:2" x14ac:dyDescent="0.3">
      <c r="A909" s="1"/>
      <c r="B909" s="3"/>
    </row>
    <row r="910" spans="1:2" x14ac:dyDescent="0.3">
      <c r="A910" s="1"/>
      <c r="B910" s="3"/>
    </row>
    <row r="911" spans="1:2" x14ac:dyDescent="0.3">
      <c r="A911" s="1"/>
      <c r="B911" s="3"/>
    </row>
    <row r="912" spans="1:2" x14ac:dyDescent="0.3">
      <c r="A912" s="1"/>
      <c r="B912" s="3"/>
    </row>
    <row r="913" spans="1:2" x14ac:dyDescent="0.3">
      <c r="A913" s="1"/>
      <c r="B913" s="3"/>
    </row>
    <row r="914" spans="1:2" x14ac:dyDescent="0.3">
      <c r="A914" s="1"/>
      <c r="B914" s="3"/>
    </row>
    <row r="915" spans="1:2" x14ac:dyDescent="0.3">
      <c r="A915" s="1"/>
      <c r="B915" s="3"/>
    </row>
    <row r="916" spans="1:2" x14ac:dyDescent="0.3">
      <c r="A916" s="1"/>
      <c r="B916" s="3"/>
    </row>
    <row r="917" spans="1:2" x14ac:dyDescent="0.3">
      <c r="A917" s="1"/>
      <c r="B917" s="3"/>
    </row>
    <row r="918" spans="1:2" x14ac:dyDescent="0.3">
      <c r="A918" s="1"/>
      <c r="B918" s="3"/>
    </row>
    <row r="919" spans="1:2" x14ac:dyDescent="0.3">
      <c r="A919" s="1"/>
      <c r="B919" s="3"/>
    </row>
    <row r="920" spans="1:2" x14ac:dyDescent="0.3">
      <c r="A920" s="1"/>
      <c r="B920" s="3"/>
    </row>
    <row r="921" spans="1:2" x14ac:dyDescent="0.3">
      <c r="A921" s="1"/>
      <c r="B921" s="3"/>
    </row>
    <row r="922" spans="1:2" x14ac:dyDescent="0.3">
      <c r="A922" s="1"/>
      <c r="B922" s="3"/>
    </row>
    <row r="923" spans="1:2" x14ac:dyDescent="0.3">
      <c r="A923" s="1"/>
      <c r="B923" s="3"/>
    </row>
    <row r="924" spans="1:2" x14ac:dyDescent="0.3">
      <c r="A924" s="1"/>
      <c r="B924" s="3"/>
    </row>
    <row r="925" spans="1:2" x14ac:dyDescent="0.3">
      <c r="A925" s="1"/>
      <c r="B925" s="3"/>
    </row>
    <row r="926" spans="1:2" x14ac:dyDescent="0.3">
      <c r="A926" s="1"/>
      <c r="B926" s="3"/>
    </row>
    <row r="927" spans="1:2" x14ac:dyDescent="0.3">
      <c r="A927" s="1"/>
      <c r="B927" s="3"/>
    </row>
    <row r="928" spans="1:2" x14ac:dyDescent="0.3">
      <c r="A928" s="1"/>
      <c r="B928" s="2"/>
    </row>
    <row r="929" spans="1:2" x14ac:dyDescent="0.3">
      <c r="A929" s="1"/>
      <c r="B929" s="3"/>
    </row>
    <row r="930" spans="1:2" x14ac:dyDescent="0.3">
      <c r="A930" s="1"/>
      <c r="B930" s="3"/>
    </row>
    <row r="931" spans="1:2" x14ac:dyDescent="0.3">
      <c r="A931" s="1"/>
      <c r="B931" s="3"/>
    </row>
    <row r="932" spans="1:2" x14ac:dyDescent="0.3">
      <c r="A932" s="1"/>
      <c r="B932" s="2"/>
    </row>
    <row r="933" spans="1:2" x14ac:dyDescent="0.3">
      <c r="A933" s="1"/>
      <c r="B933" s="3"/>
    </row>
    <row r="934" spans="1:2" x14ac:dyDescent="0.3">
      <c r="A934" s="1"/>
      <c r="B934" s="3"/>
    </row>
    <row r="935" spans="1:2" x14ac:dyDescent="0.3">
      <c r="A935" s="1"/>
      <c r="B935" s="3"/>
    </row>
    <row r="936" spans="1:2" x14ac:dyDescent="0.3">
      <c r="A936" s="1"/>
      <c r="B936" s="3"/>
    </row>
    <row r="937" spans="1:2" x14ac:dyDescent="0.3">
      <c r="A937" s="1"/>
      <c r="B937" s="3"/>
    </row>
    <row r="938" spans="1:2" x14ac:dyDescent="0.3">
      <c r="A938" s="1"/>
      <c r="B938" s="3"/>
    </row>
    <row r="939" spans="1:2" x14ac:dyDescent="0.3">
      <c r="A939" s="1"/>
      <c r="B939" s="3"/>
    </row>
    <row r="940" spans="1:2" x14ac:dyDescent="0.3">
      <c r="A940" s="1"/>
      <c r="B940" s="3"/>
    </row>
    <row r="941" spans="1:2" x14ac:dyDescent="0.3">
      <c r="A941" s="1"/>
      <c r="B941" s="3"/>
    </row>
    <row r="942" spans="1:2" x14ac:dyDescent="0.3">
      <c r="A942" s="1"/>
      <c r="B942" s="3"/>
    </row>
    <row r="943" spans="1:2" x14ac:dyDescent="0.3">
      <c r="A943" s="1"/>
      <c r="B943" s="3"/>
    </row>
    <row r="944" spans="1:2" x14ac:dyDescent="0.3">
      <c r="A944" s="1"/>
      <c r="B944" s="3"/>
    </row>
    <row r="945" spans="1:2" x14ac:dyDescent="0.3">
      <c r="A945" s="1"/>
      <c r="B945" s="3"/>
    </row>
    <row r="946" spans="1:2" x14ac:dyDescent="0.3">
      <c r="A946" s="1"/>
      <c r="B946" s="3"/>
    </row>
    <row r="947" spans="1:2" x14ac:dyDescent="0.3">
      <c r="A947" s="1"/>
      <c r="B947" s="3"/>
    </row>
    <row r="948" spans="1:2" x14ac:dyDescent="0.3">
      <c r="A948" s="1"/>
      <c r="B948" s="3"/>
    </row>
    <row r="949" spans="1:2" x14ac:dyDescent="0.3">
      <c r="A949" s="1"/>
      <c r="B949" s="3"/>
    </row>
    <row r="950" spans="1:2" x14ac:dyDescent="0.3">
      <c r="A950" s="1"/>
      <c r="B950" s="3"/>
    </row>
    <row r="951" spans="1:2" x14ac:dyDescent="0.3">
      <c r="A951" s="1"/>
      <c r="B951" s="3"/>
    </row>
    <row r="952" spans="1:2" x14ac:dyDescent="0.3">
      <c r="A952" s="1"/>
      <c r="B952" s="3"/>
    </row>
    <row r="953" spans="1:2" x14ac:dyDescent="0.3">
      <c r="A953" s="1"/>
      <c r="B953" s="3"/>
    </row>
    <row r="954" spans="1:2" x14ac:dyDescent="0.3">
      <c r="A954" s="1"/>
      <c r="B954" s="3"/>
    </row>
    <row r="955" spans="1:2" x14ac:dyDescent="0.3">
      <c r="A955" s="1"/>
      <c r="B955" s="3"/>
    </row>
    <row r="956" spans="1:2" x14ac:dyDescent="0.3">
      <c r="A956" s="1"/>
      <c r="B956" s="3"/>
    </row>
    <row r="957" spans="1:2" x14ac:dyDescent="0.3">
      <c r="A957" s="1"/>
      <c r="B957" s="3"/>
    </row>
    <row r="958" spans="1:2" x14ac:dyDescent="0.3">
      <c r="A958" s="1"/>
      <c r="B958" s="3"/>
    </row>
    <row r="959" spans="1:2" x14ac:dyDescent="0.3">
      <c r="A959" s="1"/>
      <c r="B959" s="3"/>
    </row>
    <row r="960" spans="1:2" x14ac:dyDescent="0.3">
      <c r="A960" s="1"/>
      <c r="B960" s="3"/>
    </row>
    <row r="961" spans="1:2" x14ac:dyDescent="0.3">
      <c r="A961" s="1"/>
      <c r="B961" s="3"/>
    </row>
    <row r="962" spans="1:2" x14ac:dyDescent="0.3">
      <c r="A962" s="1"/>
      <c r="B962" s="3"/>
    </row>
    <row r="963" spans="1:2" x14ac:dyDescent="0.3">
      <c r="A963" s="1"/>
      <c r="B963" s="3"/>
    </row>
    <row r="964" spans="1:2" x14ac:dyDescent="0.3">
      <c r="A964" s="1"/>
      <c r="B964" s="3"/>
    </row>
    <row r="965" spans="1:2" x14ac:dyDescent="0.3">
      <c r="A965" s="1"/>
      <c r="B965" s="3"/>
    </row>
    <row r="966" spans="1:2" x14ac:dyDescent="0.3">
      <c r="A966" s="1"/>
      <c r="B966" s="3"/>
    </row>
    <row r="967" spans="1:2" x14ac:dyDescent="0.3">
      <c r="A967" s="1"/>
      <c r="B967" s="3"/>
    </row>
    <row r="968" spans="1:2" x14ac:dyDescent="0.3">
      <c r="A968" s="1"/>
      <c r="B968" s="3"/>
    </row>
    <row r="969" spans="1:2" x14ac:dyDescent="0.3">
      <c r="A969" s="1"/>
      <c r="B969" s="3"/>
    </row>
    <row r="970" spans="1:2" x14ac:dyDescent="0.3">
      <c r="A970" s="1"/>
      <c r="B970" s="3"/>
    </row>
    <row r="971" spans="1:2" x14ac:dyDescent="0.3">
      <c r="A971" s="1"/>
      <c r="B971" s="3"/>
    </row>
    <row r="972" spans="1:2" x14ac:dyDescent="0.3">
      <c r="A972" s="1"/>
      <c r="B972" s="3"/>
    </row>
    <row r="973" spans="1:2" x14ac:dyDescent="0.3">
      <c r="A973" s="1"/>
      <c r="B973" s="3"/>
    </row>
    <row r="974" spans="1:2" x14ac:dyDescent="0.3">
      <c r="A974" s="1"/>
      <c r="B974" s="3"/>
    </row>
    <row r="975" spans="1:2" x14ac:dyDescent="0.3">
      <c r="A975" s="1"/>
      <c r="B975" s="2"/>
    </row>
    <row r="976" spans="1:2" x14ac:dyDescent="0.3">
      <c r="A976" s="1"/>
      <c r="B976" s="3"/>
    </row>
    <row r="977" spans="1:2" x14ac:dyDescent="0.3">
      <c r="A977" s="1"/>
      <c r="B977" s="3"/>
    </row>
    <row r="978" spans="1:2" x14ac:dyDescent="0.3">
      <c r="A978" s="1"/>
      <c r="B978" s="3"/>
    </row>
    <row r="979" spans="1:2" x14ac:dyDescent="0.3">
      <c r="A979" s="1"/>
      <c r="B979" s="3"/>
    </row>
    <row r="980" spans="1:2" x14ac:dyDescent="0.3">
      <c r="A980" s="1"/>
      <c r="B980" s="3"/>
    </row>
    <row r="981" spans="1:2" x14ac:dyDescent="0.3">
      <c r="A981" s="1"/>
      <c r="B981" s="3"/>
    </row>
    <row r="982" spans="1:2" x14ac:dyDescent="0.3">
      <c r="A982" s="1"/>
      <c r="B982" s="3"/>
    </row>
    <row r="983" spans="1:2" x14ac:dyDescent="0.3">
      <c r="A983" s="1"/>
      <c r="B983" s="3"/>
    </row>
    <row r="984" spans="1:2" x14ac:dyDescent="0.3">
      <c r="A984" s="1"/>
      <c r="B984" s="3"/>
    </row>
    <row r="985" spans="1:2" x14ac:dyDescent="0.3">
      <c r="A985" s="1"/>
      <c r="B985" s="3"/>
    </row>
    <row r="986" spans="1:2" x14ac:dyDescent="0.3">
      <c r="A986" s="1"/>
      <c r="B986" s="3"/>
    </row>
    <row r="987" spans="1:2" x14ac:dyDescent="0.3">
      <c r="A987" s="1"/>
      <c r="B987" s="3"/>
    </row>
    <row r="988" spans="1:2" x14ac:dyDescent="0.3">
      <c r="A988" s="1"/>
      <c r="B988" s="3"/>
    </row>
    <row r="989" spans="1:2" x14ac:dyDescent="0.3">
      <c r="A989" s="1"/>
      <c r="B989" s="3"/>
    </row>
    <row r="990" spans="1:2" x14ac:dyDescent="0.3">
      <c r="A990" s="1"/>
      <c r="B990" s="3"/>
    </row>
    <row r="991" spans="1:2" x14ac:dyDescent="0.3">
      <c r="A991" s="1"/>
      <c r="B991" s="3"/>
    </row>
    <row r="992" spans="1:2" x14ac:dyDescent="0.3">
      <c r="A992" s="1"/>
      <c r="B992" s="3"/>
    </row>
    <row r="993" spans="1:2" x14ac:dyDescent="0.3">
      <c r="A993" s="1"/>
      <c r="B993" s="3"/>
    </row>
    <row r="994" spans="1:2" x14ac:dyDescent="0.3">
      <c r="A994" s="1"/>
      <c r="B994" s="3"/>
    </row>
    <row r="995" spans="1:2" x14ac:dyDescent="0.3">
      <c r="A995" s="1"/>
      <c r="B995" s="3"/>
    </row>
    <row r="996" spans="1:2" x14ac:dyDescent="0.3">
      <c r="A996" s="1"/>
      <c r="B996" s="3"/>
    </row>
    <row r="997" spans="1:2" x14ac:dyDescent="0.3">
      <c r="A997" s="1"/>
      <c r="B997" s="3"/>
    </row>
    <row r="998" spans="1:2" x14ac:dyDescent="0.3">
      <c r="A998" s="1"/>
      <c r="B998" s="3"/>
    </row>
    <row r="999" spans="1:2" x14ac:dyDescent="0.3">
      <c r="A999" s="1"/>
      <c r="B999" s="3"/>
    </row>
    <row r="1000" spans="1:2" x14ac:dyDescent="0.3">
      <c r="A1000" s="1"/>
      <c r="B1000" s="3"/>
    </row>
    <row r="1001" spans="1:2" x14ac:dyDescent="0.3">
      <c r="A1001" s="1"/>
      <c r="B1001" s="3"/>
    </row>
    <row r="1002" spans="1:2" x14ac:dyDescent="0.3">
      <c r="A1002" s="1"/>
      <c r="B1002" s="3"/>
    </row>
    <row r="1003" spans="1:2" x14ac:dyDescent="0.3">
      <c r="A1003" s="1"/>
      <c r="B1003" s="3"/>
    </row>
    <row r="1004" spans="1:2" x14ac:dyDescent="0.3">
      <c r="A1004" s="1"/>
      <c r="B1004" s="3"/>
    </row>
    <row r="1005" spans="1:2" x14ac:dyDescent="0.3">
      <c r="A1005" s="1"/>
      <c r="B1005" s="3"/>
    </row>
    <row r="1006" spans="1:2" x14ac:dyDescent="0.3">
      <c r="A1006" s="1"/>
      <c r="B1006" s="3"/>
    </row>
    <row r="1007" spans="1:2" x14ac:dyDescent="0.3">
      <c r="A1007" s="1"/>
      <c r="B1007" s="3"/>
    </row>
    <row r="1008" spans="1:2" x14ac:dyDescent="0.3">
      <c r="A1008" s="1"/>
      <c r="B1008" s="3"/>
    </row>
    <row r="1009" spans="1:2" x14ac:dyDescent="0.3">
      <c r="A1009" s="1"/>
      <c r="B1009" s="3"/>
    </row>
    <row r="1010" spans="1:2" x14ac:dyDescent="0.3">
      <c r="A1010" s="1"/>
      <c r="B1010" s="3"/>
    </row>
    <row r="1011" spans="1:2" x14ac:dyDescent="0.3">
      <c r="A1011" s="1"/>
      <c r="B1011" s="3"/>
    </row>
    <row r="1012" spans="1:2" x14ac:dyDescent="0.3">
      <c r="A1012" s="1"/>
      <c r="B1012" s="3"/>
    </row>
    <row r="1013" spans="1:2" x14ac:dyDescent="0.3">
      <c r="A1013" s="1"/>
      <c r="B1013" s="3"/>
    </row>
    <row r="1014" spans="1:2" x14ac:dyDescent="0.3">
      <c r="A1014" s="1"/>
      <c r="B1014" s="3"/>
    </row>
    <row r="1015" spans="1:2" x14ac:dyDescent="0.3">
      <c r="A1015" s="1"/>
      <c r="B1015" s="3"/>
    </row>
    <row r="1016" spans="1:2" x14ac:dyDescent="0.3">
      <c r="A1016" s="1"/>
      <c r="B1016" s="3"/>
    </row>
    <row r="1017" spans="1:2" x14ac:dyDescent="0.3">
      <c r="A1017" s="1"/>
      <c r="B1017" s="3"/>
    </row>
    <row r="1018" spans="1:2" x14ac:dyDescent="0.3">
      <c r="A1018" s="1"/>
      <c r="B1018" s="3"/>
    </row>
    <row r="1019" spans="1:2" x14ac:dyDescent="0.3">
      <c r="A1019" s="1"/>
      <c r="B1019" s="3"/>
    </row>
    <row r="1020" spans="1:2" x14ac:dyDescent="0.3">
      <c r="A1020" s="1"/>
      <c r="B1020" s="3"/>
    </row>
    <row r="1021" spans="1:2" x14ac:dyDescent="0.3">
      <c r="A1021" s="1"/>
      <c r="B1021" s="3"/>
    </row>
    <row r="1022" spans="1:2" x14ac:dyDescent="0.3">
      <c r="A1022" s="1"/>
      <c r="B1022" s="3"/>
    </row>
    <row r="1023" spans="1:2" x14ac:dyDescent="0.3">
      <c r="A1023" s="1"/>
      <c r="B1023" s="3"/>
    </row>
    <row r="1024" spans="1:2" x14ac:dyDescent="0.3">
      <c r="A1024" s="1"/>
      <c r="B1024" s="3"/>
    </row>
    <row r="1025" spans="1:2" x14ac:dyDescent="0.3">
      <c r="A1025" s="1"/>
      <c r="B1025" s="3"/>
    </row>
    <row r="1026" spans="1:2" x14ac:dyDescent="0.3">
      <c r="A1026" s="1"/>
      <c r="B1026" s="3"/>
    </row>
    <row r="1027" spans="1:2" x14ac:dyDescent="0.3">
      <c r="A1027" s="1"/>
      <c r="B1027" s="3"/>
    </row>
    <row r="1028" spans="1:2" x14ac:dyDescent="0.3">
      <c r="A1028" s="1"/>
      <c r="B1028" s="3"/>
    </row>
    <row r="1029" spans="1:2" x14ac:dyDescent="0.3">
      <c r="A1029" s="1"/>
      <c r="B1029" s="3"/>
    </row>
    <row r="1030" spans="1:2" x14ac:dyDescent="0.3">
      <c r="A1030" s="1"/>
      <c r="B1030" s="3"/>
    </row>
    <row r="1031" spans="1:2" x14ac:dyDescent="0.3">
      <c r="A1031" s="1"/>
      <c r="B1031" s="3"/>
    </row>
    <row r="1032" spans="1:2" x14ac:dyDescent="0.3">
      <c r="A1032" s="1"/>
      <c r="B1032" s="3"/>
    </row>
    <row r="1033" spans="1:2" x14ac:dyDescent="0.3">
      <c r="A1033" s="1"/>
      <c r="B1033" s="3"/>
    </row>
    <row r="1034" spans="1:2" x14ac:dyDescent="0.3">
      <c r="A1034" s="1"/>
      <c r="B1034" s="3"/>
    </row>
    <row r="1035" spans="1:2" x14ac:dyDescent="0.3">
      <c r="A1035" s="1"/>
      <c r="B1035" s="3"/>
    </row>
    <row r="1036" spans="1:2" x14ac:dyDescent="0.3">
      <c r="A1036" s="1"/>
      <c r="B1036" s="3"/>
    </row>
    <row r="1037" spans="1:2" x14ac:dyDescent="0.3">
      <c r="A1037" s="1"/>
      <c r="B1037" s="3"/>
    </row>
    <row r="1038" spans="1:2" x14ac:dyDescent="0.3">
      <c r="A1038" s="1"/>
      <c r="B1038" s="3"/>
    </row>
    <row r="1039" spans="1:2" x14ac:dyDescent="0.3">
      <c r="A1039" s="1"/>
      <c r="B1039" s="3"/>
    </row>
    <row r="1040" spans="1:2" x14ac:dyDescent="0.3">
      <c r="A1040" s="1"/>
      <c r="B1040" s="3"/>
    </row>
    <row r="1041" spans="1:2" x14ac:dyDescent="0.3">
      <c r="A1041" s="1"/>
      <c r="B1041" s="2"/>
    </row>
    <row r="1060" spans="1:2" x14ac:dyDescent="0.3">
      <c r="A1060" s="48"/>
      <c r="B1060" s="48"/>
    </row>
    <row r="1061" spans="1:2" x14ac:dyDescent="0.3">
      <c r="A1061" s="48"/>
      <c r="B1061" s="48"/>
    </row>
    <row r="1062" spans="1:2" x14ac:dyDescent="0.3">
      <c r="A1062" s="48"/>
      <c r="B1062" s="48"/>
    </row>
    <row r="1063" spans="1:2" x14ac:dyDescent="0.3">
      <c r="A1063" s="48"/>
      <c r="B1063" s="48"/>
    </row>
    <row r="1064" spans="1:2" x14ac:dyDescent="0.3">
      <c r="A1064" s="48"/>
      <c r="B1064" s="48"/>
    </row>
    <row r="1065" spans="1:2" x14ac:dyDescent="0.3">
      <c r="A1065" s="48"/>
      <c r="B1065" s="48"/>
    </row>
    <row r="1066" spans="1:2" x14ac:dyDescent="0.3">
      <c r="A1066" s="48"/>
      <c r="B1066" s="48"/>
    </row>
    <row r="1067" spans="1:2" x14ac:dyDescent="0.3">
      <c r="A1067" s="48"/>
      <c r="B1067" s="48"/>
    </row>
    <row r="1068" spans="1:2" x14ac:dyDescent="0.3">
      <c r="A1068" s="48"/>
      <c r="B1068" s="48"/>
    </row>
    <row r="1069" spans="1:2" x14ac:dyDescent="0.3">
      <c r="A1069" s="48"/>
      <c r="B1069" s="48"/>
    </row>
    <row r="1070" spans="1:2" x14ac:dyDescent="0.3">
      <c r="A1070" s="48"/>
      <c r="B1070" s="48"/>
    </row>
    <row r="1071" spans="1:2" x14ac:dyDescent="0.3">
      <c r="A1071" s="48"/>
      <c r="B1071" s="48"/>
    </row>
    <row r="1072" spans="1:2" x14ac:dyDescent="0.3">
      <c r="A1072" s="48"/>
      <c r="B1072" s="48"/>
    </row>
    <row r="1073" spans="1:2" x14ac:dyDescent="0.3">
      <c r="A1073" s="48"/>
      <c r="B1073" s="48"/>
    </row>
    <row r="1074" spans="1:2" x14ac:dyDescent="0.3">
      <c r="A1074" s="48"/>
      <c r="B1074" s="48"/>
    </row>
    <row r="1075" spans="1:2" x14ac:dyDescent="0.3">
      <c r="A1075" s="48"/>
      <c r="B1075" s="48"/>
    </row>
    <row r="1076" spans="1:2" x14ac:dyDescent="0.3">
      <c r="A1076" s="48"/>
      <c r="B1076" s="48"/>
    </row>
    <row r="1077" spans="1:2" x14ac:dyDescent="0.3">
      <c r="A1077" s="48"/>
      <c r="B1077" s="48"/>
    </row>
    <row r="1078" spans="1:2" x14ac:dyDescent="0.3">
      <c r="A1078" s="48"/>
      <c r="B1078" s="48"/>
    </row>
    <row r="1079" spans="1:2" x14ac:dyDescent="0.3">
      <c r="A1079" s="48"/>
      <c r="B1079" s="48"/>
    </row>
    <row r="1080" spans="1:2" x14ac:dyDescent="0.3">
      <c r="A1080" s="48"/>
      <c r="B1080" s="48"/>
    </row>
    <row r="1081" spans="1:2" x14ac:dyDescent="0.3">
      <c r="A1081" s="48"/>
      <c r="B1081" s="48"/>
    </row>
    <row r="1082" spans="1:2" x14ac:dyDescent="0.3">
      <c r="A1082" s="48"/>
      <c r="B1082" s="48"/>
    </row>
    <row r="1083" spans="1:2" x14ac:dyDescent="0.3">
      <c r="A1083" s="48"/>
      <c r="B1083" s="48"/>
    </row>
    <row r="1084" spans="1:2" x14ac:dyDescent="0.3">
      <c r="A1084" s="48"/>
      <c r="B1084" s="48"/>
    </row>
    <row r="1085" spans="1:2" x14ac:dyDescent="0.3">
      <c r="A1085" s="48"/>
      <c r="B1085" s="48"/>
    </row>
    <row r="1086" spans="1:2" x14ac:dyDescent="0.3">
      <c r="A1086" s="48"/>
      <c r="B1086" s="48"/>
    </row>
    <row r="1087" spans="1:2" x14ac:dyDescent="0.3">
      <c r="A1087" s="48"/>
      <c r="B1087" s="48"/>
    </row>
    <row r="1088" spans="1:2" x14ac:dyDescent="0.3">
      <c r="A1088" s="48"/>
      <c r="B1088" s="48"/>
    </row>
    <row r="1089" spans="1:2" x14ac:dyDescent="0.3">
      <c r="A1089" s="48"/>
      <c r="B1089" s="48"/>
    </row>
    <row r="1090" spans="1:2" x14ac:dyDescent="0.3">
      <c r="A1090" s="48"/>
      <c r="B1090" s="48"/>
    </row>
    <row r="1091" spans="1:2" x14ac:dyDescent="0.3">
      <c r="A1091" s="48"/>
      <c r="B1091" s="48"/>
    </row>
    <row r="1092" spans="1:2" x14ac:dyDescent="0.3">
      <c r="A1092" s="48"/>
      <c r="B1092" s="48"/>
    </row>
    <row r="1093" spans="1:2" x14ac:dyDescent="0.3">
      <c r="A1093" s="48"/>
      <c r="B1093" s="48"/>
    </row>
    <row r="1094" spans="1:2" x14ac:dyDescent="0.3">
      <c r="A1094" s="48"/>
      <c r="B1094" s="48"/>
    </row>
    <row r="1095" spans="1:2" x14ac:dyDescent="0.3">
      <c r="A1095" s="48"/>
      <c r="B1095" s="48"/>
    </row>
    <row r="1096" spans="1:2" x14ac:dyDescent="0.3">
      <c r="A1096" s="48"/>
      <c r="B1096" s="48"/>
    </row>
    <row r="1097" spans="1:2" x14ac:dyDescent="0.3">
      <c r="A1097" s="48"/>
      <c r="B1097" s="48"/>
    </row>
    <row r="1098" spans="1:2" x14ac:dyDescent="0.3">
      <c r="A1098" s="48"/>
      <c r="B1098" s="48"/>
    </row>
    <row r="1099" spans="1:2" x14ac:dyDescent="0.3">
      <c r="A1099" s="48"/>
      <c r="B1099" s="48"/>
    </row>
    <row r="1100" spans="1:2" x14ac:dyDescent="0.3">
      <c r="A1100" s="48"/>
      <c r="B1100" s="48"/>
    </row>
    <row r="1101" spans="1:2" x14ac:dyDescent="0.3">
      <c r="A1101" s="48"/>
      <c r="B1101" s="48"/>
    </row>
    <row r="1102" spans="1:2" x14ac:dyDescent="0.3">
      <c r="A1102" s="48"/>
      <c r="B1102" s="48"/>
    </row>
    <row r="1103" spans="1:2" x14ac:dyDescent="0.3">
      <c r="A1103" s="48"/>
      <c r="B1103" s="48"/>
    </row>
    <row r="1104" spans="1:2" x14ac:dyDescent="0.3">
      <c r="A1104" s="48"/>
      <c r="B1104" s="48"/>
    </row>
    <row r="1105" spans="1:2" x14ac:dyDescent="0.3">
      <c r="A1105" s="48"/>
      <c r="B1105" s="48"/>
    </row>
    <row r="1106" spans="1:2" x14ac:dyDescent="0.3">
      <c r="A1106" s="48"/>
      <c r="B1106" s="48"/>
    </row>
    <row r="1107" spans="1:2" x14ac:dyDescent="0.3">
      <c r="A1107" s="48"/>
      <c r="B1107" s="48"/>
    </row>
    <row r="1108" spans="1:2" x14ac:dyDescent="0.3">
      <c r="A1108" s="48"/>
      <c r="B1108" s="48"/>
    </row>
    <row r="1109" spans="1:2" x14ac:dyDescent="0.3">
      <c r="A1109" s="48"/>
      <c r="B1109" s="48"/>
    </row>
    <row r="1110" spans="1:2" x14ac:dyDescent="0.3">
      <c r="A1110" s="48"/>
      <c r="B1110" s="48"/>
    </row>
    <row r="1111" spans="1:2" x14ac:dyDescent="0.3">
      <c r="A1111" s="48"/>
      <c r="B1111" s="48"/>
    </row>
    <row r="1112" spans="1:2" x14ac:dyDescent="0.3">
      <c r="A1112" s="48"/>
      <c r="B1112" s="48"/>
    </row>
    <row r="1113" spans="1:2" x14ac:dyDescent="0.3">
      <c r="A1113" s="48"/>
      <c r="B1113" s="48"/>
    </row>
    <row r="1114" spans="1:2" x14ac:dyDescent="0.3">
      <c r="A1114" s="48"/>
      <c r="B1114" s="48"/>
    </row>
    <row r="1115" spans="1:2" x14ac:dyDescent="0.3">
      <c r="A1115" s="48"/>
      <c r="B1115" s="48"/>
    </row>
    <row r="1116" spans="1:2" x14ac:dyDescent="0.3">
      <c r="A1116" s="48"/>
      <c r="B1116" s="48"/>
    </row>
    <row r="1117" spans="1:2" x14ac:dyDescent="0.3">
      <c r="A1117" s="48"/>
      <c r="B1117" s="48"/>
    </row>
    <row r="1118" spans="1:2" x14ac:dyDescent="0.3">
      <c r="A1118" s="48"/>
      <c r="B1118" s="48"/>
    </row>
    <row r="1119" spans="1:2" x14ac:dyDescent="0.3">
      <c r="A1119" s="48"/>
      <c r="B1119" s="48"/>
    </row>
    <row r="1120" spans="1:2" x14ac:dyDescent="0.3">
      <c r="A1120" s="48"/>
      <c r="B1120" s="48"/>
    </row>
    <row r="1121" spans="1:2" x14ac:dyDescent="0.3">
      <c r="A1121" s="48"/>
      <c r="B1121" s="48"/>
    </row>
    <row r="1122" spans="1:2" x14ac:dyDescent="0.3">
      <c r="A1122" s="48"/>
      <c r="B1122" s="48"/>
    </row>
    <row r="1123" spans="1:2" x14ac:dyDescent="0.3">
      <c r="A1123" s="48"/>
      <c r="B1123" s="48"/>
    </row>
    <row r="1124" spans="1:2" x14ac:dyDescent="0.3">
      <c r="A1124" s="48"/>
      <c r="B1124" s="48"/>
    </row>
    <row r="1125" spans="1:2" x14ac:dyDescent="0.3">
      <c r="A1125" s="48"/>
      <c r="B1125" s="48"/>
    </row>
    <row r="1126" spans="1:2" x14ac:dyDescent="0.3">
      <c r="A1126" s="48"/>
      <c r="B1126" s="48"/>
    </row>
    <row r="1127" spans="1:2" x14ac:dyDescent="0.3">
      <c r="A1127" s="48"/>
      <c r="B1127" s="48"/>
    </row>
    <row r="1128" spans="1:2" x14ac:dyDescent="0.3">
      <c r="A1128" s="48"/>
      <c r="B1128" s="48"/>
    </row>
    <row r="1129" spans="1:2" x14ac:dyDescent="0.3">
      <c r="A1129" s="48"/>
      <c r="B1129" s="48"/>
    </row>
    <row r="1130" spans="1:2" x14ac:dyDescent="0.3">
      <c r="A1130" s="48"/>
      <c r="B1130" s="48"/>
    </row>
    <row r="1131" spans="1:2" x14ac:dyDescent="0.3">
      <c r="A1131" s="48"/>
      <c r="B1131" s="48"/>
    </row>
    <row r="1132" spans="1:2" x14ac:dyDescent="0.3">
      <c r="A1132" s="48"/>
      <c r="B1132" s="48"/>
    </row>
    <row r="1133" spans="1:2" x14ac:dyDescent="0.3">
      <c r="A1133" s="48"/>
      <c r="B1133" s="48"/>
    </row>
    <row r="1134" spans="1:2" x14ac:dyDescent="0.3">
      <c r="A1134" s="48"/>
      <c r="B1134" s="48"/>
    </row>
    <row r="1135" spans="1:2" x14ac:dyDescent="0.3">
      <c r="A1135" s="48"/>
      <c r="B1135" s="48"/>
    </row>
    <row r="1136" spans="1:2" x14ac:dyDescent="0.3">
      <c r="A1136" s="48"/>
      <c r="B1136" s="48"/>
    </row>
    <row r="1137" spans="1:2" x14ac:dyDescent="0.3">
      <c r="A1137" s="48"/>
      <c r="B1137" s="48"/>
    </row>
    <row r="1138" spans="1:2" x14ac:dyDescent="0.3">
      <c r="A1138" s="48"/>
      <c r="B1138" s="48"/>
    </row>
    <row r="1139" spans="1:2" x14ac:dyDescent="0.3">
      <c r="A1139" s="48"/>
      <c r="B1139" s="48"/>
    </row>
    <row r="1140" spans="1:2" x14ac:dyDescent="0.3">
      <c r="A1140" s="48"/>
      <c r="B1140" s="48"/>
    </row>
    <row r="1141" spans="1:2" x14ac:dyDescent="0.3">
      <c r="A1141" s="48"/>
      <c r="B1141" s="48"/>
    </row>
    <row r="1142" spans="1:2" x14ac:dyDescent="0.3">
      <c r="A1142" s="48"/>
      <c r="B1142" s="48"/>
    </row>
    <row r="1143" spans="1:2" x14ac:dyDescent="0.3">
      <c r="A1143" s="48"/>
      <c r="B1143" s="48"/>
    </row>
    <row r="1144" spans="1:2" x14ac:dyDescent="0.3">
      <c r="A1144" s="48"/>
      <c r="B1144" s="48"/>
    </row>
    <row r="1145" spans="1:2" x14ac:dyDescent="0.3">
      <c r="A1145" s="48"/>
      <c r="B1145" s="48"/>
    </row>
    <row r="1146" spans="1:2" x14ac:dyDescent="0.3">
      <c r="A1146" s="48"/>
      <c r="B1146" s="48"/>
    </row>
    <row r="1147" spans="1:2" x14ac:dyDescent="0.3">
      <c r="A1147" s="48"/>
      <c r="B1147" s="48"/>
    </row>
    <row r="1148" spans="1:2" x14ac:dyDescent="0.3">
      <c r="A1148" s="48"/>
      <c r="B1148" s="48"/>
    </row>
    <row r="1149" spans="1:2" x14ac:dyDescent="0.3">
      <c r="A1149" s="48"/>
      <c r="B1149" s="48"/>
    </row>
    <row r="1150" spans="1:2" x14ac:dyDescent="0.3">
      <c r="A1150" s="48"/>
      <c r="B1150" s="48"/>
    </row>
    <row r="1151" spans="1:2" x14ac:dyDescent="0.3">
      <c r="A1151" s="48"/>
      <c r="B1151" s="48"/>
    </row>
    <row r="1152" spans="1:2" x14ac:dyDescent="0.3">
      <c r="A1152" s="48"/>
      <c r="B1152" s="48"/>
    </row>
    <row r="1153" spans="1:2" x14ac:dyDescent="0.3">
      <c r="A1153" s="48"/>
      <c r="B1153" s="48"/>
    </row>
    <row r="1154" spans="1:2" x14ac:dyDescent="0.3">
      <c r="A1154" s="48"/>
      <c r="B1154" s="48"/>
    </row>
    <row r="1155" spans="1:2" x14ac:dyDescent="0.3">
      <c r="A1155" s="48"/>
      <c r="B1155" s="48"/>
    </row>
    <row r="1156" spans="1:2" x14ac:dyDescent="0.3">
      <c r="A1156" s="48"/>
      <c r="B1156" s="48"/>
    </row>
    <row r="1157" spans="1:2" x14ac:dyDescent="0.3">
      <c r="A1157" s="48"/>
      <c r="B1157" s="48"/>
    </row>
    <row r="1158" spans="1:2" x14ac:dyDescent="0.3">
      <c r="A1158" s="48"/>
      <c r="B1158" s="48"/>
    </row>
    <row r="1159" spans="1:2" x14ac:dyDescent="0.3">
      <c r="A1159" s="48"/>
      <c r="B1159" s="48"/>
    </row>
    <row r="1160" spans="1:2" x14ac:dyDescent="0.3">
      <c r="A1160" s="48"/>
      <c r="B1160" s="48"/>
    </row>
    <row r="1161" spans="1:2" x14ac:dyDescent="0.3">
      <c r="A1161" s="48"/>
      <c r="B1161" s="48"/>
    </row>
    <row r="1162" spans="1:2" x14ac:dyDescent="0.3">
      <c r="A1162" s="48"/>
      <c r="B1162" s="48"/>
    </row>
    <row r="1163" spans="1:2" x14ac:dyDescent="0.3">
      <c r="A1163" s="48"/>
      <c r="B1163" s="48"/>
    </row>
    <row r="1164" spans="1:2" x14ac:dyDescent="0.3">
      <c r="A1164" s="48"/>
      <c r="B1164" s="48"/>
    </row>
    <row r="1165" spans="1:2" x14ac:dyDescent="0.3">
      <c r="A1165" s="48"/>
      <c r="B1165" s="48"/>
    </row>
    <row r="1166" spans="1:2" x14ac:dyDescent="0.3">
      <c r="A1166" s="48"/>
      <c r="B1166" s="48"/>
    </row>
    <row r="1167" spans="1:2" x14ac:dyDescent="0.3">
      <c r="A1167" s="48"/>
      <c r="B1167" s="48"/>
    </row>
    <row r="1168" spans="1:2" x14ac:dyDescent="0.3">
      <c r="A1168" s="48"/>
      <c r="B1168" s="48"/>
    </row>
    <row r="1169" spans="1:2" x14ac:dyDescent="0.3">
      <c r="A1169" s="48"/>
      <c r="B1169" s="48"/>
    </row>
    <row r="1170" spans="1:2" x14ac:dyDescent="0.3">
      <c r="A1170" s="48"/>
      <c r="B1170" s="48"/>
    </row>
    <row r="1171" spans="1:2" x14ac:dyDescent="0.3">
      <c r="A1171" s="48"/>
      <c r="B1171" s="48"/>
    </row>
    <row r="1172" spans="1:2" x14ac:dyDescent="0.3">
      <c r="A1172" s="48"/>
      <c r="B1172" s="48"/>
    </row>
    <row r="1173" spans="1:2" x14ac:dyDescent="0.3">
      <c r="A1173" s="48"/>
      <c r="B1173" s="48"/>
    </row>
    <row r="1174" spans="1:2" x14ac:dyDescent="0.3">
      <c r="A1174" s="48"/>
      <c r="B1174" s="48"/>
    </row>
    <row r="1175" spans="1:2" x14ac:dyDescent="0.3">
      <c r="A1175" s="48"/>
      <c r="B1175" s="48"/>
    </row>
    <row r="1176" spans="1:2" x14ac:dyDescent="0.3">
      <c r="A1176" s="48"/>
      <c r="B1176" s="48"/>
    </row>
    <row r="1177" spans="1:2" x14ac:dyDescent="0.3">
      <c r="A1177" s="48"/>
      <c r="B1177" s="48"/>
    </row>
    <row r="1178" spans="1:2" x14ac:dyDescent="0.3">
      <c r="A1178" s="48"/>
      <c r="B1178" s="48"/>
    </row>
    <row r="1179" spans="1:2" x14ac:dyDescent="0.3">
      <c r="A1179" s="48"/>
      <c r="B1179" s="48"/>
    </row>
    <row r="1180" spans="1:2" x14ac:dyDescent="0.3">
      <c r="A1180" s="48"/>
      <c r="B1180" s="48"/>
    </row>
    <row r="1181" spans="1:2" x14ac:dyDescent="0.3">
      <c r="A1181" s="48"/>
      <c r="B1181" s="48"/>
    </row>
    <row r="1182" spans="1:2" x14ac:dyDescent="0.3">
      <c r="A1182" s="48"/>
      <c r="B1182" s="48"/>
    </row>
    <row r="1183" spans="1:2" x14ac:dyDescent="0.3">
      <c r="A1183" s="48"/>
      <c r="B1183" s="48"/>
    </row>
    <row r="1184" spans="1:2" x14ac:dyDescent="0.3">
      <c r="A1184" s="48"/>
      <c r="B1184" s="48"/>
    </row>
    <row r="1185" spans="1:9" x14ac:dyDescent="0.3">
      <c r="A1185" s="48"/>
      <c r="B1185" s="48"/>
      <c r="C1185" s="2"/>
      <c r="D1185" s="2"/>
      <c r="E1185" s="2"/>
      <c r="F1185" s="2"/>
      <c r="G1185" s="2"/>
      <c r="H1185" s="2"/>
      <c r="I1185" s="2"/>
    </row>
    <row r="1186" spans="1:9" x14ac:dyDescent="0.3">
      <c r="A1186" s="48"/>
      <c r="B1186" s="48"/>
    </row>
    <row r="1187" spans="1:9" x14ac:dyDescent="0.3">
      <c r="A1187" s="48"/>
      <c r="B1187" s="48"/>
      <c r="D1187" s="2"/>
      <c r="E1187" s="2"/>
      <c r="H1187" s="2"/>
      <c r="I1187" s="2"/>
    </row>
    <row r="1188" spans="1:9" x14ac:dyDescent="0.3">
      <c r="A1188" s="48"/>
      <c r="B1188" s="48"/>
    </row>
    <row r="1189" spans="1:9" x14ac:dyDescent="0.3">
      <c r="A1189" s="48"/>
      <c r="B1189" s="48"/>
    </row>
    <row r="1190" spans="1:9" x14ac:dyDescent="0.3">
      <c r="A1190" s="48"/>
      <c r="B1190" s="48"/>
    </row>
    <row r="1191" spans="1:9" x14ac:dyDescent="0.3">
      <c r="A1191" s="48"/>
      <c r="B1191" s="48"/>
    </row>
    <row r="1192" spans="1:9" x14ac:dyDescent="0.3">
      <c r="A1192" s="48"/>
      <c r="B1192" s="48"/>
    </row>
    <row r="1193" spans="1:9" x14ac:dyDescent="0.3">
      <c r="A1193" s="48"/>
      <c r="B1193" s="48"/>
    </row>
    <row r="1194" spans="1:9" x14ac:dyDescent="0.3">
      <c r="A1194" s="48"/>
      <c r="B1194" s="48"/>
    </row>
    <row r="1195" spans="1:9" x14ac:dyDescent="0.3">
      <c r="A1195" s="48"/>
      <c r="B1195" s="48"/>
    </row>
    <row r="1196" spans="1:9" x14ac:dyDescent="0.3">
      <c r="A1196" s="48"/>
      <c r="B1196" s="48"/>
    </row>
    <row r="1197" spans="1:9" x14ac:dyDescent="0.3">
      <c r="A1197" s="48"/>
      <c r="B1197" s="48"/>
    </row>
    <row r="1198" spans="1:9" x14ac:dyDescent="0.3">
      <c r="A1198" s="48"/>
      <c r="B1198" s="48"/>
    </row>
    <row r="1199" spans="1:9" x14ac:dyDescent="0.3">
      <c r="A1199" s="48"/>
      <c r="B1199" s="48"/>
    </row>
    <row r="1200" spans="1:9" x14ac:dyDescent="0.3">
      <c r="A1200" s="48"/>
      <c r="B1200" s="48"/>
    </row>
    <row r="1201" spans="1:2" x14ac:dyDescent="0.3">
      <c r="A1201" s="48"/>
      <c r="B1201" s="48"/>
    </row>
    <row r="1202" spans="1:2" x14ac:dyDescent="0.3">
      <c r="A1202" s="48"/>
      <c r="B1202" s="48"/>
    </row>
    <row r="1203" spans="1:2" x14ac:dyDescent="0.3">
      <c r="A1203" s="48"/>
      <c r="B1203" s="48"/>
    </row>
    <row r="1204" spans="1:2" x14ac:dyDescent="0.3">
      <c r="A1204" s="48"/>
      <c r="B1204" s="48"/>
    </row>
    <row r="1205" spans="1:2" x14ac:dyDescent="0.3">
      <c r="A1205" s="48"/>
      <c r="B1205" s="48"/>
    </row>
    <row r="1206" spans="1:2" x14ac:dyDescent="0.3">
      <c r="A1206" s="48"/>
      <c r="B1206" s="48"/>
    </row>
    <row r="1207" spans="1:2" x14ac:dyDescent="0.3">
      <c r="A1207" s="48"/>
      <c r="B1207" s="48"/>
    </row>
    <row r="1208" spans="1:2" x14ac:dyDescent="0.3">
      <c r="A1208" s="48"/>
      <c r="B1208" s="48"/>
    </row>
    <row r="1209" spans="1:2" x14ac:dyDescent="0.3">
      <c r="A1209" s="48"/>
      <c r="B1209" s="48"/>
    </row>
    <row r="1210" spans="1:2" x14ac:dyDescent="0.3">
      <c r="A1210" s="48"/>
      <c r="B1210" s="48"/>
    </row>
    <row r="1211" spans="1:2" x14ac:dyDescent="0.3">
      <c r="A1211" s="48"/>
      <c r="B1211" s="48"/>
    </row>
    <row r="1212" spans="1:2" x14ac:dyDescent="0.3">
      <c r="A1212" s="48"/>
      <c r="B1212" s="48"/>
    </row>
    <row r="1213" spans="1:2" x14ac:dyDescent="0.3">
      <c r="A1213" s="48"/>
      <c r="B1213" s="48"/>
    </row>
    <row r="1214" spans="1:2" x14ac:dyDescent="0.3">
      <c r="A1214" s="48"/>
      <c r="B1214" s="48"/>
    </row>
    <row r="1215" spans="1:2" x14ac:dyDescent="0.3">
      <c r="A1215" s="48"/>
      <c r="B1215" s="48"/>
    </row>
    <row r="1216" spans="1:2" x14ac:dyDescent="0.3">
      <c r="A1216" s="48"/>
      <c r="B1216" s="48"/>
    </row>
    <row r="1217" spans="1:2" x14ac:dyDescent="0.3">
      <c r="A1217" s="48"/>
      <c r="B1217" s="48"/>
    </row>
    <row r="1218" spans="1:2" x14ac:dyDescent="0.3">
      <c r="A1218" s="48"/>
      <c r="B1218" s="48"/>
    </row>
    <row r="1219" spans="1:2" x14ac:dyDescent="0.3">
      <c r="A1219" s="48"/>
      <c r="B1219" s="48"/>
    </row>
    <row r="1220" spans="1:2" x14ac:dyDescent="0.3">
      <c r="A1220" s="48"/>
      <c r="B1220" s="48"/>
    </row>
    <row r="1221" spans="1:2" x14ac:dyDescent="0.3">
      <c r="A1221" s="48"/>
      <c r="B1221" s="48"/>
    </row>
    <row r="1222" spans="1:2" x14ac:dyDescent="0.3">
      <c r="A1222" s="48"/>
      <c r="B1222" s="48"/>
    </row>
    <row r="1223" spans="1:2" x14ac:dyDescent="0.3">
      <c r="A1223" s="48"/>
      <c r="B1223" s="48"/>
    </row>
    <row r="1224" spans="1:2" x14ac:dyDescent="0.3">
      <c r="A1224" s="48"/>
      <c r="B1224" s="48"/>
    </row>
    <row r="1225" spans="1:2" x14ac:dyDescent="0.3">
      <c r="A1225" s="48"/>
      <c r="B1225" s="48"/>
    </row>
    <row r="1226" spans="1:2" x14ac:dyDescent="0.3">
      <c r="A1226" s="48"/>
      <c r="B1226" s="48"/>
    </row>
    <row r="1227" spans="1:2" x14ac:dyDescent="0.3">
      <c r="A1227" s="48"/>
      <c r="B1227" s="48"/>
    </row>
    <row r="1228" spans="1:2" x14ac:dyDescent="0.3">
      <c r="A1228" s="48"/>
      <c r="B1228" s="48"/>
    </row>
    <row r="1229" spans="1:2" x14ac:dyDescent="0.3">
      <c r="A1229" s="48"/>
      <c r="B1229" s="48"/>
    </row>
    <row r="1230" spans="1:2" x14ac:dyDescent="0.3">
      <c r="A1230" s="48"/>
      <c r="B1230" s="48"/>
    </row>
    <row r="1231" spans="1:2" x14ac:dyDescent="0.3">
      <c r="A1231" s="48"/>
      <c r="B1231" s="48"/>
    </row>
    <row r="1232" spans="1:2" x14ac:dyDescent="0.3">
      <c r="A1232" s="48"/>
      <c r="B1232" s="48"/>
    </row>
    <row r="1233" spans="1:2" x14ac:dyDescent="0.3">
      <c r="A1233" s="48"/>
      <c r="B1233" s="48"/>
    </row>
    <row r="1234" spans="1:2" x14ac:dyDescent="0.3">
      <c r="A1234" s="48"/>
      <c r="B1234" s="48"/>
    </row>
    <row r="1235" spans="1:2" x14ac:dyDescent="0.3">
      <c r="A1235" s="48"/>
      <c r="B1235" s="48"/>
    </row>
    <row r="1236" spans="1:2" x14ac:dyDescent="0.3">
      <c r="A1236" s="48"/>
      <c r="B1236" s="48"/>
    </row>
    <row r="1237" spans="1:2" x14ac:dyDescent="0.3">
      <c r="A1237" s="48"/>
      <c r="B1237" s="48"/>
    </row>
    <row r="1238" spans="1:2" x14ac:dyDescent="0.3">
      <c r="A1238" s="48"/>
      <c r="B1238" s="48"/>
    </row>
    <row r="1239" spans="1:2" x14ac:dyDescent="0.3">
      <c r="A1239" s="48"/>
      <c r="B1239" s="48"/>
    </row>
    <row r="1240" spans="1:2" x14ac:dyDescent="0.3">
      <c r="A1240" s="48"/>
      <c r="B1240" s="48"/>
    </row>
    <row r="1241" spans="1:2" x14ac:dyDescent="0.3">
      <c r="A1241" s="48"/>
      <c r="B1241" s="48"/>
    </row>
    <row r="1242" spans="1:2" x14ac:dyDescent="0.3">
      <c r="A1242" s="48"/>
      <c r="B1242" s="48"/>
    </row>
    <row r="1243" spans="1:2" x14ac:dyDescent="0.3">
      <c r="A1243" s="48"/>
      <c r="B1243" s="48"/>
    </row>
    <row r="1244" spans="1:2" x14ac:dyDescent="0.3">
      <c r="A1244" s="48"/>
      <c r="B1244" s="48"/>
    </row>
    <row r="1245" spans="1:2" x14ac:dyDescent="0.3">
      <c r="A1245" s="48"/>
      <c r="B1245" s="48"/>
    </row>
    <row r="1246" spans="1:2" x14ac:dyDescent="0.3">
      <c r="A1246" s="48"/>
      <c r="B1246" s="48"/>
    </row>
    <row r="1247" spans="1:2" x14ac:dyDescent="0.3">
      <c r="A1247" s="48"/>
      <c r="B1247" s="48"/>
    </row>
    <row r="1248" spans="1:2" x14ac:dyDescent="0.3">
      <c r="A1248" s="48"/>
      <c r="B1248" s="48"/>
    </row>
    <row r="1249" spans="1:2" x14ac:dyDescent="0.3">
      <c r="A1249" s="48"/>
      <c r="B1249" s="48"/>
    </row>
    <row r="1250" spans="1:2" x14ac:dyDescent="0.3">
      <c r="A1250" s="48"/>
      <c r="B1250" s="48"/>
    </row>
    <row r="1251" spans="1:2" x14ac:dyDescent="0.3">
      <c r="A1251" s="48"/>
      <c r="B1251" s="48"/>
    </row>
    <row r="1252" spans="1:2" x14ac:dyDescent="0.3">
      <c r="A1252" s="48"/>
      <c r="B1252" s="48"/>
    </row>
    <row r="1253" spans="1:2" x14ac:dyDescent="0.3">
      <c r="A1253" s="48"/>
      <c r="B1253" s="48"/>
    </row>
    <row r="1254" spans="1:2" x14ac:dyDescent="0.3">
      <c r="A1254" s="48"/>
      <c r="B1254" s="48"/>
    </row>
    <row r="1255" spans="1:2" x14ac:dyDescent="0.3">
      <c r="A1255" s="48"/>
      <c r="B1255" s="48"/>
    </row>
    <row r="1256" spans="1:2" x14ac:dyDescent="0.3">
      <c r="A1256" s="48"/>
      <c r="B1256" s="48"/>
    </row>
    <row r="1257" spans="1:2" x14ac:dyDescent="0.3">
      <c r="A1257" s="48"/>
      <c r="B1257" s="48"/>
    </row>
    <row r="1258" spans="1:2" x14ac:dyDescent="0.3">
      <c r="A1258" s="48"/>
      <c r="B1258" s="48"/>
    </row>
    <row r="1259" spans="1:2" x14ac:dyDescent="0.3">
      <c r="A1259" s="48"/>
      <c r="B1259" s="48"/>
    </row>
    <row r="1260" spans="1:2" x14ac:dyDescent="0.3">
      <c r="A1260" s="48"/>
      <c r="B1260" s="48"/>
    </row>
    <row r="1261" spans="1:2" x14ac:dyDescent="0.3">
      <c r="A1261" s="48"/>
      <c r="B1261" s="48"/>
    </row>
    <row r="1262" spans="1:2" x14ac:dyDescent="0.3">
      <c r="A1262" s="48"/>
      <c r="B1262" s="48"/>
    </row>
    <row r="1263" spans="1:2" x14ac:dyDescent="0.3">
      <c r="A1263" s="48"/>
      <c r="B1263" s="48"/>
    </row>
    <row r="1264" spans="1:2" x14ac:dyDescent="0.3">
      <c r="A1264" s="48"/>
      <c r="B1264" s="48"/>
    </row>
    <row r="1265" spans="1:2" x14ac:dyDescent="0.3">
      <c r="A1265" s="48"/>
      <c r="B1265" s="48"/>
    </row>
    <row r="1266" spans="1:2" x14ac:dyDescent="0.3">
      <c r="A1266" s="48"/>
      <c r="B1266" s="48"/>
    </row>
  </sheetData>
  <mergeCells count="7">
    <mergeCell ref="Y2:AC3"/>
    <mergeCell ref="AD2:AH3"/>
    <mergeCell ref="AI2:AL3"/>
    <mergeCell ref="B250:F250"/>
    <mergeCell ref="L2:Q3"/>
    <mergeCell ref="R2:V2"/>
    <mergeCell ref="R3:V3"/>
  </mergeCells>
  <conditionalFormatting sqref="AI5:AI19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5:AJ19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5:AK19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5:AL19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64"/>
  <sheetViews>
    <sheetView topLeftCell="P1" workbookViewId="0">
      <pane ySplit="4" topLeftCell="A188" activePane="bottomLeft" state="frozen"/>
      <selection pane="bottomLeft" activeCell="Y198" sqref="Y198"/>
    </sheetView>
  </sheetViews>
  <sheetFormatPr defaultColWidth="9.109375" defaultRowHeight="14.4" x14ac:dyDescent="0.3"/>
  <cols>
    <col min="1" max="1" width="30.88671875" style="2" bestFit="1" customWidth="1"/>
    <col min="2" max="2" width="21.88671875" style="2" customWidth="1"/>
    <col min="3" max="4" width="9.109375" style="2"/>
    <col min="5" max="5" width="30.88671875" style="2" bestFit="1" customWidth="1"/>
    <col min="6" max="6" width="12.44140625" style="2" bestFit="1" customWidth="1"/>
    <col min="7" max="16" width="9.109375" style="2"/>
    <col min="17" max="17" width="22.44140625" style="2" customWidth="1"/>
    <col min="18" max="18" width="10" style="2" customWidth="1"/>
    <col min="19" max="19" width="10.33203125" style="2" customWidth="1"/>
    <col min="20" max="20" width="9.88671875" style="2" customWidth="1"/>
    <col min="21" max="21" width="9.5546875" style="2" customWidth="1"/>
    <col min="22" max="22" width="9.109375" style="2"/>
    <col min="23" max="23" width="22.21875" style="2" bestFit="1" customWidth="1"/>
    <col min="24" max="28" width="9.109375" style="2"/>
    <col min="29" max="29" width="37.109375" style="2" bestFit="1" customWidth="1"/>
    <col min="30" max="30" width="9.109375" style="2"/>
    <col min="31" max="31" width="10.5546875" style="2" customWidth="1"/>
    <col min="32" max="32" width="10.33203125" style="2" customWidth="1"/>
    <col min="33" max="34" width="9.109375" style="2"/>
    <col min="35" max="35" width="11.6640625" style="2" customWidth="1"/>
    <col min="36" max="36" width="11.33203125" style="2" customWidth="1"/>
    <col min="37" max="37" width="11.6640625" style="2" customWidth="1"/>
    <col min="38" max="38" width="11.33203125" style="2" customWidth="1"/>
    <col min="39" max="16384" width="9.109375" style="2"/>
  </cols>
  <sheetData>
    <row r="1" spans="1:38" ht="15" thickBot="1" x14ac:dyDescent="0.35">
      <c r="A1" s="9" t="s">
        <v>206</v>
      </c>
      <c r="C1" s="17" t="s">
        <v>854</v>
      </c>
      <c r="D1" s="11"/>
      <c r="E1" s="11"/>
      <c r="F1" s="11"/>
      <c r="G1" s="11"/>
      <c r="H1" s="11"/>
      <c r="I1" s="11"/>
      <c r="J1" s="16"/>
      <c r="K1" s="10"/>
      <c r="L1" s="10"/>
      <c r="M1" s="10"/>
      <c r="N1" s="10"/>
      <c r="O1" s="10"/>
      <c r="P1" s="10"/>
      <c r="Q1" s="10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10"/>
      <c r="AE1" s="10"/>
      <c r="AF1" s="10"/>
      <c r="AG1" s="10"/>
      <c r="AH1" s="48"/>
      <c r="AI1" s="48"/>
      <c r="AJ1" s="48"/>
      <c r="AK1" s="48"/>
      <c r="AL1" s="48"/>
    </row>
    <row r="2" spans="1:38" x14ac:dyDescent="0.3">
      <c r="C2" s="6"/>
      <c r="D2" s="48"/>
      <c r="E2" s="48"/>
      <c r="F2" s="48"/>
      <c r="G2" s="6"/>
      <c r="H2" s="48"/>
      <c r="I2" s="48"/>
      <c r="J2" s="48"/>
      <c r="K2" s="6"/>
      <c r="L2" s="54" t="s">
        <v>857</v>
      </c>
      <c r="M2" s="55"/>
      <c r="N2" s="55"/>
      <c r="O2" s="55"/>
      <c r="P2" s="55"/>
      <c r="Q2" s="56"/>
      <c r="R2" s="54" t="s">
        <v>864</v>
      </c>
      <c r="S2" s="55"/>
      <c r="T2" s="55"/>
      <c r="U2" s="55"/>
      <c r="V2" s="56"/>
      <c r="W2" s="48"/>
      <c r="X2" s="48"/>
      <c r="Y2" s="54" t="s">
        <v>860</v>
      </c>
      <c r="Z2" s="55"/>
      <c r="AA2" s="55"/>
      <c r="AB2" s="55"/>
      <c r="AC2" s="56"/>
      <c r="AD2" s="54" t="s">
        <v>861</v>
      </c>
      <c r="AE2" s="55"/>
      <c r="AF2" s="55"/>
      <c r="AG2" s="55"/>
      <c r="AH2" s="56"/>
      <c r="AI2" s="54" t="s">
        <v>862</v>
      </c>
      <c r="AJ2" s="55"/>
      <c r="AK2" s="55"/>
      <c r="AL2" s="56"/>
    </row>
    <row r="3" spans="1:38" ht="15" thickBot="1" x14ac:dyDescent="0.35">
      <c r="A3" s="48"/>
      <c r="C3" s="17" t="s">
        <v>855</v>
      </c>
      <c r="D3" s="11"/>
      <c r="E3" s="11"/>
      <c r="F3" s="11"/>
      <c r="G3" s="17" t="s">
        <v>856</v>
      </c>
      <c r="H3" s="11"/>
      <c r="I3" s="11"/>
      <c r="J3" s="16"/>
      <c r="K3" s="6"/>
      <c r="L3" s="57"/>
      <c r="M3" s="58"/>
      <c r="N3" s="58"/>
      <c r="O3" s="58"/>
      <c r="P3" s="58"/>
      <c r="Q3" s="59"/>
      <c r="R3" s="57" t="s">
        <v>858</v>
      </c>
      <c r="S3" s="58"/>
      <c r="T3" s="58"/>
      <c r="U3" s="58"/>
      <c r="V3" s="59"/>
      <c r="W3" s="48"/>
      <c r="X3" s="48"/>
      <c r="Y3" s="57"/>
      <c r="Z3" s="58"/>
      <c r="AA3" s="58"/>
      <c r="AB3" s="58"/>
      <c r="AC3" s="59"/>
      <c r="AD3" s="57"/>
      <c r="AE3" s="58"/>
      <c r="AF3" s="58"/>
      <c r="AG3" s="58"/>
      <c r="AH3" s="59"/>
      <c r="AI3" s="57"/>
      <c r="AJ3" s="58"/>
      <c r="AK3" s="58"/>
      <c r="AL3" s="59"/>
    </row>
    <row r="4" spans="1:38" x14ac:dyDescent="0.3">
      <c r="A4" s="48"/>
      <c r="B4" s="3"/>
      <c r="C4" s="24" t="s">
        <v>0</v>
      </c>
      <c r="D4" s="23" t="s">
        <v>1</v>
      </c>
      <c r="E4" s="23" t="s">
        <v>2</v>
      </c>
      <c r="F4" s="23" t="s">
        <v>3</v>
      </c>
      <c r="G4" s="24" t="s">
        <v>0</v>
      </c>
      <c r="H4" s="23" t="s">
        <v>1</v>
      </c>
      <c r="I4" s="23" t="s">
        <v>2</v>
      </c>
      <c r="J4" s="25" t="s">
        <v>3</v>
      </c>
      <c r="L4" s="24" t="s">
        <v>0</v>
      </c>
      <c r="M4" s="23" t="s">
        <v>1</v>
      </c>
      <c r="N4" s="23" t="s">
        <v>2</v>
      </c>
      <c r="O4" s="25" t="s">
        <v>3</v>
      </c>
      <c r="R4" s="24" t="s">
        <v>0</v>
      </c>
      <c r="S4" s="23" t="s">
        <v>1</v>
      </c>
      <c r="T4" s="23" t="s">
        <v>2</v>
      </c>
      <c r="U4" s="25" t="s">
        <v>3</v>
      </c>
      <c r="Y4" s="24" t="s">
        <v>0</v>
      </c>
      <c r="Z4" s="23" t="s">
        <v>1</v>
      </c>
      <c r="AA4" s="23" t="s">
        <v>2</v>
      </c>
      <c r="AB4" s="25" t="s">
        <v>3</v>
      </c>
      <c r="AD4" s="24" t="s">
        <v>0</v>
      </c>
      <c r="AE4" s="23" t="s">
        <v>1</v>
      </c>
      <c r="AF4" s="23" t="s">
        <v>2</v>
      </c>
      <c r="AG4" s="25" t="s">
        <v>3</v>
      </c>
      <c r="AI4" s="8" t="s">
        <v>0</v>
      </c>
      <c r="AJ4" s="10" t="s">
        <v>1</v>
      </c>
      <c r="AK4" s="10" t="s">
        <v>2</v>
      </c>
      <c r="AL4" s="27" t="s">
        <v>3</v>
      </c>
    </row>
    <row r="5" spans="1:38" x14ac:dyDescent="0.3">
      <c r="A5" s="48" t="s">
        <v>439</v>
      </c>
      <c r="B5" s="48" t="s">
        <v>4</v>
      </c>
      <c r="C5" s="7">
        <v>1668</v>
      </c>
      <c r="D5" s="10">
        <v>2486</v>
      </c>
      <c r="E5" s="10">
        <v>2974</v>
      </c>
      <c r="F5" s="10">
        <v>3108</v>
      </c>
      <c r="G5" s="6">
        <v>961</v>
      </c>
      <c r="H5" s="10">
        <v>1319</v>
      </c>
      <c r="I5" s="10">
        <v>1538</v>
      </c>
      <c r="J5" s="27">
        <v>1702</v>
      </c>
      <c r="L5" s="8">
        <f>1-(C5/$C$248)</f>
        <v>0.98146322534878006</v>
      </c>
      <c r="M5" s="28">
        <f>1-(D5/$D$248)</f>
        <v>0.98184501440799421</v>
      </c>
      <c r="N5" s="28">
        <f>1-(E5/$E$248)</f>
        <v>0.98053486575995186</v>
      </c>
      <c r="O5" s="31">
        <f>1-(F5/$F$248)</f>
        <v>0.9808222277397185</v>
      </c>
      <c r="R5" s="8">
        <f>(L5+$G$250)-(L5*$G$250)</f>
        <v>0.98905813066451831</v>
      </c>
      <c r="S5" s="28">
        <f>(M5+$H$250)-(M5*$H$250)</f>
        <v>0.99114468462484118</v>
      </c>
      <c r="T5" s="28">
        <f>(N5+$I$250)-(N5*$I$250)</f>
        <v>0.99080149910812698</v>
      </c>
      <c r="U5" s="31">
        <f>(O5+$J$250)-(O5*$J$250)</f>
        <v>0.99120119080628788</v>
      </c>
      <c r="Y5" s="8">
        <f>1-(G5/$C$248)</f>
        <v>0.98932023954447101</v>
      </c>
      <c r="Z5" s="28">
        <f>1-(H5/$D$248)</f>
        <v>0.99036748753183601</v>
      </c>
      <c r="AA5" s="28">
        <f>1-(I5/$E$248)</f>
        <v>0.98993363266267853</v>
      </c>
      <c r="AB5" s="31">
        <f>1-(J5/$F$248)</f>
        <v>0.98949788661936966</v>
      </c>
      <c r="AD5" s="8">
        <f>Y5-R5</f>
        <v>2.6210887995270493E-4</v>
      </c>
      <c r="AE5" s="28">
        <f t="shared" ref="AE5:AG20" si="0">Z5-S5</f>
        <v>-7.7719709300516637E-4</v>
      </c>
      <c r="AF5" s="28">
        <f t="shared" si="0"/>
        <v>-8.6786644544845082E-4</v>
      </c>
      <c r="AG5" s="31">
        <f t="shared" si="0"/>
        <v>-1.7033041869182197E-3</v>
      </c>
      <c r="AI5" s="40">
        <f>AD5/(1-L5)</f>
        <v>1.4139939923985373E-2</v>
      </c>
      <c r="AJ5" s="41">
        <f t="shared" ref="AJ5:AL5" si="1">AE5/(1-M5)</f>
        <v>-4.2809017339423869E-2</v>
      </c>
      <c r="AK5" s="41">
        <f t="shared" si="1"/>
        <v>-4.458569022672737E-2</v>
      </c>
      <c r="AL5" s="42">
        <f t="shared" si="1"/>
        <v>-8.8816582228681537E-2</v>
      </c>
    </row>
    <row r="6" spans="1:38" x14ac:dyDescent="0.3">
      <c r="A6" s="48" t="s">
        <v>207</v>
      </c>
      <c r="B6" s="48" t="s">
        <v>5</v>
      </c>
      <c r="C6" s="7">
        <v>138980</v>
      </c>
      <c r="D6" s="10">
        <v>195030</v>
      </c>
      <c r="E6" s="10">
        <v>227420</v>
      </c>
      <c r="F6" s="10">
        <v>274590</v>
      </c>
      <c r="G6" s="6">
        <v>68452</v>
      </c>
      <c r="H6" s="10">
        <v>93347</v>
      </c>
      <c r="I6" s="10">
        <v>105050</v>
      </c>
      <c r="J6" s="27">
        <v>108190</v>
      </c>
      <c r="L6" s="8">
        <f t="shared" ref="L6:L69" si="2">1-(C6/$C$248)</f>
        <v>-0.54450895744997085</v>
      </c>
      <c r="M6" s="28">
        <f t="shared" ref="M6:M69" si="3">1-(D6/$D$248)</f>
        <v>-0.42428271923124905</v>
      </c>
      <c r="N6" s="28">
        <f t="shared" ref="N6:N69" si="4">1-(E6/$E$248)</f>
        <v>-0.48848716505438983</v>
      </c>
      <c r="O6" s="31">
        <f t="shared" ref="O6:O69" si="5">1-(F6/$F$248)</f>
        <v>-0.69434507237796095</v>
      </c>
      <c r="R6" s="8">
        <f t="shared" ref="R6:R69" si="6">(L6+$G$250)-(L6*$G$250)</f>
        <v>8.8308752850566524E-2</v>
      </c>
      <c r="S6" s="28">
        <f t="shared" ref="S6:S69" si="7">(M6+$H$250)-(M6*$H$250)</f>
        <v>0.30528875397537164</v>
      </c>
      <c r="T6" s="28">
        <f t="shared" ref="T6:T69" si="8">(N6+$I$250)-(N6*$I$250)</f>
        <v>0.29659614228992182</v>
      </c>
      <c r="U6" s="31">
        <f t="shared" ref="U6:U69" si="9">(O6+$J$250)-(O6*$J$250)</f>
        <v>0.22263030357098007</v>
      </c>
      <c r="Y6" s="8">
        <f t="shared" ref="Y6:Y69" si="10">1-(G6/$C$248)</f>
        <v>0.239280996147896</v>
      </c>
      <c r="Z6" s="28">
        <f t="shared" ref="Z6:Z69" si="11">1-(H6/$D$248)</f>
        <v>0.31829708766815668</v>
      </c>
      <c r="AA6" s="28">
        <f t="shared" ref="AA6:AA69" si="12">1-(I6/$E$248)</f>
        <v>0.31243700339036296</v>
      </c>
      <c r="AB6" s="31">
        <f t="shared" ref="AB6:AB69" si="13">1-(J6/$F$248)</f>
        <v>0.33241853898331486</v>
      </c>
      <c r="AD6" s="8">
        <f t="shared" ref="AD6:AG69" si="14">Y6-R6</f>
        <v>0.15097224329732947</v>
      </c>
      <c r="AE6" s="28">
        <f t="shared" si="0"/>
        <v>1.3008333692785035E-2</v>
      </c>
      <c r="AF6" s="28">
        <f t="shared" si="0"/>
        <v>1.5840861100441139E-2</v>
      </c>
      <c r="AG6" s="31">
        <f t="shared" si="0"/>
        <v>0.10978823541233479</v>
      </c>
      <c r="AI6" s="43">
        <f t="shared" ref="AI6:AI69" si="15">AD6/(1-L6)</f>
        <v>9.7747729185455184E-2</v>
      </c>
      <c r="AJ6" s="5">
        <f t="shared" ref="AJ6:AJ69" si="16">AE6/(1-M6)</f>
        <v>9.1332524906334832E-3</v>
      </c>
      <c r="AK6" s="5">
        <f t="shared" ref="AK6:AK69" si="17">AF6/(1-N6)</f>
        <v>1.0642255756274734E-2</v>
      </c>
      <c r="AL6" s="44">
        <f t="shared" ref="AL6:AL69" si="18">AG6/(1-O6)</f>
        <v>6.4796857028804875E-2</v>
      </c>
    </row>
    <row r="7" spans="1:38" x14ac:dyDescent="0.3">
      <c r="A7" s="48" t="s">
        <v>208</v>
      </c>
      <c r="B7" s="48" t="s">
        <v>6</v>
      </c>
      <c r="C7" s="7">
        <v>120840</v>
      </c>
      <c r="D7" s="10">
        <v>182430</v>
      </c>
      <c r="E7" s="10">
        <v>198600</v>
      </c>
      <c r="F7" s="10">
        <v>227830</v>
      </c>
      <c r="G7" s="6">
        <v>68285</v>
      </c>
      <c r="H7" s="10">
        <v>86296</v>
      </c>
      <c r="I7" s="10">
        <v>97542</v>
      </c>
      <c r="J7" s="27">
        <v>101380</v>
      </c>
      <c r="L7" s="8">
        <f t="shared" si="2"/>
        <v>-0.34291597653082806</v>
      </c>
      <c r="M7" s="28">
        <f t="shared" si="3"/>
        <v>-0.33226629989928091</v>
      </c>
      <c r="N7" s="28">
        <f t="shared" si="4"/>
        <v>-0.29985731676986105</v>
      </c>
      <c r="O7" s="31">
        <f t="shared" si="5"/>
        <v>-0.40581462485841002</v>
      </c>
      <c r="R7" s="8">
        <f t="shared" si="6"/>
        <v>0.20730486181078178</v>
      </c>
      <c r="S7" s="28">
        <f t="shared" si="7"/>
        <v>0.35017088339089908</v>
      </c>
      <c r="T7" s="28">
        <f t="shared" si="8"/>
        <v>0.3857356162992634</v>
      </c>
      <c r="U7" s="31">
        <f t="shared" si="9"/>
        <v>0.35500878423313453</v>
      </c>
      <c r="Y7" s="8">
        <f t="shared" si="10"/>
        <v>0.24113689624786827</v>
      </c>
      <c r="Z7" s="28">
        <f t="shared" si="11"/>
        <v>0.36978976804194297</v>
      </c>
      <c r="AA7" s="28">
        <f t="shared" si="12"/>
        <v>0.36157763145837973</v>
      </c>
      <c r="AB7" s="31">
        <f t="shared" si="13"/>
        <v>0.37443933341462665</v>
      </c>
      <c r="AD7" s="8">
        <f t="shared" si="14"/>
        <v>3.3832034437086489E-2</v>
      </c>
      <c r="AE7" s="28">
        <f t="shared" si="0"/>
        <v>1.9618884651043889E-2</v>
      </c>
      <c r="AF7" s="28">
        <f t="shared" si="0"/>
        <v>-2.4157984840883662E-2</v>
      </c>
      <c r="AG7" s="31">
        <f t="shared" si="0"/>
        <v>1.9430549181492118E-2</v>
      </c>
      <c r="AI7" s="43">
        <f t="shared" si="15"/>
        <v>2.5192964435857865E-2</v>
      </c>
      <c r="AJ7" s="5">
        <f t="shared" si="16"/>
        <v>1.4725948297669222E-2</v>
      </c>
      <c r="AK7" s="5">
        <f t="shared" si="17"/>
        <v>-1.8585105095162393E-2</v>
      </c>
      <c r="AL7" s="44">
        <f t="shared" si="18"/>
        <v>1.3821558573876062E-2</v>
      </c>
    </row>
    <row r="8" spans="1:38" x14ac:dyDescent="0.3">
      <c r="A8" s="48" t="s">
        <v>209</v>
      </c>
      <c r="B8" s="48" t="s">
        <v>7</v>
      </c>
      <c r="C8" s="7">
        <v>124300</v>
      </c>
      <c r="D8" s="10">
        <v>245410</v>
      </c>
      <c r="E8" s="10">
        <v>208920</v>
      </c>
      <c r="F8" s="10">
        <v>232650</v>
      </c>
      <c r="G8" s="6">
        <v>55986</v>
      </c>
      <c r="H8" s="10">
        <v>73130</v>
      </c>
      <c r="I8" s="10">
        <v>81790</v>
      </c>
      <c r="J8" s="27">
        <v>83768</v>
      </c>
      <c r="L8" s="8">
        <f t="shared" si="2"/>
        <v>-0.3813675594404331</v>
      </c>
      <c r="M8" s="28">
        <f t="shared" si="3"/>
        <v>-0.79220233875065782</v>
      </c>
      <c r="N8" s="28">
        <f t="shared" si="4"/>
        <v>-0.36740277250533415</v>
      </c>
      <c r="O8" s="31">
        <f t="shared" si="5"/>
        <v>-0.43555621504327391</v>
      </c>
      <c r="R8" s="8">
        <f t="shared" si="6"/>
        <v>0.18460769880072966</v>
      </c>
      <c r="S8" s="28">
        <f t="shared" si="7"/>
        <v>0.12583147778852471</v>
      </c>
      <c r="T8" s="28">
        <f t="shared" si="8"/>
        <v>0.35381613775046383</v>
      </c>
      <c r="U8" s="31">
        <f t="shared" si="9"/>
        <v>0.34136326933168915</v>
      </c>
      <c r="Y8" s="8">
        <f t="shared" si="10"/>
        <v>0.37781782636498729</v>
      </c>
      <c r="Z8" s="28">
        <f t="shared" si="11"/>
        <v>0.46593962335342642</v>
      </c>
      <c r="AA8" s="28">
        <f t="shared" si="12"/>
        <v>0.46467608288717555</v>
      </c>
      <c r="AB8" s="31">
        <f t="shared" si="13"/>
        <v>0.48311337622288864</v>
      </c>
      <c r="AD8" s="8">
        <f t="shared" si="14"/>
        <v>0.19321012756425762</v>
      </c>
      <c r="AE8" s="28">
        <f t="shared" si="0"/>
        <v>0.34010814556490171</v>
      </c>
      <c r="AF8" s="28">
        <f t="shared" si="0"/>
        <v>0.11085994513671171</v>
      </c>
      <c r="AG8" s="31">
        <f t="shared" si="0"/>
        <v>0.14175010689119949</v>
      </c>
      <c r="AI8" s="43">
        <f t="shared" si="15"/>
        <v>0.13986873098606972</v>
      </c>
      <c r="AJ8" s="5">
        <f t="shared" si="16"/>
        <v>0.1897710644669679</v>
      </c>
      <c r="AK8" s="5">
        <f t="shared" si="17"/>
        <v>8.1073365774735007E-2</v>
      </c>
      <c r="AL8" s="44">
        <f t="shared" si="18"/>
        <v>9.8742289159973115E-2</v>
      </c>
    </row>
    <row r="9" spans="1:38" x14ac:dyDescent="0.3">
      <c r="A9" s="48" t="s">
        <v>210</v>
      </c>
      <c r="B9" s="48" t="s">
        <v>8</v>
      </c>
      <c r="C9" s="7">
        <v>95695</v>
      </c>
      <c r="D9" s="10">
        <v>155470</v>
      </c>
      <c r="E9" s="10">
        <v>167500</v>
      </c>
      <c r="F9" s="10">
        <v>180670</v>
      </c>
      <c r="G9" s="6">
        <v>46018</v>
      </c>
      <c r="H9" s="10">
        <v>62545</v>
      </c>
      <c r="I9" s="10">
        <v>67430</v>
      </c>
      <c r="J9" s="27">
        <v>68984</v>
      </c>
      <c r="L9" s="8">
        <f t="shared" si="2"/>
        <v>-6.3475209981112224E-2</v>
      </c>
      <c r="M9" s="28">
        <f t="shared" si="3"/>
        <v>-0.13538037409056192</v>
      </c>
      <c r="N9" s="28">
        <f t="shared" si="4"/>
        <v>-9.6304635241448722E-2</v>
      </c>
      <c r="O9" s="31">
        <f t="shared" si="5"/>
        <v>-0.11481599558077926</v>
      </c>
      <c r="R9" s="8">
        <f t="shared" si="6"/>
        <v>0.37225288605579904</v>
      </c>
      <c r="S9" s="28">
        <f t="shared" si="7"/>
        <v>0.44620439204507528</v>
      </c>
      <c r="T9" s="28">
        <f t="shared" si="8"/>
        <v>0.48192706812752578</v>
      </c>
      <c r="U9" s="31">
        <f t="shared" si="9"/>
        <v>0.4885196727709275</v>
      </c>
      <c r="Y9" s="8">
        <f t="shared" si="10"/>
        <v>0.48859394730225381</v>
      </c>
      <c r="Z9" s="28">
        <f t="shared" si="11"/>
        <v>0.54324071848270283</v>
      </c>
      <c r="AA9" s="28">
        <f t="shared" si="12"/>
        <v>0.5586637519144424</v>
      </c>
      <c r="AB9" s="31">
        <f t="shared" si="13"/>
        <v>0.57433737400152496</v>
      </c>
      <c r="AD9" s="8">
        <f t="shared" si="14"/>
        <v>0.11634106124645477</v>
      </c>
      <c r="AE9" s="28">
        <f t="shared" si="0"/>
        <v>9.7036326437627551E-2</v>
      </c>
      <c r="AF9" s="28">
        <f t="shared" si="0"/>
        <v>7.6736683786916615E-2</v>
      </c>
      <c r="AG9" s="31">
        <f t="shared" si="0"/>
        <v>8.5817701230597454E-2</v>
      </c>
      <c r="AI9" s="43">
        <f t="shared" si="15"/>
        <v>0.10939705989810616</v>
      </c>
      <c r="AJ9" s="5">
        <f t="shared" si="16"/>
        <v>8.546591842874994E-2</v>
      </c>
      <c r="AK9" s="5">
        <f t="shared" si="17"/>
        <v>6.9995766979509516E-2</v>
      </c>
      <c r="AL9" s="44">
        <f t="shared" si="18"/>
        <v>7.6979251796516879E-2</v>
      </c>
    </row>
    <row r="10" spans="1:38" x14ac:dyDescent="0.3">
      <c r="A10" s="48" t="s">
        <v>211</v>
      </c>
      <c r="B10" s="48" t="s">
        <v>9</v>
      </c>
      <c r="C10" s="7">
        <v>113450</v>
      </c>
      <c r="D10" s="10">
        <v>178000</v>
      </c>
      <c r="E10" s="10">
        <v>203360</v>
      </c>
      <c r="F10" s="10">
        <v>218080</v>
      </c>
      <c r="G10" s="6">
        <v>66387</v>
      </c>
      <c r="H10" s="10">
        <v>86856</v>
      </c>
      <c r="I10" s="10">
        <v>93706</v>
      </c>
      <c r="J10" s="27">
        <v>98560</v>
      </c>
      <c r="L10" s="8">
        <f t="shared" si="2"/>
        <v>-0.26078961881349261</v>
      </c>
      <c r="M10" s="28">
        <f t="shared" si="3"/>
        <v>-0.29991449532462866</v>
      </c>
      <c r="N10" s="28">
        <f t="shared" si="4"/>
        <v>-0.33101200371761808</v>
      </c>
      <c r="O10" s="31">
        <f t="shared" si="5"/>
        <v>-0.3456526945052103</v>
      </c>
      <c r="R10" s="8">
        <f t="shared" si="6"/>
        <v>0.25578232847097976</v>
      </c>
      <c r="S10" s="28">
        <f t="shared" si="7"/>
        <v>0.36595087016159644</v>
      </c>
      <c r="T10" s="28">
        <f t="shared" si="8"/>
        <v>0.37101306611590235</v>
      </c>
      <c r="U10" s="31">
        <f t="shared" si="9"/>
        <v>0.38261122620182575</v>
      </c>
      <c r="Y10" s="8">
        <f t="shared" si="10"/>
        <v>0.26222970097689435</v>
      </c>
      <c r="Z10" s="28">
        <f t="shared" si="11"/>
        <v>0.36570014940496665</v>
      </c>
      <c r="AA10" s="28">
        <f t="shared" si="12"/>
        <v>0.38668464388098389</v>
      </c>
      <c r="AB10" s="31">
        <f t="shared" si="13"/>
        <v>0.39184001480909059</v>
      </c>
      <c r="AD10" s="8">
        <f t="shared" si="14"/>
        <v>6.4473725059145948E-3</v>
      </c>
      <c r="AE10" s="28">
        <f t="shared" si="0"/>
        <v>-2.5072075662979643E-4</v>
      </c>
      <c r="AF10" s="28">
        <f t="shared" si="0"/>
        <v>1.5671577765081546E-2</v>
      </c>
      <c r="AG10" s="31">
        <f t="shared" si="0"/>
        <v>9.2287886072648373E-3</v>
      </c>
      <c r="AI10" s="43">
        <f t="shared" si="15"/>
        <v>5.1137576084914994E-3</v>
      </c>
      <c r="AJ10" s="5">
        <f t="shared" si="16"/>
        <v>-1.9287480640577343E-4</v>
      </c>
      <c r="AK10" s="5">
        <f t="shared" si="17"/>
        <v>1.1774182142091607E-2</v>
      </c>
      <c r="AL10" s="44">
        <f t="shared" si="18"/>
        <v>6.8582247447274772E-3</v>
      </c>
    </row>
    <row r="11" spans="1:38" x14ac:dyDescent="0.3">
      <c r="A11" s="48" t="s">
        <v>212</v>
      </c>
      <c r="B11" s="48" t="s">
        <v>10</v>
      </c>
      <c r="C11" s="7">
        <v>100130</v>
      </c>
      <c r="D11" s="10">
        <v>163160</v>
      </c>
      <c r="E11" s="10">
        <v>178500</v>
      </c>
      <c r="F11" s="10">
        <v>197540</v>
      </c>
      <c r="G11" s="6">
        <v>57212</v>
      </c>
      <c r="H11" s="10">
        <v>76696</v>
      </c>
      <c r="I11" s="10">
        <v>83409</v>
      </c>
      <c r="J11" s="27">
        <v>87384</v>
      </c>
      <c r="L11" s="8">
        <f t="shared" si="2"/>
        <v>-0.11276213778576483</v>
      </c>
      <c r="M11" s="28">
        <f t="shared" si="3"/>
        <v>-0.19153960144475501</v>
      </c>
      <c r="N11" s="28">
        <f t="shared" si="4"/>
        <v>-0.16830076054088727</v>
      </c>
      <c r="O11" s="31">
        <f t="shared" si="5"/>
        <v>-0.21891156122780275</v>
      </c>
      <c r="R11" s="8">
        <f t="shared" si="6"/>
        <v>0.34315984618597795</v>
      </c>
      <c r="S11" s="28">
        <f t="shared" si="7"/>
        <v>0.41881204480655104</v>
      </c>
      <c r="T11" s="28">
        <f t="shared" si="8"/>
        <v>0.44790436812396028</v>
      </c>
      <c r="U11" s="31">
        <f t="shared" si="9"/>
        <v>0.44076037061586881</v>
      </c>
      <c r="Y11" s="8">
        <f t="shared" si="10"/>
        <v>0.36419307473285556</v>
      </c>
      <c r="Z11" s="28">
        <f t="shared" si="11"/>
        <v>0.43989751610439487</v>
      </c>
      <c r="AA11" s="28">
        <f t="shared" si="12"/>
        <v>0.45407956226355817</v>
      </c>
      <c r="AB11" s="31">
        <f t="shared" si="13"/>
        <v>0.46080101312984545</v>
      </c>
      <c r="AD11" s="8">
        <f t="shared" si="14"/>
        <v>2.1033228546877614E-2</v>
      </c>
      <c r="AE11" s="28">
        <f t="shared" si="0"/>
        <v>2.1085471297843827E-2</v>
      </c>
      <c r="AF11" s="28">
        <f t="shared" si="0"/>
        <v>6.1751941395978838E-3</v>
      </c>
      <c r="AG11" s="31">
        <f t="shared" si="0"/>
        <v>2.0040642513976636E-2</v>
      </c>
      <c r="AI11" s="43">
        <f t="shared" si="15"/>
        <v>1.8901819025520301E-2</v>
      </c>
      <c r="AJ11" s="5">
        <f t="shared" si="16"/>
        <v>1.7695988679081634E-2</v>
      </c>
      <c r="AK11" s="5">
        <f t="shared" si="17"/>
        <v>5.2856202342442702E-3</v>
      </c>
      <c r="AL11" s="44">
        <f t="shared" si="18"/>
        <v>1.644142458849911E-2</v>
      </c>
    </row>
    <row r="12" spans="1:38" x14ac:dyDescent="0.3">
      <c r="A12" s="48" t="s">
        <v>213</v>
      </c>
      <c r="B12" s="48" t="s">
        <v>11</v>
      </c>
      <c r="C12" s="7">
        <v>44603</v>
      </c>
      <c r="D12" s="10">
        <v>63921</v>
      </c>
      <c r="E12" s="10">
        <v>76586</v>
      </c>
      <c r="F12" s="10">
        <v>99693</v>
      </c>
      <c r="G12" s="6">
        <v>34628</v>
      </c>
      <c r="H12" s="10">
        <v>42514</v>
      </c>
      <c r="I12" s="10">
        <v>45261</v>
      </c>
      <c r="J12" s="27">
        <v>45402</v>
      </c>
      <c r="L12" s="8">
        <f t="shared" si="2"/>
        <v>0.50431908886788701</v>
      </c>
      <c r="M12" s="28">
        <f t="shared" si="3"/>
        <v>0.53319194126041802</v>
      </c>
      <c r="N12" s="28">
        <f t="shared" si="4"/>
        <v>0.49873679525610981</v>
      </c>
      <c r="O12" s="31">
        <f t="shared" si="5"/>
        <v>0.38484888997932898</v>
      </c>
      <c r="R12" s="8">
        <f t="shared" si="6"/>
        <v>0.70740995325510014</v>
      </c>
      <c r="S12" s="28">
        <f t="shared" si="7"/>
        <v>0.77230868298651356</v>
      </c>
      <c r="T12" s="28">
        <f t="shared" si="8"/>
        <v>0.76312159068426677</v>
      </c>
      <c r="U12" s="31">
        <f t="shared" si="9"/>
        <v>0.71776715413489822</v>
      </c>
      <c r="Y12" s="8">
        <f t="shared" si="10"/>
        <v>0.61517300202491298</v>
      </c>
      <c r="Z12" s="28">
        <f t="shared" si="11"/>
        <v>0.68952491654926251</v>
      </c>
      <c r="AA12" s="28">
        <f t="shared" si="12"/>
        <v>0.70376212480201072</v>
      </c>
      <c r="AB12" s="31">
        <f t="shared" si="13"/>
        <v>0.71984902954913077</v>
      </c>
      <c r="AD12" s="8">
        <f t="shared" si="14"/>
        <v>-9.2236951230187159E-2</v>
      </c>
      <c r="AE12" s="28">
        <f t="shared" si="0"/>
        <v>-8.278376643725105E-2</v>
      </c>
      <c r="AF12" s="28">
        <f t="shared" si="0"/>
        <v>-5.9359465882256046E-2</v>
      </c>
      <c r="AG12" s="31">
        <f t="shared" si="0"/>
        <v>2.081875414232548E-3</v>
      </c>
      <c r="AI12" s="43">
        <f t="shared" si="15"/>
        <v>-0.18608130585364302</v>
      </c>
      <c r="AJ12" s="5">
        <f t="shared" si="16"/>
        <v>-0.17734005419866497</v>
      </c>
      <c r="AK12" s="5">
        <f t="shared" si="17"/>
        <v>-0.11841975497201018</v>
      </c>
      <c r="AL12" s="44">
        <f t="shared" si="18"/>
        <v>3.3843317199941172E-3</v>
      </c>
    </row>
    <row r="13" spans="1:38" x14ac:dyDescent="0.3">
      <c r="A13" s="48" t="s">
        <v>214</v>
      </c>
      <c r="B13" s="48" t="s">
        <v>12</v>
      </c>
      <c r="C13" s="7">
        <v>104080</v>
      </c>
      <c r="D13" s="10">
        <v>171400</v>
      </c>
      <c r="E13" s="10">
        <v>183830</v>
      </c>
      <c r="F13" s="10">
        <v>198640</v>
      </c>
      <c r="G13" s="6">
        <v>59214</v>
      </c>
      <c r="H13" s="10">
        <v>82006</v>
      </c>
      <c r="I13" s="10">
        <v>87411</v>
      </c>
      <c r="J13" s="27">
        <v>92568</v>
      </c>
      <c r="L13" s="8">
        <f t="shared" si="2"/>
        <v>-0.15665917607852187</v>
      </c>
      <c r="M13" s="28">
        <f t="shared" si="3"/>
        <v>-0.25171541853169299</v>
      </c>
      <c r="N13" s="28">
        <f t="shared" si="4"/>
        <v>-0.20318615579961508</v>
      </c>
      <c r="O13" s="31">
        <f t="shared" si="5"/>
        <v>-0.22569906106252291</v>
      </c>
      <c r="R13" s="8">
        <f t="shared" si="6"/>
        <v>0.31724834506178556</v>
      </c>
      <c r="S13" s="28">
        <f t="shared" si="7"/>
        <v>0.38946055699830129</v>
      </c>
      <c r="T13" s="28">
        <f t="shared" si="8"/>
        <v>0.43141882348586902</v>
      </c>
      <c r="U13" s="31">
        <f t="shared" si="9"/>
        <v>0.43764624895786253</v>
      </c>
      <c r="Y13" s="8">
        <f t="shared" si="10"/>
        <v>0.34194449988169107</v>
      </c>
      <c r="Z13" s="28">
        <f t="shared" si="11"/>
        <v>0.40111916795735114</v>
      </c>
      <c r="AA13" s="28">
        <f t="shared" si="12"/>
        <v>0.42788606285916253</v>
      </c>
      <c r="AB13" s="31">
        <f t="shared" si="13"/>
        <v>0.42881337754512883</v>
      </c>
      <c r="AD13" s="8">
        <f t="shared" si="14"/>
        <v>2.4696154819905503E-2</v>
      </c>
      <c r="AE13" s="28">
        <f t="shared" si="0"/>
        <v>1.1658610959049853E-2</v>
      </c>
      <c r="AF13" s="28">
        <f t="shared" si="0"/>
        <v>-3.5327606267064882E-3</v>
      </c>
      <c r="AG13" s="31">
        <f t="shared" si="0"/>
        <v>-8.8328714127337005E-3</v>
      </c>
      <c r="AI13" s="43">
        <f t="shared" si="15"/>
        <v>2.1351280766763191E-2</v>
      </c>
      <c r="AJ13" s="5">
        <f t="shared" si="16"/>
        <v>9.3141066942562887E-3</v>
      </c>
      <c r="AK13" s="5">
        <f t="shared" si="17"/>
        <v>-2.9361712729803488E-3</v>
      </c>
      <c r="AL13" s="44">
        <f t="shared" si="18"/>
        <v>-7.2063948593358148E-3</v>
      </c>
    </row>
    <row r="14" spans="1:38" x14ac:dyDescent="0.3">
      <c r="A14" s="48" t="s">
        <v>215</v>
      </c>
      <c r="B14" s="48" t="s">
        <v>13</v>
      </c>
      <c r="C14" s="7">
        <v>104980</v>
      </c>
      <c r="D14" s="10">
        <v>171730</v>
      </c>
      <c r="E14" s="10">
        <v>187000</v>
      </c>
      <c r="F14" s="10">
        <v>196520</v>
      </c>
      <c r="G14" s="6">
        <v>62385</v>
      </c>
      <c r="H14" s="10">
        <v>81056</v>
      </c>
      <c r="I14" s="10">
        <v>86919</v>
      </c>
      <c r="J14" s="27">
        <v>91434</v>
      </c>
      <c r="L14" s="8">
        <f t="shared" si="2"/>
        <v>-0.16666103290471979</v>
      </c>
      <c r="M14" s="28">
        <f t="shared" si="3"/>
        <v>-0.2541253723713397</v>
      </c>
      <c r="N14" s="28">
        <f t="shared" si="4"/>
        <v>-0.22393413009045338</v>
      </c>
      <c r="O14" s="31">
        <f t="shared" si="5"/>
        <v>-0.21261769774469896</v>
      </c>
      <c r="R14" s="8">
        <f t="shared" si="6"/>
        <v>0.31134445872969108</v>
      </c>
      <c r="S14" s="28">
        <f t="shared" si="7"/>
        <v>0.38828507265646606</v>
      </c>
      <c r="T14" s="28">
        <f t="shared" si="8"/>
        <v>0.42161409993938692</v>
      </c>
      <c r="U14" s="31">
        <f t="shared" si="9"/>
        <v>0.44364801069874721</v>
      </c>
      <c r="Y14" s="8">
        <f t="shared" si="10"/>
        <v>0.30670462433072065</v>
      </c>
      <c r="Z14" s="28">
        <f t="shared" si="11"/>
        <v>0.4080569138593646</v>
      </c>
      <c r="AA14" s="28">
        <f t="shared" si="12"/>
        <v>0.43110625319073737</v>
      </c>
      <c r="AB14" s="31">
        <f t="shared" si="13"/>
        <v>0.43581067282928554</v>
      </c>
      <c r="AD14" s="8">
        <f t="shared" si="14"/>
        <v>-4.6398343989704216E-3</v>
      </c>
      <c r="AE14" s="28">
        <f t="shared" si="0"/>
        <v>1.9771841202898544E-2</v>
      </c>
      <c r="AF14" s="28">
        <f t="shared" si="0"/>
        <v>9.4921532513504436E-3</v>
      </c>
      <c r="AG14" s="31">
        <f t="shared" si="0"/>
        <v>-7.8373378694616691E-3</v>
      </c>
      <c r="AI14" s="43">
        <f t="shared" si="15"/>
        <v>-3.9770201181900215E-3</v>
      </c>
      <c r="AJ14" s="5">
        <f t="shared" si="16"/>
        <v>1.5765442306229182E-2</v>
      </c>
      <c r="AK14" s="5">
        <f t="shared" si="17"/>
        <v>7.755444527598015E-3</v>
      </c>
      <c r="AL14" s="44">
        <f t="shared" si="18"/>
        <v>-6.4631564293000446E-3</v>
      </c>
    </row>
    <row r="15" spans="1:38" x14ac:dyDescent="0.3">
      <c r="A15" s="48" t="s">
        <v>216</v>
      </c>
      <c r="B15" s="48" t="s">
        <v>14</v>
      </c>
      <c r="C15" s="7">
        <v>103080</v>
      </c>
      <c r="D15" s="10">
        <v>171510</v>
      </c>
      <c r="E15" s="10">
        <v>191650</v>
      </c>
      <c r="F15" s="10">
        <v>200140</v>
      </c>
      <c r="G15" s="6">
        <v>54805</v>
      </c>
      <c r="H15" s="10">
        <v>76962</v>
      </c>
      <c r="I15" s="10">
        <v>84799</v>
      </c>
      <c r="J15" s="27">
        <v>91362</v>
      </c>
      <c r="L15" s="8">
        <f t="shared" si="2"/>
        <v>-0.14554600182719102</v>
      </c>
      <c r="M15" s="28">
        <f t="shared" si="3"/>
        <v>-0.25251873647824197</v>
      </c>
      <c r="N15" s="28">
        <f t="shared" si="4"/>
        <v>-0.25436885578521595</v>
      </c>
      <c r="O15" s="31">
        <f t="shared" si="5"/>
        <v>-0.23495474265532268</v>
      </c>
      <c r="R15" s="8">
        <f t="shared" si="6"/>
        <v>0.32380821876411275</v>
      </c>
      <c r="S15" s="28">
        <f t="shared" si="7"/>
        <v>0.38906872888435617</v>
      </c>
      <c r="T15" s="28">
        <f t="shared" si="8"/>
        <v>0.40723177675606154</v>
      </c>
      <c r="U15" s="31">
        <f t="shared" si="9"/>
        <v>0.43339971942421784</v>
      </c>
      <c r="Y15" s="8">
        <f t="shared" si="10"/>
        <v>0.39094248515580909</v>
      </c>
      <c r="Z15" s="28">
        <f t="shared" si="11"/>
        <v>0.43795494725183104</v>
      </c>
      <c r="AA15" s="28">
        <f t="shared" si="12"/>
        <v>0.44498187006662915</v>
      </c>
      <c r="AB15" s="31">
        <f t="shared" si="13"/>
        <v>0.43625494554573996</v>
      </c>
      <c r="AD15" s="8">
        <f t="shared" si="14"/>
        <v>6.713426639169634E-2</v>
      </c>
      <c r="AE15" s="28">
        <f t="shared" si="0"/>
        <v>4.8886218367474865E-2</v>
      </c>
      <c r="AF15" s="28">
        <f t="shared" si="0"/>
        <v>3.7750093310567612E-2</v>
      </c>
      <c r="AG15" s="31">
        <f t="shared" si="0"/>
        <v>2.8552261215221142E-3</v>
      </c>
      <c r="AI15" s="43">
        <f t="shared" si="15"/>
        <v>5.8604601023978554E-2</v>
      </c>
      <c r="AJ15" s="5">
        <f t="shared" si="16"/>
        <v>3.9030329003245282E-2</v>
      </c>
      <c r="AK15" s="5">
        <f t="shared" si="17"/>
        <v>3.0094890459422818E-2</v>
      </c>
      <c r="AL15" s="44">
        <f t="shared" si="18"/>
        <v>2.3120087100382196E-3</v>
      </c>
    </row>
    <row r="16" spans="1:38" x14ac:dyDescent="0.3">
      <c r="A16" s="48" t="s">
        <v>217</v>
      </c>
      <c r="B16" s="48" t="s">
        <v>15</v>
      </c>
      <c r="C16" s="7">
        <v>2114</v>
      </c>
      <c r="D16" s="10">
        <v>3216</v>
      </c>
      <c r="E16" s="10">
        <v>3787</v>
      </c>
      <c r="F16" s="10">
        <v>4013</v>
      </c>
      <c r="G16" s="6">
        <v>1174</v>
      </c>
      <c r="H16" s="10">
        <v>1702</v>
      </c>
      <c r="I16" s="10">
        <v>1850</v>
      </c>
      <c r="J16" s="27">
        <v>2087</v>
      </c>
      <c r="L16" s="8">
        <f t="shared" si="2"/>
        <v>0.97650674963268647</v>
      </c>
      <c r="M16" s="28">
        <f t="shared" si="3"/>
        <v>0.97651390439907859</v>
      </c>
      <c r="N16" s="28">
        <f t="shared" si="4"/>
        <v>0.97521369759009335</v>
      </c>
      <c r="O16" s="31">
        <f t="shared" si="5"/>
        <v>0.97523796651206252</v>
      </c>
      <c r="R16" s="8">
        <f t="shared" si="6"/>
        <v>0.98613242699328041</v>
      </c>
      <c r="S16" s="28">
        <f t="shared" si="7"/>
        <v>0.98854437077775115</v>
      </c>
      <c r="T16" s="28">
        <f t="shared" si="8"/>
        <v>0.98828691228059062</v>
      </c>
      <c r="U16" s="31">
        <f t="shared" si="9"/>
        <v>0.98863911798765569</v>
      </c>
      <c r="Y16" s="8">
        <f t="shared" si="10"/>
        <v>0.98695313342893753</v>
      </c>
      <c r="Z16" s="28">
        <f t="shared" si="11"/>
        <v>0.98757048049976115</v>
      </c>
      <c r="AA16" s="28">
        <f t="shared" si="12"/>
        <v>0.98789156074509443</v>
      </c>
      <c r="AB16" s="31">
        <f t="shared" si="13"/>
        <v>0.98712226167721762</v>
      </c>
      <c r="AD16" s="8">
        <f t="shared" si="14"/>
        <v>8.2070643565712587E-4</v>
      </c>
      <c r="AE16" s="28">
        <f t="shared" si="0"/>
        <v>-9.7389027798999717E-4</v>
      </c>
      <c r="AF16" s="28">
        <f t="shared" si="0"/>
        <v>-3.9535153549619118E-4</v>
      </c>
      <c r="AG16" s="31">
        <f t="shared" si="0"/>
        <v>-1.516856310438075E-3</v>
      </c>
      <c r="AI16" s="43">
        <f t="shared" si="15"/>
        <v>3.4933711718280816E-2</v>
      </c>
      <c r="AJ16" s="5">
        <f t="shared" si="16"/>
        <v>-4.1466674348025284E-2</v>
      </c>
      <c r="AK16" s="5">
        <f t="shared" si="17"/>
        <v>-1.5950403935125722E-2</v>
      </c>
      <c r="AL16" s="44">
        <f t="shared" si="18"/>
        <v>-6.125734024134135E-2</v>
      </c>
    </row>
    <row r="17" spans="1:38" x14ac:dyDescent="0.3">
      <c r="A17" s="48" t="s">
        <v>218</v>
      </c>
      <c r="B17" s="48" t="s">
        <v>16</v>
      </c>
      <c r="C17" s="7">
        <v>122010</v>
      </c>
      <c r="D17" s="10">
        <v>188960</v>
      </c>
      <c r="E17" s="10">
        <v>210720</v>
      </c>
      <c r="F17" s="10">
        <v>226580</v>
      </c>
      <c r="G17" s="6">
        <v>54595</v>
      </c>
      <c r="H17" s="10">
        <v>75767</v>
      </c>
      <c r="I17" s="10">
        <v>84809</v>
      </c>
      <c r="J17" s="27">
        <v>90945</v>
      </c>
      <c r="L17" s="8">
        <f t="shared" si="2"/>
        <v>-0.35591839040488527</v>
      </c>
      <c r="M17" s="28">
        <f t="shared" si="3"/>
        <v>-0.37995417436259449</v>
      </c>
      <c r="N17" s="28">
        <f t="shared" si="4"/>
        <v>-0.3791839566452424</v>
      </c>
      <c r="O17" s="31">
        <f t="shared" si="5"/>
        <v>-0.39810155686441018</v>
      </c>
      <c r="R17" s="8">
        <f t="shared" si="6"/>
        <v>0.19962980957905896</v>
      </c>
      <c r="S17" s="28">
        <f t="shared" si="7"/>
        <v>0.32691054171761391</v>
      </c>
      <c r="T17" s="28">
        <f t="shared" si="8"/>
        <v>0.34824878684078941</v>
      </c>
      <c r="U17" s="31">
        <f t="shared" si="9"/>
        <v>0.35854755884450512</v>
      </c>
      <c r="Y17" s="8">
        <f t="shared" si="10"/>
        <v>0.39327625174858849</v>
      </c>
      <c r="Z17" s="28">
        <f t="shared" si="11"/>
        <v>0.44668190130752172</v>
      </c>
      <c r="AA17" s="28">
        <f t="shared" si="12"/>
        <v>0.44491641904362966</v>
      </c>
      <c r="AB17" s="31">
        <f t="shared" si="13"/>
        <v>0.43882802502853835</v>
      </c>
      <c r="AD17" s="8">
        <f t="shared" si="14"/>
        <v>0.19364644216952953</v>
      </c>
      <c r="AE17" s="28">
        <f t="shared" si="0"/>
        <v>0.11977135958990781</v>
      </c>
      <c r="AF17" s="28">
        <f t="shared" si="0"/>
        <v>9.6667632202840248E-2</v>
      </c>
      <c r="AG17" s="31">
        <f t="shared" si="0"/>
        <v>8.0280466184033228E-2</v>
      </c>
      <c r="AI17" s="43">
        <f t="shared" si="15"/>
        <v>0.1428157059745355</v>
      </c>
      <c r="AJ17" s="5">
        <f t="shared" si="16"/>
        <v>8.6793722440261914E-2</v>
      </c>
      <c r="AK17" s="5">
        <f t="shared" si="17"/>
        <v>7.009045583591092E-2</v>
      </c>
      <c r="AL17" s="44">
        <f t="shared" si="18"/>
        <v>5.7421054851038218E-2</v>
      </c>
    </row>
    <row r="18" spans="1:38" x14ac:dyDescent="0.3">
      <c r="A18" s="48" t="s">
        <v>219</v>
      </c>
      <c r="B18" s="48" t="s">
        <v>17</v>
      </c>
      <c r="C18" s="7">
        <v>125180</v>
      </c>
      <c r="D18" s="10">
        <v>189140</v>
      </c>
      <c r="E18" s="10">
        <v>209110</v>
      </c>
      <c r="F18" s="10">
        <v>220250</v>
      </c>
      <c r="G18" s="6">
        <v>52529</v>
      </c>
      <c r="H18" s="10">
        <v>71801</v>
      </c>
      <c r="I18" s="10">
        <v>76643</v>
      </c>
      <c r="J18" s="27">
        <v>80125</v>
      </c>
      <c r="L18" s="8">
        <f t="shared" si="2"/>
        <v>-0.39114715278160439</v>
      </c>
      <c r="M18" s="28">
        <f t="shared" si="3"/>
        <v>-0.38126869463876556</v>
      </c>
      <c r="N18" s="28">
        <f t="shared" si="4"/>
        <v>-0.36864634194232448</v>
      </c>
      <c r="O18" s="31">
        <f t="shared" si="5"/>
        <v>-0.35904258054279437</v>
      </c>
      <c r="R18" s="8">
        <f t="shared" si="6"/>
        <v>0.17883500994268167</v>
      </c>
      <c r="S18" s="28">
        <f t="shared" si="7"/>
        <v>0.32626936844024912</v>
      </c>
      <c r="T18" s="28">
        <f t="shared" si="8"/>
        <v>0.35322847293222037</v>
      </c>
      <c r="U18" s="31">
        <f t="shared" si="9"/>
        <v>0.37646791347648623</v>
      </c>
      <c r="Y18" s="8">
        <f t="shared" si="10"/>
        <v>0.41623606975183824</v>
      </c>
      <c r="Z18" s="28">
        <f t="shared" si="11"/>
        <v>0.47564516472582219</v>
      </c>
      <c r="AA18" s="28">
        <f t="shared" si="12"/>
        <v>0.49836372442501276</v>
      </c>
      <c r="AB18" s="31">
        <f t="shared" si="13"/>
        <v>0.50559234158460209</v>
      </c>
      <c r="AD18" s="8">
        <f t="shared" si="14"/>
        <v>0.23740105980915657</v>
      </c>
      <c r="AE18" s="28">
        <f t="shared" si="0"/>
        <v>0.14937579628557307</v>
      </c>
      <c r="AF18" s="28">
        <f t="shared" si="0"/>
        <v>0.14513525149279238</v>
      </c>
      <c r="AG18" s="31">
        <f t="shared" si="0"/>
        <v>0.12912442810811586</v>
      </c>
      <c r="AI18" s="43">
        <f t="shared" si="15"/>
        <v>0.17065129259293108</v>
      </c>
      <c r="AJ18" s="5">
        <f t="shared" si="16"/>
        <v>0.10814390919403148</v>
      </c>
      <c r="AK18" s="5">
        <f t="shared" si="17"/>
        <v>0.10604291776853225</v>
      </c>
      <c r="AL18" s="44">
        <f t="shared" si="18"/>
        <v>9.5011318965844513E-2</v>
      </c>
    </row>
    <row r="19" spans="1:38" x14ac:dyDescent="0.3">
      <c r="A19" s="48" t="s">
        <v>220</v>
      </c>
      <c r="B19" s="48" t="s">
        <v>18</v>
      </c>
      <c r="C19" s="7">
        <v>137140</v>
      </c>
      <c r="D19" s="10">
        <v>193260</v>
      </c>
      <c r="E19" s="10">
        <v>241410</v>
      </c>
      <c r="F19" s="10">
        <v>279160</v>
      </c>
      <c r="G19" s="6">
        <v>65939</v>
      </c>
      <c r="H19" s="10">
        <v>87773</v>
      </c>
      <c r="I19" s="10">
        <v>95725</v>
      </c>
      <c r="J19" s="27">
        <v>104820</v>
      </c>
      <c r="L19" s="8">
        <f t="shared" si="2"/>
        <v>-0.52406071682752198</v>
      </c>
      <c r="M19" s="28">
        <f t="shared" si="3"/>
        <v>-0.41135660318223444</v>
      </c>
      <c r="N19" s="28">
        <f t="shared" si="4"/>
        <v>-0.5800531462306755</v>
      </c>
      <c r="O19" s="31">
        <f t="shared" si="5"/>
        <v>-0.72254404896402469</v>
      </c>
      <c r="R19" s="8">
        <f t="shared" si="6"/>
        <v>0.10037892046284855</v>
      </c>
      <c r="S19" s="28">
        <f t="shared" si="7"/>
        <v>0.31159362453612433</v>
      </c>
      <c r="T19" s="28">
        <f t="shared" si="8"/>
        <v>0.25332545383084176</v>
      </c>
      <c r="U19" s="31">
        <f t="shared" si="9"/>
        <v>0.20969254359180894</v>
      </c>
      <c r="Y19" s="8">
        <f t="shared" si="10"/>
        <v>0.26720840304149063</v>
      </c>
      <c r="Z19" s="28">
        <f t="shared" si="11"/>
        <v>0.35900339888691779</v>
      </c>
      <c r="AA19" s="28">
        <f t="shared" si="12"/>
        <v>0.37347008233738699</v>
      </c>
      <c r="AB19" s="31">
        <f t="shared" si="13"/>
        <v>0.35321297029513876</v>
      </c>
      <c r="AD19" s="8">
        <f t="shared" si="14"/>
        <v>0.16682948257864208</v>
      </c>
      <c r="AE19" s="28">
        <f t="shared" si="0"/>
        <v>4.7409774350793465E-2</v>
      </c>
      <c r="AF19" s="28">
        <f t="shared" si="0"/>
        <v>0.12014462850654523</v>
      </c>
      <c r="AG19" s="31">
        <f t="shared" si="0"/>
        <v>0.14352042670332982</v>
      </c>
      <c r="AI19" s="43">
        <f t="shared" si="15"/>
        <v>0.10946380333581039</v>
      </c>
      <c r="AJ19" s="5">
        <f t="shared" si="16"/>
        <v>3.3591633924337061E-2</v>
      </c>
      <c r="AK19" s="5">
        <f t="shared" si="17"/>
        <v>7.6038346427244191E-2</v>
      </c>
      <c r="AL19" s="44">
        <f t="shared" si="18"/>
        <v>8.331887175230504E-2</v>
      </c>
    </row>
    <row r="20" spans="1:38" x14ac:dyDescent="0.3">
      <c r="A20" s="48" t="s">
        <v>221</v>
      </c>
      <c r="B20" s="48" t="s">
        <v>19</v>
      </c>
      <c r="C20" s="7">
        <v>141040</v>
      </c>
      <c r="D20" s="10">
        <v>198060</v>
      </c>
      <c r="E20" s="10">
        <v>229040</v>
      </c>
      <c r="F20" s="10">
        <v>256270</v>
      </c>
      <c r="G20" s="6">
        <v>78381</v>
      </c>
      <c r="H20" s="10">
        <v>105870</v>
      </c>
      <c r="I20" s="10">
        <v>117840</v>
      </c>
      <c r="J20" s="27">
        <v>123510</v>
      </c>
      <c r="L20" s="8">
        <f t="shared" si="2"/>
        <v>-0.56740209640771266</v>
      </c>
      <c r="M20" s="28">
        <f t="shared" si="3"/>
        <v>-0.44641047721346028</v>
      </c>
      <c r="N20" s="28">
        <f t="shared" si="4"/>
        <v>-0.49909023078030712</v>
      </c>
      <c r="O20" s="31">
        <f t="shared" si="5"/>
        <v>-0.58130234785789736</v>
      </c>
      <c r="R20" s="8">
        <f t="shared" si="6"/>
        <v>7.4795413023772406E-2</v>
      </c>
      <c r="S20" s="28">
        <f t="shared" si="7"/>
        <v>0.2944956704730663</v>
      </c>
      <c r="T20" s="28">
        <f t="shared" si="8"/>
        <v>0.29158552647121488</v>
      </c>
      <c r="U20" s="31">
        <f t="shared" si="9"/>
        <v>0.27449458427522877</v>
      </c>
      <c r="Y20" s="8">
        <f t="shared" si="10"/>
        <v>0.12893828900643134</v>
      </c>
      <c r="Z20" s="28">
        <f t="shared" si="11"/>
        <v>0.22684299089877291</v>
      </c>
      <c r="AA20" s="28">
        <f t="shared" si="12"/>
        <v>0.22872514497401597</v>
      </c>
      <c r="AB20" s="31">
        <f t="shared" si="13"/>
        <v>0.23788717764885126</v>
      </c>
      <c r="AD20" s="8">
        <f t="shared" si="14"/>
        <v>5.4142875982658933E-2</v>
      </c>
      <c r="AE20" s="28">
        <f t="shared" si="0"/>
        <v>-6.7652679574293384E-2</v>
      </c>
      <c r="AF20" s="28">
        <f t="shared" si="0"/>
        <v>-6.2860381497198914E-2</v>
      </c>
      <c r="AG20" s="31">
        <f t="shared" si="0"/>
        <v>-3.6607406626377514E-2</v>
      </c>
      <c r="AI20" s="43">
        <f t="shared" si="15"/>
        <v>3.4543067223622805E-2</v>
      </c>
      <c r="AJ20" s="5">
        <f t="shared" si="16"/>
        <v>-4.6772808023782898E-2</v>
      </c>
      <c r="AK20" s="5">
        <f t="shared" si="17"/>
        <v>-4.1932353507819736E-2</v>
      </c>
      <c r="AL20" s="44">
        <f t="shared" si="18"/>
        <v>-2.3150162697201795E-2</v>
      </c>
    </row>
    <row r="21" spans="1:38" x14ac:dyDescent="0.3">
      <c r="A21" s="48" t="s">
        <v>222</v>
      </c>
      <c r="B21" s="48" t="s">
        <v>20</v>
      </c>
      <c r="C21" s="7">
        <v>108860</v>
      </c>
      <c r="D21" s="10">
        <v>162610</v>
      </c>
      <c r="E21" s="10">
        <v>185970</v>
      </c>
      <c r="F21" s="10">
        <v>199270</v>
      </c>
      <c r="G21" s="6">
        <v>56965</v>
      </c>
      <c r="H21" s="10">
        <v>78883</v>
      </c>
      <c r="I21" s="10">
        <v>89864</v>
      </c>
      <c r="J21" s="27">
        <v>97945</v>
      </c>
      <c r="L21" s="8">
        <f t="shared" si="2"/>
        <v>-0.20978014899988362</v>
      </c>
      <c r="M21" s="28">
        <f t="shared" si="3"/>
        <v>-0.18752301171201036</v>
      </c>
      <c r="N21" s="28">
        <f t="shared" si="4"/>
        <v>-0.21719267472150583</v>
      </c>
      <c r="O21" s="31">
        <f t="shared" si="5"/>
        <v>-0.2295864473314988</v>
      </c>
      <c r="R21" s="8">
        <f t="shared" si="6"/>
        <v>0.28589214876466162</v>
      </c>
      <c r="S21" s="28">
        <f t="shared" si="7"/>
        <v>0.42077118537627645</v>
      </c>
      <c r="T21" s="28">
        <f t="shared" si="8"/>
        <v>0.42479986184881174</v>
      </c>
      <c r="U21" s="31">
        <f t="shared" si="9"/>
        <v>0.43586270655373177</v>
      </c>
      <c r="Y21" s="8">
        <f t="shared" si="10"/>
        <v>0.36693802877293424</v>
      </c>
      <c r="Z21" s="28">
        <f t="shared" si="11"/>
        <v>0.42392609474891751</v>
      </c>
      <c r="AA21" s="28">
        <f t="shared" si="12"/>
        <v>0.41183092691738776</v>
      </c>
      <c r="AB21" s="31">
        <f t="shared" si="13"/>
        <v>0.39563484426213857</v>
      </c>
      <c r="AD21" s="8">
        <f t="shared" si="14"/>
        <v>8.1045880008272619E-2</v>
      </c>
      <c r="AE21" s="28">
        <f t="shared" si="14"/>
        <v>3.1549093726410682E-3</v>
      </c>
      <c r="AF21" s="28">
        <f t="shared" si="14"/>
        <v>-1.2968934931423981E-2</v>
      </c>
      <c r="AG21" s="31">
        <f t="shared" si="14"/>
        <v>-4.0227862291593197E-2</v>
      </c>
      <c r="AI21" s="43">
        <f t="shared" si="15"/>
        <v>6.6992238280048369E-2</v>
      </c>
      <c r="AJ21" s="5">
        <f t="shared" si="16"/>
        <v>2.6567143049234438E-3</v>
      </c>
      <c r="AK21" s="5">
        <f t="shared" si="17"/>
        <v>-1.0654792130088426E-2</v>
      </c>
      <c r="AL21" s="44">
        <f t="shared" si="18"/>
        <v>-3.2716579122108437E-2</v>
      </c>
    </row>
    <row r="22" spans="1:38" x14ac:dyDescent="0.3">
      <c r="A22" s="48" t="s">
        <v>223</v>
      </c>
      <c r="B22" s="48" t="s">
        <v>21</v>
      </c>
      <c r="C22" s="7">
        <v>5576</v>
      </c>
      <c r="D22" s="10">
        <v>6216</v>
      </c>
      <c r="E22" s="10">
        <v>5833</v>
      </c>
      <c r="F22" s="10">
        <v>5370</v>
      </c>
      <c r="G22" s="6">
        <v>3992</v>
      </c>
      <c r="H22" s="10">
        <v>4583</v>
      </c>
      <c r="I22" s="10">
        <v>4073</v>
      </c>
      <c r="J22" s="27">
        <v>3337</v>
      </c>
      <c r="L22" s="8">
        <f t="shared" si="2"/>
        <v>0.93803294037457885</v>
      </c>
      <c r="M22" s="28">
        <f t="shared" si="3"/>
        <v>0.95460523312956236</v>
      </c>
      <c r="N22" s="28">
        <f t="shared" si="4"/>
        <v>0.96182241828439774</v>
      </c>
      <c r="O22" s="31">
        <f t="shared" si="5"/>
        <v>0.96686465989777615</v>
      </c>
      <c r="R22" s="8">
        <f t="shared" si="6"/>
        <v>0.96342214423582351</v>
      </c>
      <c r="S22" s="28">
        <f t="shared" si="7"/>
        <v>0.97785814948833982</v>
      </c>
      <c r="T22" s="28">
        <f t="shared" si="8"/>
        <v>0.98195869007992764</v>
      </c>
      <c r="U22" s="31">
        <f t="shared" si="9"/>
        <v>0.98479742426955141</v>
      </c>
      <c r="Y22" s="8">
        <f t="shared" si="10"/>
        <v>0.95563620838868701</v>
      </c>
      <c r="Z22" s="28">
        <f t="shared" si="11"/>
        <v>0.96653085319060239</v>
      </c>
      <c r="AA22" s="28">
        <f t="shared" si="12"/>
        <v>0.97334179833230794</v>
      </c>
      <c r="AB22" s="31">
        <f t="shared" si="13"/>
        <v>0.97940919368321766</v>
      </c>
      <c r="AD22" s="8">
        <f t="shared" si="14"/>
        <v>-7.7859358471364937E-3</v>
      </c>
      <c r="AE22" s="28">
        <f t="shared" si="14"/>
        <v>-1.1327296297737433E-2</v>
      </c>
      <c r="AF22" s="28">
        <f t="shared" si="14"/>
        <v>-8.6168917476197038E-3</v>
      </c>
      <c r="AG22" s="31">
        <f t="shared" si="14"/>
        <v>-5.3882305863337532E-3</v>
      </c>
      <c r="AI22" s="43">
        <f t="shared" si="15"/>
        <v>-0.12564636589505723</v>
      </c>
      <c r="AJ22" s="5">
        <f t="shared" si="16"/>
        <v>-0.24952868091749336</v>
      </c>
      <c r="AK22" s="5">
        <f t="shared" si="17"/>
        <v>-0.22570554132553103</v>
      </c>
      <c r="AL22" s="44">
        <f t="shared" si="18"/>
        <v>-0.16261280462825628</v>
      </c>
    </row>
    <row r="23" spans="1:38" x14ac:dyDescent="0.3">
      <c r="A23" s="48" t="s">
        <v>224</v>
      </c>
      <c r="B23" s="48" t="s">
        <v>22</v>
      </c>
      <c r="C23" s="7">
        <v>90375</v>
      </c>
      <c r="D23" s="10">
        <v>104160</v>
      </c>
      <c r="E23" s="10">
        <v>104040</v>
      </c>
      <c r="F23" s="10">
        <v>99408</v>
      </c>
      <c r="G23" s="6">
        <v>28519</v>
      </c>
      <c r="H23" s="10">
        <v>26462</v>
      </c>
      <c r="I23" s="10">
        <v>24044</v>
      </c>
      <c r="J23" s="27">
        <v>19746</v>
      </c>
      <c r="L23" s="8">
        <f t="shared" si="2"/>
        <v>-4.3531229640316749E-3</v>
      </c>
      <c r="M23" s="28">
        <f t="shared" si="3"/>
        <v>0.23933093352239709</v>
      </c>
      <c r="N23" s="28">
        <f t="shared" si="4"/>
        <v>0.31904755671331142</v>
      </c>
      <c r="O23" s="31">
        <f t="shared" si="5"/>
        <v>0.38660746948196101</v>
      </c>
      <c r="R23" s="8">
        <f t="shared" si="6"/>
        <v>0.40715141415217976</v>
      </c>
      <c r="S23" s="28">
        <f t="shared" si="7"/>
        <v>0.6289743968316398</v>
      </c>
      <c r="T23" s="28">
        <f t="shared" si="8"/>
        <v>0.67820711742082262</v>
      </c>
      <c r="U23" s="31">
        <f t="shared" si="9"/>
        <v>0.7185739947462908</v>
      </c>
      <c r="Y23" s="8">
        <f t="shared" si="10"/>
        <v>0.68306338352629359</v>
      </c>
      <c r="Z23" s="28">
        <f t="shared" si="11"/>
        <v>0.80675091362202067</v>
      </c>
      <c r="AA23" s="28">
        <f t="shared" si="12"/>
        <v>0.84262956030002756</v>
      </c>
      <c r="AB23" s="31">
        <f t="shared" si="13"/>
        <v>0.87815820751238127</v>
      </c>
      <c r="AD23" s="8">
        <f t="shared" si="14"/>
        <v>0.27591196937411383</v>
      </c>
      <c r="AE23" s="28">
        <f t="shared" si="14"/>
        <v>0.17777651679038087</v>
      </c>
      <c r="AF23" s="28">
        <f t="shared" si="14"/>
        <v>0.16442244287920493</v>
      </c>
      <c r="AG23" s="31">
        <f t="shared" si="14"/>
        <v>0.15958421276609047</v>
      </c>
      <c r="AI23" s="43">
        <f t="shared" si="15"/>
        <v>0.2747160964261719</v>
      </c>
      <c r="AJ23" s="5">
        <f t="shared" si="16"/>
        <v>0.23371072207997473</v>
      </c>
      <c r="AK23" s="5">
        <f t="shared" si="17"/>
        <v>0.24145950939775282</v>
      </c>
      <c r="AL23" s="44">
        <f t="shared" si="18"/>
        <v>0.26016654071629153</v>
      </c>
    </row>
    <row r="24" spans="1:38" x14ac:dyDescent="0.3">
      <c r="A24" s="48" t="s">
        <v>225</v>
      </c>
      <c r="B24" s="48" t="s">
        <v>23</v>
      </c>
      <c r="C24" s="7">
        <v>159260</v>
      </c>
      <c r="D24" s="10">
        <v>247420</v>
      </c>
      <c r="E24" s="10">
        <v>289150</v>
      </c>
      <c r="F24" s="10">
        <v>336420</v>
      </c>
      <c r="G24" s="6">
        <v>60392</v>
      </c>
      <c r="H24" s="10">
        <v>77030</v>
      </c>
      <c r="I24" s="10">
        <v>86579</v>
      </c>
      <c r="J24" s="27">
        <v>90767</v>
      </c>
      <c r="L24" s="8">
        <f t="shared" si="2"/>
        <v>-0.76988413126696198</v>
      </c>
      <c r="M24" s="28">
        <f t="shared" si="3"/>
        <v>-0.80688114850123371</v>
      </c>
      <c r="N24" s="28">
        <f t="shared" si="4"/>
        <v>-0.89251633003023834</v>
      </c>
      <c r="O24" s="31">
        <f t="shared" si="5"/>
        <v>-1.0758642676331753</v>
      </c>
      <c r="R24" s="8">
        <f t="shared" si="6"/>
        <v>-4.4725485832629086E-2</v>
      </c>
      <c r="S24" s="28">
        <f t="shared" si="7"/>
        <v>0.11867170952461914</v>
      </c>
      <c r="T24" s="28">
        <f t="shared" si="8"/>
        <v>0.10566693581536762</v>
      </c>
      <c r="U24" s="31">
        <f t="shared" si="9"/>
        <v>4.7588356194140813E-2</v>
      </c>
      <c r="Y24" s="8">
        <f t="shared" si="10"/>
        <v>0.32885318061362323</v>
      </c>
      <c r="Z24" s="28">
        <f t="shared" si="11"/>
        <v>0.43745835070305539</v>
      </c>
      <c r="AA24" s="28">
        <f t="shared" si="12"/>
        <v>0.43333158797271998</v>
      </c>
      <c r="AB24" s="31">
        <f t="shared" si="13"/>
        <v>0.43992636591088397</v>
      </c>
      <c r="AD24" s="8">
        <f t="shared" si="14"/>
        <v>0.37357866644625232</v>
      </c>
      <c r="AE24" s="28">
        <f t="shared" si="14"/>
        <v>0.31878664117843625</v>
      </c>
      <c r="AF24" s="28">
        <f t="shared" si="14"/>
        <v>0.32766465215735235</v>
      </c>
      <c r="AG24" s="31">
        <f t="shared" si="14"/>
        <v>0.39233800971674315</v>
      </c>
      <c r="AI24" s="43">
        <f t="shared" si="15"/>
        <v>0.21107521099634249</v>
      </c>
      <c r="AJ24" s="5">
        <f t="shared" si="16"/>
        <v>0.17642922526634494</v>
      </c>
      <c r="AK24" s="5">
        <f t="shared" si="17"/>
        <v>0.17313702764832523</v>
      </c>
      <c r="AL24" s="44">
        <f t="shared" si="18"/>
        <v>0.18899983772256584</v>
      </c>
    </row>
    <row r="25" spans="1:38" x14ac:dyDescent="0.3">
      <c r="A25" s="48" t="s">
        <v>226</v>
      </c>
      <c r="B25" s="48" t="s">
        <v>24</v>
      </c>
      <c r="C25" s="7">
        <v>108160</v>
      </c>
      <c r="D25" s="10">
        <v>169450</v>
      </c>
      <c r="E25" s="10">
        <v>185630</v>
      </c>
      <c r="F25" s="10">
        <v>201090</v>
      </c>
      <c r="G25" s="6">
        <v>50517</v>
      </c>
      <c r="H25" s="10">
        <v>66465</v>
      </c>
      <c r="I25" s="10">
        <v>69241</v>
      </c>
      <c r="J25" s="27">
        <v>69924</v>
      </c>
      <c r="L25" s="8">
        <f t="shared" si="2"/>
        <v>-0.202000927023952</v>
      </c>
      <c r="M25" s="28">
        <f t="shared" si="3"/>
        <v>-0.23747478220650731</v>
      </c>
      <c r="N25" s="28">
        <f t="shared" si="4"/>
        <v>-0.21496733993952333</v>
      </c>
      <c r="O25" s="31">
        <f t="shared" si="5"/>
        <v>-0.2408166743307627</v>
      </c>
      <c r="R25" s="8">
        <f t="shared" si="6"/>
        <v>0.29048406035629065</v>
      </c>
      <c r="S25" s="28">
        <f t="shared" si="7"/>
        <v>0.39640660083641871</v>
      </c>
      <c r="T25" s="28">
        <f t="shared" si="8"/>
        <v>0.4258514725761946</v>
      </c>
      <c r="U25" s="31">
        <f t="shared" si="9"/>
        <v>0.43071025071957608</v>
      </c>
      <c r="Y25" s="8">
        <f t="shared" si="10"/>
        <v>0.43859577634551605</v>
      </c>
      <c r="Z25" s="28">
        <f t="shared" si="11"/>
        <v>0.51461338802386836</v>
      </c>
      <c r="AA25" s="28">
        <f t="shared" si="12"/>
        <v>0.54681057164923486</v>
      </c>
      <c r="AB25" s="31">
        <f t="shared" si="13"/>
        <v>0.56853714687003709</v>
      </c>
      <c r="AD25" s="8">
        <f t="shared" si="14"/>
        <v>0.1481117159892254</v>
      </c>
      <c r="AE25" s="28">
        <f t="shared" si="14"/>
        <v>0.11820678718744965</v>
      </c>
      <c r="AF25" s="28">
        <f t="shared" si="14"/>
        <v>0.12095909907304025</v>
      </c>
      <c r="AG25" s="31">
        <f t="shared" si="14"/>
        <v>0.13782689615046101</v>
      </c>
      <c r="AI25" s="43">
        <f t="shared" si="15"/>
        <v>0.12322096652282699</v>
      </c>
      <c r="AJ25" s="5">
        <f t="shared" si="16"/>
        <v>9.5522582671687561E-2</v>
      </c>
      <c r="AK25" s="5">
        <f t="shared" si="17"/>
        <v>9.9557490227730042E-2</v>
      </c>
      <c r="AL25" s="44">
        <f t="shared" si="18"/>
        <v>0.11107756609154068</v>
      </c>
    </row>
    <row r="26" spans="1:38" x14ac:dyDescent="0.3">
      <c r="A26" s="48" t="s">
        <v>227</v>
      </c>
      <c r="B26" s="48" t="s">
        <v>25</v>
      </c>
      <c r="C26" s="7">
        <v>135690</v>
      </c>
      <c r="D26" s="10">
        <v>203470</v>
      </c>
      <c r="E26" s="10">
        <v>225560</v>
      </c>
      <c r="F26" s="10">
        <v>259130</v>
      </c>
      <c r="G26" s="6">
        <v>59369</v>
      </c>
      <c r="H26" s="10">
        <v>77859</v>
      </c>
      <c r="I26" s="10">
        <v>84181</v>
      </c>
      <c r="J26" s="27">
        <v>87967</v>
      </c>
      <c r="L26" s="8">
        <f t="shared" si="2"/>
        <v>-0.50794661416309217</v>
      </c>
      <c r="M26" s="28">
        <f t="shared" si="3"/>
        <v>-0.48591911440282121</v>
      </c>
      <c r="N26" s="28">
        <f t="shared" si="4"/>
        <v>-0.47631327477648466</v>
      </c>
      <c r="O26" s="31">
        <f t="shared" si="5"/>
        <v>-0.59894984742816915</v>
      </c>
      <c r="R26" s="8">
        <f t="shared" si="6"/>
        <v>0.10989073733122295</v>
      </c>
      <c r="S26" s="28">
        <f t="shared" si="7"/>
        <v>0.2752248514144946</v>
      </c>
      <c r="T26" s="28">
        <f t="shared" si="8"/>
        <v>0.30234907156325203</v>
      </c>
      <c r="U26" s="31">
        <f t="shared" si="9"/>
        <v>0.26639786796441273</v>
      </c>
      <c r="Y26" s="8">
        <f t="shared" si="10"/>
        <v>0.34022195787273479</v>
      </c>
      <c r="Z26" s="28">
        <f t="shared" si="11"/>
        <v>0.43140425454224574</v>
      </c>
      <c r="AA26" s="28">
        <f t="shared" si="12"/>
        <v>0.44902674328799763</v>
      </c>
      <c r="AB26" s="31">
        <f t="shared" si="13"/>
        <v>0.45720363821744392</v>
      </c>
      <c r="AD26" s="8">
        <f t="shared" si="14"/>
        <v>0.23033122054151184</v>
      </c>
      <c r="AE26" s="28">
        <f t="shared" si="14"/>
        <v>0.15617940312775114</v>
      </c>
      <c r="AF26" s="28">
        <f t="shared" si="14"/>
        <v>0.14667767172474561</v>
      </c>
      <c r="AG26" s="31">
        <f t="shared" si="14"/>
        <v>0.19080577025303119</v>
      </c>
      <c r="AI26" s="43">
        <f t="shared" si="15"/>
        <v>0.15274494360620669</v>
      </c>
      <c r="AJ26" s="5">
        <f t="shared" si="16"/>
        <v>0.10510626158175397</v>
      </c>
      <c r="AK26" s="5">
        <f t="shared" si="17"/>
        <v>9.9354028870974387E-2</v>
      </c>
      <c r="AL26" s="44">
        <f t="shared" si="18"/>
        <v>0.11933192936597276</v>
      </c>
    </row>
    <row r="27" spans="1:38" x14ac:dyDescent="0.3">
      <c r="A27" s="48" t="s">
        <v>228</v>
      </c>
      <c r="B27" s="48" t="s">
        <v>26</v>
      </c>
      <c r="C27" s="7">
        <v>119970</v>
      </c>
      <c r="D27" s="10">
        <v>178670</v>
      </c>
      <c r="E27" s="10">
        <v>193230</v>
      </c>
      <c r="F27" s="10">
        <v>211650</v>
      </c>
      <c r="G27" s="6">
        <v>49133</v>
      </c>
      <c r="H27" s="10">
        <v>67553</v>
      </c>
      <c r="I27" s="10">
        <v>74739</v>
      </c>
      <c r="J27" s="27">
        <v>79572</v>
      </c>
      <c r="L27" s="8">
        <f t="shared" si="2"/>
        <v>-0.33324751493217031</v>
      </c>
      <c r="M27" s="28">
        <f t="shared" si="3"/>
        <v>-0.30480743190815396</v>
      </c>
      <c r="N27" s="28">
        <f t="shared" si="4"/>
        <v>-0.2647101174191353</v>
      </c>
      <c r="O27" s="31">
        <f t="shared" si="5"/>
        <v>-0.30597667274407447</v>
      </c>
      <c r="R27" s="8">
        <f t="shared" si="6"/>
        <v>0.21301195193180636</v>
      </c>
      <c r="S27" s="28">
        <f t="shared" si="7"/>
        <v>0.36356428074029457</v>
      </c>
      <c r="T27" s="28">
        <f t="shared" si="8"/>
        <v>0.4023448798464585</v>
      </c>
      <c r="U27" s="31">
        <f t="shared" si="9"/>
        <v>0.40081468280271659</v>
      </c>
      <c r="Y27" s="8">
        <f t="shared" si="10"/>
        <v>0.45397640950935803</v>
      </c>
      <c r="Z27" s="28">
        <f t="shared" si="11"/>
        <v>0.50666784324345704</v>
      </c>
      <c r="AA27" s="28">
        <f t="shared" si="12"/>
        <v>0.51082559920411552</v>
      </c>
      <c r="AB27" s="31">
        <f t="shared" si="13"/>
        <v>0.50900460286514759</v>
      </c>
      <c r="AD27" s="8">
        <f t="shared" si="14"/>
        <v>0.24096445757755167</v>
      </c>
      <c r="AE27" s="28">
        <f t="shared" si="14"/>
        <v>0.14310356250316247</v>
      </c>
      <c r="AF27" s="28">
        <f t="shared" si="14"/>
        <v>0.10848071935765702</v>
      </c>
      <c r="AG27" s="31">
        <f t="shared" si="14"/>
        <v>0.108189920062431</v>
      </c>
      <c r="AI27" s="43">
        <f t="shared" si="15"/>
        <v>0.18073497597316793</v>
      </c>
      <c r="AJ27" s="5">
        <f t="shared" si="16"/>
        <v>0.10967408600201443</v>
      </c>
      <c r="AK27" s="5">
        <f t="shared" si="17"/>
        <v>8.5775165283749857E-2</v>
      </c>
      <c r="AL27" s="44">
        <f t="shared" si="18"/>
        <v>8.2842153554784373E-2</v>
      </c>
    </row>
    <row r="28" spans="1:38" x14ac:dyDescent="0.3">
      <c r="A28" s="48" t="s">
        <v>229</v>
      </c>
      <c r="B28" s="48" t="s">
        <v>27</v>
      </c>
      <c r="C28" s="7">
        <v>137110</v>
      </c>
      <c r="D28" s="10">
        <v>205790</v>
      </c>
      <c r="E28" s="10">
        <v>231300</v>
      </c>
      <c r="F28" s="10">
        <v>256770</v>
      </c>
      <c r="G28" s="6">
        <v>54844</v>
      </c>
      <c r="H28" s="10">
        <v>74435</v>
      </c>
      <c r="I28" s="10">
        <v>82754</v>
      </c>
      <c r="J28" s="27">
        <v>89179</v>
      </c>
      <c r="L28" s="8">
        <f t="shared" si="2"/>
        <v>-0.52372732159998203</v>
      </c>
      <c r="M28" s="28">
        <f t="shared" si="3"/>
        <v>-0.50286182018458048</v>
      </c>
      <c r="N28" s="28">
        <f t="shared" si="4"/>
        <v>-0.5138821619781917</v>
      </c>
      <c r="O28" s="31">
        <f t="shared" si="5"/>
        <v>-0.58438757505549721</v>
      </c>
      <c r="R28" s="8">
        <f t="shared" si="6"/>
        <v>0.10057571667391837</v>
      </c>
      <c r="S28" s="28">
        <f t="shared" si="7"/>
        <v>0.26696084028401651</v>
      </c>
      <c r="T28" s="28">
        <f t="shared" si="8"/>
        <v>0.28459540810684603</v>
      </c>
      <c r="U28" s="31">
        <f t="shared" si="9"/>
        <v>0.27307907443068058</v>
      </c>
      <c r="Y28" s="8">
        <f t="shared" si="10"/>
        <v>0.39050907136000712</v>
      </c>
      <c r="Z28" s="28">
        <f t="shared" si="11"/>
        <v>0.45640935135118688</v>
      </c>
      <c r="AA28" s="28">
        <f t="shared" si="12"/>
        <v>0.45836660427002474</v>
      </c>
      <c r="AB28" s="31">
        <f t="shared" si="13"/>
        <v>0.44972504749046149</v>
      </c>
      <c r="AD28" s="8">
        <f t="shared" si="14"/>
        <v>0.28993335468608872</v>
      </c>
      <c r="AE28" s="28">
        <f t="shared" si="14"/>
        <v>0.18944851106717037</v>
      </c>
      <c r="AF28" s="28">
        <f t="shared" si="14"/>
        <v>0.17377119616317871</v>
      </c>
      <c r="AG28" s="31">
        <f t="shared" si="14"/>
        <v>0.17664597305978091</v>
      </c>
      <c r="AI28" s="43">
        <f t="shared" si="15"/>
        <v>0.19027902865300445</v>
      </c>
      <c r="AJ28" s="5">
        <f t="shared" si="16"/>
        <v>0.12605850286615333</v>
      </c>
      <c r="AK28" s="5">
        <f t="shared" si="17"/>
        <v>0.11478515338083624</v>
      </c>
      <c r="AL28" s="44">
        <f t="shared" si="18"/>
        <v>0.11149164247491239</v>
      </c>
    </row>
    <row r="29" spans="1:38" x14ac:dyDescent="0.3">
      <c r="A29" s="48" t="s">
        <v>230</v>
      </c>
      <c r="B29" s="48" t="s">
        <v>28</v>
      </c>
      <c r="C29" s="7">
        <v>143390</v>
      </c>
      <c r="D29" s="10">
        <v>209430</v>
      </c>
      <c r="E29" s="10">
        <v>234370</v>
      </c>
      <c r="F29" s="10">
        <v>264110</v>
      </c>
      <c r="G29" s="6">
        <v>62285</v>
      </c>
      <c r="H29" s="10">
        <v>82028</v>
      </c>
      <c r="I29" s="10">
        <v>88252</v>
      </c>
      <c r="J29" s="27">
        <v>90859</v>
      </c>
      <c r="L29" s="8">
        <f t="shared" si="2"/>
        <v>-0.59351805589834039</v>
      </c>
      <c r="M29" s="28">
        <f t="shared" si="3"/>
        <v>-0.52944434132492679</v>
      </c>
      <c r="N29" s="28">
        <f t="shared" si="4"/>
        <v>-0.53397562603903492</v>
      </c>
      <c r="O29" s="31">
        <f t="shared" si="5"/>
        <v>-0.6296787103162651</v>
      </c>
      <c r="R29" s="8">
        <f t="shared" si="6"/>
        <v>5.9379709823303456E-2</v>
      </c>
      <c r="S29" s="28">
        <f t="shared" si="7"/>
        <v>0.25399489178619744</v>
      </c>
      <c r="T29" s="28">
        <f t="shared" si="8"/>
        <v>0.27509998183312367</v>
      </c>
      <c r="U29" s="31">
        <f t="shared" si="9"/>
        <v>0.25229938991271189</v>
      </c>
      <c r="Y29" s="8">
        <f t="shared" si="10"/>
        <v>0.30781594175585381</v>
      </c>
      <c r="Z29" s="28">
        <f t="shared" si="11"/>
        <v>0.40095850436804137</v>
      </c>
      <c r="AA29" s="28">
        <f t="shared" si="12"/>
        <v>0.4223816318249054</v>
      </c>
      <c r="AB29" s="31">
        <f t="shared" si="13"/>
        <v>0.43935868410652557</v>
      </c>
      <c r="AD29" s="8">
        <f t="shared" si="14"/>
        <v>0.24843623193255035</v>
      </c>
      <c r="AE29" s="28">
        <f t="shared" si="14"/>
        <v>0.14696361258184393</v>
      </c>
      <c r="AF29" s="28">
        <f t="shared" si="14"/>
        <v>0.14728164999178173</v>
      </c>
      <c r="AG29" s="31">
        <f t="shared" si="14"/>
        <v>0.18705929419381367</v>
      </c>
      <c r="AI29" s="43">
        <f t="shared" si="15"/>
        <v>0.15590424659009922</v>
      </c>
      <c r="AJ29" s="5">
        <f t="shared" si="16"/>
        <v>9.6089546125315228E-2</v>
      </c>
      <c r="AK29" s="5">
        <f t="shared" si="17"/>
        <v>9.6013031427419737E-2</v>
      </c>
      <c r="AL29" s="44">
        <f t="shared" si="18"/>
        <v>0.1147829280763641</v>
      </c>
    </row>
    <row r="30" spans="1:38" x14ac:dyDescent="0.3">
      <c r="A30" s="48" t="s">
        <v>231</v>
      </c>
      <c r="B30" s="48" t="s">
        <v>29</v>
      </c>
      <c r="C30" s="7">
        <v>137110</v>
      </c>
      <c r="D30" s="10">
        <v>212640</v>
      </c>
      <c r="E30" s="10">
        <v>236030</v>
      </c>
      <c r="F30" s="10">
        <v>269090</v>
      </c>
      <c r="G30" s="6">
        <v>58028</v>
      </c>
      <c r="H30" s="10">
        <v>77789</v>
      </c>
      <c r="I30" s="10">
        <v>83635</v>
      </c>
      <c r="J30" s="27">
        <v>84413</v>
      </c>
      <c r="L30" s="8">
        <f t="shared" si="2"/>
        <v>-0.52372732159998203</v>
      </c>
      <c r="M30" s="28">
        <f t="shared" si="3"/>
        <v>-0.55288661958330909</v>
      </c>
      <c r="N30" s="28">
        <f t="shared" si="4"/>
        <v>-0.54484049585695016</v>
      </c>
      <c r="O30" s="31">
        <f t="shared" si="5"/>
        <v>-0.66040757320436105</v>
      </c>
      <c r="R30" s="8">
        <f t="shared" si="6"/>
        <v>0.10057571667391837</v>
      </c>
      <c r="S30" s="28">
        <f t="shared" si="7"/>
        <v>0.24256063500652741</v>
      </c>
      <c r="T30" s="28">
        <f t="shared" si="8"/>
        <v>0.2699656471053129</v>
      </c>
      <c r="U30" s="31">
        <f t="shared" si="9"/>
        <v>0.23820091186101106</v>
      </c>
      <c r="Y30" s="8">
        <f t="shared" si="10"/>
        <v>0.35512472454376953</v>
      </c>
      <c r="Z30" s="28">
        <f t="shared" si="11"/>
        <v>0.43191545687186783</v>
      </c>
      <c r="AA30" s="28">
        <f t="shared" si="12"/>
        <v>0.45260036914376967</v>
      </c>
      <c r="AB30" s="31">
        <f t="shared" si="13"/>
        <v>0.47913343313798462</v>
      </c>
      <c r="AD30" s="8">
        <f t="shared" si="14"/>
        <v>0.25454900786985113</v>
      </c>
      <c r="AE30" s="28">
        <f t="shared" si="14"/>
        <v>0.18935482186534042</v>
      </c>
      <c r="AF30" s="28">
        <f t="shared" si="14"/>
        <v>0.18263472203845676</v>
      </c>
      <c r="AG30" s="31">
        <f t="shared" si="14"/>
        <v>0.24093252127697357</v>
      </c>
      <c r="AI30" s="43">
        <f t="shared" si="15"/>
        <v>0.16705679832698889</v>
      </c>
      <c r="AJ30" s="5">
        <f t="shared" si="16"/>
        <v>0.12193731305132283</v>
      </c>
      <c r="AK30" s="5">
        <f t="shared" si="17"/>
        <v>0.11822238122852034</v>
      </c>
      <c r="AL30" s="44">
        <f t="shared" si="18"/>
        <v>0.14510444614029708</v>
      </c>
    </row>
    <row r="31" spans="1:38" x14ac:dyDescent="0.3">
      <c r="A31" s="48" t="s">
        <v>232</v>
      </c>
      <c r="B31" s="48" t="s">
        <v>30</v>
      </c>
      <c r="C31" s="7">
        <v>34423</v>
      </c>
      <c r="D31" s="10">
        <v>53587</v>
      </c>
      <c r="E31" s="10">
        <v>64981</v>
      </c>
      <c r="F31" s="10">
        <v>85634</v>
      </c>
      <c r="G31" s="6">
        <v>22573</v>
      </c>
      <c r="H31" s="10">
        <v>32492</v>
      </c>
      <c r="I31" s="10">
        <v>36366</v>
      </c>
      <c r="J31" s="27">
        <v>41513</v>
      </c>
      <c r="L31" s="8">
        <f t="shared" si="2"/>
        <v>0.61745120274643583</v>
      </c>
      <c r="M31" s="28">
        <f t="shared" si="3"/>
        <v>0.60866001089347832</v>
      </c>
      <c r="N31" s="28">
        <f t="shared" si="4"/>
        <v>0.57469270744701739</v>
      </c>
      <c r="O31" s="31">
        <f t="shared" si="5"/>
        <v>0.47159930832144548</v>
      </c>
      <c r="R31" s="8">
        <f t="shared" si="6"/>
        <v>0.77418946754479112</v>
      </c>
      <c r="S31" s="28">
        <f t="shared" si="7"/>
        <v>0.80911915325477235</v>
      </c>
      <c r="T31" s="28">
        <f t="shared" si="8"/>
        <v>0.79901553918802848</v>
      </c>
      <c r="U31" s="31">
        <f t="shared" si="9"/>
        <v>0.75756845994390654</v>
      </c>
      <c r="Y31" s="8">
        <f t="shared" si="10"/>
        <v>0.74914231762470718</v>
      </c>
      <c r="Z31" s="28">
        <f t="shared" si="11"/>
        <v>0.7627144843702931</v>
      </c>
      <c r="AA31" s="28">
        <f t="shared" si="12"/>
        <v>0.76198080976005655</v>
      </c>
      <c r="AB31" s="31">
        <f t="shared" si="13"/>
        <v>0.74384592669206351</v>
      </c>
      <c r="AD31" s="8">
        <f t="shared" si="14"/>
        <v>-2.5047149920083944E-2</v>
      </c>
      <c r="AE31" s="28">
        <f t="shared" si="14"/>
        <v>-4.640466888447925E-2</v>
      </c>
      <c r="AF31" s="28">
        <f t="shared" si="14"/>
        <v>-3.7034729427971924E-2</v>
      </c>
      <c r="AG31" s="31">
        <f t="shared" si="14"/>
        <v>-1.3722533251843028E-2</v>
      </c>
      <c r="AI31" s="43">
        <f t="shared" si="15"/>
        <v>-6.5474392025030956E-2</v>
      </c>
      <c r="AJ31" s="5">
        <f t="shared" si="16"/>
        <v>-0.11857890881641545</v>
      </c>
      <c r="AK31" s="5">
        <f t="shared" si="17"/>
        <v>-8.7077579144397871E-2</v>
      </c>
      <c r="AL31" s="44">
        <f t="shared" si="18"/>
        <v>-2.5969938094235021E-2</v>
      </c>
    </row>
    <row r="32" spans="1:38" x14ac:dyDescent="0.3">
      <c r="A32" s="48" t="s">
        <v>233</v>
      </c>
      <c r="B32" s="48" t="s">
        <v>31</v>
      </c>
      <c r="C32" s="7">
        <v>137080</v>
      </c>
      <c r="D32" s="10">
        <v>199720</v>
      </c>
      <c r="E32" s="10">
        <v>226520</v>
      </c>
      <c r="F32" s="10">
        <v>258990</v>
      </c>
      <c r="G32" s="6">
        <v>57246</v>
      </c>
      <c r="H32" s="10">
        <v>78033</v>
      </c>
      <c r="I32" s="10">
        <v>87912</v>
      </c>
      <c r="J32" s="27">
        <v>92379</v>
      </c>
      <c r="L32" s="8">
        <f t="shared" si="2"/>
        <v>-0.52339392637244231</v>
      </c>
      <c r="M32" s="28">
        <f t="shared" si="3"/>
        <v>-0.45853327531592591</v>
      </c>
      <c r="N32" s="28">
        <f t="shared" si="4"/>
        <v>-0.4825965729844357</v>
      </c>
      <c r="O32" s="31">
        <f t="shared" si="5"/>
        <v>-0.59808598381284117</v>
      </c>
      <c r="R32" s="8">
        <f t="shared" si="6"/>
        <v>0.10077251288498806</v>
      </c>
      <c r="S32" s="28">
        <f t="shared" si="7"/>
        <v>0.28858262802625873</v>
      </c>
      <c r="T32" s="28">
        <f t="shared" si="8"/>
        <v>0.29937981774475902</v>
      </c>
      <c r="U32" s="31">
        <f t="shared" si="9"/>
        <v>0.26679421072088622</v>
      </c>
      <c r="Y32" s="8">
        <f t="shared" si="10"/>
        <v>0.36381522680831024</v>
      </c>
      <c r="Z32" s="28">
        <f t="shared" si="11"/>
        <v>0.43013355160861377</v>
      </c>
      <c r="AA32" s="28">
        <f t="shared" si="12"/>
        <v>0.42460696660688801</v>
      </c>
      <c r="AB32" s="31">
        <f t="shared" si="13"/>
        <v>0.42997959342582159</v>
      </c>
      <c r="AD32" s="8">
        <f t="shared" si="14"/>
        <v>0.26304271392332218</v>
      </c>
      <c r="AE32" s="28">
        <f t="shared" si="14"/>
        <v>0.14155092358235505</v>
      </c>
      <c r="AF32" s="28">
        <f t="shared" si="14"/>
        <v>0.12522714886212899</v>
      </c>
      <c r="AG32" s="31">
        <f t="shared" si="14"/>
        <v>0.16318538270493538</v>
      </c>
      <c r="AI32" s="43">
        <f t="shared" si="15"/>
        <v>0.172668873998788</v>
      </c>
      <c r="AJ32" s="5">
        <f t="shared" si="16"/>
        <v>9.7050184577855705E-2</v>
      </c>
      <c r="AK32" s="5">
        <f t="shared" si="17"/>
        <v>8.4464749982558887E-2</v>
      </c>
      <c r="AL32" s="44">
        <f t="shared" si="18"/>
        <v>0.1021130179213478</v>
      </c>
    </row>
    <row r="33" spans="1:38" x14ac:dyDescent="0.3">
      <c r="A33" s="48" t="s">
        <v>234</v>
      </c>
      <c r="B33" s="48" t="s">
        <v>32</v>
      </c>
      <c r="C33" s="7">
        <v>123960</v>
      </c>
      <c r="D33" s="10">
        <v>188530</v>
      </c>
      <c r="E33" s="10">
        <v>216330</v>
      </c>
      <c r="F33" s="10">
        <v>252790</v>
      </c>
      <c r="G33" s="6">
        <v>58769</v>
      </c>
      <c r="H33" s="10">
        <v>77490</v>
      </c>
      <c r="I33" s="10">
        <v>84533</v>
      </c>
      <c r="J33" s="27">
        <v>89860</v>
      </c>
      <c r="L33" s="8">
        <f t="shared" si="2"/>
        <v>-0.37758908019498061</v>
      </c>
      <c r="M33" s="28">
        <f t="shared" si="3"/>
        <v>-0.37681393148063047</v>
      </c>
      <c r="N33" s="28">
        <f t="shared" si="4"/>
        <v>-0.41590198054795602</v>
      </c>
      <c r="O33" s="31">
        <f t="shared" si="5"/>
        <v>-0.5598291665626014</v>
      </c>
      <c r="R33" s="8">
        <f t="shared" si="6"/>
        <v>0.1868380558595209</v>
      </c>
      <c r="S33" s="28">
        <f t="shared" si="7"/>
        <v>0.32844223343576284</v>
      </c>
      <c r="T33" s="28">
        <f t="shared" si="8"/>
        <v>0.33089720983897097</v>
      </c>
      <c r="U33" s="31">
        <f t="shared" si="9"/>
        <v>0.28434653279328476</v>
      </c>
      <c r="Y33" s="8">
        <f t="shared" si="10"/>
        <v>0.34688986242353326</v>
      </c>
      <c r="Z33" s="28">
        <f t="shared" si="11"/>
        <v>0.43409902110839627</v>
      </c>
      <c r="AA33" s="28">
        <f t="shared" si="12"/>
        <v>0.44672286727841559</v>
      </c>
      <c r="AB33" s="31">
        <f t="shared" si="13"/>
        <v>0.44552296804733038</v>
      </c>
      <c r="AD33" s="8">
        <f t="shared" si="14"/>
        <v>0.16005180656401236</v>
      </c>
      <c r="AE33" s="28">
        <f t="shared" si="14"/>
        <v>0.10565678767263342</v>
      </c>
      <c r="AF33" s="28">
        <f t="shared" si="14"/>
        <v>0.11582565743944462</v>
      </c>
      <c r="AG33" s="31">
        <f t="shared" si="14"/>
        <v>0.16117643525404562</v>
      </c>
      <c r="AI33" s="43">
        <f t="shared" si="15"/>
        <v>0.11618254591663793</v>
      </c>
      <c r="AJ33" s="5">
        <f t="shared" si="16"/>
        <v>7.6740062877639348E-2</v>
      </c>
      <c r="AK33" s="5">
        <f t="shared" si="17"/>
        <v>8.1803443339079115E-2</v>
      </c>
      <c r="AL33" s="44">
        <f t="shared" si="18"/>
        <v>0.10332954320198438</v>
      </c>
    </row>
    <row r="34" spans="1:38" x14ac:dyDescent="0.3">
      <c r="A34" s="48" t="s">
        <v>235</v>
      </c>
      <c r="B34" s="48" t="s">
        <v>33</v>
      </c>
      <c r="C34" s="7">
        <v>116880</v>
      </c>
      <c r="D34" s="10">
        <v>177010</v>
      </c>
      <c r="E34" s="10">
        <v>198130</v>
      </c>
      <c r="F34" s="10">
        <v>219020</v>
      </c>
      <c r="G34" s="6">
        <v>59318</v>
      </c>
      <c r="H34" s="10">
        <v>78596</v>
      </c>
      <c r="I34" s="10">
        <v>86067</v>
      </c>
      <c r="J34" s="27">
        <v>89919</v>
      </c>
      <c r="L34" s="8">
        <f t="shared" si="2"/>
        <v>-0.2989078064955577</v>
      </c>
      <c r="M34" s="28">
        <f t="shared" si="3"/>
        <v>-0.29268463380568832</v>
      </c>
      <c r="N34" s="28">
        <f t="shared" si="4"/>
        <v>-0.29678111868888513</v>
      </c>
      <c r="O34" s="31">
        <f t="shared" si="5"/>
        <v>-0.35145292163669839</v>
      </c>
      <c r="R34" s="8">
        <f t="shared" si="6"/>
        <v>0.23328196167199744</v>
      </c>
      <c r="S34" s="28">
        <f t="shared" si="7"/>
        <v>0.36947732318710214</v>
      </c>
      <c r="T34" s="28">
        <f t="shared" si="8"/>
        <v>0.38718931348123387</v>
      </c>
      <c r="U34" s="31">
        <f t="shared" si="9"/>
        <v>0.37995006769407502</v>
      </c>
      <c r="Y34" s="8">
        <f t="shared" si="10"/>
        <v>0.34078872975955266</v>
      </c>
      <c r="Z34" s="28">
        <f t="shared" si="11"/>
        <v>0.42602202430036795</v>
      </c>
      <c r="AA34" s="28">
        <f t="shared" si="12"/>
        <v>0.43668268035029389</v>
      </c>
      <c r="AB34" s="31">
        <f t="shared" si="13"/>
        <v>0.44515891123801354</v>
      </c>
      <c r="AD34" s="8">
        <f t="shared" si="14"/>
        <v>0.10750676808755522</v>
      </c>
      <c r="AE34" s="28">
        <f t="shared" si="14"/>
        <v>5.6544701113265816E-2</v>
      </c>
      <c r="AF34" s="28">
        <f t="shared" si="14"/>
        <v>4.9493366869060029E-2</v>
      </c>
      <c r="AG34" s="31">
        <f t="shared" si="14"/>
        <v>6.5208843543938522E-2</v>
      </c>
      <c r="AI34" s="43">
        <f t="shared" si="15"/>
        <v>8.2767050555810864E-2</v>
      </c>
      <c r="AJ34" s="5">
        <f t="shared" si="16"/>
        <v>4.3742069515282422E-2</v>
      </c>
      <c r="AK34" s="5">
        <f t="shared" si="17"/>
        <v>3.8166322871126056E-2</v>
      </c>
      <c r="AL34" s="44">
        <f t="shared" si="18"/>
        <v>4.825091758650854E-2</v>
      </c>
    </row>
    <row r="35" spans="1:38" x14ac:dyDescent="0.3">
      <c r="A35" s="48" t="s">
        <v>236</v>
      </c>
      <c r="B35" s="48" t="s">
        <v>34</v>
      </c>
      <c r="C35" s="7">
        <v>114550</v>
      </c>
      <c r="D35" s="10">
        <v>180610</v>
      </c>
      <c r="E35" s="10">
        <v>203020</v>
      </c>
      <c r="F35" s="10">
        <v>229180</v>
      </c>
      <c r="G35" s="6">
        <v>57912</v>
      </c>
      <c r="H35" s="10">
        <v>77353</v>
      </c>
      <c r="I35" s="10">
        <v>85161</v>
      </c>
      <c r="J35" s="27">
        <v>91393</v>
      </c>
      <c r="L35" s="8">
        <f t="shared" si="2"/>
        <v>-0.27301411048995661</v>
      </c>
      <c r="M35" s="28">
        <f t="shared" si="3"/>
        <v>-0.31897503932910776</v>
      </c>
      <c r="N35" s="28">
        <f t="shared" si="4"/>
        <v>-0.32878666893563557</v>
      </c>
      <c r="O35" s="31">
        <f t="shared" si="5"/>
        <v>-0.4141447382919301</v>
      </c>
      <c r="R35" s="8">
        <f t="shared" si="6"/>
        <v>0.24856646739841984</v>
      </c>
      <c r="S35" s="28">
        <f t="shared" si="7"/>
        <v>0.35665385763980861</v>
      </c>
      <c r="T35" s="28">
        <f t="shared" si="8"/>
        <v>0.3720646768432852</v>
      </c>
      <c r="U35" s="31">
        <f t="shared" si="9"/>
        <v>0.3511869076528541</v>
      </c>
      <c r="Y35" s="8">
        <f t="shared" si="10"/>
        <v>0.35641385275692394</v>
      </c>
      <c r="Z35" s="28">
        <f t="shared" si="11"/>
        <v>0.43509951709637085</v>
      </c>
      <c r="AA35" s="28">
        <f t="shared" si="12"/>
        <v>0.44261254303404762</v>
      </c>
      <c r="AB35" s="31">
        <f t="shared" si="13"/>
        <v>0.43606366145948883</v>
      </c>
      <c r="AD35" s="8">
        <f t="shared" si="14"/>
        <v>0.10784738535850411</v>
      </c>
      <c r="AE35" s="28">
        <f t="shared" si="14"/>
        <v>7.8445659456562233E-2</v>
      </c>
      <c r="AF35" s="28">
        <f t="shared" si="14"/>
        <v>7.054786619076242E-2</v>
      </c>
      <c r="AG35" s="31">
        <f t="shared" si="14"/>
        <v>8.487675380663473E-2</v>
      </c>
      <c r="AI35" s="43">
        <f t="shared" si="15"/>
        <v>8.4718138212149033E-2</v>
      </c>
      <c r="AJ35" s="5">
        <f t="shared" si="16"/>
        <v>5.9474711133626422E-2</v>
      </c>
      <c r="AK35" s="5">
        <f t="shared" si="17"/>
        <v>5.3091943078621938E-2</v>
      </c>
      <c r="AL35" s="44">
        <f t="shared" si="18"/>
        <v>6.0019849106218666E-2</v>
      </c>
    </row>
    <row r="36" spans="1:38" x14ac:dyDescent="0.3">
      <c r="A36" s="48" t="s">
        <v>237</v>
      </c>
      <c r="B36" s="48" t="s">
        <v>35</v>
      </c>
      <c r="C36" s="7">
        <v>118990</v>
      </c>
      <c r="D36" s="10">
        <v>178900</v>
      </c>
      <c r="E36" s="10">
        <v>207810</v>
      </c>
      <c r="F36" s="10">
        <v>234160</v>
      </c>
      <c r="G36" s="6">
        <v>49749</v>
      </c>
      <c r="H36" s="10">
        <v>67359</v>
      </c>
      <c r="I36" s="10">
        <v>71868</v>
      </c>
      <c r="J36" s="27">
        <v>75656</v>
      </c>
      <c r="L36" s="8">
        <f t="shared" si="2"/>
        <v>-0.32235660416586587</v>
      </c>
      <c r="M36" s="28">
        <f t="shared" si="3"/>
        <v>-0.30648709670548357</v>
      </c>
      <c r="N36" s="28">
        <f t="shared" si="4"/>
        <v>-0.36013770895239094</v>
      </c>
      <c r="O36" s="31">
        <f t="shared" si="5"/>
        <v>-0.44487360118002583</v>
      </c>
      <c r="R36" s="8">
        <f t="shared" si="6"/>
        <v>0.21944062816008711</v>
      </c>
      <c r="S36" s="28">
        <f t="shared" si="7"/>
        <v>0.36274500377477303</v>
      </c>
      <c r="T36" s="28">
        <f t="shared" si="8"/>
        <v>0.35724933747809628</v>
      </c>
      <c r="U36" s="31">
        <f t="shared" si="9"/>
        <v>0.33708842960115337</v>
      </c>
      <c r="Y36" s="8">
        <f t="shared" si="10"/>
        <v>0.44713069417053819</v>
      </c>
      <c r="Z36" s="28">
        <f t="shared" si="11"/>
        <v>0.50808460398555244</v>
      </c>
      <c r="AA36" s="28">
        <f t="shared" si="12"/>
        <v>0.52961658790726895</v>
      </c>
      <c r="AB36" s="31">
        <f t="shared" si="13"/>
        <v>0.53316810227675071</v>
      </c>
      <c r="AD36" s="8">
        <f t="shared" si="14"/>
        <v>0.22769006601045108</v>
      </c>
      <c r="AE36" s="28">
        <f t="shared" si="14"/>
        <v>0.14533960021077941</v>
      </c>
      <c r="AF36" s="28">
        <f t="shared" si="14"/>
        <v>0.17236725042917267</v>
      </c>
      <c r="AG36" s="31">
        <f t="shared" si="14"/>
        <v>0.19607967267559734</v>
      </c>
      <c r="AI36" s="43">
        <f t="shared" si="15"/>
        <v>0.17218507117758641</v>
      </c>
      <c r="AJ36" s="5">
        <f t="shared" si="16"/>
        <v>0.11124457377135716</v>
      </c>
      <c r="AK36" s="5">
        <f t="shared" si="17"/>
        <v>0.12672779329229381</v>
      </c>
      <c r="AL36" s="44">
        <f t="shared" si="18"/>
        <v>0.13570714595066266</v>
      </c>
    </row>
    <row r="37" spans="1:38" x14ac:dyDescent="0.3">
      <c r="A37" s="48" t="s">
        <v>238</v>
      </c>
      <c r="B37" s="48" t="s">
        <v>36</v>
      </c>
      <c r="C37" s="7">
        <v>123980</v>
      </c>
      <c r="D37" s="10">
        <v>185100</v>
      </c>
      <c r="E37" s="10">
        <v>213180</v>
      </c>
      <c r="F37" s="10">
        <v>238340</v>
      </c>
      <c r="G37" s="6">
        <v>50737</v>
      </c>
      <c r="H37" s="10">
        <v>69153</v>
      </c>
      <c r="I37" s="10">
        <v>74017</v>
      </c>
      <c r="J37" s="27">
        <v>77360</v>
      </c>
      <c r="L37" s="8">
        <f t="shared" si="2"/>
        <v>-0.37781134368000724</v>
      </c>
      <c r="M37" s="28">
        <f t="shared" si="3"/>
        <v>-0.35176501732915022</v>
      </c>
      <c r="N37" s="28">
        <f t="shared" si="4"/>
        <v>-0.39528490830311669</v>
      </c>
      <c r="O37" s="31">
        <f t="shared" si="5"/>
        <v>-0.4706661005519619</v>
      </c>
      <c r="R37" s="8">
        <f t="shared" si="6"/>
        <v>0.18670685838547435</v>
      </c>
      <c r="S37" s="28">
        <f t="shared" si="7"/>
        <v>0.3406601464433231</v>
      </c>
      <c r="T37" s="28">
        <f t="shared" si="8"/>
        <v>0.34064007393090118</v>
      </c>
      <c r="U37" s="31">
        <f t="shared" si="9"/>
        <v>0.32525476730072977</v>
      </c>
      <c r="Y37" s="8">
        <f t="shared" si="10"/>
        <v>0.43615087801022323</v>
      </c>
      <c r="Z37" s="28">
        <f t="shared" si="11"/>
        <v>0.49498321856638183</v>
      </c>
      <c r="AA37" s="28">
        <f t="shared" si="12"/>
        <v>0.51555116306467874</v>
      </c>
      <c r="AB37" s="31">
        <f t="shared" si="13"/>
        <v>0.52265364798733005</v>
      </c>
      <c r="AD37" s="8">
        <f t="shared" si="14"/>
        <v>0.24944401962474888</v>
      </c>
      <c r="AE37" s="28">
        <f t="shared" si="14"/>
        <v>0.15432307212305874</v>
      </c>
      <c r="AF37" s="28">
        <f t="shared" si="14"/>
        <v>0.17491108913377756</v>
      </c>
      <c r="AG37" s="31">
        <f t="shared" si="14"/>
        <v>0.19739888068660028</v>
      </c>
      <c r="AI37" s="43">
        <f t="shared" si="15"/>
        <v>0.18104366811098163</v>
      </c>
      <c r="AJ37" s="5">
        <f t="shared" si="16"/>
        <v>0.11416412626802103</v>
      </c>
      <c r="AK37" s="5">
        <f t="shared" si="17"/>
        <v>0.12535869061072025</v>
      </c>
      <c r="AL37" s="44">
        <f t="shared" si="18"/>
        <v>0.13422413191717256</v>
      </c>
    </row>
    <row r="38" spans="1:38" x14ac:dyDescent="0.3">
      <c r="A38" s="48" t="s">
        <v>239</v>
      </c>
      <c r="B38" s="48" t="s">
        <v>37</v>
      </c>
      <c r="C38" s="7">
        <v>122000</v>
      </c>
      <c r="D38" s="10">
        <v>178980</v>
      </c>
      <c r="E38" s="10">
        <v>203040</v>
      </c>
      <c r="F38" s="10">
        <v>221240</v>
      </c>
      <c r="G38" s="6">
        <v>64541</v>
      </c>
      <c r="H38" s="10">
        <v>82168</v>
      </c>
      <c r="I38" s="10">
        <v>89063</v>
      </c>
      <c r="J38" s="27">
        <v>93974</v>
      </c>
      <c r="L38" s="8">
        <f t="shared" si="2"/>
        <v>-0.35580725866237195</v>
      </c>
      <c r="M38" s="28">
        <f t="shared" si="3"/>
        <v>-0.30707132793933734</v>
      </c>
      <c r="N38" s="28">
        <f t="shared" si="4"/>
        <v>-0.32891757098163454</v>
      </c>
      <c r="O38" s="31">
        <f t="shared" si="5"/>
        <v>-0.36515133039404213</v>
      </c>
      <c r="R38" s="8">
        <f t="shared" si="6"/>
        <v>0.19969540831608223</v>
      </c>
      <c r="S38" s="28">
        <f t="shared" si="7"/>
        <v>0.36246003787372205</v>
      </c>
      <c r="T38" s="28">
        <f t="shared" si="8"/>
        <v>0.37200281738873325</v>
      </c>
      <c r="U38" s="31">
        <f t="shared" si="9"/>
        <v>0.37366520398428071</v>
      </c>
      <c r="Y38" s="8">
        <f t="shared" si="10"/>
        <v>0.28274462064485129</v>
      </c>
      <c r="Z38" s="28">
        <f t="shared" si="11"/>
        <v>0.39993609970879729</v>
      </c>
      <c r="AA38" s="28">
        <f t="shared" si="12"/>
        <v>0.41707355385964684</v>
      </c>
      <c r="AB38" s="31">
        <f t="shared" si="13"/>
        <v>0.42013771866547767</v>
      </c>
      <c r="AD38" s="8">
        <f t="shared" si="14"/>
        <v>8.3049212328769051E-2</v>
      </c>
      <c r="AE38" s="28">
        <f t="shared" si="14"/>
        <v>3.7476061835075236E-2</v>
      </c>
      <c r="AF38" s="28">
        <f t="shared" si="14"/>
        <v>4.5070736470913586E-2</v>
      </c>
      <c r="AG38" s="31">
        <f t="shared" si="14"/>
        <v>4.6472514681196953E-2</v>
      </c>
      <c r="AI38" s="43">
        <f t="shared" si="15"/>
        <v>6.1254438489070126E-2</v>
      </c>
      <c r="AJ38" s="5">
        <f t="shared" si="16"/>
        <v>2.867178021122849E-2</v>
      </c>
      <c r="AK38" s="5">
        <f t="shared" si="17"/>
        <v>3.3915374027014396E-2</v>
      </c>
      <c r="AL38" s="44">
        <f t="shared" si="18"/>
        <v>3.4042024240479599E-2</v>
      </c>
    </row>
    <row r="39" spans="1:38" x14ac:dyDescent="0.3">
      <c r="A39" s="48" t="s">
        <v>240</v>
      </c>
      <c r="B39" s="48" t="s">
        <v>38</v>
      </c>
      <c r="C39" s="7">
        <v>103340</v>
      </c>
      <c r="D39" s="10">
        <v>165640</v>
      </c>
      <c r="E39" s="10">
        <v>188810</v>
      </c>
      <c r="F39" s="10">
        <v>205530</v>
      </c>
      <c r="G39" s="6">
        <v>57348</v>
      </c>
      <c r="H39" s="10">
        <v>76222</v>
      </c>
      <c r="I39" s="10">
        <v>83022</v>
      </c>
      <c r="J39" s="27">
        <v>89240</v>
      </c>
      <c r="L39" s="8">
        <f t="shared" si="2"/>
        <v>-0.14843542713253699</v>
      </c>
      <c r="M39" s="28">
        <f t="shared" si="3"/>
        <v>-0.20965076969422181</v>
      </c>
      <c r="N39" s="28">
        <f t="shared" si="4"/>
        <v>-0.235780765253361</v>
      </c>
      <c r="O39" s="31">
        <f t="shared" si="5"/>
        <v>-0.26821349184545062</v>
      </c>
      <c r="R39" s="8">
        <f t="shared" si="6"/>
        <v>0.32210265160150769</v>
      </c>
      <c r="S39" s="28">
        <f t="shared" si="7"/>
        <v>0.40997810187397099</v>
      </c>
      <c r="T39" s="28">
        <f t="shared" si="8"/>
        <v>0.41601581930243658</v>
      </c>
      <c r="U39" s="31">
        <f t="shared" si="9"/>
        <v>0.41814052329998741</v>
      </c>
      <c r="Y39" s="8">
        <f t="shared" si="10"/>
        <v>0.36268168303467452</v>
      </c>
      <c r="Z39" s="28">
        <f t="shared" si="11"/>
        <v>0.44335908616497843</v>
      </c>
      <c r="AA39" s="28">
        <f t="shared" si="12"/>
        <v>0.45661251685363846</v>
      </c>
      <c r="AB39" s="31">
        <f t="shared" si="13"/>
        <v>0.44934864977235434</v>
      </c>
      <c r="AD39" s="8">
        <f t="shared" si="14"/>
        <v>4.0579031433166823E-2</v>
      </c>
      <c r="AE39" s="28">
        <f t="shared" si="14"/>
        <v>3.3380984291007443E-2</v>
      </c>
      <c r="AF39" s="28">
        <f t="shared" si="14"/>
        <v>4.0596697551201877E-2</v>
      </c>
      <c r="AG39" s="31">
        <f t="shared" si="14"/>
        <v>3.1208126472366926E-2</v>
      </c>
      <c r="AI39" s="43">
        <f t="shared" si="15"/>
        <v>3.5334186384763745E-2</v>
      </c>
      <c r="AJ39" s="5">
        <f t="shared" si="16"/>
        <v>2.7595554954630057E-2</v>
      </c>
      <c r="AK39" s="5">
        <f t="shared" si="17"/>
        <v>3.285105149122361E-2</v>
      </c>
      <c r="AL39" s="44">
        <f t="shared" si="18"/>
        <v>2.4607943909313076E-2</v>
      </c>
    </row>
    <row r="40" spans="1:38" x14ac:dyDescent="0.3">
      <c r="A40" s="48" t="s">
        <v>241</v>
      </c>
      <c r="B40" s="48" t="s">
        <v>39</v>
      </c>
      <c r="C40" s="7">
        <v>110460</v>
      </c>
      <c r="D40" s="10">
        <v>169600</v>
      </c>
      <c r="E40" s="10">
        <v>190930</v>
      </c>
      <c r="F40" s="10">
        <v>199530</v>
      </c>
      <c r="G40" s="6">
        <v>54934</v>
      </c>
      <c r="H40" s="10">
        <v>70958</v>
      </c>
      <c r="I40" s="10">
        <v>75556</v>
      </c>
      <c r="J40" s="27">
        <v>75660</v>
      </c>
      <c r="L40" s="8">
        <f t="shared" si="2"/>
        <v>-0.22756122780201316</v>
      </c>
      <c r="M40" s="28">
        <f t="shared" si="3"/>
        <v>-0.23857021576998316</v>
      </c>
      <c r="N40" s="28">
        <f t="shared" si="4"/>
        <v>-0.24965638212925279</v>
      </c>
      <c r="O40" s="31">
        <f t="shared" si="5"/>
        <v>-0.23119076547425088</v>
      </c>
      <c r="R40" s="8">
        <f t="shared" si="6"/>
        <v>0.27539635084093805</v>
      </c>
      <c r="S40" s="28">
        <f t="shared" si="7"/>
        <v>0.3958722897719481</v>
      </c>
      <c r="T40" s="28">
        <f t="shared" si="8"/>
        <v>0.40945871711993126</v>
      </c>
      <c r="U40" s="31">
        <f t="shared" si="9"/>
        <v>0.43512664143456664</v>
      </c>
      <c r="Y40" s="8">
        <f t="shared" si="10"/>
        <v>0.3895088856773874</v>
      </c>
      <c r="Z40" s="28">
        <f t="shared" si="11"/>
        <v>0.48180150135255617</v>
      </c>
      <c r="AA40" s="28">
        <f t="shared" si="12"/>
        <v>0.50547825062505725</v>
      </c>
      <c r="AB40" s="31">
        <f t="shared" si="13"/>
        <v>0.53314342045916996</v>
      </c>
      <c r="AD40" s="8">
        <f t="shared" si="14"/>
        <v>0.11411253483644934</v>
      </c>
      <c r="AE40" s="28">
        <f t="shared" si="14"/>
        <v>8.5929211580608067E-2</v>
      </c>
      <c r="AF40" s="28">
        <f t="shared" si="14"/>
        <v>9.6019533505125987E-2</v>
      </c>
      <c r="AG40" s="31">
        <f t="shared" si="14"/>
        <v>9.8016779024603318E-2</v>
      </c>
      <c r="AI40" s="43">
        <f t="shared" si="15"/>
        <v>9.2958731712935741E-2</v>
      </c>
      <c r="AJ40" s="5">
        <f t="shared" si="16"/>
        <v>6.9377747411105292E-2</v>
      </c>
      <c r="AK40" s="5">
        <f t="shared" si="17"/>
        <v>7.6836748788111753E-2</v>
      </c>
      <c r="AL40" s="44">
        <f t="shared" si="18"/>
        <v>7.9611366307517389E-2</v>
      </c>
    </row>
    <row r="41" spans="1:38" x14ac:dyDescent="0.3">
      <c r="A41" s="48" t="s">
        <v>242</v>
      </c>
      <c r="B41" s="48" t="s">
        <v>40</v>
      </c>
      <c r="C41" s="7">
        <v>98704</v>
      </c>
      <c r="D41" s="10">
        <v>154240</v>
      </c>
      <c r="E41" s="10">
        <v>180380</v>
      </c>
      <c r="F41" s="10">
        <v>197420</v>
      </c>
      <c r="G41" s="6">
        <v>71433</v>
      </c>
      <c r="H41" s="10">
        <v>92040</v>
      </c>
      <c r="I41" s="10">
        <v>99044</v>
      </c>
      <c r="J41" s="27">
        <v>100020</v>
      </c>
      <c r="L41" s="8">
        <f t="shared" si="2"/>
        <v>-9.6914751303367019E-2</v>
      </c>
      <c r="M41" s="28">
        <f t="shared" si="3"/>
        <v>-0.1263978188700603</v>
      </c>
      <c r="N41" s="28">
        <f t="shared" si="4"/>
        <v>-0.18060555286479119</v>
      </c>
      <c r="O41" s="31">
        <f t="shared" si="5"/>
        <v>-0.21817110670037887</v>
      </c>
      <c r="R41" s="8">
        <f t="shared" si="6"/>
        <v>0.35251422608549648</v>
      </c>
      <c r="S41" s="28">
        <f t="shared" si="7"/>
        <v>0.45058574277373387</v>
      </c>
      <c r="T41" s="28">
        <f t="shared" si="8"/>
        <v>0.44208957939607824</v>
      </c>
      <c r="U41" s="31">
        <f t="shared" si="9"/>
        <v>0.44110009297856034</v>
      </c>
      <c r="Y41" s="8">
        <f t="shared" si="10"/>
        <v>0.20615262370467857</v>
      </c>
      <c r="Z41" s="28">
        <f t="shared" si="11"/>
        <v>0.32784196545124256</v>
      </c>
      <c r="AA41" s="28">
        <f t="shared" si="12"/>
        <v>0.35174688780385632</v>
      </c>
      <c r="AB41" s="31">
        <f t="shared" si="13"/>
        <v>0.38283115139209856</v>
      </c>
      <c r="AD41" s="8">
        <f t="shared" si="14"/>
        <v>-0.14636160238081791</v>
      </c>
      <c r="AE41" s="28">
        <f t="shared" si="14"/>
        <v>-0.12274377732249131</v>
      </c>
      <c r="AF41" s="28">
        <f t="shared" si="14"/>
        <v>-9.0342691592221913E-2</v>
      </c>
      <c r="AG41" s="31">
        <f t="shared" si="14"/>
        <v>-5.8268941586461787E-2</v>
      </c>
      <c r="AI41" s="43">
        <f t="shared" si="15"/>
        <v>-0.13343024351428343</v>
      </c>
      <c r="AJ41" s="5">
        <f t="shared" si="16"/>
        <v>-0.10897018377185873</v>
      </c>
      <c r="AK41" s="5">
        <f t="shared" si="17"/>
        <v>-7.6522333283120178E-2</v>
      </c>
      <c r="AL41" s="44">
        <f t="shared" si="18"/>
        <v>-4.7833133839705826E-2</v>
      </c>
    </row>
    <row r="42" spans="1:38" x14ac:dyDescent="0.3">
      <c r="A42" s="48" t="s">
        <v>243</v>
      </c>
      <c r="B42" s="48" t="s">
        <v>41</v>
      </c>
      <c r="C42" s="7">
        <v>120530</v>
      </c>
      <c r="D42" s="10">
        <v>179020</v>
      </c>
      <c r="E42" s="10">
        <v>209170</v>
      </c>
      <c r="F42" s="10">
        <v>236660</v>
      </c>
      <c r="G42" s="6">
        <v>65705</v>
      </c>
      <c r="H42" s="10">
        <v>86583</v>
      </c>
      <c r="I42" s="10">
        <v>95129</v>
      </c>
      <c r="J42" s="27">
        <v>98680</v>
      </c>
      <c r="L42" s="8">
        <f t="shared" si="2"/>
        <v>-0.33947089251291551</v>
      </c>
      <c r="M42" s="28">
        <f t="shared" si="3"/>
        <v>-0.30736344355626422</v>
      </c>
      <c r="N42" s="28">
        <f t="shared" si="4"/>
        <v>-0.3690390480803214</v>
      </c>
      <c r="O42" s="31">
        <f t="shared" si="5"/>
        <v>-0.46029973716802575</v>
      </c>
      <c r="R42" s="8">
        <f t="shared" si="6"/>
        <v>0.20933842265850319</v>
      </c>
      <c r="S42" s="28">
        <f t="shared" si="7"/>
        <v>0.36231755492319662</v>
      </c>
      <c r="T42" s="28">
        <f t="shared" si="8"/>
        <v>0.35304289456856464</v>
      </c>
      <c r="U42" s="31">
        <f t="shared" si="9"/>
        <v>0.33001088037841203</v>
      </c>
      <c r="Y42" s="8">
        <f t="shared" si="10"/>
        <v>0.26980888581630202</v>
      </c>
      <c r="Z42" s="28">
        <f t="shared" si="11"/>
        <v>0.36769383849049264</v>
      </c>
      <c r="AA42" s="28">
        <f t="shared" si="12"/>
        <v>0.37737096330815656</v>
      </c>
      <c r="AB42" s="31">
        <f t="shared" si="13"/>
        <v>0.39109956028166659</v>
      </c>
      <c r="AD42" s="8">
        <f t="shared" si="14"/>
        <v>6.0470463157798832E-2</v>
      </c>
      <c r="AE42" s="28">
        <f t="shared" si="14"/>
        <v>5.3762835672960252E-3</v>
      </c>
      <c r="AF42" s="28">
        <f t="shared" si="14"/>
        <v>2.4328068739591924E-2</v>
      </c>
      <c r="AG42" s="31">
        <f t="shared" si="14"/>
        <v>6.1088679903254561E-2</v>
      </c>
      <c r="AI42" s="43">
        <f t="shared" si="15"/>
        <v>4.5145037115627923E-2</v>
      </c>
      <c r="AJ42" s="5">
        <f t="shared" si="16"/>
        <v>4.1123098506346215E-3</v>
      </c>
      <c r="AK42" s="5">
        <f t="shared" si="17"/>
        <v>1.7770178851877861E-2</v>
      </c>
      <c r="AL42" s="44">
        <f t="shared" si="18"/>
        <v>4.1832973291993099E-2</v>
      </c>
    </row>
    <row r="43" spans="1:38" x14ac:dyDescent="0.3">
      <c r="A43" s="48" t="s">
        <v>244</v>
      </c>
      <c r="B43" s="48" t="s">
        <v>42</v>
      </c>
      <c r="C43" s="7">
        <v>160930</v>
      </c>
      <c r="D43" s="10">
        <v>226070</v>
      </c>
      <c r="E43" s="10">
        <v>251130</v>
      </c>
      <c r="F43" s="10">
        <v>261770</v>
      </c>
      <c r="G43" s="6">
        <v>90847</v>
      </c>
      <c r="H43" s="10">
        <v>93772</v>
      </c>
      <c r="I43" s="10">
        <v>95106</v>
      </c>
      <c r="J43" s="27">
        <v>90535</v>
      </c>
      <c r="L43" s="8">
        <f t="shared" si="2"/>
        <v>-0.7884431322666845</v>
      </c>
      <c r="M43" s="28">
        <f t="shared" si="3"/>
        <v>-0.65096443796651005</v>
      </c>
      <c r="N43" s="28">
        <f t="shared" si="4"/>
        <v>-0.64367154058617926</v>
      </c>
      <c r="O43" s="31">
        <f t="shared" si="5"/>
        <v>-0.61523984703149726</v>
      </c>
      <c r="R43" s="8">
        <f t="shared" si="6"/>
        <v>-5.5680474915515421E-2</v>
      </c>
      <c r="S43" s="28">
        <f t="shared" si="7"/>
        <v>0.19472198436759613</v>
      </c>
      <c r="T43" s="28">
        <f t="shared" si="8"/>
        <v>0.22326175891860028</v>
      </c>
      <c r="U43" s="31">
        <f t="shared" si="9"/>
        <v>0.25892397598519779</v>
      </c>
      <c r="Y43" s="8">
        <f t="shared" si="10"/>
        <v>-9.5985412106598389E-3</v>
      </c>
      <c r="Z43" s="28">
        <f t="shared" si="11"/>
        <v>0.3151933592383086</v>
      </c>
      <c r="AA43" s="28">
        <f t="shared" si="12"/>
        <v>0.37752150066105539</v>
      </c>
      <c r="AB43" s="31">
        <f t="shared" si="13"/>
        <v>0.44135791133057034</v>
      </c>
      <c r="AD43" s="8">
        <f t="shared" si="14"/>
        <v>4.6081933704855582E-2</v>
      </c>
      <c r="AE43" s="28">
        <f t="shared" si="14"/>
        <v>0.12047137487071247</v>
      </c>
      <c r="AF43" s="28">
        <f t="shared" si="14"/>
        <v>0.1542597417424551</v>
      </c>
      <c r="AG43" s="31">
        <f t="shared" si="14"/>
        <v>0.18243393534537256</v>
      </c>
      <c r="AI43" s="43">
        <f t="shared" si="15"/>
        <v>2.5766507681153406E-2</v>
      </c>
      <c r="AJ43" s="5">
        <f t="shared" si="16"/>
        <v>7.2970302751703631E-2</v>
      </c>
      <c r="AK43" s="5">
        <f t="shared" si="17"/>
        <v>9.3850710396458994E-2</v>
      </c>
      <c r="AL43" s="44">
        <f t="shared" si="18"/>
        <v>0.11294541530822888</v>
      </c>
    </row>
    <row r="44" spans="1:38" x14ac:dyDescent="0.3">
      <c r="A44" s="48" t="s">
        <v>245</v>
      </c>
      <c r="B44" s="48" t="s">
        <v>43</v>
      </c>
      <c r="C44" s="7">
        <v>91806</v>
      </c>
      <c r="D44" s="10">
        <v>153960</v>
      </c>
      <c r="E44" s="10">
        <v>193570</v>
      </c>
      <c r="F44" s="10">
        <v>245770</v>
      </c>
      <c r="G44" s="6">
        <v>46575</v>
      </c>
      <c r="H44" s="10">
        <v>65618</v>
      </c>
      <c r="I44" s="10">
        <v>74660</v>
      </c>
      <c r="J44" s="27">
        <v>75128</v>
      </c>
      <c r="L44" s="8">
        <f t="shared" si="2"/>
        <v>-2.025607531768614E-2</v>
      </c>
      <c r="M44" s="28">
        <f t="shared" si="3"/>
        <v>-0.12435300955157191</v>
      </c>
      <c r="N44" s="28">
        <f t="shared" si="4"/>
        <v>-0.26693545220111781</v>
      </c>
      <c r="O44" s="31">
        <f t="shared" si="5"/>
        <v>-0.51651257670829764</v>
      </c>
      <c r="R44" s="8">
        <f t="shared" si="6"/>
        <v>0.39776423488414958</v>
      </c>
      <c r="S44" s="28">
        <f t="shared" si="7"/>
        <v>0.45158312342741236</v>
      </c>
      <c r="T44" s="28">
        <f t="shared" si="8"/>
        <v>0.40129326911907559</v>
      </c>
      <c r="U44" s="31">
        <f t="shared" si="9"/>
        <v>0.30422029101074249</v>
      </c>
      <c r="Y44" s="8">
        <f t="shared" si="10"/>
        <v>0.48240390924426246</v>
      </c>
      <c r="Z44" s="28">
        <f t="shared" si="11"/>
        <v>0.52079893621229512</v>
      </c>
      <c r="AA44" s="28">
        <f t="shared" si="12"/>
        <v>0.51134266228581149</v>
      </c>
      <c r="AB44" s="31">
        <f t="shared" si="13"/>
        <v>0.53642610219741638</v>
      </c>
      <c r="AD44" s="8">
        <f t="shared" si="14"/>
        <v>8.4639674360112882E-2</v>
      </c>
      <c r="AE44" s="28">
        <f t="shared" si="14"/>
        <v>6.9215812784882758E-2</v>
      </c>
      <c r="AF44" s="28">
        <f t="shared" si="14"/>
        <v>0.1100493931667359</v>
      </c>
      <c r="AG44" s="31">
        <f t="shared" si="14"/>
        <v>0.23220581118667388</v>
      </c>
      <c r="AI44" s="43">
        <f t="shared" si="15"/>
        <v>8.2959245632286849E-2</v>
      </c>
      <c r="AJ44" s="5">
        <f t="shared" si="16"/>
        <v>6.1560570565367408E-2</v>
      </c>
      <c r="AK44" s="5">
        <f t="shared" si="17"/>
        <v>8.6862667688034884E-2</v>
      </c>
      <c r="AL44" s="44">
        <f t="shared" si="18"/>
        <v>0.15311828912800296</v>
      </c>
    </row>
    <row r="45" spans="1:38" x14ac:dyDescent="0.3">
      <c r="A45" s="48" t="s">
        <v>246</v>
      </c>
      <c r="B45" s="48" t="s">
        <v>44</v>
      </c>
      <c r="C45" s="7">
        <v>20758</v>
      </c>
      <c r="D45" s="10">
        <v>26867</v>
      </c>
      <c r="E45" s="10">
        <v>29377</v>
      </c>
      <c r="F45" s="10">
        <v>35469</v>
      </c>
      <c r="G45" s="6">
        <v>14535</v>
      </c>
      <c r="H45" s="10">
        <v>17235</v>
      </c>
      <c r="I45" s="10">
        <v>18186</v>
      </c>
      <c r="J45" s="27">
        <v>18279</v>
      </c>
      <c r="L45" s="8">
        <f t="shared" si="2"/>
        <v>0.76931272889087277</v>
      </c>
      <c r="M45" s="28">
        <f t="shared" si="3"/>
        <v>0.80379324300063604</v>
      </c>
      <c r="N45" s="28">
        <f t="shared" si="4"/>
        <v>0.80772452973439979</v>
      </c>
      <c r="O45" s="31">
        <f t="shared" si="5"/>
        <v>0.78114015305665219</v>
      </c>
      <c r="R45" s="8">
        <f t="shared" si="6"/>
        <v>0.86383014168709193</v>
      </c>
      <c r="S45" s="28">
        <f t="shared" si="7"/>
        <v>0.90429776420579566</v>
      </c>
      <c r="T45" s="28">
        <f t="shared" si="8"/>
        <v>0.90913774018138693</v>
      </c>
      <c r="U45" s="31">
        <f t="shared" si="9"/>
        <v>0.89958656264743486</v>
      </c>
      <c r="Y45" s="8">
        <f t="shared" si="10"/>
        <v>0.8384700122569051</v>
      </c>
      <c r="Z45" s="28">
        <f t="shared" si="11"/>
        <v>0.87413468355662938</v>
      </c>
      <c r="AA45" s="28">
        <f t="shared" si="12"/>
        <v>0.88097076957312848</v>
      </c>
      <c r="AB45" s="31">
        <f t="shared" si="13"/>
        <v>0.8872102641101397</v>
      </c>
      <c r="AD45" s="8">
        <f t="shared" si="14"/>
        <v>-2.536012943018684E-2</v>
      </c>
      <c r="AE45" s="28">
        <f t="shared" si="14"/>
        <v>-3.0163080649166285E-2</v>
      </c>
      <c r="AF45" s="28">
        <f t="shared" si="14"/>
        <v>-2.8166970608258457E-2</v>
      </c>
      <c r="AG45" s="31">
        <f t="shared" si="14"/>
        <v>-1.2376298537295161E-2</v>
      </c>
      <c r="AI45" s="43">
        <f t="shared" si="15"/>
        <v>-0.10993293781775312</v>
      </c>
      <c r="AJ45" s="5">
        <f t="shared" si="16"/>
        <v>-0.1537311003477014</v>
      </c>
      <c r="AK45" s="5">
        <f t="shared" si="17"/>
        <v>-0.1464927927069945</v>
      </c>
      <c r="AL45" s="44">
        <f t="shared" si="18"/>
        <v>-5.6548968255921254E-2</v>
      </c>
    </row>
    <row r="46" spans="1:38" x14ac:dyDescent="0.3">
      <c r="A46" s="48" t="s">
        <v>247</v>
      </c>
      <c r="B46" s="48" t="s">
        <v>45</v>
      </c>
      <c r="C46" s="7">
        <v>101820</v>
      </c>
      <c r="D46" s="10">
        <v>163290</v>
      </c>
      <c r="E46" s="10">
        <v>183250</v>
      </c>
      <c r="F46" s="10">
        <v>208330</v>
      </c>
      <c r="G46" s="6">
        <v>42929</v>
      </c>
      <c r="H46" s="10">
        <v>57777</v>
      </c>
      <c r="I46" s="10">
        <v>63270</v>
      </c>
      <c r="J46" s="27">
        <v>66249</v>
      </c>
      <c r="L46" s="8">
        <f t="shared" si="2"/>
        <v>-0.13154340227051398</v>
      </c>
      <c r="M46" s="28">
        <f t="shared" si="3"/>
        <v>-0.19248897719976754</v>
      </c>
      <c r="N46" s="28">
        <f t="shared" si="4"/>
        <v>-0.1993899964656447</v>
      </c>
      <c r="O46" s="31">
        <f t="shared" si="5"/>
        <v>-0.28549076415201058</v>
      </c>
      <c r="R46" s="8">
        <f t="shared" si="6"/>
        <v>0.33207365962904506</v>
      </c>
      <c r="S46" s="28">
        <f t="shared" si="7"/>
        <v>0.41834897521734316</v>
      </c>
      <c r="T46" s="28">
        <f t="shared" si="8"/>
        <v>0.43321274766787521</v>
      </c>
      <c r="U46" s="31">
        <f t="shared" si="9"/>
        <v>0.41021366817051708</v>
      </c>
      <c r="Y46" s="8">
        <f t="shared" si="10"/>
        <v>0.52292254256461501</v>
      </c>
      <c r="Z46" s="28">
        <f t="shared" si="11"/>
        <v>0.57806090002038735</v>
      </c>
      <c r="AA46" s="28">
        <f t="shared" si="12"/>
        <v>0.58589137748223008</v>
      </c>
      <c r="AB46" s="31">
        <f t="shared" si="13"/>
        <v>0.591213566772397</v>
      </c>
      <c r="AD46" s="8">
        <f t="shared" si="14"/>
        <v>0.19084888293556995</v>
      </c>
      <c r="AE46" s="28">
        <f t="shared" si="14"/>
        <v>0.15971192480304419</v>
      </c>
      <c r="AF46" s="28">
        <f t="shared" si="14"/>
        <v>0.15267862981435487</v>
      </c>
      <c r="AG46" s="31">
        <f t="shared" si="14"/>
        <v>0.18099989860187993</v>
      </c>
      <c r="AI46" s="43">
        <f t="shared" si="15"/>
        <v>0.16866245037761654</v>
      </c>
      <c r="AJ46" s="5">
        <f t="shared" si="16"/>
        <v>0.13393157325284777</v>
      </c>
      <c r="AK46" s="5">
        <f t="shared" si="17"/>
        <v>0.1272969011449715</v>
      </c>
      <c r="AL46" s="44">
        <f t="shared" si="18"/>
        <v>0.14080217738575407</v>
      </c>
    </row>
    <row r="47" spans="1:38" x14ac:dyDescent="0.3">
      <c r="A47" s="48" t="s">
        <v>248</v>
      </c>
      <c r="B47" s="48" t="s">
        <v>46</v>
      </c>
      <c r="C47" s="7">
        <v>120440</v>
      </c>
      <c r="D47" s="10">
        <v>193100</v>
      </c>
      <c r="E47" s="10">
        <v>237940</v>
      </c>
      <c r="F47" s="10">
        <v>276340</v>
      </c>
      <c r="G47" s="6">
        <v>49863</v>
      </c>
      <c r="H47" s="10">
        <v>61430</v>
      </c>
      <c r="I47" s="10">
        <v>65523</v>
      </c>
      <c r="J47" s="27">
        <v>66768</v>
      </c>
      <c r="L47" s="8">
        <f t="shared" si="2"/>
        <v>-0.33847070683029568</v>
      </c>
      <c r="M47" s="28">
        <f t="shared" si="3"/>
        <v>-0.41018814071452692</v>
      </c>
      <c r="N47" s="28">
        <f t="shared" si="4"/>
        <v>-0.55734164124985264</v>
      </c>
      <c r="O47" s="31">
        <f t="shared" si="5"/>
        <v>-0.70514336756956086</v>
      </c>
      <c r="R47" s="8">
        <f t="shared" si="6"/>
        <v>0.20992881129171267</v>
      </c>
      <c r="S47" s="28">
        <f t="shared" si="7"/>
        <v>0.31216355633822623</v>
      </c>
      <c r="T47" s="28">
        <f t="shared" si="8"/>
        <v>0.26405806919560287</v>
      </c>
      <c r="U47" s="31">
        <f t="shared" si="9"/>
        <v>0.21767601911506113</v>
      </c>
      <c r="Y47" s="8">
        <f t="shared" si="10"/>
        <v>0.44586379230588646</v>
      </c>
      <c r="Z47" s="28">
        <f t="shared" si="11"/>
        <v>0.55138344130453976</v>
      </c>
      <c r="AA47" s="28">
        <f t="shared" si="12"/>
        <v>0.57114526200044513</v>
      </c>
      <c r="AB47" s="31">
        <f t="shared" si="13"/>
        <v>0.58801110094128817</v>
      </c>
      <c r="AD47" s="8">
        <f t="shared" si="14"/>
        <v>0.23593498101417379</v>
      </c>
      <c r="AE47" s="28">
        <f t="shared" si="14"/>
        <v>0.23921988496631352</v>
      </c>
      <c r="AF47" s="28">
        <f t="shared" si="14"/>
        <v>0.30708719280484226</v>
      </c>
      <c r="AG47" s="31">
        <f t="shared" si="14"/>
        <v>0.37033508182622704</v>
      </c>
      <c r="AI47" s="43">
        <f t="shared" si="15"/>
        <v>0.17627205422590389</v>
      </c>
      <c r="AJ47" s="5">
        <f t="shared" si="16"/>
        <v>0.1696368577068755</v>
      </c>
      <c r="AK47" s="5">
        <f t="shared" si="17"/>
        <v>0.19718678591191321</v>
      </c>
      <c r="AL47" s="44">
        <f t="shared" si="18"/>
        <v>0.21718706407314417</v>
      </c>
    </row>
    <row r="48" spans="1:38" x14ac:dyDescent="0.3">
      <c r="A48" s="48" t="s">
        <v>249</v>
      </c>
      <c r="B48" s="48" t="s">
        <v>47</v>
      </c>
      <c r="C48" s="7">
        <v>130320</v>
      </c>
      <c r="D48" s="10">
        <v>199060</v>
      </c>
      <c r="E48" s="10">
        <v>238950</v>
      </c>
      <c r="F48" s="10">
        <v>284850</v>
      </c>
      <c r="G48" s="6">
        <v>63311</v>
      </c>
      <c r="H48" s="10">
        <v>80755</v>
      </c>
      <c r="I48" s="10">
        <v>88772</v>
      </c>
      <c r="J48" s="27">
        <v>91620</v>
      </c>
      <c r="L48" s="8">
        <f t="shared" si="2"/>
        <v>-0.44826886843344527</v>
      </c>
      <c r="M48" s="28">
        <f t="shared" si="3"/>
        <v>-0.4537133676366325</v>
      </c>
      <c r="N48" s="28">
        <f t="shared" si="4"/>
        <v>-0.56395219457280121</v>
      </c>
      <c r="O48" s="31">
        <f t="shared" si="5"/>
        <v>-0.75765393447271268</v>
      </c>
      <c r="R48" s="8">
        <f t="shared" si="6"/>
        <v>0.14511725911271992</v>
      </c>
      <c r="S48" s="28">
        <f t="shared" si="7"/>
        <v>0.29093359670992913</v>
      </c>
      <c r="T48" s="28">
        <f t="shared" si="8"/>
        <v>0.26093416674073</v>
      </c>
      <c r="U48" s="31">
        <f t="shared" si="9"/>
        <v>0.19358404156084952</v>
      </c>
      <c r="Y48" s="8">
        <f t="shared" si="10"/>
        <v>0.29641382497398827</v>
      </c>
      <c r="Z48" s="28">
        <f t="shared" si="11"/>
        <v>0.41025508387673937</v>
      </c>
      <c r="AA48" s="28">
        <f t="shared" si="12"/>
        <v>0.41897817862893194</v>
      </c>
      <c r="AB48" s="31">
        <f t="shared" si="13"/>
        <v>0.43466296831177842</v>
      </c>
      <c r="AD48" s="8">
        <f t="shared" si="14"/>
        <v>0.15129656586126836</v>
      </c>
      <c r="AE48" s="28">
        <f t="shared" si="14"/>
        <v>0.11932148716681024</v>
      </c>
      <c r="AF48" s="28">
        <f t="shared" si="14"/>
        <v>0.15804401188820194</v>
      </c>
      <c r="AG48" s="31">
        <f t="shared" si="14"/>
        <v>0.2410789267509289</v>
      </c>
      <c r="AI48" s="43">
        <f t="shared" si="15"/>
        <v>0.10446718089364299</v>
      </c>
      <c r="AJ48" s="5">
        <f t="shared" si="16"/>
        <v>8.2080477364527893E-2</v>
      </c>
      <c r="AK48" s="5">
        <f t="shared" si="17"/>
        <v>0.10105424733354602</v>
      </c>
      <c r="AL48" s="44">
        <f t="shared" si="18"/>
        <v>0.1371594954061599</v>
      </c>
    </row>
    <row r="49" spans="1:38" x14ac:dyDescent="0.3">
      <c r="A49" s="48" t="s">
        <v>250</v>
      </c>
      <c r="B49" s="48" t="s">
        <v>48</v>
      </c>
      <c r="C49" s="7">
        <v>113330</v>
      </c>
      <c r="D49" s="10">
        <v>178830</v>
      </c>
      <c r="E49" s="10">
        <v>206340</v>
      </c>
      <c r="F49" s="10">
        <v>250660</v>
      </c>
      <c r="G49" s="6">
        <v>51074</v>
      </c>
      <c r="H49" s="10">
        <v>64800</v>
      </c>
      <c r="I49" s="10">
        <v>68422</v>
      </c>
      <c r="J49" s="27">
        <v>71150</v>
      </c>
      <c r="L49" s="8">
        <f t="shared" si="2"/>
        <v>-0.25945603790333283</v>
      </c>
      <c r="M49" s="28">
        <f t="shared" si="3"/>
        <v>-0.30597589437586148</v>
      </c>
      <c r="N49" s="28">
        <f t="shared" si="4"/>
        <v>-0.35051640857146604</v>
      </c>
      <c r="O49" s="31">
        <f t="shared" si="5"/>
        <v>-0.54668609870082552</v>
      </c>
      <c r="R49" s="8">
        <f t="shared" si="6"/>
        <v>0.25656951331525907</v>
      </c>
      <c r="S49" s="28">
        <f t="shared" si="7"/>
        <v>0.36299434893819266</v>
      </c>
      <c r="T49" s="28">
        <f t="shared" si="8"/>
        <v>0.3617960073876636</v>
      </c>
      <c r="U49" s="31">
        <f t="shared" si="9"/>
        <v>0.29037660473106036</v>
      </c>
      <c r="Y49" s="8">
        <f t="shared" si="10"/>
        <v>0.43240573828752471</v>
      </c>
      <c r="Z49" s="28">
        <f t="shared" si="11"/>
        <v>0.52677270057844983</v>
      </c>
      <c r="AA49" s="28">
        <f t="shared" si="12"/>
        <v>0.55217101043289307</v>
      </c>
      <c r="AB49" s="31">
        <f t="shared" si="13"/>
        <v>0.56097216978152187</v>
      </c>
      <c r="AD49" s="8">
        <f t="shared" si="14"/>
        <v>0.17583622497226564</v>
      </c>
      <c r="AE49" s="28">
        <f t="shared" si="14"/>
        <v>0.16377835164025717</v>
      </c>
      <c r="AF49" s="28">
        <f t="shared" si="14"/>
        <v>0.19037500304522947</v>
      </c>
      <c r="AG49" s="31">
        <f t="shared" si="14"/>
        <v>0.27059556505046151</v>
      </c>
      <c r="AI49" s="43">
        <f t="shared" si="15"/>
        <v>0.13961283258841434</v>
      </c>
      <c r="AJ49" s="5">
        <f t="shared" si="16"/>
        <v>0.12540687186154262</v>
      </c>
      <c r="AK49" s="5">
        <f t="shared" si="17"/>
        <v>0.14096459830991775</v>
      </c>
      <c r="AL49" s="44">
        <f t="shared" si="18"/>
        <v>0.17495183106498111</v>
      </c>
    </row>
    <row r="50" spans="1:38" x14ac:dyDescent="0.3">
      <c r="A50" s="48" t="s">
        <v>251</v>
      </c>
      <c r="B50" s="48" t="s">
        <v>49</v>
      </c>
      <c r="C50" s="7">
        <v>120540</v>
      </c>
      <c r="D50" s="10">
        <v>186450</v>
      </c>
      <c r="E50" s="10">
        <v>215180</v>
      </c>
      <c r="F50" s="10">
        <v>253180</v>
      </c>
      <c r="G50" s="6">
        <v>56888</v>
      </c>
      <c r="H50" s="10">
        <v>71730</v>
      </c>
      <c r="I50" s="10">
        <v>80013</v>
      </c>
      <c r="J50" s="27">
        <v>84857</v>
      </c>
      <c r="L50" s="8">
        <f t="shared" si="2"/>
        <v>-0.33958202425542883</v>
      </c>
      <c r="M50" s="28">
        <f t="shared" si="3"/>
        <v>-0.3616239194004327</v>
      </c>
      <c r="N50" s="28">
        <f t="shared" si="4"/>
        <v>-0.40837511290301465</v>
      </c>
      <c r="O50" s="31">
        <f t="shared" si="5"/>
        <v>-0.5622356437767293</v>
      </c>
      <c r="R50" s="8">
        <f t="shared" si="6"/>
        <v>0.20927282392147992</v>
      </c>
      <c r="S50" s="28">
        <f t="shared" si="7"/>
        <v>0.33585134686308793</v>
      </c>
      <c r="T50" s="28">
        <f t="shared" si="8"/>
        <v>0.33445412847570744</v>
      </c>
      <c r="U50" s="31">
        <f t="shared" si="9"/>
        <v>0.28324243511453717</v>
      </c>
      <c r="Y50" s="8">
        <f t="shared" si="10"/>
        <v>0.36779374319028679</v>
      </c>
      <c r="Z50" s="28">
        <f t="shared" si="11"/>
        <v>0.47616366994586734</v>
      </c>
      <c r="AA50" s="28">
        <f t="shared" si="12"/>
        <v>0.47630672967418486</v>
      </c>
      <c r="AB50" s="31">
        <f t="shared" si="13"/>
        <v>0.47639375138651585</v>
      </c>
      <c r="AD50" s="8">
        <f t="shared" si="14"/>
        <v>0.15852091926880688</v>
      </c>
      <c r="AE50" s="28">
        <f t="shared" si="14"/>
        <v>0.14031232308277941</v>
      </c>
      <c r="AF50" s="28">
        <f t="shared" si="14"/>
        <v>0.14185260119847742</v>
      </c>
      <c r="AG50" s="31">
        <f t="shared" si="14"/>
        <v>0.19315131627197868</v>
      </c>
      <c r="AI50" s="43">
        <f t="shared" si="15"/>
        <v>0.1183361051421368</v>
      </c>
      <c r="AJ50" s="5">
        <f t="shared" si="16"/>
        <v>0.1030477807297653</v>
      </c>
      <c r="AK50" s="5">
        <f t="shared" si="17"/>
        <v>0.10072075251747641</v>
      </c>
      <c r="AL50" s="44">
        <f t="shared" si="18"/>
        <v>0.12363776043736419</v>
      </c>
    </row>
    <row r="51" spans="1:38" x14ac:dyDescent="0.3">
      <c r="A51" s="48" t="s">
        <v>252</v>
      </c>
      <c r="B51" s="48" t="s">
        <v>50</v>
      </c>
      <c r="C51" s="7">
        <v>68713</v>
      </c>
      <c r="D51" s="10">
        <v>95095</v>
      </c>
      <c r="E51" s="10">
        <v>87180</v>
      </c>
      <c r="F51" s="10">
        <v>71308</v>
      </c>
      <c r="G51" s="6">
        <v>50804</v>
      </c>
      <c r="H51" s="10">
        <v>64449</v>
      </c>
      <c r="I51" s="10">
        <v>64337</v>
      </c>
      <c r="J51" s="27">
        <v>55277</v>
      </c>
      <c r="L51" s="8">
        <f t="shared" si="2"/>
        <v>0.23638045766829863</v>
      </c>
      <c r="M51" s="28">
        <f t="shared" si="3"/>
        <v>0.30553163520845195</v>
      </c>
      <c r="N51" s="28">
        <f t="shared" si="4"/>
        <v>0.42939798149045072</v>
      </c>
      <c r="O51" s="31">
        <f t="shared" si="5"/>
        <v>0.55999723798708023</v>
      </c>
      <c r="R51" s="8">
        <f t="shared" si="6"/>
        <v>0.54925139829199143</v>
      </c>
      <c r="S51" s="28">
        <f t="shared" si="7"/>
        <v>0.66126459549447758</v>
      </c>
      <c r="T51" s="28">
        <f t="shared" si="8"/>
        <v>0.73035463760810559</v>
      </c>
      <c r="U51" s="31">
        <f t="shared" si="9"/>
        <v>0.79812564800990371</v>
      </c>
      <c r="Y51" s="8">
        <f t="shared" si="10"/>
        <v>0.43540629533538411</v>
      </c>
      <c r="Z51" s="28">
        <f t="shared" si="11"/>
        <v>0.52933601511698325</v>
      </c>
      <c r="AA51" s="28">
        <f t="shared" si="12"/>
        <v>0.57890775332818456</v>
      </c>
      <c r="AB51" s="31">
        <f t="shared" si="13"/>
        <v>0.65891579239653097</v>
      </c>
      <c r="AD51" s="8">
        <f t="shared" si="14"/>
        <v>-0.11384510295660732</v>
      </c>
      <c r="AE51" s="28">
        <f t="shared" si="14"/>
        <v>-0.13192858037749433</v>
      </c>
      <c r="AF51" s="28">
        <f t="shared" si="14"/>
        <v>-0.15144688427992103</v>
      </c>
      <c r="AG51" s="31">
        <f t="shared" si="14"/>
        <v>-0.13920985561337273</v>
      </c>
      <c r="AI51" s="43">
        <f t="shared" si="15"/>
        <v>-0.14908615697416927</v>
      </c>
      <c r="AJ51" s="5">
        <f t="shared" si="16"/>
        <v>-0.18997061214889763</v>
      </c>
      <c r="AK51" s="5">
        <f t="shared" si="17"/>
        <v>-0.26541596308318438</v>
      </c>
      <c r="AL51" s="44">
        <f t="shared" si="18"/>
        <v>-0.31638404944668308</v>
      </c>
    </row>
    <row r="52" spans="1:38" x14ac:dyDescent="0.3">
      <c r="A52" s="48" t="s">
        <v>253</v>
      </c>
      <c r="B52" s="48" t="s">
        <v>51</v>
      </c>
      <c r="C52" s="7">
        <v>119920</v>
      </c>
      <c r="D52" s="10">
        <v>182170</v>
      </c>
      <c r="E52" s="10">
        <v>210260</v>
      </c>
      <c r="F52" s="10">
        <v>247850</v>
      </c>
      <c r="G52" s="6">
        <v>57118</v>
      </c>
      <c r="H52" s="10">
        <v>77265</v>
      </c>
      <c r="I52" s="10">
        <v>84101</v>
      </c>
      <c r="J52" s="27">
        <v>85525</v>
      </c>
      <c r="L52" s="8">
        <f t="shared" si="2"/>
        <v>-0.33269185621960373</v>
      </c>
      <c r="M52" s="28">
        <f t="shared" si="3"/>
        <v>-0.33036754838925608</v>
      </c>
      <c r="N52" s="28">
        <f t="shared" si="4"/>
        <v>-0.37617320958726586</v>
      </c>
      <c r="O52" s="31">
        <f t="shared" si="5"/>
        <v>-0.52934712185031363</v>
      </c>
      <c r="R52" s="8">
        <f t="shared" si="6"/>
        <v>0.21333994561692274</v>
      </c>
      <c r="S52" s="28">
        <f t="shared" si="7"/>
        <v>0.3510970225693148</v>
      </c>
      <c r="T52" s="28">
        <f t="shared" si="8"/>
        <v>0.34967155429548397</v>
      </c>
      <c r="U52" s="31">
        <f t="shared" si="9"/>
        <v>0.29833177005742162</v>
      </c>
      <c r="Y52" s="8">
        <f t="shared" si="10"/>
        <v>0.36523771311248066</v>
      </c>
      <c r="Z52" s="28">
        <f t="shared" si="11"/>
        <v>0.43574217145360994</v>
      </c>
      <c r="AA52" s="28">
        <f t="shared" si="12"/>
        <v>0.44955035147199351</v>
      </c>
      <c r="AB52" s="31">
        <f t="shared" si="13"/>
        <v>0.47227188785052221</v>
      </c>
      <c r="AD52" s="8">
        <f t="shared" si="14"/>
        <v>0.15189776749555792</v>
      </c>
      <c r="AE52" s="28">
        <f t="shared" si="14"/>
        <v>8.4645148884295141E-2</v>
      </c>
      <c r="AF52" s="28">
        <f t="shared" si="14"/>
        <v>9.9878797176509548E-2</v>
      </c>
      <c r="AG52" s="31">
        <f t="shared" si="14"/>
        <v>0.17394011779310059</v>
      </c>
      <c r="AI52" s="43">
        <f t="shared" si="15"/>
        <v>0.11397816140817468</v>
      </c>
      <c r="AJ52" s="5">
        <f t="shared" si="16"/>
        <v>6.3625386072277051E-2</v>
      </c>
      <c r="AK52" s="5">
        <f t="shared" si="17"/>
        <v>7.2577199207696133E-2</v>
      </c>
      <c r="AL52" s="44">
        <f t="shared" si="18"/>
        <v>0.11373488419205666</v>
      </c>
    </row>
    <row r="53" spans="1:38" x14ac:dyDescent="0.3">
      <c r="A53" s="48" t="s">
        <v>254</v>
      </c>
      <c r="B53" s="48" t="s">
        <v>52</v>
      </c>
      <c r="C53" s="7">
        <v>121770</v>
      </c>
      <c r="D53" s="10">
        <v>186830</v>
      </c>
      <c r="E53" s="10">
        <v>214770</v>
      </c>
      <c r="F53" s="10">
        <v>256150</v>
      </c>
      <c r="G53" s="6">
        <v>52556</v>
      </c>
      <c r="H53" s="10">
        <v>68255</v>
      </c>
      <c r="I53" s="10">
        <v>74832</v>
      </c>
      <c r="J53" s="27">
        <v>80973</v>
      </c>
      <c r="L53" s="8">
        <f t="shared" si="2"/>
        <v>-0.35325122858456592</v>
      </c>
      <c r="M53" s="28">
        <f t="shared" si="3"/>
        <v>-0.36439901776123795</v>
      </c>
      <c r="N53" s="28">
        <f t="shared" si="4"/>
        <v>-0.40569162096003564</v>
      </c>
      <c r="O53" s="31">
        <f t="shared" si="5"/>
        <v>-0.58056189333047326</v>
      </c>
      <c r="R53" s="8">
        <f t="shared" si="6"/>
        <v>0.20120417926761744</v>
      </c>
      <c r="S53" s="28">
        <f t="shared" si="7"/>
        <v>0.3344977588330959</v>
      </c>
      <c r="T53" s="28">
        <f t="shared" si="8"/>
        <v>0.33572224729402211</v>
      </c>
      <c r="U53" s="31">
        <f t="shared" si="9"/>
        <v>0.27483430663792041</v>
      </c>
      <c r="Y53" s="8">
        <f t="shared" si="10"/>
        <v>0.41593601404705227</v>
      </c>
      <c r="Z53" s="28">
        <f t="shared" si="11"/>
        <v>0.5015412141663903</v>
      </c>
      <c r="AA53" s="28">
        <f t="shared" si="12"/>
        <v>0.5102169046902203</v>
      </c>
      <c r="AB53" s="31">
        <f t="shared" si="13"/>
        <v>0.50035979625747251</v>
      </c>
      <c r="AD53" s="8">
        <f t="shared" si="14"/>
        <v>0.21473183477943483</v>
      </c>
      <c r="AE53" s="28">
        <f t="shared" si="14"/>
        <v>0.1670434553332944</v>
      </c>
      <c r="AF53" s="28">
        <f t="shared" si="14"/>
        <v>0.17449465739619818</v>
      </c>
      <c r="AG53" s="31">
        <f t="shared" si="14"/>
        <v>0.2255254896195521</v>
      </c>
      <c r="AI53" s="43">
        <f t="shared" si="15"/>
        <v>0.1586784702231778</v>
      </c>
      <c r="AJ53" s="5">
        <f t="shared" si="16"/>
        <v>0.12243006126417928</v>
      </c>
      <c r="AK53" s="5">
        <f t="shared" si="17"/>
        <v>0.12413437968494452</v>
      </c>
      <c r="AL53" s="44">
        <f t="shared" si="18"/>
        <v>0.14268690809971205</v>
      </c>
    </row>
    <row r="54" spans="1:38" x14ac:dyDescent="0.3">
      <c r="A54" s="48" t="s">
        <v>255</v>
      </c>
      <c r="B54" s="48" t="s">
        <v>53</v>
      </c>
      <c r="C54" s="7">
        <v>108940</v>
      </c>
      <c r="D54" s="10">
        <v>165440</v>
      </c>
      <c r="E54" s="10">
        <v>174920</v>
      </c>
      <c r="F54" s="10">
        <v>164100</v>
      </c>
      <c r="G54" s="6">
        <v>45319</v>
      </c>
      <c r="H54" s="10">
        <v>61349</v>
      </c>
      <c r="I54" s="10">
        <v>63952</v>
      </c>
      <c r="J54" s="27">
        <v>52492</v>
      </c>
      <c r="L54" s="8">
        <f t="shared" si="2"/>
        <v>-0.21066920293999014</v>
      </c>
      <c r="M54" s="28">
        <f t="shared" si="3"/>
        <v>-0.2081901916095874</v>
      </c>
      <c r="N54" s="28">
        <f t="shared" si="4"/>
        <v>-0.14486929430706996</v>
      </c>
      <c r="O54" s="31">
        <f t="shared" si="5"/>
        <v>-1.2571566252315813E-2</v>
      </c>
      <c r="R54" s="8">
        <f t="shared" si="6"/>
        <v>0.28536735886847542</v>
      </c>
      <c r="S54" s="28">
        <f t="shared" si="7"/>
        <v>0.41069051662659839</v>
      </c>
      <c r="T54" s="28">
        <f t="shared" si="8"/>
        <v>0.45897721048875706</v>
      </c>
      <c r="U54" s="31">
        <f t="shared" si="9"/>
        <v>0.53542966901925715</v>
      </c>
      <c r="Y54" s="8">
        <f t="shared" si="10"/>
        <v>0.49636205610393414</v>
      </c>
      <c r="Z54" s="28">
        <f t="shared" si="11"/>
        <v>0.55197497542881657</v>
      </c>
      <c r="AA54" s="28">
        <f t="shared" si="12"/>
        <v>0.5814276177136648</v>
      </c>
      <c r="AB54" s="31">
        <f t="shared" si="13"/>
        <v>0.67610050788716292</v>
      </c>
      <c r="AD54" s="8">
        <f t="shared" si="14"/>
        <v>0.21099469723545872</v>
      </c>
      <c r="AE54" s="28">
        <f t="shared" si="14"/>
        <v>0.14128445880221818</v>
      </c>
      <c r="AF54" s="28">
        <f t="shared" si="14"/>
        <v>0.12245040722490774</v>
      </c>
      <c r="AG54" s="31">
        <f t="shared" si="14"/>
        <v>0.14067083886790577</v>
      </c>
      <c r="AI54" s="43">
        <f t="shared" si="15"/>
        <v>0.17427939582759602</v>
      </c>
      <c r="AJ54" s="5">
        <f t="shared" si="16"/>
        <v>0.11693892218574856</v>
      </c>
      <c r="AK54" s="5">
        <f t="shared" si="17"/>
        <v>0.10695579646846991</v>
      </c>
      <c r="AL54" s="44">
        <f t="shared" si="18"/>
        <v>0.1389243422946887</v>
      </c>
    </row>
    <row r="55" spans="1:38" x14ac:dyDescent="0.3">
      <c r="A55" s="48" t="s">
        <v>256</v>
      </c>
      <c r="B55" s="48" t="s">
        <v>54</v>
      </c>
      <c r="C55" s="7">
        <v>105140</v>
      </c>
      <c r="D55" s="10">
        <v>167650</v>
      </c>
      <c r="E55" s="10">
        <v>192290</v>
      </c>
      <c r="F55" s="10">
        <v>216670</v>
      </c>
      <c r="G55" s="6">
        <v>50004</v>
      </c>
      <c r="H55" s="10">
        <v>66000</v>
      </c>
      <c r="I55" s="10">
        <v>73152</v>
      </c>
      <c r="J55" s="27">
        <v>76255</v>
      </c>
      <c r="L55" s="8">
        <f t="shared" si="2"/>
        <v>-0.16843914078493261</v>
      </c>
      <c r="M55" s="28">
        <f t="shared" si="3"/>
        <v>-0.2243295794447977</v>
      </c>
      <c r="N55" s="28">
        <f t="shared" si="4"/>
        <v>-0.25855772125718324</v>
      </c>
      <c r="O55" s="31">
        <f t="shared" si="5"/>
        <v>-0.33695235380797839</v>
      </c>
      <c r="R55" s="8">
        <f t="shared" si="6"/>
        <v>0.31029487893731877</v>
      </c>
      <c r="S55" s="28">
        <f t="shared" si="7"/>
        <v>0.40281833361006542</v>
      </c>
      <c r="T55" s="28">
        <f t="shared" si="8"/>
        <v>0.40525227421039955</v>
      </c>
      <c r="U55" s="31">
        <f t="shared" si="9"/>
        <v>0.3866029639634519</v>
      </c>
      <c r="Y55" s="8">
        <f t="shared" si="10"/>
        <v>0.44429683473644876</v>
      </c>
      <c r="Z55" s="28">
        <f t="shared" si="11"/>
        <v>0.51800923207064331</v>
      </c>
      <c r="AA55" s="28">
        <f t="shared" si="12"/>
        <v>0.5212126765541345</v>
      </c>
      <c r="AB55" s="31">
        <f t="shared" si="13"/>
        <v>0.52947200009402606</v>
      </c>
      <c r="AD55" s="8">
        <f t="shared" si="14"/>
        <v>0.13400195579912999</v>
      </c>
      <c r="AE55" s="28">
        <f t="shared" si="14"/>
        <v>0.1151908984605779</v>
      </c>
      <c r="AF55" s="28">
        <f t="shared" si="14"/>
        <v>0.11596040234373495</v>
      </c>
      <c r="AG55" s="31">
        <f t="shared" si="14"/>
        <v>0.14286903613057417</v>
      </c>
      <c r="AI55" s="43">
        <f t="shared" si="15"/>
        <v>0.11468458315176802</v>
      </c>
      <c r="AJ55" s="5">
        <f t="shared" si="16"/>
        <v>9.4084877466420469E-2</v>
      </c>
      <c r="AK55" s="5">
        <f t="shared" si="17"/>
        <v>9.2137532021893426E-2</v>
      </c>
      <c r="AL55" s="44">
        <f t="shared" si="18"/>
        <v>0.10686172601712172</v>
      </c>
    </row>
    <row r="56" spans="1:38" x14ac:dyDescent="0.3">
      <c r="A56" s="48" t="s">
        <v>257</v>
      </c>
      <c r="B56" s="48" t="s">
        <v>55</v>
      </c>
      <c r="C56" s="7">
        <v>100840</v>
      </c>
      <c r="D56" s="10">
        <v>159400</v>
      </c>
      <c r="E56" s="10">
        <v>180540</v>
      </c>
      <c r="F56" s="10">
        <v>199180</v>
      </c>
      <c r="G56" s="6">
        <v>42503</v>
      </c>
      <c r="H56" s="10">
        <v>61099</v>
      </c>
      <c r="I56" s="10">
        <v>66396</v>
      </c>
      <c r="J56" s="27">
        <v>69798</v>
      </c>
      <c r="L56" s="8">
        <f t="shared" si="2"/>
        <v>-0.12065249150420976</v>
      </c>
      <c r="M56" s="28">
        <f t="shared" si="3"/>
        <v>-0.16408073345362806</v>
      </c>
      <c r="N56" s="28">
        <f t="shared" si="4"/>
        <v>-0.18165276923278317</v>
      </c>
      <c r="O56" s="31">
        <f t="shared" si="5"/>
        <v>-0.22903110643593072</v>
      </c>
      <c r="R56" s="8">
        <f t="shared" si="6"/>
        <v>0.33850233585732564</v>
      </c>
      <c r="S56" s="28">
        <f t="shared" si="7"/>
        <v>0.43220544215594653</v>
      </c>
      <c r="T56" s="28">
        <f t="shared" si="8"/>
        <v>0.44159470375966264</v>
      </c>
      <c r="U56" s="31">
        <f t="shared" si="9"/>
        <v>0.43611749832575053</v>
      </c>
      <c r="Y56" s="8">
        <f t="shared" si="10"/>
        <v>0.52765675479568208</v>
      </c>
      <c r="Z56" s="28">
        <f t="shared" si="11"/>
        <v>0.55380069803460963</v>
      </c>
      <c r="AA56" s="28">
        <f t="shared" si="12"/>
        <v>0.5654313876925896</v>
      </c>
      <c r="AB56" s="31">
        <f t="shared" si="13"/>
        <v>0.56931462412383227</v>
      </c>
      <c r="AD56" s="8">
        <f t="shared" si="14"/>
        <v>0.18915441893835644</v>
      </c>
      <c r="AE56" s="28">
        <f t="shared" si="14"/>
        <v>0.1215952558786631</v>
      </c>
      <c r="AF56" s="28">
        <f t="shared" si="14"/>
        <v>0.12383668393292696</v>
      </c>
      <c r="AG56" s="31">
        <f t="shared" si="14"/>
        <v>0.13319712579808174</v>
      </c>
      <c r="AI56" s="43">
        <f t="shared" si="15"/>
        <v>0.16878954035471028</v>
      </c>
      <c r="AJ56" s="5">
        <f t="shared" si="16"/>
        <v>0.1044560333181624</v>
      </c>
      <c r="AK56" s="5">
        <f t="shared" si="17"/>
        <v>0.10479955462155853</v>
      </c>
      <c r="AL56" s="44">
        <f t="shared" si="18"/>
        <v>0.10837571571670004</v>
      </c>
    </row>
    <row r="57" spans="1:38" x14ac:dyDescent="0.3">
      <c r="A57" s="48" t="s">
        <v>258</v>
      </c>
      <c r="B57" s="48" t="s">
        <v>56</v>
      </c>
      <c r="C57" s="7">
        <v>84094</v>
      </c>
      <c r="D57" s="10">
        <v>147940</v>
      </c>
      <c r="E57" s="10">
        <v>166750</v>
      </c>
      <c r="F57" s="10">
        <v>178990</v>
      </c>
      <c r="G57" s="6">
        <v>48323</v>
      </c>
      <c r="H57" s="10">
        <v>64896</v>
      </c>
      <c r="I57" s="10">
        <v>69716</v>
      </c>
      <c r="J57" s="27">
        <v>69665</v>
      </c>
      <c r="L57" s="8">
        <f t="shared" si="2"/>
        <v>6.5448724508577749E-2</v>
      </c>
      <c r="M57" s="28">
        <f t="shared" si="3"/>
        <v>-8.0389609204076118E-2</v>
      </c>
      <c r="N57" s="28">
        <f t="shared" si="4"/>
        <v>-9.1395808516487209E-2</v>
      </c>
      <c r="O57" s="31">
        <f t="shared" si="5"/>
        <v>-0.10444963219684333</v>
      </c>
      <c r="R57" s="8">
        <f t="shared" si="6"/>
        <v>0.44835398087649686</v>
      </c>
      <c r="S57" s="28">
        <f t="shared" si="7"/>
        <v>0.47302680748149767</v>
      </c>
      <c r="T57" s="28">
        <f t="shared" si="8"/>
        <v>0.48424679767322337</v>
      </c>
      <c r="U57" s="31">
        <f t="shared" si="9"/>
        <v>0.49327578584860965</v>
      </c>
      <c r="Y57" s="8">
        <f t="shared" si="10"/>
        <v>0.46297808065293611</v>
      </c>
      <c r="Z57" s="28">
        <f t="shared" si="11"/>
        <v>0.52607162309782529</v>
      </c>
      <c r="AA57" s="28">
        <f t="shared" si="12"/>
        <v>0.54370164805675913</v>
      </c>
      <c r="AB57" s="31">
        <f t="shared" si="13"/>
        <v>0.57013529455839373</v>
      </c>
      <c r="AD57" s="8">
        <f t="shared" si="14"/>
        <v>1.4624099776439248E-2</v>
      </c>
      <c r="AE57" s="28">
        <f t="shared" si="14"/>
        <v>5.3044815616327623E-2</v>
      </c>
      <c r="AF57" s="28">
        <f t="shared" si="14"/>
        <v>5.9454850383535762E-2</v>
      </c>
      <c r="AG57" s="31">
        <f t="shared" si="14"/>
        <v>7.6859508709784086E-2</v>
      </c>
      <c r="AI57" s="43">
        <f t="shared" si="15"/>
        <v>1.5648258324562604E-2</v>
      </c>
      <c r="AJ57" s="5">
        <f t="shared" si="16"/>
        <v>4.9097857999028501E-2</v>
      </c>
      <c r="AK57" s="5">
        <f t="shared" si="17"/>
        <v>5.4475974636874924E-2</v>
      </c>
      <c r="AL57" s="44">
        <f t="shared" si="18"/>
        <v>6.9590777586574087E-2</v>
      </c>
    </row>
    <row r="58" spans="1:38" x14ac:dyDescent="0.3">
      <c r="A58" s="48" t="s">
        <v>259</v>
      </c>
      <c r="B58" s="48" t="s">
        <v>57</v>
      </c>
      <c r="C58" s="7">
        <v>93348</v>
      </c>
      <c r="D58" s="10">
        <v>157430</v>
      </c>
      <c r="E58" s="10">
        <v>178170</v>
      </c>
      <c r="F58" s="10">
        <v>190880</v>
      </c>
      <c r="G58" s="6">
        <v>56801</v>
      </c>
      <c r="H58" s="10">
        <v>74475</v>
      </c>
      <c r="I58" s="10">
        <v>82125</v>
      </c>
      <c r="J58" s="27">
        <v>84985</v>
      </c>
      <c r="L58" s="8">
        <f t="shared" si="2"/>
        <v>-3.739259001323858E-2</v>
      </c>
      <c r="M58" s="28">
        <f t="shared" si="3"/>
        <v>-0.14969403931997904</v>
      </c>
      <c r="N58" s="28">
        <f t="shared" si="4"/>
        <v>-0.16614087678190415</v>
      </c>
      <c r="O58" s="31">
        <f t="shared" si="5"/>
        <v>-0.17781633495577109</v>
      </c>
      <c r="R58" s="8">
        <f t="shared" si="6"/>
        <v>0.38764890963516097</v>
      </c>
      <c r="S58" s="28">
        <f t="shared" si="7"/>
        <v>0.43922272746932661</v>
      </c>
      <c r="T58" s="28">
        <f t="shared" si="8"/>
        <v>0.44892504912406722</v>
      </c>
      <c r="U58" s="31">
        <f t="shared" si="9"/>
        <v>0.45961496174525174</v>
      </c>
      <c r="Y58" s="8">
        <f t="shared" si="10"/>
        <v>0.36876058935015255</v>
      </c>
      <c r="Z58" s="28">
        <f t="shared" si="11"/>
        <v>0.45611723573426</v>
      </c>
      <c r="AA58" s="28">
        <f t="shared" si="12"/>
        <v>0.46248347361669262</v>
      </c>
      <c r="AB58" s="31">
        <f t="shared" si="13"/>
        <v>0.47560393322393024</v>
      </c>
      <c r="AD58" s="8">
        <f t="shared" si="14"/>
        <v>-1.888832028500842E-2</v>
      </c>
      <c r="AE58" s="28">
        <f t="shared" si="14"/>
        <v>1.6894508264933383E-2</v>
      </c>
      <c r="AF58" s="28">
        <f t="shared" si="14"/>
        <v>1.3558424492625398E-2</v>
      </c>
      <c r="AG58" s="31">
        <f t="shared" si="14"/>
        <v>1.5988971478678504E-2</v>
      </c>
      <c r="AI58" s="43">
        <f t="shared" si="15"/>
        <v>-1.8207494893295293E-2</v>
      </c>
      <c r="AJ58" s="5">
        <f t="shared" si="16"/>
        <v>1.4694786340656464E-2</v>
      </c>
      <c r="AK58" s="5">
        <f t="shared" si="17"/>
        <v>1.1626746615761711E-2</v>
      </c>
      <c r="AL58" s="44">
        <f t="shared" si="18"/>
        <v>1.3575097410479466E-2</v>
      </c>
    </row>
    <row r="59" spans="1:38" x14ac:dyDescent="0.3">
      <c r="A59" s="48" t="s">
        <v>260</v>
      </c>
      <c r="B59" s="48" t="s">
        <v>58</v>
      </c>
      <c r="C59" s="7">
        <v>2120</v>
      </c>
      <c r="D59" s="10">
        <v>3261</v>
      </c>
      <c r="E59" s="10">
        <v>3772</v>
      </c>
      <c r="F59" s="10">
        <v>4263</v>
      </c>
      <c r="G59" s="6">
        <v>1126</v>
      </c>
      <c r="H59" s="10">
        <v>1620</v>
      </c>
      <c r="I59" s="10">
        <v>1913</v>
      </c>
      <c r="J59" s="27">
        <v>1995</v>
      </c>
      <c r="L59" s="8">
        <f t="shared" si="2"/>
        <v>0.97644007058717841</v>
      </c>
      <c r="M59" s="28">
        <f t="shared" si="3"/>
        <v>0.97618527433003588</v>
      </c>
      <c r="N59" s="28">
        <f t="shared" si="4"/>
        <v>0.97531187412459253</v>
      </c>
      <c r="O59" s="31">
        <f t="shared" si="5"/>
        <v>0.97369535291326248</v>
      </c>
      <c r="R59" s="8">
        <f t="shared" si="6"/>
        <v>0.98609306775106631</v>
      </c>
      <c r="S59" s="28">
        <f t="shared" si="7"/>
        <v>0.98838407745840995</v>
      </c>
      <c r="T59" s="28">
        <f t="shared" si="8"/>
        <v>0.98833330687150478</v>
      </c>
      <c r="U59" s="31">
        <f t="shared" si="9"/>
        <v>0.98793136306538143</v>
      </c>
      <c r="Y59" s="8">
        <f t="shared" si="10"/>
        <v>0.98748656579300143</v>
      </c>
      <c r="Z59" s="28">
        <f t="shared" si="11"/>
        <v>0.98816931751446124</v>
      </c>
      <c r="AA59" s="28">
        <f t="shared" si="12"/>
        <v>0.98747921930019766</v>
      </c>
      <c r="AB59" s="31">
        <f t="shared" si="13"/>
        <v>0.98768994348157602</v>
      </c>
      <c r="AD59" s="8">
        <f t="shared" si="14"/>
        <v>1.3934980419351151E-3</v>
      </c>
      <c r="AE59" s="28">
        <f t="shared" si="14"/>
        <v>-2.1475994394870579E-4</v>
      </c>
      <c r="AF59" s="28">
        <f t="shared" si="14"/>
        <v>-8.540875713071161E-4</v>
      </c>
      <c r="AG59" s="31">
        <f t="shared" si="14"/>
        <v>-2.414195838054134E-4</v>
      </c>
      <c r="AI59" s="43">
        <f t="shared" si="15"/>
        <v>5.9146953181309497E-2</v>
      </c>
      <c r="AJ59" s="5">
        <f t="shared" si="16"/>
        <v>-9.0179474214799691E-3</v>
      </c>
      <c r="AK59" s="5">
        <f t="shared" si="17"/>
        <v>-3.4595075204063845E-2</v>
      </c>
      <c r="AL59" s="44">
        <f t="shared" si="18"/>
        <v>-9.1778301761415455E-3</v>
      </c>
    </row>
    <row r="60" spans="1:38" x14ac:dyDescent="0.3">
      <c r="A60" s="48" t="s">
        <v>261</v>
      </c>
      <c r="B60" s="48" t="s">
        <v>59</v>
      </c>
      <c r="C60" s="7">
        <v>114240</v>
      </c>
      <c r="D60" s="10">
        <v>179490</v>
      </c>
      <c r="E60" s="10">
        <v>211580</v>
      </c>
      <c r="F60" s="10">
        <v>244450</v>
      </c>
      <c r="G60" s="6">
        <v>43526</v>
      </c>
      <c r="H60" s="10">
        <v>66954</v>
      </c>
      <c r="I60" s="10">
        <v>71817</v>
      </c>
      <c r="J60" s="27">
        <v>76898</v>
      </c>
      <c r="L60" s="8">
        <f t="shared" si="2"/>
        <v>-0.26956902647204406</v>
      </c>
      <c r="M60" s="28">
        <f t="shared" si="3"/>
        <v>-0.31079580205515489</v>
      </c>
      <c r="N60" s="28">
        <f t="shared" si="4"/>
        <v>-0.38481274462319837</v>
      </c>
      <c r="O60" s="31">
        <f t="shared" si="5"/>
        <v>-0.50836757690663359</v>
      </c>
      <c r="R60" s="8">
        <f t="shared" si="6"/>
        <v>0.25060002824614125</v>
      </c>
      <c r="S60" s="28">
        <f t="shared" si="7"/>
        <v>0.36064338025452225</v>
      </c>
      <c r="T60" s="28">
        <f t="shared" si="8"/>
        <v>0.34558883029505616</v>
      </c>
      <c r="U60" s="31">
        <f t="shared" si="9"/>
        <v>0.30795723700034994</v>
      </c>
      <c r="Y60" s="8">
        <f t="shared" si="10"/>
        <v>0.51628797753657052</v>
      </c>
      <c r="Z60" s="28">
        <f t="shared" si="11"/>
        <v>0.51104227460693719</v>
      </c>
      <c r="AA60" s="28">
        <f t="shared" si="12"/>
        <v>0.52995038812456641</v>
      </c>
      <c r="AB60" s="31">
        <f t="shared" si="13"/>
        <v>0.52550439791791237</v>
      </c>
      <c r="AD60" s="8">
        <f t="shared" si="14"/>
        <v>0.26568794929042927</v>
      </c>
      <c r="AE60" s="28">
        <f t="shared" si="14"/>
        <v>0.15039889435241494</v>
      </c>
      <c r="AF60" s="28">
        <f t="shared" si="14"/>
        <v>0.18436155782951025</v>
      </c>
      <c r="AG60" s="31">
        <f t="shared" si="14"/>
        <v>0.21754716091756243</v>
      </c>
      <c r="AI60" s="43">
        <f t="shared" si="15"/>
        <v>0.20927412669222026</v>
      </c>
      <c r="AJ60" s="5">
        <f t="shared" si="16"/>
        <v>0.11473861460084729</v>
      </c>
      <c r="AK60" s="5">
        <f t="shared" si="17"/>
        <v>0.13313103778494922</v>
      </c>
      <c r="AL60" s="44">
        <f t="shared" si="18"/>
        <v>0.14422688756258539</v>
      </c>
    </row>
    <row r="61" spans="1:38" x14ac:dyDescent="0.3">
      <c r="A61" s="48" t="s">
        <v>262</v>
      </c>
      <c r="B61" s="48" t="s">
        <v>60</v>
      </c>
      <c r="C61" s="7">
        <v>81945</v>
      </c>
      <c r="D61" s="10">
        <v>137430</v>
      </c>
      <c r="E61" s="10">
        <v>162210</v>
      </c>
      <c r="F61" s="10">
        <v>178900</v>
      </c>
      <c r="G61" s="6">
        <v>56241</v>
      </c>
      <c r="H61" s="10">
        <v>75344</v>
      </c>
      <c r="I61" s="10">
        <v>80621</v>
      </c>
      <c r="J61" s="27">
        <v>84481</v>
      </c>
      <c r="L61" s="8">
        <f t="shared" si="2"/>
        <v>8.9330935974687997E-2</v>
      </c>
      <c r="M61" s="28">
        <f t="shared" si="3"/>
        <v>-3.6362308565376367E-3</v>
      </c>
      <c r="N61" s="28">
        <f t="shared" si="4"/>
        <v>-6.168104407471886E-2</v>
      </c>
      <c r="O61" s="31">
        <f t="shared" si="5"/>
        <v>-0.10389429130127525</v>
      </c>
      <c r="R61" s="8">
        <f t="shared" si="6"/>
        <v>0.46245114946279803</v>
      </c>
      <c r="S61" s="28">
        <f t="shared" si="7"/>
        <v>0.51046420273206861</v>
      </c>
      <c r="T61" s="28">
        <f t="shared" si="8"/>
        <v>0.49828889385651315</v>
      </c>
      <c r="U61" s="31">
        <f t="shared" si="9"/>
        <v>0.49353057762062841</v>
      </c>
      <c r="Y61" s="8">
        <f t="shared" si="10"/>
        <v>0.37498396693089786</v>
      </c>
      <c r="Z61" s="28">
        <f t="shared" si="11"/>
        <v>0.44977102395652346</v>
      </c>
      <c r="AA61" s="28">
        <f t="shared" si="12"/>
        <v>0.47232730747581586</v>
      </c>
      <c r="AB61" s="31">
        <f t="shared" si="13"/>
        <v>0.47871384223911095</v>
      </c>
      <c r="AD61" s="8">
        <f t="shared" si="14"/>
        <v>-8.7467182531900167E-2</v>
      </c>
      <c r="AE61" s="28">
        <f t="shared" si="14"/>
        <v>-6.0693178775545142E-2</v>
      </c>
      <c r="AF61" s="28">
        <f t="shared" si="14"/>
        <v>-2.5961586380697288E-2</v>
      </c>
      <c r="AG61" s="31">
        <f t="shared" si="14"/>
        <v>-1.4816735381517454E-2</v>
      </c>
      <c r="AI61" s="43">
        <f t="shared" si="15"/>
        <v>-9.6047165745677537E-2</v>
      </c>
      <c r="AJ61" s="5">
        <f t="shared" si="16"/>
        <v>-6.0473283954433868E-2</v>
      </c>
      <c r="AK61" s="5">
        <f t="shared" si="17"/>
        <v>-2.4453282391721939E-2</v>
      </c>
      <c r="AL61" s="44">
        <f t="shared" si="18"/>
        <v>-1.3422241149604483E-2</v>
      </c>
    </row>
    <row r="62" spans="1:38" x14ac:dyDescent="0.3">
      <c r="A62" s="48" t="s">
        <v>263</v>
      </c>
      <c r="B62" s="48" t="s">
        <v>61</v>
      </c>
      <c r="C62" s="7">
        <v>99060</v>
      </c>
      <c r="D62" s="10">
        <v>156240</v>
      </c>
      <c r="E62" s="10">
        <v>180750</v>
      </c>
      <c r="F62" s="10">
        <v>198760</v>
      </c>
      <c r="G62" s="6">
        <v>51505</v>
      </c>
      <c r="H62" s="10">
        <v>71022</v>
      </c>
      <c r="I62" s="10">
        <v>76599</v>
      </c>
      <c r="J62" s="27">
        <v>79681</v>
      </c>
      <c r="L62" s="8">
        <f t="shared" si="2"/>
        <v>-0.10087104133684077</v>
      </c>
      <c r="M62" s="28">
        <f t="shared" si="3"/>
        <v>-0.1410035997164043</v>
      </c>
      <c r="N62" s="28">
        <f t="shared" si="4"/>
        <v>-0.18302724071577248</v>
      </c>
      <c r="O62" s="31">
        <f t="shared" si="5"/>
        <v>-0.22643951558994679</v>
      </c>
      <c r="R62" s="8">
        <f t="shared" si="6"/>
        <v>0.35017891104746801</v>
      </c>
      <c r="S62" s="28">
        <f t="shared" si="7"/>
        <v>0.44346159524745976</v>
      </c>
      <c r="T62" s="28">
        <f t="shared" si="8"/>
        <v>0.44094517948686729</v>
      </c>
      <c r="U62" s="31">
        <f t="shared" si="9"/>
        <v>0.437306526595171</v>
      </c>
      <c r="Y62" s="8">
        <f t="shared" si="10"/>
        <v>0.42761596018520109</v>
      </c>
      <c r="Z62" s="28">
        <f t="shared" si="11"/>
        <v>0.48133411636547319</v>
      </c>
      <c r="AA62" s="28">
        <f t="shared" si="12"/>
        <v>0.49865170892621047</v>
      </c>
      <c r="AB62" s="31">
        <f t="shared" si="13"/>
        <v>0.50833202333607086</v>
      </c>
      <c r="AD62" s="8">
        <f t="shared" si="14"/>
        <v>7.7437049137733083E-2</v>
      </c>
      <c r="AE62" s="28">
        <f t="shared" si="14"/>
        <v>3.7872521118013425E-2</v>
      </c>
      <c r="AF62" s="28">
        <f t="shared" si="14"/>
        <v>5.7706529439343179E-2</v>
      </c>
      <c r="AG62" s="31">
        <f t="shared" si="14"/>
        <v>7.1025496740899863E-2</v>
      </c>
      <c r="AI62" s="43">
        <f t="shared" si="15"/>
        <v>7.0341616983309457E-2</v>
      </c>
      <c r="AJ62" s="5">
        <f t="shared" si="16"/>
        <v>3.3192288900251159E-2</v>
      </c>
      <c r="AK62" s="5">
        <f t="shared" si="17"/>
        <v>4.8778698793468807E-2</v>
      </c>
      <c r="AL62" s="44">
        <f t="shared" si="18"/>
        <v>5.7911944158725914E-2</v>
      </c>
    </row>
    <row r="63" spans="1:38" x14ac:dyDescent="0.3">
      <c r="A63" s="48" t="s">
        <v>264</v>
      </c>
      <c r="B63" s="48" t="s">
        <v>62</v>
      </c>
      <c r="C63" s="7">
        <v>38907</v>
      </c>
      <c r="D63" s="10">
        <v>24707</v>
      </c>
      <c r="E63" s="10">
        <v>19452</v>
      </c>
      <c r="F63" s="10">
        <v>15531</v>
      </c>
      <c r="G63" s="6">
        <v>23762</v>
      </c>
      <c r="H63" s="10">
        <v>10926</v>
      </c>
      <c r="I63" s="10">
        <v>8162</v>
      </c>
      <c r="J63" s="27">
        <v>6202</v>
      </c>
      <c r="L63" s="8">
        <f t="shared" si="2"/>
        <v>0.56761972940346794</v>
      </c>
      <c r="M63" s="28">
        <f t="shared" si="3"/>
        <v>0.81956748631468768</v>
      </c>
      <c r="N63" s="28">
        <f t="shared" si="4"/>
        <v>0.87268467006139305</v>
      </c>
      <c r="O63" s="31">
        <f t="shared" si="5"/>
        <v>0.90416667278814922</v>
      </c>
      <c r="R63" s="8">
        <f t="shared" si="6"/>
        <v>0.74477499386355583</v>
      </c>
      <c r="S63" s="28">
        <f t="shared" si="7"/>
        <v>0.91199184353417162</v>
      </c>
      <c r="T63" s="28">
        <f t="shared" si="8"/>
        <v>0.93983549450278581</v>
      </c>
      <c r="U63" s="31">
        <f t="shared" si="9"/>
        <v>0.95603143320864148</v>
      </c>
      <c r="Y63" s="8">
        <f t="shared" si="10"/>
        <v>0.73592875343987474</v>
      </c>
      <c r="Z63" s="28">
        <f t="shared" si="11"/>
        <v>0.92020861923642194</v>
      </c>
      <c r="AA63" s="28">
        <f t="shared" si="12"/>
        <v>0.94657887502781668</v>
      </c>
      <c r="AB63" s="31">
        <f t="shared" si="13"/>
        <v>0.9617308418409698</v>
      </c>
      <c r="AD63" s="8">
        <f t="shared" si="14"/>
        <v>-8.8462404236810954E-3</v>
      </c>
      <c r="AE63" s="28">
        <f t="shared" si="14"/>
        <v>8.2167757022503229E-3</v>
      </c>
      <c r="AF63" s="28">
        <f t="shared" si="14"/>
        <v>6.7433805250308732E-3</v>
      </c>
      <c r="AG63" s="31">
        <f t="shared" si="14"/>
        <v>5.6994086323283177E-3</v>
      </c>
      <c r="AI63" s="43">
        <f t="shared" si="15"/>
        <v>-2.0459398879316134E-2</v>
      </c>
      <c r="AJ63" s="5">
        <f t="shared" si="16"/>
        <v>4.553932955E-2</v>
      </c>
      <c r="AK63" s="5">
        <f t="shared" si="17"/>
        <v>5.2965974547469E-2</v>
      </c>
      <c r="AL63" s="44">
        <f t="shared" si="18"/>
        <v>5.947209387532907E-2</v>
      </c>
    </row>
    <row r="64" spans="1:38" x14ac:dyDescent="0.3">
      <c r="A64" s="48" t="s">
        <v>265</v>
      </c>
      <c r="B64" s="48" t="s">
        <v>63</v>
      </c>
      <c r="C64" s="7">
        <v>140970</v>
      </c>
      <c r="D64" s="10">
        <v>204280</v>
      </c>
      <c r="E64" s="10">
        <v>230830</v>
      </c>
      <c r="F64" s="10">
        <v>273870</v>
      </c>
      <c r="G64" s="6">
        <v>60430</v>
      </c>
      <c r="H64" s="10">
        <v>72987</v>
      </c>
      <c r="I64" s="10">
        <v>79539</v>
      </c>
      <c r="J64" s="27">
        <v>81712</v>
      </c>
      <c r="L64" s="8">
        <f t="shared" si="2"/>
        <v>-0.56662417421011946</v>
      </c>
      <c r="M64" s="28">
        <f t="shared" si="3"/>
        <v>-0.4918344556455907</v>
      </c>
      <c r="N64" s="28">
        <f t="shared" si="4"/>
        <v>-0.51080596389721578</v>
      </c>
      <c r="O64" s="31">
        <f t="shared" si="5"/>
        <v>-0.68990234521341676</v>
      </c>
      <c r="R64" s="8">
        <f t="shared" si="6"/>
        <v>7.5254604182935336E-2</v>
      </c>
      <c r="S64" s="28">
        <f t="shared" si="7"/>
        <v>0.27233957166635347</v>
      </c>
      <c r="T64" s="28">
        <f t="shared" si="8"/>
        <v>0.2860491052888165</v>
      </c>
      <c r="U64" s="31">
        <f t="shared" si="9"/>
        <v>0.22466863774712964</v>
      </c>
      <c r="Y64" s="8">
        <f t="shared" si="10"/>
        <v>0.32843087999207266</v>
      </c>
      <c r="Z64" s="28">
        <f t="shared" si="11"/>
        <v>0.46698393668394012</v>
      </c>
      <c r="AA64" s="28">
        <f t="shared" si="12"/>
        <v>0.47940910816436066</v>
      </c>
      <c r="AB64" s="31">
        <f t="shared" si="13"/>
        <v>0.49579983045941978</v>
      </c>
      <c r="AD64" s="8">
        <f t="shared" si="14"/>
        <v>0.25317627580913732</v>
      </c>
      <c r="AE64" s="28">
        <f t="shared" si="14"/>
        <v>0.19464436501758664</v>
      </c>
      <c r="AF64" s="28">
        <f t="shared" si="14"/>
        <v>0.19336000287554417</v>
      </c>
      <c r="AG64" s="31">
        <f t="shared" si="14"/>
        <v>0.27113119271229014</v>
      </c>
      <c r="AI64" s="43">
        <f t="shared" si="15"/>
        <v>0.16160626139756012</v>
      </c>
      <c r="AJ64" s="5">
        <f t="shared" si="16"/>
        <v>0.13047316629602471</v>
      </c>
      <c r="AK64" s="5">
        <f t="shared" si="17"/>
        <v>0.12798467010069267</v>
      </c>
      <c r="AL64" s="44">
        <f t="shared" si="18"/>
        <v>0.16044192936962232</v>
      </c>
    </row>
    <row r="65" spans="1:38" x14ac:dyDescent="0.3">
      <c r="A65" s="48" t="s">
        <v>266</v>
      </c>
      <c r="B65" s="48" t="s">
        <v>64</v>
      </c>
      <c r="C65" s="7">
        <v>140230</v>
      </c>
      <c r="D65" s="10">
        <v>206730</v>
      </c>
      <c r="E65" s="10">
        <v>248620</v>
      </c>
      <c r="F65" s="10">
        <v>293170</v>
      </c>
      <c r="G65" s="6">
        <v>73588</v>
      </c>
      <c r="H65" s="10">
        <v>86519</v>
      </c>
      <c r="I65" s="10">
        <v>95971</v>
      </c>
      <c r="J65" s="27">
        <v>96424</v>
      </c>
      <c r="L65" s="8">
        <f t="shared" si="2"/>
        <v>-0.55840042526413458</v>
      </c>
      <c r="M65" s="28">
        <f t="shared" si="3"/>
        <v>-0.50972653718236227</v>
      </c>
      <c r="N65" s="28">
        <f t="shared" si="4"/>
        <v>-0.62724333381330744</v>
      </c>
      <c r="O65" s="31">
        <f t="shared" si="5"/>
        <v>-0.80899211504077639</v>
      </c>
      <c r="R65" s="8">
        <f t="shared" si="6"/>
        <v>8.0108910722657467E-2</v>
      </c>
      <c r="S65" s="28">
        <f t="shared" si="7"/>
        <v>0.26361249094666761</v>
      </c>
      <c r="T65" s="28">
        <f t="shared" si="8"/>
        <v>0.23102512046486839</v>
      </c>
      <c r="U65" s="31">
        <f t="shared" si="9"/>
        <v>0.1700299577475663</v>
      </c>
      <c r="Y65" s="8">
        <f t="shared" si="10"/>
        <v>0.18220373319306038</v>
      </c>
      <c r="Z65" s="28">
        <f t="shared" si="11"/>
        <v>0.36816122347757563</v>
      </c>
      <c r="AA65" s="28">
        <f t="shared" si="12"/>
        <v>0.37185998717159952</v>
      </c>
      <c r="AB65" s="31">
        <f t="shared" si="13"/>
        <v>0.40502010539723776</v>
      </c>
      <c r="AD65" s="8">
        <f t="shared" si="14"/>
        <v>0.10209482247040291</v>
      </c>
      <c r="AE65" s="28">
        <f t="shared" si="14"/>
        <v>0.10454873253090802</v>
      </c>
      <c r="AF65" s="28">
        <f t="shared" si="14"/>
        <v>0.14083486670673112</v>
      </c>
      <c r="AG65" s="31">
        <f t="shared" si="14"/>
        <v>0.23499014764967147</v>
      </c>
      <c r="AI65" s="43">
        <f t="shared" si="15"/>
        <v>6.5512573543541466E-2</v>
      </c>
      <c r="AJ65" s="5">
        <f t="shared" si="16"/>
        <v>6.9250112491252722E-2</v>
      </c>
      <c r="AK65" s="5">
        <f t="shared" si="17"/>
        <v>8.6548129453200159E-2</v>
      </c>
      <c r="AL65" s="44">
        <f t="shared" si="18"/>
        <v>0.12990114533715066</v>
      </c>
    </row>
    <row r="66" spans="1:38" x14ac:dyDescent="0.3">
      <c r="A66" s="48" t="s">
        <v>267</v>
      </c>
      <c r="B66" s="48" t="s">
        <v>65</v>
      </c>
      <c r="C66" s="7">
        <v>36913</v>
      </c>
      <c r="D66" s="10">
        <v>53827</v>
      </c>
      <c r="E66" s="10">
        <v>61124</v>
      </c>
      <c r="F66" s="10">
        <v>76178</v>
      </c>
      <c r="G66" s="6">
        <v>27951</v>
      </c>
      <c r="H66" s="10">
        <v>33950</v>
      </c>
      <c r="I66" s="10">
        <v>35133</v>
      </c>
      <c r="J66" s="27">
        <v>34362</v>
      </c>
      <c r="L66" s="8">
        <f t="shared" si="2"/>
        <v>0.58977939886062181</v>
      </c>
      <c r="M66" s="28">
        <f t="shared" si="3"/>
        <v>0.60690731719191693</v>
      </c>
      <c r="N66" s="28">
        <f t="shared" si="4"/>
        <v>0.59993716701792055</v>
      </c>
      <c r="O66" s="31">
        <f t="shared" si="5"/>
        <v>0.52994712508245634</v>
      </c>
      <c r="R66" s="8">
        <f t="shared" si="6"/>
        <v>0.75785538202599623</v>
      </c>
      <c r="S66" s="28">
        <f t="shared" si="7"/>
        <v>0.80826425555161951</v>
      </c>
      <c r="T66" s="28">
        <f t="shared" si="8"/>
        <v>0.8109451349983694</v>
      </c>
      <c r="U66" s="31">
        <f t="shared" si="9"/>
        <v>0.78433858212400343</v>
      </c>
      <c r="Y66" s="8">
        <f t="shared" si="10"/>
        <v>0.68937566650104953</v>
      </c>
      <c r="Z66" s="28">
        <f t="shared" si="11"/>
        <v>0.7520668701333082</v>
      </c>
      <c r="AA66" s="28">
        <f t="shared" si="12"/>
        <v>0.77005092089589366</v>
      </c>
      <c r="AB66" s="31">
        <f t="shared" si="13"/>
        <v>0.78797084607213852</v>
      </c>
      <c r="AD66" s="8">
        <f t="shared" si="14"/>
        <v>-6.8479715524946694E-2</v>
      </c>
      <c r="AE66" s="28">
        <f t="shared" si="14"/>
        <v>-5.6197385418311319E-2</v>
      </c>
      <c r="AF66" s="28">
        <f t="shared" si="14"/>
        <v>-4.0894214102475734E-2</v>
      </c>
      <c r="AG66" s="31">
        <f t="shared" si="14"/>
        <v>3.6322639481350949E-3</v>
      </c>
      <c r="AI66" s="43">
        <f t="shared" si="15"/>
        <v>-0.16693387736926393</v>
      </c>
      <c r="AJ66" s="5">
        <f t="shared" si="16"/>
        <v>-0.142962176291</v>
      </c>
      <c r="AK66" s="5">
        <f t="shared" si="17"/>
        <v>-0.10221947836955793</v>
      </c>
      <c r="AL66" s="44">
        <f t="shared" si="18"/>
        <v>7.7273518405185032E-3</v>
      </c>
    </row>
    <row r="67" spans="1:38" x14ac:dyDescent="0.3">
      <c r="A67" s="48" t="s">
        <v>268</v>
      </c>
      <c r="B67" s="48" t="s">
        <v>66</v>
      </c>
      <c r="C67" s="7">
        <v>133880</v>
      </c>
      <c r="D67" s="10">
        <v>190700</v>
      </c>
      <c r="E67" s="10">
        <v>212150</v>
      </c>
      <c r="F67" s="10">
        <v>240060</v>
      </c>
      <c r="G67" s="6">
        <v>48173</v>
      </c>
      <c r="H67" s="10">
        <v>66818</v>
      </c>
      <c r="I67" s="10">
        <v>76020</v>
      </c>
      <c r="J67" s="27">
        <v>82360</v>
      </c>
      <c r="L67" s="8">
        <f t="shared" si="2"/>
        <v>-0.48783176876818324</v>
      </c>
      <c r="M67" s="28">
        <f t="shared" si="3"/>
        <v>-0.39266120369891389</v>
      </c>
      <c r="N67" s="28">
        <f t="shared" si="4"/>
        <v>-0.38854345293416936</v>
      </c>
      <c r="O67" s="31">
        <f t="shared" si="5"/>
        <v>-0.48127928211170579</v>
      </c>
      <c r="R67" s="8">
        <f t="shared" si="6"/>
        <v>0.12176410873243518</v>
      </c>
      <c r="S67" s="28">
        <f t="shared" si="7"/>
        <v>0.32071253336975536</v>
      </c>
      <c r="T67" s="28">
        <f t="shared" si="8"/>
        <v>0.34382583584032589</v>
      </c>
      <c r="U67" s="31">
        <f t="shared" si="9"/>
        <v>0.32038541343548371</v>
      </c>
      <c r="Y67" s="8">
        <f t="shared" si="10"/>
        <v>0.46464505679063572</v>
      </c>
      <c r="Z67" s="28">
        <f t="shared" si="11"/>
        <v>0.5120354677044886</v>
      </c>
      <c r="AA67" s="28">
        <f t="shared" si="12"/>
        <v>0.50244132315788104</v>
      </c>
      <c r="AB67" s="31">
        <f t="shared" si="13"/>
        <v>0.49180137601133012</v>
      </c>
      <c r="AD67" s="8">
        <f t="shared" si="14"/>
        <v>0.34288094805820057</v>
      </c>
      <c r="AE67" s="28">
        <f t="shared" si="14"/>
        <v>0.19132293433473324</v>
      </c>
      <c r="AF67" s="28">
        <f t="shared" si="14"/>
        <v>0.15861548731755515</v>
      </c>
      <c r="AG67" s="31">
        <f t="shared" si="14"/>
        <v>0.1714159625758464</v>
      </c>
      <c r="AI67" s="43">
        <f t="shared" si="15"/>
        <v>0.23045679979133737</v>
      </c>
      <c r="AJ67" s="5">
        <f t="shared" si="16"/>
        <v>0.13737938116361592</v>
      </c>
      <c r="AK67" s="5">
        <f t="shared" si="17"/>
        <v>0.11423156184444959</v>
      </c>
      <c r="AL67" s="44">
        <f t="shared" si="18"/>
        <v>0.11572156894780604</v>
      </c>
    </row>
    <row r="68" spans="1:38" x14ac:dyDescent="0.3">
      <c r="A68" s="48" t="s">
        <v>269</v>
      </c>
      <c r="B68" s="48" t="s">
        <v>67</v>
      </c>
      <c r="C68" s="7">
        <v>118480</v>
      </c>
      <c r="D68" s="10">
        <v>178730</v>
      </c>
      <c r="E68" s="10">
        <v>196540</v>
      </c>
      <c r="F68" s="10">
        <v>217560</v>
      </c>
      <c r="G68" s="6">
        <v>52872</v>
      </c>
      <c r="H68" s="10">
        <v>65957</v>
      </c>
      <c r="I68" s="10">
        <v>72138</v>
      </c>
      <c r="J68" s="27">
        <v>77315</v>
      </c>
      <c r="L68" s="8">
        <f t="shared" si="2"/>
        <v>-0.31668888529768724</v>
      </c>
      <c r="M68" s="28">
        <f t="shared" si="3"/>
        <v>-0.30524560533354417</v>
      </c>
      <c r="N68" s="28">
        <f t="shared" si="4"/>
        <v>-0.28637440603196618</v>
      </c>
      <c r="O68" s="31">
        <f t="shared" si="5"/>
        <v>-0.34244405821970636</v>
      </c>
      <c r="R68" s="8">
        <f t="shared" si="6"/>
        <v>0.2227861637482739</v>
      </c>
      <c r="S68" s="28">
        <f t="shared" si="7"/>
        <v>0.36335055631450641</v>
      </c>
      <c r="T68" s="28">
        <f t="shared" si="8"/>
        <v>0.39210714011811298</v>
      </c>
      <c r="U68" s="31">
        <f t="shared" si="9"/>
        <v>0.38408335644015601</v>
      </c>
      <c r="Y68" s="8">
        <f t="shared" si="10"/>
        <v>0.41242425098363167</v>
      </c>
      <c r="Z68" s="28">
        <f t="shared" si="11"/>
        <v>0.5183232563588398</v>
      </c>
      <c r="AA68" s="28">
        <f t="shared" si="12"/>
        <v>0.52784941028628274</v>
      </c>
      <c r="AB68" s="31">
        <f t="shared" si="13"/>
        <v>0.52293131843511409</v>
      </c>
      <c r="AD68" s="8">
        <f t="shared" si="14"/>
        <v>0.18963808723535777</v>
      </c>
      <c r="AE68" s="28">
        <f t="shared" si="14"/>
        <v>0.15497270004433339</v>
      </c>
      <c r="AF68" s="28">
        <f t="shared" si="14"/>
        <v>0.13574227016816975</v>
      </c>
      <c r="AG68" s="31">
        <f t="shared" si="14"/>
        <v>0.13884796199495808</v>
      </c>
      <c r="AI68" s="43">
        <f t="shared" si="15"/>
        <v>0.14402649658008082</v>
      </c>
      <c r="AJ68" s="5">
        <f t="shared" si="16"/>
        <v>0.11873068134539436</v>
      </c>
      <c r="AK68" s="5">
        <f t="shared" si="17"/>
        <v>0.1055231428203622</v>
      </c>
      <c r="AL68" s="44">
        <f t="shared" si="18"/>
        <v>0.10342923501713173</v>
      </c>
    </row>
    <row r="69" spans="1:38" x14ac:dyDescent="0.3">
      <c r="A69" s="48" t="s">
        <v>270</v>
      </c>
      <c r="B69" s="48" t="s">
        <v>68</v>
      </c>
      <c r="C69" s="7">
        <v>28009</v>
      </c>
      <c r="D69" s="10">
        <v>26258</v>
      </c>
      <c r="E69" s="10">
        <v>22930</v>
      </c>
      <c r="F69" s="10">
        <v>19044</v>
      </c>
      <c r="G69" s="6">
        <v>16697</v>
      </c>
      <c r="H69" s="10">
        <v>15987</v>
      </c>
      <c r="I69" s="10">
        <v>13745</v>
      </c>
      <c r="J69" s="27">
        <v>11232</v>
      </c>
      <c r="L69" s="8">
        <f t="shared" si="2"/>
        <v>0.68873110239447233</v>
      </c>
      <c r="M69" s="28">
        <f t="shared" si="3"/>
        <v>0.80824070326834774</v>
      </c>
      <c r="N69" s="28">
        <f t="shared" si="4"/>
        <v>0.84992080426217065</v>
      </c>
      <c r="O69" s="31">
        <f t="shared" si="5"/>
        <v>0.88248986649781169</v>
      </c>
      <c r="R69" s="8">
        <f t="shared" si="6"/>
        <v>0.81626449747151764</v>
      </c>
      <c r="S69" s="28">
        <f t="shared" si="7"/>
        <v>0.9064670671275461</v>
      </c>
      <c r="T69" s="28">
        <f t="shared" si="8"/>
        <v>0.92907813535620387</v>
      </c>
      <c r="U69" s="31">
        <f t="shared" si="9"/>
        <v>0.94608606104084547</v>
      </c>
      <c r="Y69" s="8">
        <f t="shared" si="10"/>
        <v>0.81444332952552767</v>
      </c>
      <c r="Z69" s="28">
        <f t="shared" si="11"/>
        <v>0.8832486908047481</v>
      </c>
      <c r="AA69" s="28">
        <f t="shared" si="12"/>
        <v>0.91003756888720166</v>
      </c>
      <c r="AB69" s="31">
        <f t="shared" si="13"/>
        <v>0.93069345623311395</v>
      </c>
      <c r="AD69" s="8">
        <f t="shared" si="14"/>
        <v>-1.8211679459899655E-3</v>
      </c>
      <c r="AE69" s="28">
        <f t="shared" si="14"/>
        <v>-2.3218376322797996E-2</v>
      </c>
      <c r="AF69" s="28">
        <f t="shared" si="14"/>
        <v>-1.9040566469002207E-2</v>
      </c>
      <c r="AG69" s="31">
        <f t="shared" si="14"/>
        <v>-1.5392604807731525E-2</v>
      </c>
      <c r="AI69" s="43">
        <f t="shared" si="15"/>
        <v>-5.8507867634688604E-3</v>
      </c>
      <c r="AJ69" s="5">
        <f t="shared" si="16"/>
        <v>-0.1210808378969483</v>
      </c>
      <c r="AK69" s="5">
        <f t="shared" si="17"/>
        <v>-0.12687012597178246</v>
      </c>
      <c r="AL69" s="44">
        <f t="shared" si="18"/>
        <v>-0.13098959510113126</v>
      </c>
    </row>
    <row r="70" spans="1:38" x14ac:dyDescent="0.3">
      <c r="A70" s="48" t="s">
        <v>271</v>
      </c>
      <c r="B70" s="48" t="s">
        <v>69</v>
      </c>
      <c r="C70" s="7">
        <v>127190</v>
      </c>
      <c r="D70" s="10">
        <v>187000</v>
      </c>
      <c r="E70" s="10">
        <v>213740</v>
      </c>
      <c r="F70" s="10">
        <v>246610</v>
      </c>
      <c r="G70" s="6">
        <v>59467</v>
      </c>
      <c r="H70" s="10">
        <v>75084</v>
      </c>
      <c r="I70" s="10">
        <v>82034</v>
      </c>
      <c r="J70" s="27">
        <v>86005</v>
      </c>
      <c r="L70" s="8">
        <f t="shared" ref="L70:L133" si="19">1-(C70/$C$248)</f>
        <v>-0.4134846330267794</v>
      </c>
      <c r="M70" s="28">
        <f t="shared" ref="M70:M133" si="20">1-(D70/$D$248)</f>
        <v>-0.36564050913317714</v>
      </c>
      <c r="N70" s="28">
        <f t="shared" ref="N70:N133" si="21">1-(E70/$E$248)</f>
        <v>-0.39895016559108809</v>
      </c>
      <c r="O70" s="31">
        <f t="shared" ref="O70:O133" si="22">1-(F70/$F$248)</f>
        <v>-0.5216957584002655</v>
      </c>
      <c r="R70" s="8">
        <f t="shared" ref="R70:R133" si="23">(L70+$G$250)-(L70*$G$250)</f>
        <v>0.1656496638010041</v>
      </c>
      <c r="S70" s="28">
        <f t="shared" ref="S70:S133" si="24">(M70+$H$250)-(M70*$H$250)</f>
        <v>0.33389220629336264</v>
      </c>
      <c r="T70" s="28">
        <f t="shared" ref="T70:T133" si="25">(N70+$I$250)-(N70*$I$250)</f>
        <v>0.33890800920344694</v>
      </c>
      <c r="U70" s="31">
        <f t="shared" ref="U70:U133" si="26">(O70+$J$250)-(O70*$J$250)</f>
        <v>0.30184223447190145</v>
      </c>
      <c r="Y70" s="8">
        <f t="shared" ref="Y70:Y133" si="27">1-(G70/$C$248)</f>
        <v>0.33913286679610433</v>
      </c>
      <c r="Z70" s="28">
        <f t="shared" ref="Z70:Z133" si="28">1-(H70/$D$248)</f>
        <v>0.45166977546654818</v>
      </c>
      <c r="AA70" s="28">
        <f t="shared" ref="AA70:AA133" si="29">1-(I70/$E$248)</f>
        <v>0.46307907792598801</v>
      </c>
      <c r="AB70" s="31">
        <f t="shared" ref="AB70:AB133" si="30">1-(J70/$F$248)</f>
        <v>0.46931006974082623</v>
      </c>
      <c r="AD70" s="8">
        <f t="shared" ref="AD70:AG133" si="31">Y70-R70</f>
        <v>0.17348320299510023</v>
      </c>
      <c r="AE70" s="28">
        <f t="shared" si="31"/>
        <v>0.11777756917318555</v>
      </c>
      <c r="AF70" s="28">
        <f t="shared" si="31"/>
        <v>0.12417106872254108</v>
      </c>
      <c r="AG70" s="31">
        <f t="shared" si="31"/>
        <v>0.16746783526892478</v>
      </c>
      <c r="AI70" s="43">
        <f t="shared" ref="AI70:AI133" si="32">AD70/(1-L70)</f>
        <v>0.12273441036540329</v>
      </c>
      <c r="AJ70" s="5">
        <f t="shared" ref="AJ70:AJ133" si="33">AE70/(1-M70)</f>
        <v>8.6243464795829283E-2</v>
      </c>
      <c r="AK70" s="5">
        <f t="shared" ref="AK70:AK133" si="34">AF70/(1-N70)</f>
        <v>8.8760180152719012E-2</v>
      </c>
      <c r="AL70" s="44">
        <f t="shared" ref="AL70:AL133" si="35">AG70/(1-O70)</f>
        <v>0.11005342844944317</v>
      </c>
    </row>
    <row r="71" spans="1:38" x14ac:dyDescent="0.3">
      <c r="A71" s="48" t="s">
        <v>272</v>
      </c>
      <c r="B71" s="48" t="s">
        <v>70</v>
      </c>
      <c r="C71" s="7">
        <v>102130</v>
      </c>
      <c r="D71" s="10">
        <v>154080</v>
      </c>
      <c r="E71" s="10">
        <v>155330</v>
      </c>
      <c r="F71" s="10">
        <v>134030</v>
      </c>
      <c r="G71" s="6">
        <v>48764</v>
      </c>
      <c r="H71" s="10">
        <v>61985</v>
      </c>
      <c r="I71" s="10">
        <v>58676</v>
      </c>
      <c r="J71" s="27">
        <v>44300</v>
      </c>
      <c r="L71" s="8">
        <f t="shared" si="19"/>
        <v>-0.13498848628842652</v>
      </c>
      <c r="M71" s="28">
        <f t="shared" si="20"/>
        <v>-0.12522935640235278</v>
      </c>
      <c r="N71" s="28">
        <f t="shared" si="21"/>
        <v>-1.6650740251070051E-2</v>
      </c>
      <c r="O71" s="31">
        <f t="shared" si="22"/>
        <v>0.17297399741134745</v>
      </c>
      <c r="R71" s="8">
        <f t="shared" si="23"/>
        <v>0.33004009878132368</v>
      </c>
      <c r="S71" s="28">
        <f t="shared" si="24"/>
        <v>0.45115567457583583</v>
      </c>
      <c r="T71" s="28">
        <f t="shared" si="25"/>
        <v>0.51956854622237958</v>
      </c>
      <c r="U71" s="31">
        <f t="shared" si="26"/>
        <v>0.62055843107039022</v>
      </c>
      <c r="Y71" s="8">
        <f t="shared" si="27"/>
        <v>0.45807717080809918</v>
      </c>
      <c r="Z71" s="28">
        <f t="shared" si="28"/>
        <v>0.54733033711967916</v>
      </c>
      <c r="AA71" s="28">
        <f t="shared" si="29"/>
        <v>0.61595957744819552</v>
      </c>
      <c r="AB71" s="31">
        <f t="shared" si="30"/>
        <v>0.72664887029264114</v>
      </c>
      <c r="AD71" s="8">
        <f t="shared" si="31"/>
        <v>0.1280370720267755</v>
      </c>
      <c r="AE71" s="28">
        <f t="shared" si="31"/>
        <v>9.6174662543843326E-2</v>
      </c>
      <c r="AF71" s="28">
        <f t="shared" si="31"/>
        <v>9.6391031225815937E-2</v>
      </c>
      <c r="AG71" s="31">
        <f t="shared" si="31"/>
        <v>0.10609043922225092</v>
      </c>
      <c r="AI71" s="43">
        <f t="shared" si="32"/>
        <v>0.1128091373380138</v>
      </c>
      <c r="AJ71" s="5">
        <f t="shared" si="33"/>
        <v>8.5471163720202276E-2</v>
      </c>
      <c r="AK71" s="5">
        <f t="shared" si="34"/>
        <v>9.4812335652272678E-2</v>
      </c>
      <c r="AL71" s="44">
        <f t="shared" si="35"/>
        <v>0.1282794481554147</v>
      </c>
    </row>
    <row r="72" spans="1:38" x14ac:dyDescent="0.3">
      <c r="A72" s="48" t="s">
        <v>273</v>
      </c>
      <c r="B72" s="48" t="s">
        <v>71</v>
      </c>
      <c r="C72" s="7">
        <v>117570</v>
      </c>
      <c r="D72" s="10">
        <v>178460</v>
      </c>
      <c r="E72" s="10">
        <v>201560</v>
      </c>
      <c r="F72" s="10">
        <v>222650</v>
      </c>
      <c r="G72" s="6">
        <v>43144</v>
      </c>
      <c r="H72" s="10">
        <v>59105</v>
      </c>
      <c r="I72" s="10">
        <v>61120</v>
      </c>
      <c r="J72" s="27">
        <v>63379</v>
      </c>
      <c r="L72" s="8">
        <f t="shared" si="19"/>
        <v>-0.30657589672897601</v>
      </c>
      <c r="M72" s="28">
        <f t="shared" si="20"/>
        <v>-0.30327382491928767</v>
      </c>
      <c r="N72" s="28">
        <f t="shared" si="21"/>
        <v>-0.31923081957771005</v>
      </c>
      <c r="O72" s="31">
        <f t="shared" si="22"/>
        <v>-0.37385167109127426</v>
      </c>
      <c r="R72" s="8">
        <f t="shared" si="23"/>
        <v>0.22875564881739169</v>
      </c>
      <c r="S72" s="28">
        <f t="shared" si="24"/>
        <v>0.36431231623055343</v>
      </c>
      <c r="T72" s="28">
        <f t="shared" si="25"/>
        <v>0.37658041702557665</v>
      </c>
      <c r="U72" s="31">
        <f t="shared" si="26"/>
        <v>0.36967346622265451</v>
      </c>
      <c r="Y72" s="8">
        <f t="shared" si="27"/>
        <v>0.52053321010057885</v>
      </c>
      <c r="Z72" s="28">
        <f t="shared" si="28"/>
        <v>0.56836266153841475</v>
      </c>
      <c r="AA72" s="28">
        <f t="shared" si="29"/>
        <v>0.59996334742712021</v>
      </c>
      <c r="AB72" s="31">
        <f t="shared" si="30"/>
        <v>0.60892277088662083</v>
      </c>
      <c r="AD72" s="8">
        <f t="shared" si="31"/>
        <v>0.29177756128318716</v>
      </c>
      <c r="AE72" s="28">
        <f t="shared" si="31"/>
        <v>0.20405034530786131</v>
      </c>
      <c r="AF72" s="28">
        <f t="shared" si="31"/>
        <v>0.22338293040154356</v>
      </c>
      <c r="AG72" s="31">
        <f t="shared" si="31"/>
        <v>0.23924930466396632</v>
      </c>
      <c r="AI72" s="43">
        <f t="shared" si="32"/>
        <v>0.22331466699611924</v>
      </c>
      <c r="AJ72" s="5">
        <f t="shared" si="33"/>
        <v>0.15656751590211537</v>
      </c>
      <c r="AK72" s="5">
        <f t="shared" si="34"/>
        <v>0.16932816235527998</v>
      </c>
      <c r="AL72" s="44">
        <f t="shared" si="35"/>
        <v>0.17414493114378676</v>
      </c>
    </row>
    <row r="73" spans="1:38" x14ac:dyDescent="0.3">
      <c r="A73" s="48" t="s">
        <v>274</v>
      </c>
      <c r="B73" s="48" t="s">
        <v>72</v>
      </c>
      <c r="C73" s="7">
        <v>126810</v>
      </c>
      <c r="D73" s="10">
        <v>182720</v>
      </c>
      <c r="E73" s="10">
        <v>206840</v>
      </c>
      <c r="F73" s="10">
        <v>236350</v>
      </c>
      <c r="G73" s="6">
        <v>52582</v>
      </c>
      <c r="H73" s="10">
        <v>68051</v>
      </c>
      <c r="I73" s="10">
        <v>73813</v>
      </c>
      <c r="J73" s="27">
        <v>77607</v>
      </c>
      <c r="L73" s="8">
        <f t="shared" si="19"/>
        <v>-0.40926162681127365</v>
      </c>
      <c r="M73" s="28">
        <f t="shared" si="20"/>
        <v>-0.33438413812200074</v>
      </c>
      <c r="N73" s="28">
        <f t="shared" si="21"/>
        <v>-0.35378895972144053</v>
      </c>
      <c r="O73" s="31">
        <f t="shared" si="22"/>
        <v>-0.45838689630551377</v>
      </c>
      <c r="R73" s="8">
        <f t="shared" si="23"/>
        <v>0.16814241580788844</v>
      </c>
      <c r="S73" s="28">
        <f t="shared" si="24"/>
        <v>0.34913788199958939</v>
      </c>
      <c r="T73" s="28">
        <f t="shared" si="25"/>
        <v>0.3602495210238652</v>
      </c>
      <c r="U73" s="31">
        <f t="shared" si="26"/>
        <v>0.330888496482032</v>
      </c>
      <c r="Y73" s="8">
        <f t="shared" si="27"/>
        <v>0.4156470715165177</v>
      </c>
      <c r="Z73" s="28">
        <f t="shared" si="28"/>
        <v>0.50303100381271748</v>
      </c>
      <c r="AA73" s="28">
        <f t="shared" si="29"/>
        <v>0.51688636393386833</v>
      </c>
      <c r="AB73" s="31">
        <f t="shared" si="30"/>
        <v>0.52112954575171555</v>
      </c>
      <c r="AD73" s="8">
        <f t="shared" si="31"/>
        <v>0.24750465570862926</v>
      </c>
      <c r="AE73" s="28">
        <f t="shared" si="31"/>
        <v>0.15389312181312809</v>
      </c>
      <c r="AF73" s="28">
        <f t="shared" si="31"/>
        <v>0.15663684291000313</v>
      </c>
      <c r="AG73" s="31">
        <f t="shared" si="31"/>
        <v>0.19024104926968355</v>
      </c>
      <c r="AI73" s="43">
        <f t="shared" si="32"/>
        <v>0.17562718731557056</v>
      </c>
      <c r="AJ73" s="5">
        <f t="shared" si="33"/>
        <v>0.11532895019998947</v>
      </c>
      <c r="AK73" s="5">
        <f t="shared" si="34"/>
        <v>0.11570255598940116</v>
      </c>
      <c r="AL73" s="44">
        <f t="shared" si="35"/>
        <v>0.13044621406817031</v>
      </c>
    </row>
    <row r="74" spans="1:38" x14ac:dyDescent="0.3">
      <c r="A74" s="48" t="s">
        <v>275</v>
      </c>
      <c r="B74" s="48" t="s">
        <v>73</v>
      </c>
      <c r="C74" s="7">
        <v>105830</v>
      </c>
      <c r="D74" s="10">
        <v>159380</v>
      </c>
      <c r="E74" s="10">
        <v>181230</v>
      </c>
      <c r="F74" s="10">
        <v>201170</v>
      </c>
      <c r="G74" s="6">
        <v>40963</v>
      </c>
      <c r="H74" s="10">
        <v>53806</v>
      </c>
      <c r="I74" s="10">
        <v>58065</v>
      </c>
      <c r="J74" s="27">
        <v>60860</v>
      </c>
      <c r="L74" s="8">
        <f t="shared" si="19"/>
        <v>-0.17610723101835113</v>
      </c>
      <c r="M74" s="28">
        <f t="shared" si="20"/>
        <v>-0.16393467564516473</v>
      </c>
      <c r="N74" s="28">
        <f t="shared" si="21"/>
        <v>-0.18616888981974777</v>
      </c>
      <c r="O74" s="31">
        <f t="shared" si="22"/>
        <v>-0.24131031068237885</v>
      </c>
      <c r="R74" s="8">
        <f t="shared" si="23"/>
        <v>0.30576856608271291</v>
      </c>
      <c r="S74" s="28">
        <f t="shared" si="24"/>
        <v>0.43227668363120919</v>
      </c>
      <c r="T74" s="28">
        <f t="shared" si="25"/>
        <v>0.4394605525776209</v>
      </c>
      <c r="U74" s="31">
        <f t="shared" si="26"/>
        <v>0.4304837691444483</v>
      </c>
      <c r="Y74" s="8">
        <f t="shared" si="27"/>
        <v>0.54477104314273161</v>
      </c>
      <c r="Z74" s="28">
        <f t="shared" si="28"/>
        <v>0.60706067789080354</v>
      </c>
      <c r="AA74" s="28">
        <f t="shared" si="29"/>
        <v>0.61995863495346426</v>
      </c>
      <c r="AB74" s="31">
        <f t="shared" si="30"/>
        <v>0.62446614550812951</v>
      </c>
      <c r="AD74" s="8">
        <f t="shared" si="31"/>
        <v>0.2390024770600187</v>
      </c>
      <c r="AE74" s="28">
        <f t="shared" si="31"/>
        <v>0.17478399425959434</v>
      </c>
      <c r="AF74" s="28">
        <f t="shared" si="31"/>
        <v>0.18049808237584336</v>
      </c>
      <c r="AG74" s="31">
        <f t="shared" si="31"/>
        <v>0.19398237636368121</v>
      </c>
      <c r="AI74" s="43">
        <f t="shared" si="32"/>
        <v>0.20321486915191789</v>
      </c>
      <c r="AJ74" s="5">
        <f t="shared" si="33"/>
        <v>0.15016649810068783</v>
      </c>
      <c r="AK74" s="5">
        <f t="shared" si="34"/>
        <v>0.15216895665108207</v>
      </c>
      <c r="AL74" s="44">
        <f t="shared" si="35"/>
        <v>0.15627226705064934</v>
      </c>
    </row>
    <row r="75" spans="1:38" x14ac:dyDescent="0.3">
      <c r="A75" s="48" t="s">
        <v>276</v>
      </c>
      <c r="B75" s="48" t="s">
        <v>74</v>
      </c>
      <c r="C75" s="7">
        <v>120210</v>
      </c>
      <c r="D75" s="10">
        <v>175740</v>
      </c>
      <c r="E75" s="10">
        <v>196850</v>
      </c>
      <c r="F75" s="10">
        <v>215370</v>
      </c>
      <c r="G75" s="6">
        <v>42527</v>
      </c>
      <c r="H75" s="10">
        <v>61294</v>
      </c>
      <c r="I75" s="10">
        <v>66331</v>
      </c>
      <c r="J75" s="27">
        <v>70930</v>
      </c>
      <c r="L75" s="8">
        <f t="shared" si="19"/>
        <v>-0.33591467675248965</v>
      </c>
      <c r="M75" s="28">
        <f t="shared" si="20"/>
        <v>-0.28340996296825982</v>
      </c>
      <c r="N75" s="28">
        <f t="shared" si="21"/>
        <v>-0.28840338774495056</v>
      </c>
      <c r="O75" s="31">
        <f t="shared" si="22"/>
        <v>-0.32893076309421843</v>
      </c>
      <c r="R75" s="8">
        <f t="shared" si="23"/>
        <v>0.21143758224324788</v>
      </c>
      <c r="S75" s="28">
        <f t="shared" si="24"/>
        <v>0.37400115686628627</v>
      </c>
      <c r="T75" s="28">
        <f t="shared" si="25"/>
        <v>0.39114831857255783</v>
      </c>
      <c r="U75" s="31">
        <f t="shared" si="26"/>
        <v>0.39028328955927738</v>
      </c>
      <c r="Y75" s="8">
        <f t="shared" si="27"/>
        <v>0.52739003861365008</v>
      </c>
      <c r="Z75" s="28">
        <f t="shared" si="28"/>
        <v>0.55237663440209106</v>
      </c>
      <c r="AA75" s="28">
        <f t="shared" si="29"/>
        <v>0.56585681934208631</v>
      </c>
      <c r="AB75" s="31">
        <f t="shared" si="30"/>
        <v>0.56232966974846588</v>
      </c>
      <c r="AD75" s="8">
        <f t="shared" si="31"/>
        <v>0.3159524563704022</v>
      </c>
      <c r="AE75" s="28">
        <f t="shared" si="31"/>
        <v>0.17837547753580479</v>
      </c>
      <c r="AF75" s="28">
        <f t="shared" si="31"/>
        <v>0.17470850076952849</v>
      </c>
      <c r="AG75" s="31">
        <f t="shared" si="31"/>
        <v>0.1720463801891885</v>
      </c>
      <c r="AI75" s="43">
        <f t="shared" si="32"/>
        <v>0.23650646397452521</v>
      </c>
      <c r="AJ75" s="5">
        <f t="shared" si="33"/>
        <v>0.13898557957525862</v>
      </c>
      <c r="AK75" s="5">
        <f t="shared" si="34"/>
        <v>0.13560077723430622</v>
      </c>
      <c r="AL75" s="44">
        <f t="shared" si="35"/>
        <v>0.12946226016215021</v>
      </c>
    </row>
    <row r="76" spans="1:38" x14ac:dyDescent="0.3">
      <c r="A76" s="48" t="s">
        <v>277</v>
      </c>
      <c r="B76" s="48" t="s">
        <v>75</v>
      </c>
      <c r="C76" s="7">
        <v>123670</v>
      </c>
      <c r="D76" s="10">
        <v>176810</v>
      </c>
      <c r="E76" s="10">
        <v>201800</v>
      </c>
      <c r="F76" s="10">
        <v>234000</v>
      </c>
      <c r="G76" s="6">
        <v>44805</v>
      </c>
      <c r="H76" s="10">
        <v>59344</v>
      </c>
      <c r="I76" s="10">
        <v>65512</v>
      </c>
      <c r="J76" s="27">
        <v>68080</v>
      </c>
      <c r="L76" s="8">
        <f t="shared" si="19"/>
        <v>-0.37436625966209469</v>
      </c>
      <c r="M76" s="28">
        <f t="shared" si="20"/>
        <v>-0.29122405572105392</v>
      </c>
      <c r="N76" s="28">
        <f t="shared" si="21"/>
        <v>-0.32080164412969769</v>
      </c>
      <c r="O76" s="31">
        <f t="shared" si="22"/>
        <v>-0.44388632847679399</v>
      </c>
      <c r="R76" s="8">
        <f t="shared" si="23"/>
        <v>0.18874041923319576</v>
      </c>
      <c r="S76" s="28">
        <f t="shared" si="24"/>
        <v>0.37018973793972959</v>
      </c>
      <c r="T76" s="28">
        <f t="shared" si="25"/>
        <v>0.37583810357095343</v>
      </c>
      <c r="U76" s="31">
        <f t="shared" si="26"/>
        <v>0.33754139275140876</v>
      </c>
      <c r="Y76" s="8">
        <f t="shared" si="27"/>
        <v>0.50207422766911824</v>
      </c>
      <c r="Z76" s="28">
        <f t="shared" si="28"/>
        <v>0.56661727072727663</v>
      </c>
      <c r="AA76" s="28">
        <f t="shared" si="29"/>
        <v>0.57121725812574453</v>
      </c>
      <c r="AB76" s="31">
        <f t="shared" si="30"/>
        <v>0.57991546477478573</v>
      </c>
      <c r="AD76" s="8">
        <f t="shared" si="31"/>
        <v>0.31333380843592251</v>
      </c>
      <c r="AE76" s="28">
        <f t="shared" si="31"/>
        <v>0.19642753278754704</v>
      </c>
      <c r="AF76" s="28">
        <f t="shared" si="31"/>
        <v>0.1953791545547911</v>
      </c>
      <c r="AG76" s="31">
        <f t="shared" si="31"/>
        <v>0.24237407202337696</v>
      </c>
      <c r="AI76" s="43">
        <f t="shared" si="32"/>
        <v>0.22798421180170678</v>
      </c>
      <c r="AJ76" s="5">
        <f t="shared" si="33"/>
        <v>0.15212505677634441</v>
      </c>
      <c r="AK76" s="5">
        <f t="shared" si="34"/>
        <v>0.14792467545990245</v>
      </c>
      <c r="AL76" s="44">
        <f t="shared" si="35"/>
        <v>0.16786229445019113</v>
      </c>
    </row>
    <row r="77" spans="1:38" x14ac:dyDescent="0.3">
      <c r="A77" s="48" t="s">
        <v>278</v>
      </c>
      <c r="B77" s="48" t="s">
        <v>76</v>
      </c>
      <c r="C77" s="7">
        <v>121100</v>
      </c>
      <c r="D77" s="10">
        <v>171020</v>
      </c>
      <c r="E77" s="10">
        <v>194950</v>
      </c>
      <c r="F77" s="10">
        <v>216840</v>
      </c>
      <c r="G77" s="6">
        <v>43469</v>
      </c>
      <c r="H77" s="10">
        <v>59533</v>
      </c>
      <c r="I77" s="10">
        <v>65770</v>
      </c>
      <c r="J77" s="27">
        <v>71346</v>
      </c>
      <c r="L77" s="8">
        <f t="shared" si="19"/>
        <v>-0.34580540183617425</v>
      </c>
      <c r="M77" s="28">
        <f t="shared" si="20"/>
        <v>-0.24894032017088752</v>
      </c>
      <c r="N77" s="28">
        <f t="shared" si="21"/>
        <v>-0.27596769337504745</v>
      </c>
      <c r="O77" s="31">
        <f t="shared" si="22"/>
        <v>-0.33800133105516239</v>
      </c>
      <c r="R77" s="8">
        <f t="shared" si="23"/>
        <v>0.20559929464817664</v>
      </c>
      <c r="S77" s="28">
        <f t="shared" si="24"/>
        <v>0.39081414502829342</v>
      </c>
      <c r="T77" s="28">
        <f t="shared" si="25"/>
        <v>0.39702496675499188</v>
      </c>
      <c r="U77" s="31">
        <f t="shared" si="26"/>
        <v>0.38612169061630547</v>
      </c>
      <c r="Y77" s="8">
        <f t="shared" si="27"/>
        <v>0.51692142846889633</v>
      </c>
      <c r="Z77" s="28">
        <f t="shared" si="28"/>
        <v>0.56523702443729706</v>
      </c>
      <c r="AA77" s="28">
        <f t="shared" si="29"/>
        <v>0.56952862173235763</v>
      </c>
      <c r="AB77" s="31">
        <f t="shared" si="30"/>
        <v>0.55976276072006259</v>
      </c>
      <c r="AD77" s="8">
        <f t="shared" si="31"/>
        <v>0.31132213382071972</v>
      </c>
      <c r="AE77" s="28">
        <f t="shared" si="31"/>
        <v>0.17442287940900364</v>
      </c>
      <c r="AF77" s="28">
        <f t="shared" si="31"/>
        <v>0.17250365497736575</v>
      </c>
      <c r="AG77" s="31">
        <f t="shared" si="31"/>
        <v>0.17364107010375712</v>
      </c>
      <c r="AI77" s="43">
        <f t="shared" si="32"/>
        <v>0.23132774871906567</v>
      </c>
      <c r="AJ77" s="5">
        <f t="shared" si="33"/>
        <v>0.13965669663474237</v>
      </c>
      <c r="AK77" s="5">
        <f t="shared" si="34"/>
        <v>0.13519437511860377</v>
      </c>
      <c r="AL77" s="44">
        <f t="shared" si="35"/>
        <v>0.12977645542910027</v>
      </c>
    </row>
    <row r="78" spans="1:38" x14ac:dyDescent="0.3">
      <c r="A78" s="48" t="s">
        <v>279</v>
      </c>
      <c r="B78" s="48" t="s">
        <v>77</v>
      </c>
      <c r="C78" s="7">
        <v>121130</v>
      </c>
      <c r="D78" s="10">
        <v>170440</v>
      </c>
      <c r="E78" s="10">
        <v>195370</v>
      </c>
      <c r="F78" s="10">
        <v>216940</v>
      </c>
      <c r="G78" s="6">
        <v>51074</v>
      </c>
      <c r="H78" s="10">
        <v>62064</v>
      </c>
      <c r="I78" s="10">
        <v>66584</v>
      </c>
      <c r="J78" s="27">
        <v>70875</v>
      </c>
      <c r="L78" s="8">
        <f t="shared" si="19"/>
        <v>-0.34613879706371398</v>
      </c>
      <c r="M78" s="28">
        <f t="shared" si="20"/>
        <v>-0.24470464372544765</v>
      </c>
      <c r="N78" s="28">
        <f t="shared" si="21"/>
        <v>-0.27871663634102606</v>
      </c>
      <c r="O78" s="31">
        <f t="shared" si="22"/>
        <v>-0.3386183764946824</v>
      </c>
      <c r="R78" s="8">
        <f t="shared" si="23"/>
        <v>0.20540249843710695</v>
      </c>
      <c r="S78" s="28">
        <f t="shared" si="24"/>
        <v>0.39288014781091296</v>
      </c>
      <c r="T78" s="28">
        <f t="shared" si="25"/>
        <v>0.39572591820940117</v>
      </c>
      <c r="U78" s="31">
        <f t="shared" si="26"/>
        <v>0.38583858864739584</v>
      </c>
      <c r="Y78" s="8">
        <f t="shared" si="27"/>
        <v>0.43240573828752471</v>
      </c>
      <c r="Z78" s="28">
        <f t="shared" si="28"/>
        <v>0.54675340877624867</v>
      </c>
      <c r="AA78" s="28">
        <f t="shared" si="29"/>
        <v>0.56420090846019921</v>
      </c>
      <c r="AB78" s="31">
        <f t="shared" si="30"/>
        <v>0.56266904474020185</v>
      </c>
      <c r="AD78" s="8">
        <f t="shared" si="31"/>
        <v>0.22700323985041776</v>
      </c>
      <c r="AE78" s="28">
        <f t="shared" si="31"/>
        <v>0.15387326096533571</v>
      </c>
      <c r="AF78" s="28">
        <f t="shared" si="31"/>
        <v>0.16847499025079804</v>
      </c>
      <c r="AG78" s="31">
        <f t="shared" si="31"/>
        <v>0.17683045609280601</v>
      </c>
      <c r="AI78" s="43">
        <f t="shared" si="32"/>
        <v>0.16863286337602934</v>
      </c>
      <c r="AJ78" s="5">
        <f t="shared" si="33"/>
        <v>0.12362230810418388</v>
      </c>
      <c r="AK78" s="5">
        <f t="shared" si="34"/>
        <v>0.13175318554772189</v>
      </c>
      <c r="AL78" s="44">
        <f t="shared" si="35"/>
        <v>0.13209922947259678</v>
      </c>
    </row>
    <row r="79" spans="1:38" x14ac:dyDescent="0.3">
      <c r="A79" s="48" t="s">
        <v>280</v>
      </c>
      <c r="B79" s="48" t="s">
        <v>78</v>
      </c>
      <c r="C79" s="7">
        <v>115070</v>
      </c>
      <c r="D79" s="10">
        <v>166090</v>
      </c>
      <c r="E79" s="10">
        <v>187220</v>
      </c>
      <c r="F79" s="10">
        <v>206570</v>
      </c>
      <c r="G79" s="6">
        <v>54752</v>
      </c>
      <c r="H79" s="10">
        <v>67991</v>
      </c>
      <c r="I79" s="10">
        <v>74435</v>
      </c>
      <c r="J79" s="27">
        <v>75284</v>
      </c>
      <c r="L79" s="8">
        <f t="shared" si="19"/>
        <v>-0.27879296110064877</v>
      </c>
      <c r="M79" s="28">
        <f t="shared" si="20"/>
        <v>-0.21293707038464915</v>
      </c>
      <c r="N79" s="28">
        <f t="shared" si="21"/>
        <v>-0.22537405259644205</v>
      </c>
      <c r="O79" s="31">
        <f t="shared" si="22"/>
        <v>-0.27463076441645851</v>
      </c>
      <c r="R79" s="8">
        <f t="shared" si="23"/>
        <v>0.24515533307320964</v>
      </c>
      <c r="S79" s="28">
        <f t="shared" si="24"/>
        <v>0.40837516868055934</v>
      </c>
      <c r="T79" s="28">
        <f t="shared" si="25"/>
        <v>0.42093364593931565</v>
      </c>
      <c r="U79" s="31">
        <f t="shared" si="26"/>
        <v>0.41519626282332706</v>
      </c>
      <c r="Y79" s="8">
        <f t="shared" si="27"/>
        <v>0.39153148339112964</v>
      </c>
      <c r="Z79" s="28">
        <f t="shared" si="28"/>
        <v>0.50346917723810769</v>
      </c>
      <c r="AA79" s="28">
        <f t="shared" si="29"/>
        <v>0.51281531030329996</v>
      </c>
      <c r="AB79" s="31">
        <f t="shared" si="30"/>
        <v>0.53546351131176517</v>
      </c>
      <c r="AD79" s="8">
        <f t="shared" si="31"/>
        <v>0.14637615031792001</v>
      </c>
      <c r="AE79" s="28">
        <f t="shared" si="31"/>
        <v>9.5094008557548348E-2</v>
      </c>
      <c r="AF79" s="28">
        <f t="shared" si="31"/>
        <v>9.1881664363984317E-2</v>
      </c>
      <c r="AG79" s="31">
        <f t="shared" si="31"/>
        <v>0.12026724848843812</v>
      </c>
      <c r="AI79" s="43">
        <f t="shared" si="32"/>
        <v>0.11446430717911914</v>
      </c>
      <c r="AJ79" s="5">
        <f t="shared" si="33"/>
        <v>7.8399787490534806E-2</v>
      </c>
      <c r="AK79" s="5">
        <f t="shared" si="34"/>
        <v>7.4982544447792482E-2</v>
      </c>
      <c r="AL79" s="44">
        <f t="shared" si="35"/>
        <v>9.4354578475514775E-2</v>
      </c>
    </row>
    <row r="80" spans="1:38" x14ac:dyDescent="0.3">
      <c r="A80" s="48" t="s">
        <v>281</v>
      </c>
      <c r="B80" s="48" t="s">
        <v>79</v>
      </c>
      <c r="C80" s="7">
        <v>2024</v>
      </c>
      <c r="D80" s="10">
        <v>3073</v>
      </c>
      <c r="E80" s="10">
        <v>3374</v>
      </c>
      <c r="F80" s="10">
        <v>3863</v>
      </c>
      <c r="G80" s="6">
        <v>993</v>
      </c>
      <c r="H80" s="10">
        <v>1451</v>
      </c>
      <c r="I80" s="10">
        <v>1673</v>
      </c>
      <c r="J80" s="27">
        <v>1685</v>
      </c>
      <c r="L80" s="8">
        <f t="shared" si="19"/>
        <v>0.97750693531530619</v>
      </c>
      <c r="M80" s="28">
        <f t="shared" si="20"/>
        <v>0.97755821772959228</v>
      </c>
      <c r="N80" s="28">
        <f t="shared" si="21"/>
        <v>0.97791682483997222</v>
      </c>
      <c r="O80" s="31">
        <f t="shared" si="22"/>
        <v>0.97616353467134254</v>
      </c>
      <c r="R80" s="8">
        <f t="shared" si="23"/>
        <v>0.98672281562648978</v>
      </c>
      <c r="S80" s="28">
        <f t="shared" si="24"/>
        <v>0.9890537473258797</v>
      </c>
      <c r="T80" s="28">
        <f t="shared" si="25"/>
        <v>0.98956431001708822</v>
      </c>
      <c r="U80" s="31">
        <f t="shared" si="26"/>
        <v>0.98906377094102005</v>
      </c>
      <c r="Y80" s="8">
        <f t="shared" si="27"/>
        <v>0.98896461796842838</v>
      </c>
      <c r="Z80" s="28">
        <f t="shared" si="28"/>
        <v>0.98940350599597737</v>
      </c>
      <c r="AA80" s="28">
        <f t="shared" si="29"/>
        <v>0.98905004385218542</v>
      </c>
      <c r="AB80" s="31">
        <f t="shared" si="30"/>
        <v>0.98960278434408799</v>
      </c>
      <c r="AD80" s="8">
        <f t="shared" si="31"/>
        <v>2.2418023419386035E-3</v>
      </c>
      <c r="AE80" s="28">
        <f t="shared" si="31"/>
        <v>3.4975867009767736E-4</v>
      </c>
      <c r="AF80" s="28">
        <f t="shared" si="31"/>
        <v>-5.1426616490279908E-4</v>
      </c>
      <c r="AG80" s="31">
        <f t="shared" si="31"/>
        <v>5.3901340306794499E-4</v>
      </c>
      <c r="AI80" s="43">
        <f t="shared" si="32"/>
        <v>9.9666380431658833E-2</v>
      </c>
      <c r="AJ80" s="5">
        <f t="shared" si="33"/>
        <v>1.5585155665594246E-2</v>
      </c>
      <c r="AK80" s="5">
        <f t="shared" si="34"/>
        <v>-2.3287691248025773E-2</v>
      </c>
      <c r="AL80" s="44">
        <f t="shared" si="35"/>
        <v>2.2612975356707542E-2</v>
      </c>
    </row>
    <row r="81" spans="1:38" x14ac:dyDescent="0.3">
      <c r="A81" s="48" t="s">
        <v>282</v>
      </c>
      <c r="B81" s="48" t="s">
        <v>80</v>
      </c>
      <c r="C81" s="7">
        <v>110800</v>
      </c>
      <c r="D81" s="10">
        <v>131280</v>
      </c>
      <c r="E81" s="10">
        <v>140680</v>
      </c>
      <c r="F81" s="10">
        <v>158330</v>
      </c>
      <c r="G81" s="6">
        <v>31057</v>
      </c>
      <c r="H81" s="10">
        <v>31425</v>
      </c>
      <c r="I81" s="10">
        <v>31619</v>
      </c>
      <c r="J81" s="27">
        <v>30771</v>
      </c>
      <c r="L81" s="8">
        <f t="shared" si="19"/>
        <v>-0.23133970704746565</v>
      </c>
      <c r="M81" s="28">
        <f t="shared" si="20"/>
        <v>4.1276545245970575E-2</v>
      </c>
      <c r="N81" s="28">
        <f t="shared" si="21"/>
        <v>7.9235008443181987E-2</v>
      </c>
      <c r="O81" s="31">
        <f t="shared" si="22"/>
        <v>2.3031955607988097E-2</v>
      </c>
      <c r="R81" s="8">
        <f t="shared" si="23"/>
        <v>0.27316599378214684</v>
      </c>
      <c r="S81" s="28">
        <f t="shared" si="24"/>
        <v>0.53237095637536169</v>
      </c>
      <c r="T81" s="28">
        <f t="shared" si="25"/>
        <v>0.56488059668167356</v>
      </c>
      <c r="U81" s="31">
        <f t="shared" si="26"/>
        <v>0.55176465262534424</v>
      </c>
      <c r="Y81" s="8">
        <f t="shared" si="27"/>
        <v>0.65485814727641567</v>
      </c>
      <c r="Z81" s="28">
        <f t="shared" si="28"/>
        <v>0.7705066684518177</v>
      </c>
      <c r="AA81" s="28">
        <f t="shared" si="29"/>
        <v>0.79305041037791424</v>
      </c>
      <c r="AB81" s="31">
        <f t="shared" si="30"/>
        <v>0.81012894780530154</v>
      </c>
      <c r="AD81" s="8">
        <f t="shared" si="31"/>
        <v>0.38169215349426883</v>
      </c>
      <c r="AE81" s="28">
        <f t="shared" si="31"/>
        <v>0.23813571207645601</v>
      </c>
      <c r="AF81" s="28">
        <f t="shared" si="31"/>
        <v>0.22816981369624068</v>
      </c>
      <c r="AG81" s="31">
        <f t="shared" si="31"/>
        <v>0.25836429517995729</v>
      </c>
      <c r="AI81" s="43">
        <f t="shared" si="32"/>
        <v>0.30998119471798646</v>
      </c>
      <c r="AJ81" s="5">
        <f t="shared" si="33"/>
        <v>0.24838832396934757</v>
      </c>
      <c r="AK81" s="5">
        <f t="shared" si="34"/>
        <v>0.24780461441138632</v>
      </c>
      <c r="AL81" s="44">
        <f t="shared" si="35"/>
        <v>0.26445521597458482</v>
      </c>
    </row>
    <row r="82" spans="1:38" x14ac:dyDescent="0.3">
      <c r="A82" s="48" t="s">
        <v>283</v>
      </c>
      <c r="B82" s="48" t="s">
        <v>81</v>
      </c>
      <c r="C82" s="7">
        <v>19866</v>
      </c>
      <c r="D82" s="10">
        <v>23760</v>
      </c>
      <c r="E82" s="10">
        <v>22017</v>
      </c>
      <c r="F82" s="10">
        <v>21611</v>
      </c>
      <c r="G82" s="6">
        <v>14600</v>
      </c>
      <c r="H82" s="10">
        <v>15103</v>
      </c>
      <c r="I82" s="10">
        <v>15143</v>
      </c>
      <c r="J82" s="27">
        <v>14589</v>
      </c>
      <c r="L82" s="8">
        <f t="shared" si="19"/>
        <v>0.77922568032305994</v>
      </c>
      <c r="M82" s="28">
        <f t="shared" si="20"/>
        <v>0.82648332354543164</v>
      </c>
      <c r="N82" s="28">
        <f t="shared" si="21"/>
        <v>0.85589648266202401</v>
      </c>
      <c r="O82" s="31">
        <f t="shared" si="22"/>
        <v>0.86665031006533333</v>
      </c>
      <c r="R82" s="8">
        <f t="shared" si="23"/>
        <v>0.86968154902956774</v>
      </c>
      <c r="S82" s="28">
        <f t="shared" si="24"/>
        <v>0.91536512738786258</v>
      </c>
      <c r="T82" s="28">
        <f t="shared" si="25"/>
        <v>0.93190201945649997</v>
      </c>
      <c r="U82" s="31">
        <f t="shared" si="26"/>
        <v>0.93881883349893447</v>
      </c>
      <c r="Y82" s="8">
        <f t="shared" si="27"/>
        <v>0.83774765593056855</v>
      </c>
      <c r="Z82" s="28">
        <f t="shared" si="28"/>
        <v>0.88970444593883224</v>
      </c>
      <c r="AA82" s="28">
        <f t="shared" si="29"/>
        <v>0.9008875158718731</v>
      </c>
      <c r="AB82" s="31">
        <f t="shared" si="30"/>
        <v>0.90997924082842763</v>
      </c>
      <c r="AD82" s="8">
        <f t="shared" si="31"/>
        <v>-3.1933893098999189E-2</v>
      </c>
      <c r="AE82" s="28">
        <f t="shared" si="31"/>
        <v>-2.5660681449030331E-2</v>
      </c>
      <c r="AF82" s="28">
        <f t="shared" si="31"/>
        <v>-3.1014503584626874E-2</v>
      </c>
      <c r="AG82" s="31">
        <f t="shared" si="31"/>
        <v>-2.8839592670506842E-2</v>
      </c>
      <c r="AI82" s="43">
        <f t="shared" si="32"/>
        <v>-0.14464496208493896</v>
      </c>
      <c r="AJ82" s="5">
        <f t="shared" si="33"/>
        <v>-0.14788596677477875</v>
      </c>
      <c r="AK82" s="5">
        <f t="shared" si="34"/>
        <v>-0.2152237791107236</v>
      </c>
      <c r="AL82" s="44">
        <f t="shared" si="35"/>
        <v>-0.21627041416171652</v>
      </c>
    </row>
    <row r="83" spans="1:38" x14ac:dyDescent="0.3">
      <c r="A83" s="48" t="s">
        <v>284</v>
      </c>
      <c r="B83" s="48" t="s">
        <v>82</v>
      </c>
      <c r="C83" s="7">
        <v>50786</v>
      </c>
      <c r="D83" s="10">
        <v>38537</v>
      </c>
      <c r="E83" s="10">
        <v>23246</v>
      </c>
      <c r="F83" s="10">
        <v>14657</v>
      </c>
      <c r="G83" s="6">
        <v>10193</v>
      </c>
      <c r="H83" s="10">
        <v>9548</v>
      </c>
      <c r="I83" s="10">
        <v>7725</v>
      </c>
      <c r="J83" s="27">
        <v>5390</v>
      </c>
      <c r="L83" s="8">
        <f t="shared" si="19"/>
        <v>0.43560633247190805</v>
      </c>
      <c r="M83" s="28">
        <f t="shared" si="20"/>
        <v>0.71856851176221792</v>
      </c>
      <c r="N83" s="28">
        <f t="shared" si="21"/>
        <v>0.84785255193538678</v>
      </c>
      <c r="O83" s="31">
        <f t="shared" si="22"/>
        <v>0.90955964992955396</v>
      </c>
      <c r="R83" s="8">
        <f t="shared" si="23"/>
        <v>0.6668502541536111</v>
      </c>
      <c r="S83" s="28">
        <f t="shared" si="24"/>
        <v>0.86272836338998582</v>
      </c>
      <c r="T83" s="28">
        <f t="shared" si="25"/>
        <v>0.92810075597428332</v>
      </c>
      <c r="U83" s="31">
        <f t="shared" si="26"/>
        <v>0.95850574441691183</v>
      </c>
      <c r="Y83" s="8">
        <f t="shared" si="27"/>
        <v>0.886723414856184</v>
      </c>
      <c r="Z83" s="28">
        <f t="shared" si="28"/>
        <v>0.93027200223955309</v>
      </c>
      <c r="AA83" s="28">
        <f t="shared" si="29"/>
        <v>0.9494390847328944</v>
      </c>
      <c r="AB83" s="31">
        <f t="shared" si="30"/>
        <v>0.96674125080987217</v>
      </c>
      <c r="AD83" s="8">
        <f t="shared" si="31"/>
        <v>0.2198731607025729</v>
      </c>
      <c r="AE83" s="28">
        <f t="shared" si="31"/>
        <v>6.7543638849567267E-2</v>
      </c>
      <c r="AF83" s="28">
        <f t="shared" si="31"/>
        <v>2.133832875861108E-2</v>
      </c>
      <c r="AG83" s="31">
        <f t="shared" si="31"/>
        <v>8.2355063929603345E-3</v>
      </c>
      <c r="AI83" s="43">
        <f t="shared" si="32"/>
        <v>0.38957410997462866</v>
      </c>
      <c r="AJ83" s="5">
        <f t="shared" si="33"/>
        <v>0.2400002902038435</v>
      </c>
      <c r="AK83" s="5">
        <f t="shared" si="34"/>
        <v>0.14024769412858784</v>
      </c>
      <c r="AL83" s="44">
        <f t="shared" si="35"/>
        <v>9.1060089733680946E-2</v>
      </c>
    </row>
    <row r="84" spans="1:38" x14ac:dyDescent="0.3">
      <c r="A84" s="48" t="s">
        <v>285</v>
      </c>
      <c r="B84" s="48" t="s">
        <v>83</v>
      </c>
      <c r="C84" s="7">
        <v>125050</v>
      </c>
      <c r="D84" s="10">
        <v>165350</v>
      </c>
      <c r="E84" s="10">
        <v>178840</v>
      </c>
      <c r="F84" s="10">
        <v>200260</v>
      </c>
      <c r="G84" s="6">
        <v>50778</v>
      </c>
      <c r="H84" s="10">
        <v>61427</v>
      </c>
      <c r="I84" s="10">
        <v>63367</v>
      </c>
      <c r="J84" s="27">
        <v>64498</v>
      </c>
      <c r="L84" s="8">
        <f t="shared" si="19"/>
        <v>-0.38970244012893129</v>
      </c>
      <c r="M84" s="28">
        <f t="shared" si="20"/>
        <v>-0.20753293147150198</v>
      </c>
      <c r="N84" s="28">
        <f t="shared" si="21"/>
        <v>-0.17052609532287</v>
      </c>
      <c r="O84" s="31">
        <f t="shared" si="22"/>
        <v>-0.23569519718274679</v>
      </c>
      <c r="R84" s="8">
        <f t="shared" si="23"/>
        <v>0.17968779352398426</v>
      </c>
      <c r="S84" s="28">
        <f t="shared" si="24"/>
        <v>0.41101110326528073</v>
      </c>
      <c r="T84" s="28">
        <f t="shared" si="25"/>
        <v>0.44685275739657732</v>
      </c>
      <c r="U84" s="31">
        <f t="shared" si="26"/>
        <v>0.4330599970615262</v>
      </c>
      <c r="Y84" s="8">
        <f t="shared" si="27"/>
        <v>0.43569523786591868</v>
      </c>
      <c r="Z84" s="28">
        <f t="shared" si="28"/>
        <v>0.55140534997580914</v>
      </c>
      <c r="AA84" s="28">
        <f t="shared" si="29"/>
        <v>0.58525650255913497</v>
      </c>
      <c r="AB84" s="31">
        <f t="shared" si="30"/>
        <v>0.60201803241839213</v>
      </c>
      <c r="AD84" s="8">
        <f t="shared" si="31"/>
        <v>0.25600744434193445</v>
      </c>
      <c r="AE84" s="28">
        <f t="shared" si="31"/>
        <v>0.14039424671052841</v>
      </c>
      <c r="AF84" s="28">
        <f t="shared" si="31"/>
        <v>0.13840374516255766</v>
      </c>
      <c r="AG84" s="31">
        <f t="shared" si="31"/>
        <v>0.16895803535686593</v>
      </c>
      <c r="AI84" s="43">
        <f t="shared" si="32"/>
        <v>0.1842174532831525</v>
      </c>
      <c r="AJ84" s="5">
        <f t="shared" si="33"/>
        <v>0.11626535645652637</v>
      </c>
      <c r="AK84" s="5">
        <f t="shared" si="34"/>
        <v>0.11824063189670393</v>
      </c>
      <c r="AL84" s="44">
        <f t="shared" si="35"/>
        <v>0.13673115808985276</v>
      </c>
    </row>
    <row r="85" spans="1:38" x14ac:dyDescent="0.3">
      <c r="A85" s="48" t="s">
        <v>286</v>
      </c>
      <c r="B85" s="48" t="s">
        <v>84</v>
      </c>
      <c r="C85" s="7">
        <v>25512</v>
      </c>
      <c r="D85" s="10">
        <v>39929</v>
      </c>
      <c r="E85" s="10">
        <v>46017</v>
      </c>
      <c r="F85" s="10">
        <v>59900</v>
      </c>
      <c r="G85" s="6">
        <v>16571</v>
      </c>
      <c r="H85" s="10">
        <v>21958</v>
      </c>
      <c r="I85" s="10">
        <v>25156</v>
      </c>
      <c r="J85" s="27">
        <v>26985</v>
      </c>
      <c r="L85" s="8">
        <f t="shared" si="19"/>
        <v>0.71648069850004559</v>
      </c>
      <c r="M85" s="28">
        <f t="shared" si="20"/>
        <v>0.70840288829316234</v>
      </c>
      <c r="N85" s="28">
        <f t="shared" si="21"/>
        <v>0.69881402746324928</v>
      </c>
      <c r="O85" s="31">
        <f t="shared" si="22"/>
        <v>0.63038978172752158</v>
      </c>
      <c r="R85" s="8">
        <f t="shared" si="23"/>
        <v>0.83264450210622853</v>
      </c>
      <c r="S85" s="28">
        <f t="shared" si="24"/>
        <v>0.85776995671169876</v>
      </c>
      <c r="T85" s="28">
        <f t="shared" si="25"/>
        <v>0.85767067399417529</v>
      </c>
      <c r="U85" s="31">
        <f t="shared" si="26"/>
        <v>0.83042192062311704</v>
      </c>
      <c r="Y85" s="8">
        <f t="shared" si="27"/>
        <v>0.8158435894811954</v>
      </c>
      <c r="Z85" s="28">
        <f t="shared" si="28"/>
        <v>0.83964313208798769</v>
      </c>
      <c r="AA85" s="28">
        <f t="shared" si="29"/>
        <v>0.8353514065424843</v>
      </c>
      <c r="AB85" s="31">
        <f t="shared" si="30"/>
        <v>0.83349028814552872</v>
      </c>
      <c r="AD85" s="8">
        <f t="shared" si="31"/>
        <v>-1.6800912625033138E-2</v>
      </c>
      <c r="AE85" s="28">
        <f t="shared" si="31"/>
        <v>-1.8126824623711069E-2</v>
      </c>
      <c r="AF85" s="28">
        <f t="shared" si="31"/>
        <v>-2.2319267451690994E-2</v>
      </c>
      <c r="AG85" s="31">
        <f t="shared" si="31"/>
        <v>3.0683675224116858E-3</v>
      </c>
      <c r="AI85" s="43">
        <f t="shared" si="32"/>
        <v>-5.925844390892674E-2</v>
      </c>
      <c r="AJ85" s="5">
        <f t="shared" si="33"/>
        <v>-6.2163937487608567E-2</v>
      </c>
      <c r="AK85" s="5">
        <f t="shared" si="34"/>
        <v>-7.4104604752027736E-2</v>
      </c>
      <c r="AL85" s="44">
        <f t="shared" si="35"/>
        <v>8.3016306658212323E-3</v>
      </c>
    </row>
    <row r="86" spans="1:38" x14ac:dyDescent="0.3">
      <c r="A86" s="48" t="s">
        <v>287</v>
      </c>
      <c r="B86" s="48" t="s">
        <v>85</v>
      </c>
      <c r="C86" s="7">
        <v>118150</v>
      </c>
      <c r="D86" s="10">
        <v>168690</v>
      </c>
      <c r="E86" s="10">
        <v>191530</v>
      </c>
      <c r="F86" s="10">
        <v>228120</v>
      </c>
      <c r="G86" s="6">
        <v>55534</v>
      </c>
      <c r="H86" s="10">
        <v>70401</v>
      </c>
      <c r="I86" s="10">
        <v>78205</v>
      </c>
      <c r="J86" s="27">
        <v>80885</v>
      </c>
      <c r="L86" s="8">
        <f t="shared" si="19"/>
        <v>-0.31302153779474784</v>
      </c>
      <c r="M86" s="28">
        <f t="shared" si="20"/>
        <v>-0.23192458548489658</v>
      </c>
      <c r="N86" s="28">
        <f t="shared" si="21"/>
        <v>-0.25358344350922213</v>
      </c>
      <c r="O86" s="31">
        <f t="shared" si="22"/>
        <v>-0.40760405663301813</v>
      </c>
      <c r="R86" s="8">
        <f t="shared" si="23"/>
        <v>0.22495092207004197</v>
      </c>
      <c r="S86" s="28">
        <f t="shared" si="24"/>
        <v>0.39911377689640287</v>
      </c>
      <c r="T86" s="28">
        <f t="shared" si="25"/>
        <v>0.40760293348337318</v>
      </c>
      <c r="U86" s="31">
        <f t="shared" si="26"/>
        <v>0.35418778852329647</v>
      </c>
      <c r="Y86" s="8">
        <f t="shared" si="27"/>
        <v>0.38284098112658882</v>
      </c>
      <c r="Z86" s="28">
        <f t="shared" si="28"/>
        <v>0.48586921131826299</v>
      </c>
      <c r="AA86" s="28">
        <f t="shared" si="29"/>
        <v>0.48814027463249254</v>
      </c>
      <c r="AB86" s="31">
        <f t="shared" si="30"/>
        <v>0.50090279624425005</v>
      </c>
      <c r="AD86" s="8">
        <f t="shared" si="31"/>
        <v>0.15789005905654685</v>
      </c>
      <c r="AE86" s="28">
        <f t="shared" si="31"/>
        <v>8.6755434421860123E-2</v>
      </c>
      <c r="AF86" s="28">
        <f t="shared" si="31"/>
        <v>8.0537341149119368E-2</v>
      </c>
      <c r="AG86" s="31">
        <f t="shared" si="31"/>
        <v>0.14671500772095358</v>
      </c>
      <c r="AI86" s="43">
        <f t="shared" si="32"/>
        <v>0.12024940529286908</v>
      </c>
      <c r="AJ86" s="5">
        <f t="shared" si="33"/>
        <v>7.0422682885018004E-2</v>
      </c>
      <c r="AK86" s="5">
        <f t="shared" si="34"/>
        <v>6.4245696260686838E-2</v>
      </c>
      <c r="AL86" s="44">
        <f t="shared" si="35"/>
        <v>0.10423031038422491</v>
      </c>
    </row>
    <row r="87" spans="1:38" x14ac:dyDescent="0.3">
      <c r="A87" s="48" t="s">
        <v>288</v>
      </c>
      <c r="B87" s="48" t="s">
        <v>86</v>
      </c>
      <c r="C87" s="7">
        <v>5338</v>
      </c>
      <c r="D87" s="10">
        <v>6423</v>
      </c>
      <c r="E87" s="10">
        <v>6261</v>
      </c>
      <c r="F87" s="10">
        <v>6005</v>
      </c>
      <c r="G87" s="6">
        <v>4033</v>
      </c>
      <c r="H87" s="10">
        <v>4556</v>
      </c>
      <c r="I87" s="10">
        <v>4292</v>
      </c>
      <c r="J87" s="27">
        <v>3876</v>
      </c>
      <c r="L87" s="8">
        <f t="shared" si="19"/>
        <v>0.94067787584639562</v>
      </c>
      <c r="M87" s="28">
        <f t="shared" si="20"/>
        <v>0.95309353481196579</v>
      </c>
      <c r="N87" s="28">
        <f t="shared" si="21"/>
        <v>0.95902111450001959</v>
      </c>
      <c r="O87" s="31">
        <f t="shared" si="22"/>
        <v>0.96294642135682418</v>
      </c>
      <c r="R87" s="8">
        <f t="shared" si="23"/>
        <v>0.96498339417697765</v>
      </c>
      <c r="S87" s="28">
        <f t="shared" si="24"/>
        <v>0.97712080021937042</v>
      </c>
      <c r="T87" s="28">
        <f t="shared" si="25"/>
        <v>0.98063489775251589</v>
      </c>
      <c r="U87" s="31">
        <f t="shared" si="26"/>
        <v>0.98299972676697511</v>
      </c>
      <c r="Y87" s="8">
        <f t="shared" si="27"/>
        <v>0.95518056824438236</v>
      </c>
      <c r="Z87" s="28">
        <f t="shared" si="28"/>
        <v>0.966728031232028</v>
      </c>
      <c r="AA87" s="28">
        <f t="shared" si="29"/>
        <v>0.97190842092861907</v>
      </c>
      <c r="AB87" s="31">
        <f t="shared" si="30"/>
        <v>0.97608331876420495</v>
      </c>
      <c r="AD87" s="8">
        <f t="shared" si="31"/>
        <v>-9.8028259325952938E-3</v>
      </c>
      <c r="AE87" s="28">
        <f t="shared" si="31"/>
        <v>-1.0392768987342427E-2</v>
      </c>
      <c r="AF87" s="28">
        <f t="shared" si="31"/>
        <v>-8.7264768238968227E-3</v>
      </c>
      <c r="AG87" s="31">
        <f t="shared" si="31"/>
        <v>-6.916408002770158E-3</v>
      </c>
      <c r="AI87" s="43">
        <f t="shared" si="32"/>
        <v>-0.16524738573441117</v>
      </c>
      <c r="AJ87" s="5">
        <f t="shared" si="33"/>
        <v>-0.22156367881657413</v>
      </c>
      <c r="AK87" s="5">
        <f t="shared" si="34"/>
        <v>-0.2129505650879889</v>
      </c>
      <c r="AL87" s="44">
        <f t="shared" si="35"/>
        <v>-0.1866596495138792</v>
      </c>
    </row>
    <row r="88" spans="1:38" x14ac:dyDescent="0.3">
      <c r="A88" s="48" t="s">
        <v>289</v>
      </c>
      <c r="B88" s="48" t="s">
        <v>87</v>
      </c>
      <c r="C88" s="7">
        <v>128290</v>
      </c>
      <c r="D88" s="10">
        <v>183570</v>
      </c>
      <c r="E88" s="10">
        <v>211780</v>
      </c>
      <c r="F88" s="10">
        <v>253180</v>
      </c>
      <c r="G88" s="6">
        <v>81688</v>
      </c>
      <c r="H88" s="10">
        <v>95025</v>
      </c>
      <c r="I88" s="10">
        <v>102410</v>
      </c>
      <c r="J88" s="27">
        <v>104470</v>
      </c>
      <c r="L88" s="8">
        <f t="shared" si="19"/>
        <v>-0.4257091247032434</v>
      </c>
      <c r="M88" s="28">
        <f t="shared" si="20"/>
        <v>-0.34059159498169711</v>
      </c>
      <c r="N88" s="28">
        <f t="shared" si="21"/>
        <v>-0.3861217650831883</v>
      </c>
      <c r="O88" s="31">
        <f t="shared" si="22"/>
        <v>-0.5622356437767293</v>
      </c>
      <c r="R88" s="8">
        <f t="shared" si="23"/>
        <v>0.15843380272844418</v>
      </c>
      <c r="S88" s="28">
        <f t="shared" si="24"/>
        <v>0.34611011930092284</v>
      </c>
      <c r="T88" s="28">
        <f t="shared" si="25"/>
        <v>0.34497023574953672</v>
      </c>
      <c r="U88" s="31">
        <f t="shared" si="26"/>
        <v>0.28324243511453717</v>
      </c>
      <c r="Y88" s="8">
        <f t="shared" si="27"/>
        <v>9.2187021757279997E-2</v>
      </c>
      <c r="Z88" s="28">
        <f t="shared" si="28"/>
        <v>0.30604283753807393</v>
      </c>
      <c r="AA88" s="28">
        <f t="shared" si="29"/>
        <v>0.3297160734622282</v>
      </c>
      <c r="AB88" s="31">
        <f t="shared" si="30"/>
        <v>0.3553726293334587</v>
      </c>
      <c r="AD88" s="8">
        <f t="shared" si="31"/>
        <v>-6.6246780971164182E-2</v>
      </c>
      <c r="AE88" s="28">
        <f t="shared" si="31"/>
        <v>-4.0067281762848905E-2</v>
      </c>
      <c r="AF88" s="28">
        <f t="shared" si="31"/>
        <v>-1.5254162287308526E-2</v>
      </c>
      <c r="AG88" s="31">
        <f t="shared" si="31"/>
        <v>7.2130194218921528E-2</v>
      </c>
      <c r="AI88" s="43">
        <f t="shared" si="32"/>
        <v>-4.6465846239816436E-2</v>
      </c>
      <c r="AJ88" s="5">
        <f t="shared" si="33"/>
        <v>-2.9887761427741862E-2</v>
      </c>
      <c r="AK88" s="5">
        <f t="shared" si="34"/>
        <v>-1.1004922274193599E-2</v>
      </c>
      <c r="AL88" s="44">
        <f t="shared" si="35"/>
        <v>4.6171135901460839E-2</v>
      </c>
    </row>
    <row r="89" spans="1:38" x14ac:dyDescent="0.3">
      <c r="A89" s="48" t="s">
        <v>290</v>
      </c>
      <c r="B89" s="48" t="s">
        <v>88</v>
      </c>
      <c r="C89" s="7">
        <v>118670</v>
      </c>
      <c r="D89" s="10">
        <v>174950</v>
      </c>
      <c r="E89" s="10">
        <v>198440</v>
      </c>
      <c r="F89" s="10">
        <v>227240</v>
      </c>
      <c r="G89" s="6">
        <v>55469</v>
      </c>
      <c r="H89" s="10">
        <v>72013</v>
      </c>
      <c r="I89" s="10">
        <v>81510</v>
      </c>
      <c r="J89" s="27">
        <v>87506</v>
      </c>
      <c r="L89" s="8">
        <f t="shared" si="19"/>
        <v>-0.31880038840544001</v>
      </c>
      <c r="M89" s="28">
        <f t="shared" si="20"/>
        <v>-0.27764067953395388</v>
      </c>
      <c r="N89" s="28">
        <f t="shared" si="21"/>
        <v>-0.29881010040186928</v>
      </c>
      <c r="O89" s="31">
        <f t="shared" si="22"/>
        <v>-0.40217405676524209</v>
      </c>
      <c r="R89" s="8">
        <f t="shared" si="23"/>
        <v>0.2215397877448318</v>
      </c>
      <c r="S89" s="28">
        <f t="shared" si="24"/>
        <v>0.37681519513916462</v>
      </c>
      <c r="T89" s="28">
        <f t="shared" si="25"/>
        <v>0.38623049193567888</v>
      </c>
      <c r="U89" s="31">
        <f t="shared" si="26"/>
        <v>0.35667908584970143</v>
      </c>
      <c r="Y89" s="8">
        <f t="shared" si="27"/>
        <v>0.38356333745292537</v>
      </c>
      <c r="Z89" s="28">
        <f t="shared" si="28"/>
        <v>0.47409695195610968</v>
      </c>
      <c r="AA89" s="28">
        <f t="shared" si="29"/>
        <v>0.46650871153116125</v>
      </c>
      <c r="AB89" s="31">
        <f t="shared" si="30"/>
        <v>0.46004821769363113</v>
      </c>
      <c r="AD89" s="8">
        <f t="shared" si="31"/>
        <v>0.16202354970809357</v>
      </c>
      <c r="AE89" s="28">
        <f t="shared" si="31"/>
        <v>9.7281756816945064E-2</v>
      </c>
      <c r="AF89" s="28">
        <f t="shared" si="31"/>
        <v>8.027821959548237E-2</v>
      </c>
      <c r="AG89" s="31">
        <f t="shared" si="31"/>
        <v>0.10336913184392971</v>
      </c>
      <c r="AI89" s="43">
        <f t="shared" si="32"/>
        <v>0.12285676523343768</v>
      </c>
      <c r="AJ89" s="5">
        <f t="shared" si="33"/>
        <v>7.6141718383943929E-2</v>
      </c>
      <c r="AK89" s="5">
        <f t="shared" si="34"/>
        <v>6.1809050892538651E-2</v>
      </c>
      <c r="AL89" s="44">
        <f t="shared" si="35"/>
        <v>7.372061360370484E-2</v>
      </c>
    </row>
    <row r="90" spans="1:38" x14ac:dyDescent="0.3">
      <c r="A90" s="48" t="s">
        <v>291</v>
      </c>
      <c r="B90" s="48" t="s">
        <v>89</v>
      </c>
      <c r="C90" s="7">
        <v>123080</v>
      </c>
      <c r="D90" s="10">
        <v>182570</v>
      </c>
      <c r="E90" s="10">
        <v>206730</v>
      </c>
      <c r="F90" s="10">
        <v>237000</v>
      </c>
      <c r="G90" s="6">
        <v>47587</v>
      </c>
      <c r="H90" s="10">
        <v>59759</v>
      </c>
      <c r="I90" s="10">
        <v>64063</v>
      </c>
      <c r="J90" s="27">
        <v>68829</v>
      </c>
      <c r="L90" s="8">
        <f t="shared" si="19"/>
        <v>-0.36780948685380932</v>
      </c>
      <c r="M90" s="28">
        <f t="shared" si="20"/>
        <v>-0.33328870455852488</v>
      </c>
      <c r="N90" s="28">
        <f t="shared" si="21"/>
        <v>-0.35306899846844608</v>
      </c>
      <c r="O90" s="31">
        <f t="shared" si="22"/>
        <v>-0.46239769166239375</v>
      </c>
      <c r="R90" s="8">
        <f t="shared" si="23"/>
        <v>0.19261074471756887</v>
      </c>
      <c r="S90" s="28">
        <f t="shared" si="24"/>
        <v>0.34967219306405994</v>
      </c>
      <c r="T90" s="28">
        <f t="shared" si="25"/>
        <v>0.36058974802390087</v>
      </c>
      <c r="U90" s="31">
        <f t="shared" si="26"/>
        <v>0.32904833368411923</v>
      </c>
      <c r="Y90" s="8">
        <f t="shared" si="27"/>
        <v>0.47115737690191561</v>
      </c>
      <c r="Z90" s="28">
        <f t="shared" si="28"/>
        <v>0.56358657120166022</v>
      </c>
      <c r="AA90" s="28">
        <f t="shared" si="29"/>
        <v>0.58070111135837055</v>
      </c>
      <c r="AB90" s="31">
        <f t="shared" si="30"/>
        <v>0.57529379443278095</v>
      </c>
      <c r="AD90" s="8">
        <f t="shared" si="31"/>
        <v>0.27854663218434672</v>
      </c>
      <c r="AE90" s="28">
        <f t="shared" si="31"/>
        <v>0.21391437813760028</v>
      </c>
      <c r="AF90" s="28">
        <f t="shared" si="31"/>
        <v>0.22011136333446968</v>
      </c>
      <c r="AG90" s="31">
        <f t="shared" si="31"/>
        <v>0.24624546074866172</v>
      </c>
      <c r="AI90" s="43">
        <f t="shared" si="32"/>
        <v>0.20364431952073281</v>
      </c>
      <c r="AJ90" s="5">
        <f t="shared" si="33"/>
        <v>0.16044115382229318</v>
      </c>
      <c r="AK90" s="5">
        <f t="shared" si="34"/>
        <v>0.1626756385547346</v>
      </c>
      <c r="AL90" s="44">
        <f t="shared" si="35"/>
        <v>0.16838474387137467</v>
      </c>
    </row>
    <row r="91" spans="1:38" x14ac:dyDescent="0.3">
      <c r="A91" s="48" t="s">
        <v>292</v>
      </c>
      <c r="B91" s="48" t="s">
        <v>90</v>
      </c>
      <c r="C91" s="7">
        <v>43788</v>
      </c>
      <c r="D91" s="10">
        <v>77357</v>
      </c>
      <c r="E91" s="10">
        <v>88899</v>
      </c>
      <c r="F91" s="10">
        <v>104900</v>
      </c>
      <c r="G91" s="6">
        <v>16493</v>
      </c>
      <c r="H91" s="10">
        <v>20477</v>
      </c>
      <c r="I91" s="10">
        <v>20149</v>
      </c>
      <c r="J91" s="27">
        <v>20128</v>
      </c>
      <c r="L91" s="8">
        <f t="shared" si="19"/>
        <v>0.51337632588272175</v>
      </c>
      <c r="M91" s="28">
        <f t="shared" si="20"/>
        <v>0.43507030553467807</v>
      </c>
      <c r="N91" s="28">
        <f t="shared" si="21"/>
        <v>0.41814695063683849</v>
      </c>
      <c r="O91" s="31">
        <f t="shared" si="22"/>
        <v>0.35271933394352273</v>
      </c>
      <c r="R91" s="8">
        <f t="shared" si="23"/>
        <v>0.71275625032249679</v>
      </c>
      <c r="S91" s="28">
        <f t="shared" si="24"/>
        <v>0.72444865990500351</v>
      </c>
      <c r="T91" s="28">
        <f t="shared" si="25"/>
        <v>0.72503781748936669</v>
      </c>
      <c r="U91" s="31">
        <f t="shared" si="26"/>
        <v>0.70302603461377255</v>
      </c>
      <c r="Y91" s="8">
        <f t="shared" si="27"/>
        <v>0.81671041707279923</v>
      </c>
      <c r="Z91" s="28">
        <f t="shared" si="28"/>
        <v>0.85045871280470553</v>
      </c>
      <c r="AA91" s="28">
        <f t="shared" si="29"/>
        <v>0.8681227337583286</v>
      </c>
      <c r="AB91" s="31">
        <f t="shared" si="30"/>
        <v>0.87580109393341488</v>
      </c>
      <c r="AD91" s="8">
        <f t="shared" si="31"/>
        <v>0.10395416675030245</v>
      </c>
      <c r="AE91" s="28">
        <f t="shared" si="31"/>
        <v>0.12601005289970202</v>
      </c>
      <c r="AF91" s="28">
        <f t="shared" si="31"/>
        <v>0.14308491626896191</v>
      </c>
      <c r="AG91" s="31">
        <f t="shared" si="31"/>
        <v>0.17277505931964232</v>
      </c>
      <c r="AI91" s="43">
        <f t="shared" si="32"/>
        <v>0.21362332389370986</v>
      </c>
      <c r="AJ91" s="5">
        <f t="shared" si="33"/>
        <v>0.22305439797949428</v>
      </c>
      <c r="AK91" s="5">
        <f t="shared" si="34"/>
        <v>0.2459124626494068</v>
      </c>
      <c r="AL91" s="44">
        <f t="shared" si="35"/>
        <v>0.26692448636271665</v>
      </c>
    </row>
    <row r="92" spans="1:38" x14ac:dyDescent="0.3">
      <c r="A92" s="48" t="s">
        <v>293</v>
      </c>
      <c r="B92" s="48" t="s">
        <v>91</v>
      </c>
      <c r="C92" s="7">
        <v>98672</v>
      </c>
      <c r="D92" s="10">
        <v>147470</v>
      </c>
      <c r="E92" s="10">
        <v>177340</v>
      </c>
      <c r="F92" s="10">
        <v>217520</v>
      </c>
      <c r="G92" s="6">
        <v>37925</v>
      </c>
      <c r="H92" s="10">
        <v>56461</v>
      </c>
      <c r="I92" s="10">
        <v>68739</v>
      </c>
      <c r="J92" s="27">
        <v>81656</v>
      </c>
      <c r="L92" s="8">
        <f t="shared" si="19"/>
        <v>-9.6559129727324278E-2</v>
      </c>
      <c r="M92" s="28">
        <f t="shared" si="20"/>
        <v>-7.6957250705185221E-2</v>
      </c>
      <c r="N92" s="28">
        <f t="shared" si="21"/>
        <v>-0.16070844187294653</v>
      </c>
      <c r="O92" s="31">
        <f t="shared" si="22"/>
        <v>-0.3421972400438984</v>
      </c>
      <c r="R92" s="8">
        <f t="shared" si="23"/>
        <v>0.35272414204397107</v>
      </c>
      <c r="S92" s="28">
        <f t="shared" si="24"/>
        <v>0.47470098215017209</v>
      </c>
      <c r="T92" s="28">
        <f t="shared" si="25"/>
        <v>0.45149221648797261</v>
      </c>
      <c r="U92" s="31">
        <f t="shared" si="26"/>
        <v>0.38419659722771982</v>
      </c>
      <c r="Y92" s="8">
        <f t="shared" si="27"/>
        <v>0.57853286651827496</v>
      </c>
      <c r="Z92" s="28">
        <f t="shared" si="28"/>
        <v>0.58767150381728173</v>
      </c>
      <c r="AA92" s="28">
        <f t="shared" si="29"/>
        <v>0.55009621300380918</v>
      </c>
      <c r="AB92" s="31">
        <f t="shared" si="30"/>
        <v>0.49614537590555097</v>
      </c>
      <c r="AD92" s="8">
        <f t="shared" si="31"/>
        <v>0.22580872447430389</v>
      </c>
      <c r="AE92" s="28">
        <f t="shared" si="31"/>
        <v>0.11297052166710964</v>
      </c>
      <c r="AF92" s="28">
        <f t="shared" si="31"/>
        <v>9.8603996515836567E-2</v>
      </c>
      <c r="AG92" s="31">
        <f t="shared" si="31"/>
        <v>0.11194877867783115</v>
      </c>
      <c r="AI92" s="43">
        <f t="shared" si="32"/>
        <v>0.20592480455700971</v>
      </c>
      <c r="AJ92" s="5">
        <f t="shared" si="33"/>
        <v>0.10489786998800296</v>
      </c>
      <c r="AK92" s="5">
        <f t="shared" si="34"/>
        <v>8.4951563164929536E-2</v>
      </c>
      <c r="AL92" s="44">
        <f t="shared" si="35"/>
        <v>8.3407099447000588E-2</v>
      </c>
    </row>
    <row r="93" spans="1:38" x14ac:dyDescent="0.3">
      <c r="A93" s="48" t="s">
        <v>294</v>
      </c>
      <c r="B93" s="48" t="s">
        <v>92</v>
      </c>
      <c r="C93" s="7">
        <v>108710</v>
      </c>
      <c r="D93" s="10">
        <v>165910</v>
      </c>
      <c r="E93" s="10">
        <v>186520</v>
      </c>
      <c r="F93" s="10">
        <v>210720</v>
      </c>
      <c r="G93" s="6">
        <v>39704</v>
      </c>
      <c r="H93" s="10">
        <v>55985</v>
      </c>
      <c r="I93" s="10">
        <v>60810</v>
      </c>
      <c r="J93" s="27">
        <v>64134</v>
      </c>
      <c r="L93" s="8">
        <f t="shared" si="19"/>
        <v>-0.20811317286218411</v>
      </c>
      <c r="M93" s="28">
        <f t="shared" si="20"/>
        <v>-0.2116225501084783</v>
      </c>
      <c r="N93" s="28">
        <f t="shared" si="21"/>
        <v>-0.22079248098647786</v>
      </c>
      <c r="O93" s="31">
        <f t="shared" si="22"/>
        <v>-0.30023815015653854</v>
      </c>
      <c r="R93" s="8">
        <f t="shared" si="23"/>
        <v>0.28687612982001065</v>
      </c>
      <c r="S93" s="28">
        <f t="shared" si="24"/>
        <v>0.40901634195792397</v>
      </c>
      <c r="T93" s="28">
        <f t="shared" si="25"/>
        <v>0.42309872684863342</v>
      </c>
      <c r="U93" s="31">
        <f t="shared" si="26"/>
        <v>0.40344753111357634</v>
      </c>
      <c r="Y93" s="8">
        <f t="shared" si="27"/>
        <v>0.55876252952515726</v>
      </c>
      <c r="Z93" s="28">
        <f t="shared" si="28"/>
        <v>0.59114767965871162</v>
      </c>
      <c r="AA93" s="28">
        <f t="shared" si="29"/>
        <v>0.60199232914010448</v>
      </c>
      <c r="AB93" s="31">
        <f t="shared" si="30"/>
        <v>0.60426407781824487</v>
      </c>
      <c r="AD93" s="8">
        <f t="shared" si="31"/>
        <v>0.27188639970514661</v>
      </c>
      <c r="AE93" s="28">
        <f t="shared" si="31"/>
        <v>0.18213133770078765</v>
      </c>
      <c r="AF93" s="28">
        <f t="shared" si="31"/>
        <v>0.17889360229147105</v>
      </c>
      <c r="AG93" s="31">
        <f t="shared" si="31"/>
        <v>0.20081654670466853</v>
      </c>
      <c r="AI93" s="43">
        <f t="shared" si="32"/>
        <v>0.22505043882686157</v>
      </c>
      <c r="AJ93" s="5">
        <f t="shared" si="33"/>
        <v>0.15032019475411809</v>
      </c>
      <c r="AK93" s="5">
        <f t="shared" si="34"/>
        <v>0.14653891228664323</v>
      </c>
      <c r="AL93" s="44">
        <f t="shared" si="35"/>
        <v>0.15444597336302721</v>
      </c>
    </row>
    <row r="94" spans="1:38" x14ac:dyDescent="0.3">
      <c r="A94" s="48" t="s">
        <v>295</v>
      </c>
      <c r="B94" s="48" t="s">
        <v>93</v>
      </c>
      <c r="C94" s="7">
        <v>104510</v>
      </c>
      <c r="D94" s="10">
        <v>151510</v>
      </c>
      <c r="E94" s="10">
        <v>175000</v>
      </c>
      <c r="F94" s="10">
        <v>199940</v>
      </c>
      <c r="G94" s="6">
        <v>40876</v>
      </c>
      <c r="H94" s="10">
        <v>55459</v>
      </c>
      <c r="I94" s="10">
        <v>59866</v>
      </c>
      <c r="J94" s="27">
        <v>65352</v>
      </c>
      <c r="L94" s="8">
        <f t="shared" si="19"/>
        <v>-0.1614378410065942</v>
      </c>
      <c r="M94" s="28">
        <f t="shared" si="20"/>
        <v>-0.10646092801480034</v>
      </c>
      <c r="N94" s="28">
        <f t="shared" si="21"/>
        <v>-0.14539290249106585</v>
      </c>
      <c r="O94" s="31">
        <f t="shared" si="22"/>
        <v>-0.23372065177628287</v>
      </c>
      <c r="R94" s="8">
        <f t="shared" si="23"/>
        <v>0.31442759936978487</v>
      </c>
      <c r="S94" s="28">
        <f t="shared" si="24"/>
        <v>0.46031020414709828</v>
      </c>
      <c r="T94" s="28">
        <f t="shared" si="25"/>
        <v>0.45872977267054932</v>
      </c>
      <c r="U94" s="31">
        <f t="shared" si="26"/>
        <v>0.43396592336203704</v>
      </c>
      <c r="Y94" s="8">
        <f t="shared" si="27"/>
        <v>0.54573788930259748</v>
      </c>
      <c r="Z94" s="28">
        <f t="shared" si="28"/>
        <v>0.59498900002130006</v>
      </c>
      <c r="AA94" s="28">
        <f t="shared" si="29"/>
        <v>0.60817090571125632</v>
      </c>
      <c r="AB94" s="31">
        <f t="shared" si="30"/>
        <v>0.59674846436489126</v>
      </c>
      <c r="AD94" s="8">
        <f t="shared" si="31"/>
        <v>0.23131028993281261</v>
      </c>
      <c r="AE94" s="28">
        <f t="shared" si="31"/>
        <v>0.13467879587420178</v>
      </c>
      <c r="AF94" s="28">
        <f t="shared" si="31"/>
        <v>0.149441133040707</v>
      </c>
      <c r="AG94" s="31">
        <f t="shared" si="31"/>
        <v>0.16278254100285422</v>
      </c>
      <c r="AI94" s="43">
        <f t="shared" si="32"/>
        <v>0.19915856171204199</v>
      </c>
      <c r="AJ94" s="5">
        <f t="shared" si="33"/>
        <v>0.12172033595062498</v>
      </c>
      <c r="AK94" s="5">
        <f t="shared" si="34"/>
        <v>0.13047150258718548</v>
      </c>
      <c r="AL94" s="44">
        <f t="shared" si="35"/>
        <v>0.13194440797313689</v>
      </c>
    </row>
    <row r="95" spans="1:38" x14ac:dyDescent="0.3">
      <c r="A95" s="48" t="s">
        <v>296</v>
      </c>
      <c r="B95" s="48" t="s">
        <v>94</v>
      </c>
      <c r="C95" s="7">
        <v>110170</v>
      </c>
      <c r="D95" s="10">
        <v>161000</v>
      </c>
      <c r="E95" s="10">
        <v>184280</v>
      </c>
      <c r="F95" s="10">
        <v>209640</v>
      </c>
      <c r="G95" s="6">
        <v>41226</v>
      </c>
      <c r="H95" s="10">
        <v>57035</v>
      </c>
      <c r="I95" s="10">
        <v>60755</v>
      </c>
      <c r="J95" s="27">
        <v>63121</v>
      </c>
      <c r="L95" s="8">
        <f t="shared" si="19"/>
        <v>-0.22433840726912724</v>
      </c>
      <c r="M95" s="28">
        <f t="shared" si="20"/>
        <v>-0.17576535813070349</v>
      </c>
      <c r="N95" s="28">
        <f t="shared" si="21"/>
        <v>-0.20613145183459225</v>
      </c>
      <c r="O95" s="31">
        <f t="shared" si="22"/>
        <v>-0.29357405940972248</v>
      </c>
      <c r="R95" s="8">
        <f t="shared" si="23"/>
        <v>0.27729871421461294</v>
      </c>
      <c r="S95" s="28">
        <f t="shared" si="24"/>
        <v>0.42650612413492711</v>
      </c>
      <c r="T95" s="28">
        <f t="shared" si="25"/>
        <v>0.43002698575845039</v>
      </c>
      <c r="U95" s="31">
        <f t="shared" si="26"/>
        <v>0.40650503237780067</v>
      </c>
      <c r="Y95" s="8">
        <f t="shared" si="27"/>
        <v>0.54184827831463156</v>
      </c>
      <c r="Z95" s="28">
        <f t="shared" si="28"/>
        <v>0.58347964471438096</v>
      </c>
      <c r="AA95" s="28">
        <f t="shared" si="29"/>
        <v>0.6023523097666017</v>
      </c>
      <c r="AB95" s="31">
        <f t="shared" si="30"/>
        <v>0.61051474812058237</v>
      </c>
      <c r="AD95" s="8">
        <f t="shared" si="31"/>
        <v>0.26454956410001862</v>
      </c>
      <c r="AE95" s="28">
        <f t="shared" si="31"/>
        <v>0.15697352057945385</v>
      </c>
      <c r="AF95" s="28">
        <f t="shared" si="31"/>
        <v>0.17232532400815131</v>
      </c>
      <c r="AG95" s="31">
        <f t="shared" si="31"/>
        <v>0.20400971574278171</v>
      </c>
      <c r="AI95" s="43">
        <f t="shared" si="32"/>
        <v>0.21607552497686761</v>
      </c>
      <c r="AJ95" s="5">
        <f t="shared" si="33"/>
        <v>0.13350752298827634</v>
      </c>
      <c r="AK95" s="5">
        <f t="shared" si="34"/>
        <v>0.14287441368520407</v>
      </c>
      <c r="AL95" s="44">
        <f t="shared" si="35"/>
        <v>0.15771011660196282</v>
      </c>
    </row>
    <row r="96" spans="1:38" x14ac:dyDescent="0.3">
      <c r="A96" s="48" t="s">
        <v>297</v>
      </c>
      <c r="B96" s="48" t="s">
        <v>95</v>
      </c>
      <c r="C96" s="7">
        <v>100870</v>
      </c>
      <c r="D96" s="10">
        <v>148270</v>
      </c>
      <c r="E96" s="10">
        <v>169850</v>
      </c>
      <c r="F96" s="10">
        <v>184490</v>
      </c>
      <c r="G96" s="6">
        <v>38447</v>
      </c>
      <c r="H96" s="10">
        <v>52478</v>
      </c>
      <c r="I96" s="10">
        <v>55871</v>
      </c>
      <c r="J96" s="27">
        <v>59992</v>
      </c>
      <c r="L96" s="8">
        <f t="shared" si="19"/>
        <v>-0.1209858867317497</v>
      </c>
      <c r="M96" s="28">
        <f t="shared" si="20"/>
        <v>-8.2799563043723046E-2</v>
      </c>
      <c r="N96" s="28">
        <f t="shared" si="21"/>
        <v>-0.11168562564632878</v>
      </c>
      <c r="O96" s="31">
        <f t="shared" si="22"/>
        <v>-0.13838713137044323</v>
      </c>
      <c r="R96" s="8">
        <f t="shared" si="23"/>
        <v>0.33830553964625582</v>
      </c>
      <c r="S96" s="28">
        <f t="shared" si="24"/>
        <v>0.47185132313966238</v>
      </c>
      <c r="T96" s="28">
        <f t="shared" si="25"/>
        <v>0.47465858221767315</v>
      </c>
      <c r="U96" s="31">
        <f t="shared" si="26"/>
        <v>0.47770517755857866</v>
      </c>
      <c r="Y96" s="8">
        <f t="shared" si="27"/>
        <v>0.57273178955908022</v>
      </c>
      <c r="Z96" s="28">
        <f t="shared" si="28"/>
        <v>0.61675891637277602</v>
      </c>
      <c r="AA96" s="28">
        <f t="shared" si="29"/>
        <v>0.63431858939955232</v>
      </c>
      <c r="AB96" s="31">
        <f t="shared" si="30"/>
        <v>0.62982209992316318</v>
      </c>
      <c r="AD96" s="8">
        <f t="shared" si="31"/>
        <v>0.2344262499128244</v>
      </c>
      <c r="AE96" s="28">
        <f t="shared" si="31"/>
        <v>0.14490759323311364</v>
      </c>
      <c r="AF96" s="28">
        <f t="shared" si="31"/>
        <v>0.15966000718187917</v>
      </c>
      <c r="AG96" s="31">
        <f t="shared" si="31"/>
        <v>0.15211692236458452</v>
      </c>
      <c r="AI96" s="43">
        <f t="shared" si="32"/>
        <v>0.20912506810973103</v>
      </c>
      <c r="AJ96" s="5">
        <f t="shared" si="33"/>
        <v>0.13382679323011726</v>
      </c>
      <c r="AK96" s="5">
        <f t="shared" si="34"/>
        <v>0.14361974599523458</v>
      </c>
      <c r="AL96" s="44">
        <f t="shared" si="35"/>
        <v>0.13362494899380944</v>
      </c>
    </row>
    <row r="97" spans="1:38" x14ac:dyDescent="0.3">
      <c r="A97" s="48" t="s">
        <v>298</v>
      </c>
      <c r="B97" s="48" t="s">
        <v>96</v>
      </c>
      <c r="C97" s="7">
        <v>97611</v>
      </c>
      <c r="D97" s="10">
        <v>142670</v>
      </c>
      <c r="E97" s="10">
        <v>164860</v>
      </c>
      <c r="F97" s="10">
        <v>184230</v>
      </c>
      <c r="G97" s="6">
        <v>39342</v>
      </c>
      <c r="H97" s="10">
        <v>55924</v>
      </c>
      <c r="I97" s="10">
        <v>61002</v>
      </c>
      <c r="J97" s="27">
        <v>64205</v>
      </c>
      <c r="L97" s="8">
        <f t="shared" si="19"/>
        <v>-8.4768051846662251E-2</v>
      </c>
      <c r="M97" s="28">
        <f t="shared" si="20"/>
        <v>-4.190337667395938E-2</v>
      </c>
      <c r="N97" s="28">
        <f t="shared" si="21"/>
        <v>-7.90255651695837E-2</v>
      </c>
      <c r="O97" s="31">
        <f t="shared" si="22"/>
        <v>-0.13678281322769115</v>
      </c>
      <c r="R97" s="8">
        <f t="shared" si="23"/>
        <v>0.35968416804214015</v>
      </c>
      <c r="S97" s="28">
        <f t="shared" si="24"/>
        <v>0.49179893621323012</v>
      </c>
      <c r="T97" s="28">
        <f t="shared" si="25"/>
        <v>0.49009251612838145</v>
      </c>
      <c r="U97" s="31">
        <f t="shared" si="26"/>
        <v>0.47844124267774379</v>
      </c>
      <c r="Y97" s="8">
        <f t="shared" si="27"/>
        <v>0.56278549860413896</v>
      </c>
      <c r="Z97" s="28">
        <f t="shared" si="28"/>
        <v>0.59159315597452511</v>
      </c>
      <c r="AA97" s="28">
        <f t="shared" si="29"/>
        <v>0.6007356694985142</v>
      </c>
      <c r="AB97" s="31">
        <f t="shared" si="30"/>
        <v>0.60382597555618567</v>
      </c>
      <c r="AD97" s="8">
        <f t="shared" si="31"/>
        <v>0.20310133056199881</v>
      </c>
      <c r="AE97" s="28">
        <f t="shared" si="31"/>
        <v>9.9794219761294989E-2</v>
      </c>
      <c r="AF97" s="28">
        <f t="shared" si="31"/>
        <v>0.11064315337013275</v>
      </c>
      <c r="AG97" s="31">
        <f t="shared" si="31"/>
        <v>0.12538473287844187</v>
      </c>
      <c r="AI97" s="43">
        <f t="shared" si="32"/>
        <v>0.18723019194402699</v>
      </c>
      <c r="AJ97" s="5">
        <f t="shared" si="33"/>
        <v>9.5780685613924624E-2</v>
      </c>
      <c r="AK97" s="5">
        <f t="shared" si="34"/>
        <v>0.1025398812981263</v>
      </c>
      <c r="AL97" s="44">
        <f t="shared" si="35"/>
        <v>0.11029787873238019</v>
      </c>
    </row>
    <row r="98" spans="1:38" x14ac:dyDescent="0.3">
      <c r="A98" s="48" t="s">
        <v>299</v>
      </c>
      <c r="B98" s="48" t="s">
        <v>97</v>
      </c>
      <c r="C98" s="7">
        <v>95936</v>
      </c>
      <c r="D98" s="10">
        <v>143540</v>
      </c>
      <c r="E98" s="10">
        <v>165380</v>
      </c>
      <c r="F98" s="10">
        <v>184690</v>
      </c>
      <c r="G98" s="6">
        <v>35541</v>
      </c>
      <c r="H98" s="10">
        <v>47248</v>
      </c>
      <c r="I98" s="10">
        <v>50531</v>
      </c>
      <c r="J98" s="27">
        <v>52035</v>
      </c>
      <c r="L98" s="8">
        <f t="shared" si="19"/>
        <v>-6.6153484975682852E-2</v>
      </c>
      <c r="M98" s="28">
        <f t="shared" si="20"/>
        <v>-4.8256891342119079E-2</v>
      </c>
      <c r="N98" s="28">
        <f t="shared" si="21"/>
        <v>-8.2429018365557161E-2</v>
      </c>
      <c r="O98" s="31">
        <f t="shared" si="22"/>
        <v>-0.13962122224948326</v>
      </c>
      <c r="R98" s="8">
        <f t="shared" si="23"/>
        <v>0.37067195649353829</v>
      </c>
      <c r="S98" s="28">
        <f t="shared" si="24"/>
        <v>0.48869993203930084</v>
      </c>
      <c r="T98" s="28">
        <f t="shared" si="25"/>
        <v>0.48848417031003105</v>
      </c>
      <c r="U98" s="31">
        <f t="shared" si="26"/>
        <v>0.47713897362075935</v>
      </c>
      <c r="Y98" s="8">
        <f t="shared" si="27"/>
        <v>0.60502667393344778</v>
      </c>
      <c r="Z98" s="28">
        <f t="shared" si="28"/>
        <v>0.65495303328596599</v>
      </c>
      <c r="AA98" s="28">
        <f t="shared" si="29"/>
        <v>0.66926943568127972</v>
      </c>
      <c r="AB98" s="31">
        <f t="shared" si="30"/>
        <v>0.67892040554576938</v>
      </c>
      <c r="AD98" s="8">
        <f t="shared" si="31"/>
        <v>0.23435471743990949</v>
      </c>
      <c r="AE98" s="28">
        <f t="shared" si="31"/>
        <v>0.16625310124666515</v>
      </c>
      <c r="AF98" s="28">
        <f t="shared" si="31"/>
        <v>0.18078526537124867</v>
      </c>
      <c r="AG98" s="31">
        <f t="shared" si="31"/>
        <v>0.20178143192501002</v>
      </c>
      <c r="AI98" s="43">
        <f t="shared" si="32"/>
        <v>0.21981330150157014</v>
      </c>
      <c r="AJ98" s="5">
        <f t="shared" si="33"/>
        <v>0.15859957861455662</v>
      </c>
      <c r="AK98" s="5">
        <f t="shared" si="34"/>
        <v>0.16701812525705403</v>
      </c>
      <c r="AL98" s="44">
        <f t="shared" si="35"/>
        <v>0.17706008626859049</v>
      </c>
    </row>
    <row r="99" spans="1:38" x14ac:dyDescent="0.3">
      <c r="A99" s="48" t="s">
        <v>300</v>
      </c>
      <c r="B99" s="48" t="s">
        <v>98</v>
      </c>
      <c r="C99" s="7">
        <v>145040</v>
      </c>
      <c r="D99" s="10">
        <v>205550</v>
      </c>
      <c r="E99" s="10">
        <v>274600</v>
      </c>
      <c r="F99" s="10">
        <v>293160</v>
      </c>
      <c r="G99" s="6">
        <v>88484</v>
      </c>
      <c r="H99" s="10">
        <v>118240</v>
      </c>
      <c r="I99" s="10">
        <v>134540</v>
      </c>
      <c r="J99" s="27">
        <v>135760</v>
      </c>
      <c r="L99" s="8">
        <f t="shared" si="19"/>
        <v>-0.61185479341303628</v>
      </c>
      <c r="M99" s="28">
        <f t="shared" si="20"/>
        <v>-0.5011091264830192</v>
      </c>
      <c r="N99" s="28">
        <f t="shared" si="21"/>
        <v>-0.79728509156598126</v>
      </c>
      <c r="O99" s="31">
        <f t="shared" si="22"/>
        <v>-0.80893041049682446</v>
      </c>
      <c r="R99" s="8">
        <f t="shared" si="23"/>
        <v>4.8555918214463645E-2</v>
      </c>
      <c r="S99" s="28">
        <f t="shared" si="24"/>
        <v>0.2678157379871694</v>
      </c>
      <c r="T99" s="28">
        <f t="shared" si="25"/>
        <v>0.15066968900190186</v>
      </c>
      <c r="U99" s="31">
        <f t="shared" si="26"/>
        <v>0.17005826794445722</v>
      </c>
      <c r="Y99" s="8">
        <f t="shared" si="27"/>
        <v>1.6661889545235065E-2</v>
      </c>
      <c r="Z99" s="28">
        <f t="shared" si="28"/>
        <v>0.13650623636413439</v>
      </c>
      <c r="AA99" s="28">
        <f t="shared" si="29"/>
        <v>0.11942193656486855</v>
      </c>
      <c r="AB99" s="31">
        <f t="shared" si="30"/>
        <v>0.16229911130765151</v>
      </c>
      <c r="AD99" s="8">
        <f t="shared" si="31"/>
        <v>-3.189402866922858E-2</v>
      </c>
      <c r="AE99" s="28">
        <f t="shared" si="31"/>
        <v>-0.13130950162303501</v>
      </c>
      <c r="AF99" s="28">
        <f t="shared" si="31"/>
        <v>-3.1247752437033316E-2</v>
      </c>
      <c r="AG99" s="31">
        <f t="shared" si="31"/>
        <v>-7.7591566368057086E-3</v>
      </c>
      <c r="AI99" s="43">
        <f t="shared" si="32"/>
        <v>-1.9787159984612685E-2</v>
      </c>
      <c r="AJ99" s="5">
        <f t="shared" si="33"/>
        <v>-8.7474987198754073E-2</v>
      </c>
      <c r="AK99" s="5">
        <f t="shared" si="34"/>
        <v>-1.738608559302466E-2</v>
      </c>
      <c r="AL99" s="44">
        <f t="shared" si="35"/>
        <v>-4.2893615983130321E-3</v>
      </c>
    </row>
    <row r="100" spans="1:38" x14ac:dyDescent="0.3">
      <c r="A100" s="48" t="s">
        <v>301</v>
      </c>
      <c r="B100" s="48" t="s">
        <v>99</v>
      </c>
      <c r="C100" s="7">
        <v>141060</v>
      </c>
      <c r="D100" s="10">
        <v>205870</v>
      </c>
      <c r="E100" s="10">
        <v>233470</v>
      </c>
      <c r="F100" s="10">
        <v>276410</v>
      </c>
      <c r="G100" s="6">
        <v>61546</v>
      </c>
      <c r="H100" s="10">
        <v>74976</v>
      </c>
      <c r="I100" s="10">
        <v>83611</v>
      </c>
      <c r="J100" s="27">
        <v>86054</v>
      </c>
      <c r="L100" s="8">
        <f t="shared" si="19"/>
        <v>-0.56762435989273929</v>
      </c>
      <c r="M100" s="28">
        <f t="shared" si="20"/>
        <v>-0.50344605141843424</v>
      </c>
      <c r="N100" s="28">
        <f t="shared" si="21"/>
        <v>-0.52808503396908102</v>
      </c>
      <c r="O100" s="31">
        <f t="shared" si="22"/>
        <v>-0.70557529937722485</v>
      </c>
      <c r="R100" s="8">
        <f t="shared" si="23"/>
        <v>7.4664215549725882E-2</v>
      </c>
      <c r="S100" s="28">
        <f t="shared" si="24"/>
        <v>0.26667587438296553</v>
      </c>
      <c r="T100" s="28">
        <f t="shared" si="25"/>
        <v>0.27788365728796077</v>
      </c>
      <c r="U100" s="31">
        <f t="shared" si="26"/>
        <v>0.21747784773682438</v>
      </c>
      <c r="Y100" s="8">
        <f t="shared" si="27"/>
        <v>0.31602857752758728</v>
      </c>
      <c r="Z100" s="28">
        <f t="shared" si="28"/>
        <v>0.45245848763225083</v>
      </c>
      <c r="AA100" s="28">
        <f t="shared" si="29"/>
        <v>0.45275745159896852</v>
      </c>
      <c r="AB100" s="31">
        <f t="shared" si="30"/>
        <v>0.46900771747546144</v>
      </c>
      <c r="AD100" s="8">
        <f t="shared" si="31"/>
        <v>0.2413643619778614</v>
      </c>
      <c r="AE100" s="28">
        <f t="shared" si="31"/>
        <v>0.1857826132492853</v>
      </c>
      <c r="AF100" s="28">
        <f t="shared" si="31"/>
        <v>0.17487379431100775</v>
      </c>
      <c r="AG100" s="31">
        <f t="shared" si="31"/>
        <v>0.25152986973863706</v>
      </c>
      <c r="AI100" s="43">
        <f t="shared" si="32"/>
        <v>0.1539682389181399</v>
      </c>
      <c r="AJ100" s="5">
        <f t="shared" si="33"/>
        <v>0.12357118705656761</v>
      </c>
      <c r="AK100" s="5">
        <f t="shared" si="34"/>
        <v>0.11443983183107735</v>
      </c>
      <c r="AL100" s="44">
        <f t="shared" si="35"/>
        <v>0.14747508939094092</v>
      </c>
    </row>
    <row r="101" spans="1:38" x14ac:dyDescent="0.3">
      <c r="A101" s="48" t="s">
        <v>302</v>
      </c>
      <c r="B101" s="48" t="s">
        <v>100</v>
      </c>
      <c r="C101" s="7">
        <v>142840</v>
      </c>
      <c r="D101" s="10">
        <v>195840</v>
      </c>
      <c r="E101" s="10">
        <v>219990</v>
      </c>
      <c r="F101" s="10">
        <v>250450</v>
      </c>
      <c r="G101" s="6">
        <v>57348</v>
      </c>
      <c r="H101" s="10">
        <v>74829</v>
      </c>
      <c r="I101" s="10">
        <v>81046</v>
      </c>
      <c r="J101" s="27">
        <v>85323</v>
      </c>
      <c r="L101" s="8">
        <f t="shared" si="19"/>
        <v>-0.58740581006010828</v>
      </c>
      <c r="M101" s="28">
        <f t="shared" si="20"/>
        <v>-0.43019806047401832</v>
      </c>
      <c r="N101" s="28">
        <f t="shared" si="21"/>
        <v>-0.43985705496576921</v>
      </c>
      <c r="O101" s="31">
        <f t="shared" si="22"/>
        <v>-0.54539030327783355</v>
      </c>
      <c r="R101" s="8">
        <f t="shared" si="23"/>
        <v>6.2987640359583486E-2</v>
      </c>
      <c r="S101" s="28">
        <f t="shared" si="24"/>
        <v>0.30240347422723068</v>
      </c>
      <c r="T101" s="28">
        <f t="shared" si="25"/>
        <v>0.31957692965596646</v>
      </c>
      <c r="U101" s="31">
        <f t="shared" si="26"/>
        <v>0.29097111886577065</v>
      </c>
      <c r="Y101" s="8">
        <f t="shared" si="27"/>
        <v>0.36268168303467452</v>
      </c>
      <c r="Z101" s="28">
        <f t="shared" si="28"/>
        <v>0.45353201252445707</v>
      </c>
      <c r="AA101" s="28">
        <f t="shared" si="29"/>
        <v>0.46954563899833757</v>
      </c>
      <c r="AB101" s="31">
        <f t="shared" si="30"/>
        <v>0.47351831963835267</v>
      </c>
      <c r="AD101" s="8">
        <f t="shared" si="31"/>
        <v>0.29969404267509103</v>
      </c>
      <c r="AE101" s="28">
        <f t="shared" si="31"/>
        <v>0.15112853829722639</v>
      </c>
      <c r="AF101" s="28">
        <f t="shared" si="31"/>
        <v>0.14996870934237111</v>
      </c>
      <c r="AG101" s="31">
        <f t="shared" si="31"/>
        <v>0.18254720077258202</v>
      </c>
      <c r="AI101" s="43">
        <f t="shared" si="32"/>
        <v>0.18879485055163234</v>
      </c>
      <c r="AJ101" s="5">
        <f t="shared" si="33"/>
        <v>0.10566965686356548</v>
      </c>
      <c r="AK101" s="5">
        <f t="shared" si="34"/>
        <v>0.10415527626520983</v>
      </c>
      <c r="AL101" s="44">
        <f t="shared" si="35"/>
        <v>0.11812368719112074</v>
      </c>
    </row>
    <row r="102" spans="1:38" x14ac:dyDescent="0.3">
      <c r="A102" s="48" t="s">
        <v>303</v>
      </c>
      <c r="B102" s="48" t="s">
        <v>101</v>
      </c>
      <c r="C102" s="7">
        <v>141990</v>
      </c>
      <c r="D102" s="10">
        <v>203240</v>
      </c>
      <c r="E102" s="10">
        <v>232000</v>
      </c>
      <c r="F102" s="10">
        <v>273600</v>
      </c>
      <c r="G102" s="6">
        <v>69614</v>
      </c>
      <c r="H102" s="10">
        <v>85480</v>
      </c>
      <c r="I102" s="10">
        <v>94868</v>
      </c>
      <c r="J102" s="27">
        <v>95892</v>
      </c>
      <c r="L102" s="8">
        <f t="shared" si="19"/>
        <v>-0.57795961194647694</v>
      </c>
      <c r="M102" s="28">
        <f t="shared" si="20"/>
        <v>-0.48423944960549159</v>
      </c>
      <c r="N102" s="28">
        <f t="shared" si="21"/>
        <v>-0.5184637335881559</v>
      </c>
      <c r="O102" s="31">
        <f t="shared" si="22"/>
        <v>-0.68823632252671296</v>
      </c>
      <c r="R102" s="8">
        <f t="shared" si="23"/>
        <v>6.856353300656165E-2</v>
      </c>
      <c r="S102" s="28">
        <f t="shared" si="24"/>
        <v>0.27604412838001613</v>
      </c>
      <c r="T102" s="28">
        <f t="shared" si="25"/>
        <v>0.28243032719752825</v>
      </c>
      <c r="U102" s="31">
        <f t="shared" si="26"/>
        <v>0.22543301306318564</v>
      </c>
      <c r="Y102" s="8">
        <f t="shared" si="27"/>
        <v>0.22636748766784953</v>
      </c>
      <c r="Z102" s="28">
        <f t="shared" si="28"/>
        <v>0.37574892662725135</v>
      </c>
      <c r="AA102" s="28">
        <f t="shared" si="29"/>
        <v>0.3790792350084432</v>
      </c>
      <c r="AB102" s="31">
        <f t="shared" si="30"/>
        <v>0.40830278713548407</v>
      </c>
      <c r="AD102" s="8">
        <f t="shared" si="31"/>
        <v>0.15780395466128788</v>
      </c>
      <c r="AE102" s="28">
        <f t="shared" si="31"/>
        <v>9.9704798247235216E-2</v>
      </c>
      <c r="AF102" s="28">
        <f t="shared" si="31"/>
        <v>9.6648907810914952E-2</v>
      </c>
      <c r="AG102" s="31">
        <f t="shared" si="31"/>
        <v>0.18286977407229843</v>
      </c>
      <c r="AI102" s="43">
        <f t="shared" si="32"/>
        <v>0.10000506569786684</v>
      </c>
      <c r="AJ102" s="5">
        <f t="shared" si="33"/>
        <v>6.7175682652645161E-2</v>
      </c>
      <c r="AK102" s="5">
        <f t="shared" si="34"/>
        <v>6.3649138055165741E-2</v>
      </c>
      <c r="AL102" s="44">
        <f t="shared" si="35"/>
        <v>0.1083200092500112</v>
      </c>
    </row>
    <row r="103" spans="1:38" x14ac:dyDescent="0.3">
      <c r="A103" s="48" t="s">
        <v>304</v>
      </c>
      <c r="B103" s="48" t="s">
        <v>102</v>
      </c>
      <c r="C103" s="7">
        <v>118180</v>
      </c>
      <c r="D103" s="10">
        <v>169620</v>
      </c>
      <c r="E103" s="10">
        <v>201580</v>
      </c>
      <c r="F103" s="10">
        <v>248180</v>
      </c>
      <c r="G103" s="6">
        <v>65092</v>
      </c>
      <c r="H103" s="10">
        <v>87826</v>
      </c>
      <c r="I103" s="10">
        <v>104530</v>
      </c>
      <c r="J103" s="27">
        <v>112330</v>
      </c>
      <c r="L103" s="8">
        <f t="shared" si="19"/>
        <v>-0.31335493302228778</v>
      </c>
      <c r="M103" s="28">
        <f t="shared" si="20"/>
        <v>-0.23871627357844671</v>
      </c>
      <c r="N103" s="28">
        <f t="shared" si="21"/>
        <v>-0.31936172162370902</v>
      </c>
      <c r="O103" s="31">
        <f t="shared" si="22"/>
        <v>-0.53138337180072948</v>
      </c>
      <c r="R103" s="8">
        <f t="shared" si="23"/>
        <v>0.22475412585897214</v>
      </c>
      <c r="S103" s="28">
        <f t="shared" si="24"/>
        <v>0.39580104829668533</v>
      </c>
      <c r="T103" s="28">
        <f t="shared" si="25"/>
        <v>0.3765185575710247</v>
      </c>
      <c r="U103" s="31">
        <f t="shared" si="26"/>
        <v>0.29739753356001986</v>
      </c>
      <c r="Y103" s="8">
        <f t="shared" si="27"/>
        <v>0.27662126163236789</v>
      </c>
      <c r="Z103" s="28">
        <f t="shared" si="28"/>
        <v>0.35861634569448975</v>
      </c>
      <c r="AA103" s="28">
        <f t="shared" si="29"/>
        <v>0.31584045658633642</v>
      </c>
      <c r="AB103" s="31">
        <f t="shared" si="30"/>
        <v>0.30687285778718698</v>
      </c>
      <c r="AD103" s="8">
        <f t="shared" si="31"/>
        <v>5.1867135773395745E-2</v>
      </c>
      <c r="AE103" s="28">
        <f t="shared" si="31"/>
        <v>-3.7184702602195585E-2</v>
      </c>
      <c r="AF103" s="28">
        <f t="shared" si="31"/>
        <v>-6.0678100984688288E-2</v>
      </c>
      <c r="AG103" s="31">
        <f t="shared" si="31"/>
        <v>9.4753242271671256E-3</v>
      </c>
      <c r="AI103" s="43">
        <f t="shared" si="32"/>
        <v>3.9492093469386279E-2</v>
      </c>
      <c r="AJ103" s="5">
        <f t="shared" si="33"/>
        <v>-3.0018740687708188E-2</v>
      </c>
      <c r="AK103" s="5">
        <f t="shared" si="34"/>
        <v>-4.5990496760822425E-2</v>
      </c>
      <c r="AL103" s="44">
        <f t="shared" si="35"/>
        <v>6.1874279175600832E-3</v>
      </c>
    </row>
    <row r="104" spans="1:38" x14ac:dyDescent="0.3">
      <c r="A104" s="48" t="s">
        <v>305</v>
      </c>
      <c r="B104" s="48" t="s">
        <v>103</v>
      </c>
      <c r="C104" s="7">
        <v>128850</v>
      </c>
      <c r="D104" s="10">
        <v>183750</v>
      </c>
      <c r="E104" s="10">
        <v>203770</v>
      </c>
      <c r="F104" s="10">
        <v>219990</v>
      </c>
      <c r="G104" s="6">
        <v>52812</v>
      </c>
      <c r="H104" s="10">
        <v>63638</v>
      </c>
      <c r="I104" s="10">
        <v>66477</v>
      </c>
      <c r="J104" s="27">
        <v>69062</v>
      </c>
      <c r="L104" s="8">
        <f t="shared" si="19"/>
        <v>-0.43193250228398883</v>
      </c>
      <c r="M104" s="28">
        <f t="shared" si="20"/>
        <v>-0.34190611525786796</v>
      </c>
      <c r="N104" s="28">
        <f t="shared" si="21"/>
        <v>-0.33369549566059709</v>
      </c>
      <c r="O104" s="31">
        <f t="shared" si="22"/>
        <v>-0.35743826240004228</v>
      </c>
      <c r="R104" s="8">
        <f t="shared" si="23"/>
        <v>0.1547602734551409</v>
      </c>
      <c r="S104" s="28">
        <f t="shared" si="24"/>
        <v>0.34546894602355815</v>
      </c>
      <c r="T104" s="28">
        <f t="shared" si="25"/>
        <v>0.36974494729758767</v>
      </c>
      <c r="U104" s="31">
        <f t="shared" si="26"/>
        <v>0.37720397859565136</v>
      </c>
      <c r="Y104" s="8">
        <f t="shared" si="27"/>
        <v>0.41309104143871156</v>
      </c>
      <c r="Z104" s="28">
        <f t="shared" si="28"/>
        <v>0.53525865925017579</v>
      </c>
      <c r="AA104" s="28">
        <f t="shared" si="29"/>
        <v>0.56490123440629381</v>
      </c>
      <c r="AB104" s="31">
        <f t="shared" si="30"/>
        <v>0.57385607855869947</v>
      </c>
      <c r="AD104" s="8">
        <f t="shared" si="31"/>
        <v>0.25833076798357069</v>
      </c>
      <c r="AE104" s="28">
        <f t="shared" si="31"/>
        <v>0.18978971322661764</v>
      </c>
      <c r="AF104" s="28">
        <f t="shared" si="31"/>
        <v>0.19515628710870614</v>
      </c>
      <c r="AG104" s="31">
        <f t="shared" si="31"/>
        <v>0.19665209996304811</v>
      </c>
      <c r="AI104" s="43">
        <f t="shared" si="32"/>
        <v>0.18040708453193355</v>
      </c>
      <c r="AJ104" s="5">
        <f t="shared" si="33"/>
        <v>0.14143292967268922</v>
      </c>
      <c r="AK104" s="5">
        <f t="shared" si="34"/>
        <v>0.1463274696088275</v>
      </c>
      <c r="AL104" s="44">
        <f t="shared" si="35"/>
        <v>0.14487001391529508</v>
      </c>
    </row>
    <row r="105" spans="1:38" x14ac:dyDescent="0.3">
      <c r="A105" s="48" t="s">
        <v>306</v>
      </c>
      <c r="B105" s="48" t="s">
        <v>104</v>
      </c>
      <c r="C105" s="7">
        <v>55457</v>
      </c>
      <c r="D105" s="10">
        <v>43176</v>
      </c>
      <c r="E105" s="10">
        <v>33424</v>
      </c>
      <c r="F105" s="10">
        <v>28082</v>
      </c>
      <c r="G105" s="6">
        <v>11540</v>
      </c>
      <c r="H105" s="10">
        <v>10582</v>
      </c>
      <c r="I105" s="10">
        <v>8653</v>
      </c>
      <c r="J105" s="27">
        <v>6589</v>
      </c>
      <c r="L105" s="8">
        <f t="shared" si="19"/>
        <v>0.38369669554394126</v>
      </c>
      <c r="M105" s="28">
        <f t="shared" si="20"/>
        <v>0.68469040308912266</v>
      </c>
      <c r="N105" s="28">
        <f t="shared" si="21"/>
        <v>0.7812365007265063</v>
      </c>
      <c r="O105" s="31">
        <f t="shared" si="22"/>
        <v>0.82672129967399433</v>
      </c>
      <c r="R105" s="8">
        <f t="shared" si="23"/>
        <v>0.63620908409004073</v>
      </c>
      <c r="S105" s="28">
        <f t="shared" si="24"/>
        <v>0.8462039032027926</v>
      </c>
      <c r="T105" s="28">
        <f t="shared" si="25"/>
        <v>0.89662047955280233</v>
      </c>
      <c r="U105" s="31">
        <f t="shared" si="26"/>
        <v>0.92049930509079103</v>
      </c>
      <c r="Y105" s="8">
        <f t="shared" si="27"/>
        <v>0.8717539691396412</v>
      </c>
      <c r="Z105" s="28">
        <f t="shared" si="28"/>
        <v>0.92272081354199309</v>
      </c>
      <c r="AA105" s="28">
        <f t="shared" si="29"/>
        <v>0.94336522979854176</v>
      </c>
      <c r="AB105" s="31">
        <f t="shared" si="30"/>
        <v>0.95934287599002732</v>
      </c>
      <c r="AD105" s="8">
        <f t="shared" si="31"/>
        <v>0.23554488504960047</v>
      </c>
      <c r="AE105" s="28">
        <f t="shared" si="31"/>
        <v>7.6516910339200495E-2</v>
      </c>
      <c r="AF105" s="28">
        <f t="shared" si="31"/>
        <v>4.674475024573943E-2</v>
      </c>
      <c r="AG105" s="31">
        <f t="shared" si="31"/>
        <v>3.884357089923629E-2</v>
      </c>
      <c r="AI105" s="43">
        <f t="shared" si="32"/>
        <v>0.38218987850063424</v>
      </c>
      <c r="AJ105" s="5">
        <f t="shared" si="33"/>
        <v>0.2426723166336992</v>
      </c>
      <c r="AK105" s="5">
        <f t="shared" si="34"/>
        <v>0.21367710061768619</v>
      </c>
      <c r="AL105" s="44">
        <f t="shared" si="35"/>
        <v>0.22416818008304651</v>
      </c>
    </row>
    <row r="106" spans="1:38" x14ac:dyDescent="0.3">
      <c r="A106" s="48" t="s">
        <v>307</v>
      </c>
      <c r="B106" s="48" t="s">
        <v>105</v>
      </c>
      <c r="C106" s="7">
        <v>77530</v>
      </c>
      <c r="D106" s="10">
        <v>128190</v>
      </c>
      <c r="E106" s="10">
        <v>130170</v>
      </c>
      <c r="F106" s="10">
        <v>115010</v>
      </c>
      <c r="G106" s="6">
        <v>43736</v>
      </c>
      <c r="H106" s="10">
        <v>52660</v>
      </c>
      <c r="I106" s="10">
        <v>48107</v>
      </c>
      <c r="J106" s="27">
        <v>36268</v>
      </c>
      <c r="L106" s="8">
        <f t="shared" si="19"/>
        <v>0.13839560029431397</v>
      </c>
      <c r="M106" s="28">
        <f t="shared" si="20"/>
        <v>6.3842476653572233E-2</v>
      </c>
      <c r="N106" s="28">
        <f t="shared" si="21"/>
        <v>0.14802403361564542</v>
      </c>
      <c r="O106" s="31">
        <f t="shared" si="22"/>
        <v>0.29033604000805102</v>
      </c>
      <c r="R106" s="8">
        <f t="shared" si="23"/>
        <v>0.49141299185857257</v>
      </c>
      <c r="S106" s="28">
        <f t="shared" si="24"/>
        <v>0.5433777643034553</v>
      </c>
      <c r="T106" s="28">
        <f t="shared" si="25"/>
        <v>0.59738774004871664</v>
      </c>
      <c r="U106" s="31">
        <f t="shared" si="26"/>
        <v>0.67440442555700653</v>
      </c>
      <c r="Y106" s="8">
        <f t="shared" si="27"/>
        <v>0.5139542109437909</v>
      </c>
      <c r="Z106" s="28">
        <f t="shared" si="28"/>
        <v>0.61542979031575873</v>
      </c>
      <c r="AA106" s="28">
        <f t="shared" si="29"/>
        <v>0.68513476365635595</v>
      </c>
      <c r="AB106" s="31">
        <f t="shared" si="30"/>
        <v>0.77620995999488729</v>
      </c>
      <c r="AD106" s="8">
        <f t="shared" si="31"/>
        <v>2.2541219085218334E-2</v>
      </c>
      <c r="AE106" s="28">
        <f t="shared" si="31"/>
        <v>7.2052026012303427E-2</v>
      </c>
      <c r="AF106" s="28">
        <f t="shared" si="31"/>
        <v>8.7747023607639307E-2</v>
      </c>
      <c r="AG106" s="31">
        <f t="shared" si="31"/>
        <v>0.10180553443788076</v>
      </c>
      <c r="AI106" s="43">
        <f t="shared" si="32"/>
        <v>2.6161912697890297E-2</v>
      </c>
      <c r="AJ106" s="5">
        <f t="shared" si="33"/>
        <v>7.6965707389439378E-2</v>
      </c>
      <c r="AK106" s="5">
        <f t="shared" si="34"/>
        <v>0.10299236958528678</v>
      </c>
      <c r="AL106" s="44">
        <f t="shared" si="35"/>
        <v>0.14345597378093672</v>
      </c>
    </row>
    <row r="107" spans="1:38" x14ac:dyDescent="0.3">
      <c r="A107" s="48" t="s">
        <v>308</v>
      </c>
      <c r="B107" s="48" t="s">
        <v>106</v>
      </c>
      <c r="C107" s="7">
        <v>112170</v>
      </c>
      <c r="D107" s="10">
        <v>167510</v>
      </c>
      <c r="E107" s="10">
        <v>184910</v>
      </c>
      <c r="F107" s="10">
        <v>198960</v>
      </c>
      <c r="G107" s="6">
        <v>46528</v>
      </c>
      <c r="H107" s="10">
        <v>64637</v>
      </c>
      <c r="I107" s="10">
        <v>71372</v>
      </c>
      <c r="J107" s="27">
        <v>74068</v>
      </c>
      <c r="L107" s="8">
        <f t="shared" si="19"/>
        <v>-0.24656475577178916</v>
      </c>
      <c r="M107" s="28">
        <f t="shared" si="20"/>
        <v>-0.22330717478555351</v>
      </c>
      <c r="N107" s="28">
        <f t="shared" si="21"/>
        <v>-0.21025486628355994</v>
      </c>
      <c r="O107" s="31">
        <f t="shared" si="22"/>
        <v>-0.22767360646898682</v>
      </c>
      <c r="R107" s="8">
        <f t="shared" si="23"/>
        <v>0.26417896680995845</v>
      </c>
      <c r="S107" s="28">
        <f t="shared" si="24"/>
        <v>0.40331702393690466</v>
      </c>
      <c r="T107" s="28">
        <f t="shared" si="25"/>
        <v>0.42807841294006443</v>
      </c>
      <c r="U107" s="31">
        <f t="shared" si="26"/>
        <v>0.43674032265735169</v>
      </c>
      <c r="Y107" s="8">
        <f t="shared" si="27"/>
        <v>0.48292622843407507</v>
      </c>
      <c r="Z107" s="28">
        <f t="shared" si="28"/>
        <v>0.52796307171742685</v>
      </c>
      <c r="AA107" s="28">
        <f t="shared" si="29"/>
        <v>0.53286295864804367</v>
      </c>
      <c r="AB107" s="31">
        <f t="shared" si="30"/>
        <v>0.54296678385632835</v>
      </c>
      <c r="AD107" s="8">
        <f t="shared" si="31"/>
        <v>0.21874726162411662</v>
      </c>
      <c r="AE107" s="28">
        <f t="shared" si="31"/>
        <v>0.12464604778052218</v>
      </c>
      <c r="AF107" s="28">
        <f t="shared" si="31"/>
        <v>0.10478454570797924</v>
      </c>
      <c r="AG107" s="31">
        <f t="shared" si="31"/>
        <v>0.10622646119897666</v>
      </c>
      <c r="AI107" s="43">
        <f t="shared" si="32"/>
        <v>0.17548006279760653</v>
      </c>
      <c r="AJ107" s="5">
        <f t="shared" si="33"/>
        <v>0.10189268104503083</v>
      </c>
      <c r="AK107" s="5">
        <f t="shared" si="34"/>
        <v>8.6580561357088942E-2</v>
      </c>
      <c r="AL107" s="44">
        <f t="shared" si="35"/>
        <v>8.652663105180157E-2</v>
      </c>
    </row>
    <row r="108" spans="1:38" x14ac:dyDescent="0.3">
      <c r="A108" s="48" t="s">
        <v>309</v>
      </c>
      <c r="B108" s="48" t="s">
        <v>107</v>
      </c>
      <c r="C108" s="7">
        <v>113710</v>
      </c>
      <c r="D108" s="10">
        <v>166060</v>
      </c>
      <c r="E108" s="10">
        <v>181320</v>
      </c>
      <c r="F108" s="10">
        <v>199070</v>
      </c>
      <c r="G108" s="6">
        <v>44591</v>
      </c>
      <c r="H108" s="10">
        <v>61242</v>
      </c>
      <c r="I108" s="10">
        <v>65241</v>
      </c>
      <c r="J108" s="27">
        <v>67321</v>
      </c>
      <c r="L108" s="8">
        <f t="shared" si="19"/>
        <v>-0.26367904411883858</v>
      </c>
      <c r="M108" s="28">
        <f t="shared" si="20"/>
        <v>-0.21271798367195416</v>
      </c>
      <c r="N108" s="28">
        <f t="shared" si="21"/>
        <v>-0.18675794902674325</v>
      </c>
      <c r="O108" s="31">
        <f t="shared" si="22"/>
        <v>-0.22835235645245877</v>
      </c>
      <c r="R108" s="8">
        <f t="shared" si="23"/>
        <v>0.2540767613083747</v>
      </c>
      <c r="S108" s="28">
        <f t="shared" si="24"/>
        <v>0.40848203089345336</v>
      </c>
      <c r="T108" s="28">
        <f t="shared" si="25"/>
        <v>0.43918218503213713</v>
      </c>
      <c r="U108" s="31">
        <f t="shared" si="26"/>
        <v>0.43642891049155108</v>
      </c>
      <c r="Y108" s="8">
        <f t="shared" si="27"/>
        <v>0.50445244695890312</v>
      </c>
      <c r="Z108" s="28">
        <f t="shared" si="28"/>
        <v>0.55275638470409605</v>
      </c>
      <c r="AA108" s="28">
        <f t="shared" si="29"/>
        <v>0.57299098084903066</v>
      </c>
      <c r="AB108" s="31">
        <f t="shared" si="30"/>
        <v>0.58459883966074255</v>
      </c>
      <c r="AD108" s="8">
        <f t="shared" si="31"/>
        <v>0.25037568565052842</v>
      </c>
      <c r="AE108" s="28">
        <f t="shared" si="31"/>
        <v>0.14427435381064269</v>
      </c>
      <c r="AF108" s="28">
        <f t="shared" si="31"/>
        <v>0.13380879581689353</v>
      </c>
      <c r="AG108" s="31">
        <f t="shared" si="31"/>
        <v>0.14816992916919147</v>
      </c>
      <c r="AI108" s="43">
        <f t="shared" si="32"/>
        <v>0.19813233970744129</v>
      </c>
      <c r="AJ108" s="5">
        <f t="shared" si="33"/>
        <v>0.11896776971493281</v>
      </c>
      <c r="AK108" s="5">
        <f t="shared" si="34"/>
        <v>0.11275154796867359</v>
      </c>
      <c r="AL108" s="44">
        <f t="shared" si="35"/>
        <v>0.12062493989681708</v>
      </c>
    </row>
    <row r="109" spans="1:38" x14ac:dyDescent="0.3">
      <c r="A109" s="48" t="s">
        <v>310</v>
      </c>
      <c r="B109" s="48" t="s">
        <v>108</v>
      </c>
      <c r="C109" s="7">
        <v>19708</v>
      </c>
      <c r="D109" s="10">
        <v>23943</v>
      </c>
      <c r="E109" s="10">
        <v>22735</v>
      </c>
      <c r="F109" s="10">
        <v>19036</v>
      </c>
      <c r="G109" s="6">
        <v>15172</v>
      </c>
      <c r="H109" s="10">
        <v>15083</v>
      </c>
      <c r="I109" s="10">
        <v>13230</v>
      </c>
      <c r="J109" s="27">
        <v>9891</v>
      </c>
      <c r="L109" s="8">
        <f t="shared" si="19"/>
        <v>0.7809815618547703</v>
      </c>
      <c r="M109" s="28">
        <f t="shared" si="20"/>
        <v>0.82514689459799118</v>
      </c>
      <c r="N109" s="28">
        <f t="shared" si="21"/>
        <v>0.85119709921066067</v>
      </c>
      <c r="O109" s="31">
        <f t="shared" si="22"/>
        <v>0.88253923013297331</v>
      </c>
      <c r="R109" s="8">
        <f t="shared" si="23"/>
        <v>0.87071800907453567</v>
      </c>
      <c r="S109" s="28">
        <f t="shared" si="24"/>
        <v>0.91471326788920848</v>
      </c>
      <c r="T109" s="28">
        <f t="shared" si="25"/>
        <v>0.92968126503808535</v>
      </c>
      <c r="U109" s="31">
        <f t="shared" si="26"/>
        <v>0.94610870919835832</v>
      </c>
      <c r="Y109" s="8">
        <f t="shared" si="27"/>
        <v>0.83139092025880734</v>
      </c>
      <c r="Z109" s="28">
        <f t="shared" si="28"/>
        <v>0.88985050374729568</v>
      </c>
      <c r="AA109" s="28">
        <f t="shared" si="29"/>
        <v>0.91340829657167544</v>
      </c>
      <c r="AB109" s="31">
        <f t="shared" si="30"/>
        <v>0.93896803557707709</v>
      </c>
      <c r="AD109" s="8">
        <f t="shared" si="31"/>
        <v>-3.9327088815728328E-2</v>
      </c>
      <c r="AE109" s="28">
        <f t="shared" si="31"/>
        <v>-2.4862764141912796E-2</v>
      </c>
      <c r="AF109" s="28">
        <f t="shared" si="31"/>
        <v>-1.6272968466409909E-2</v>
      </c>
      <c r="AG109" s="31">
        <f t="shared" si="31"/>
        <v>-7.140673621281235E-3</v>
      </c>
      <c r="AI109" s="43">
        <f t="shared" si="32"/>
        <v>-0.17956063036871259</v>
      </c>
      <c r="AJ109" s="5">
        <f t="shared" si="33"/>
        <v>-0.14219229383859233</v>
      </c>
      <c r="AK109" s="5">
        <f t="shared" si="34"/>
        <v>-0.10935921531158586</v>
      </c>
      <c r="AL109" s="44">
        <f t="shared" si="35"/>
        <v>-6.0791987225734569E-2</v>
      </c>
    </row>
    <row r="110" spans="1:38" x14ac:dyDescent="0.3">
      <c r="A110" s="48" t="s">
        <v>311</v>
      </c>
      <c r="B110" s="48" t="s">
        <v>109</v>
      </c>
      <c r="C110" s="7">
        <v>95684</v>
      </c>
      <c r="D110" s="10">
        <v>156490</v>
      </c>
      <c r="E110" s="10">
        <v>174760</v>
      </c>
      <c r="F110" s="10">
        <v>196160</v>
      </c>
      <c r="G110" s="6">
        <v>43310</v>
      </c>
      <c r="H110" s="10">
        <v>60893</v>
      </c>
      <c r="I110" s="10">
        <v>68363</v>
      </c>
      <c r="J110" s="27">
        <v>71962</v>
      </c>
      <c r="L110" s="8">
        <f t="shared" si="19"/>
        <v>-6.3352965064347622E-2</v>
      </c>
      <c r="M110" s="28">
        <f t="shared" si="20"/>
        <v>-0.14282932232219725</v>
      </c>
      <c r="N110" s="28">
        <f t="shared" si="21"/>
        <v>-0.1438220779390782</v>
      </c>
      <c r="O110" s="31">
        <f t="shared" si="22"/>
        <v>-0.21039633416242687</v>
      </c>
      <c r="R110" s="8">
        <f t="shared" si="23"/>
        <v>0.37232504466652461</v>
      </c>
      <c r="S110" s="28">
        <f t="shared" si="24"/>
        <v>0.44257107680667551</v>
      </c>
      <c r="T110" s="28">
        <f t="shared" si="25"/>
        <v>0.45947208612517254</v>
      </c>
      <c r="U110" s="31">
        <f t="shared" si="26"/>
        <v>0.44466717778682202</v>
      </c>
      <c r="Y110" s="8">
        <f t="shared" si="27"/>
        <v>0.51868842317485797</v>
      </c>
      <c r="Z110" s="28">
        <f t="shared" si="28"/>
        <v>0.55530509346178314</v>
      </c>
      <c r="AA110" s="28">
        <f t="shared" si="29"/>
        <v>0.55255717146859007</v>
      </c>
      <c r="AB110" s="31">
        <f t="shared" si="30"/>
        <v>0.5559617608126195</v>
      </c>
      <c r="AD110" s="8">
        <f t="shared" si="31"/>
        <v>0.14636337850833336</v>
      </c>
      <c r="AE110" s="28">
        <f t="shared" si="31"/>
        <v>0.11273401665510763</v>
      </c>
      <c r="AF110" s="28">
        <f t="shared" si="31"/>
        <v>9.3085085343417528E-2</v>
      </c>
      <c r="AG110" s="31">
        <f t="shared" si="31"/>
        <v>0.11129458302579748</v>
      </c>
      <c r="AI110" s="43">
        <f t="shared" si="32"/>
        <v>0.13764326927839651</v>
      </c>
      <c r="AJ110" s="5">
        <f t="shared" si="33"/>
        <v>9.8644665877171633E-2</v>
      </c>
      <c r="AK110" s="5">
        <f t="shared" si="34"/>
        <v>8.1380738437167491E-2</v>
      </c>
      <c r="AL110" s="44">
        <f t="shared" si="35"/>
        <v>9.1948876483347403E-2</v>
      </c>
    </row>
    <row r="111" spans="1:38" x14ac:dyDescent="0.3">
      <c r="A111" s="48" t="s">
        <v>312</v>
      </c>
      <c r="B111" s="48" t="s">
        <v>110</v>
      </c>
      <c r="C111" s="7">
        <v>106750</v>
      </c>
      <c r="D111" s="10">
        <v>164300</v>
      </c>
      <c r="E111" s="10">
        <v>180160</v>
      </c>
      <c r="F111" s="10">
        <v>194780</v>
      </c>
      <c r="G111" s="6">
        <v>49266</v>
      </c>
      <c r="H111" s="10">
        <v>65449</v>
      </c>
      <c r="I111" s="10">
        <v>69872</v>
      </c>
      <c r="J111" s="27">
        <v>71992</v>
      </c>
      <c r="L111" s="8">
        <f t="shared" si="19"/>
        <v>-0.18633135132957546</v>
      </c>
      <c r="M111" s="28">
        <f t="shared" si="20"/>
        <v>-0.19986489652717121</v>
      </c>
      <c r="N111" s="28">
        <f t="shared" si="21"/>
        <v>-0.17916563035880251</v>
      </c>
      <c r="O111" s="31">
        <f t="shared" si="22"/>
        <v>-0.20188110709705098</v>
      </c>
      <c r="R111" s="8">
        <f t="shared" si="23"/>
        <v>0.29973348227657193</v>
      </c>
      <c r="S111" s="28">
        <f t="shared" si="24"/>
        <v>0.41475128071657474</v>
      </c>
      <c r="T111" s="28">
        <f t="shared" si="25"/>
        <v>0.44277003339614951</v>
      </c>
      <c r="U111" s="31">
        <f t="shared" si="26"/>
        <v>0.44857398495777523</v>
      </c>
      <c r="Y111" s="8">
        <f t="shared" si="27"/>
        <v>0.45249835733393096</v>
      </c>
      <c r="Z111" s="28">
        <f t="shared" si="28"/>
        <v>0.52203312469381113</v>
      </c>
      <c r="AA111" s="28">
        <f t="shared" si="29"/>
        <v>0.54268061209796703</v>
      </c>
      <c r="AB111" s="31">
        <f t="shared" si="30"/>
        <v>0.55577664718076347</v>
      </c>
      <c r="AD111" s="8">
        <f t="shared" si="31"/>
        <v>0.15276487505735903</v>
      </c>
      <c r="AE111" s="28">
        <f t="shared" si="31"/>
        <v>0.10728184397723639</v>
      </c>
      <c r="AF111" s="28">
        <f t="shared" si="31"/>
        <v>9.9910578701817521E-2</v>
      </c>
      <c r="AG111" s="31">
        <f t="shared" si="31"/>
        <v>0.10720266222298824</v>
      </c>
      <c r="AI111" s="43">
        <f t="shared" si="32"/>
        <v>0.12877083193169303</v>
      </c>
      <c r="AJ111" s="5">
        <f t="shared" si="33"/>
        <v>8.941160316277906E-2</v>
      </c>
      <c r="AK111" s="5">
        <f t="shared" si="34"/>
        <v>8.472989385843635E-2</v>
      </c>
      <c r="AL111" s="44">
        <f t="shared" si="35"/>
        <v>8.9195729585864691E-2</v>
      </c>
    </row>
    <row r="112" spans="1:38" x14ac:dyDescent="0.3">
      <c r="A112" s="48" t="s">
        <v>313</v>
      </c>
      <c r="B112" s="48" t="s">
        <v>111</v>
      </c>
      <c r="C112" s="7">
        <v>122240</v>
      </c>
      <c r="D112" s="10">
        <v>178760</v>
      </c>
      <c r="E112" s="10">
        <v>196640</v>
      </c>
      <c r="F112" s="10">
        <v>217380</v>
      </c>
      <c r="G112" s="6">
        <v>38640</v>
      </c>
      <c r="H112" s="10">
        <v>56254</v>
      </c>
      <c r="I112" s="10">
        <v>61109</v>
      </c>
      <c r="J112" s="27">
        <v>66177</v>
      </c>
      <c r="L112" s="8">
        <f t="shared" si="19"/>
        <v>-0.35847442048269129</v>
      </c>
      <c r="M112" s="28">
        <f t="shared" si="20"/>
        <v>-0.30546469204623938</v>
      </c>
      <c r="N112" s="28">
        <f t="shared" si="21"/>
        <v>-0.28702891626196125</v>
      </c>
      <c r="O112" s="31">
        <f t="shared" si="22"/>
        <v>-0.34133337642857042</v>
      </c>
      <c r="R112" s="8">
        <f t="shared" si="23"/>
        <v>0.19812103862752375</v>
      </c>
      <c r="S112" s="28">
        <f t="shared" si="24"/>
        <v>0.36324369410161228</v>
      </c>
      <c r="T112" s="28">
        <f t="shared" si="25"/>
        <v>0.39179784284535318</v>
      </c>
      <c r="U112" s="31">
        <f t="shared" si="26"/>
        <v>0.3845929399841933</v>
      </c>
      <c r="Y112" s="8">
        <f t="shared" si="27"/>
        <v>0.57058694692857337</v>
      </c>
      <c r="Z112" s="28">
        <f t="shared" si="28"/>
        <v>0.5891832021348784</v>
      </c>
      <c r="AA112" s="28">
        <f t="shared" si="29"/>
        <v>0.60003534355241972</v>
      </c>
      <c r="AB112" s="31">
        <f t="shared" si="30"/>
        <v>0.59165783948885131</v>
      </c>
      <c r="AD112" s="8">
        <f t="shared" si="31"/>
        <v>0.37246590830104964</v>
      </c>
      <c r="AE112" s="28">
        <f t="shared" si="31"/>
        <v>0.22593950803326612</v>
      </c>
      <c r="AF112" s="28">
        <f t="shared" si="31"/>
        <v>0.20823750070706654</v>
      </c>
      <c r="AG112" s="31">
        <f t="shared" si="31"/>
        <v>0.20706489950465801</v>
      </c>
      <c r="AI112" s="43">
        <f t="shared" si="32"/>
        <v>0.27417955221321394</v>
      </c>
      <c r="AJ112" s="5">
        <f t="shared" si="33"/>
        <v>0.17307209410552435</v>
      </c>
      <c r="AK112" s="5">
        <f t="shared" si="34"/>
        <v>0.16179706460043666</v>
      </c>
      <c r="AL112" s="44">
        <f t="shared" si="35"/>
        <v>0.15437243502878328</v>
      </c>
    </row>
    <row r="113" spans="1:38" x14ac:dyDescent="0.3">
      <c r="A113" s="48" t="s">
        <v>314</v>
      </c>
      <c r="B113" s="48" t="s">
        <v>112</v>
      </c>
      <c r="C113" s="7">
        <v>21420</v>
      </c>
      <c r="D113" s="10">
        <v>41707</v>
      </c>
      <c r="E113" s="10">
        <v>50868</v>
      </c>
      <c r="F113" s="10">
        <v>67207</v>
      </c>
      <c r="G113" s="6">
        <v>14655</v>
      </c>
      <c r="H113" s="10">
        <v>23084</v>
      </c>
      <c r="I113" s="10">
        <v>26384</v>
      </c>
      <c r="J113" s="27">
        <v>28505</v>
      </c>
      <c r="L113" s="8">
        <f t="shared" si="19"/>
        <v>0.76195580753649172</v>
      </c>
      <c r="M113" s="28">
        <f t="shared" si="20"/>
        <v>0.69541834912076239</v>
      </c>
      <c r="N113" s="28">
        <f t="shared" si="21"/>
        <v>0.66706373620619686</v>
      </c>
      <c r="O113" s="31">
        <f t="shared" si="22"/>
        <v>0.58530227146179536</v>
      </c>
      <c r="R113" s="8">
        <f t="shared" si="23"/>
        <v>0.85948750529615148</v>
      </c>
      <c r="S113" s="28">
        <f t="shared" si="24"/>
        <v>0.85143658956084101</v>
      </c>
      <c r="T113" s="28">
        <f t="shared" si="25"/>
        <v>0.84266666329260298</v>
      </c>
      <c r="U113" s="31">
        <f t="shared" si="26"/>
        <v>0.80973565975488859</v>
      </c>
      <c r="Y113" s="8">
        <f t="shared" si="27"/>
        <v>0.83713643134674542</v>
      </c>
      <c r="Z113" s="28">
        <f t="shared" si="28"/>
        <v>0.83142007747149593</v>
      </c>
      <c r="AA113" s="28">
        <f t="shared" si="29"/>
        <v>0.82731402091814699</v>
      </c>
      <c r="AB113" s="31">
        <f t="shared" si="30"/>
        <v>0.82411119746482475</v>
      </c>
      <c r="AD113" s="8">
        <f t="shared" si="31"/>
        <v>-2.2351073949406053E-2</v>
      </c>
      <c r="AE113" s="28">
        <f t="shared" si="31"/>
        <v>-2.0016512089345073E-2</v>
      </c>
      <c r="AF113" s="28">
        <f t="shared" si="31"/>
        <v>-1.5352642374455994E-2</v>
      </c>
      <c r="AG113" s="31">
        <f t="shared" si="31"/>
        <v>1.4375537709936159E-2</v>
      </c>
      <c r="AI113" s="43">
        <f t="shared" si="32"/>
        <v>-9.3894640814782451E-2</v>
      </c>
      <c r="AJ113" s="5">
        <f t="shared" si="33"/>
        <v>-6.5718049762890487E-2</v>
      </c>
      <c r="AK113" s="5">
        <f t="shared" si="34"/>
        <v>-4.6112857156240333E-2</v>
      </c>
      <c r="AL113" s="44">
        <f t="shared" si="35"/>
        <v>3.4665098747006497E-2</v>
      </c>
    </row>
    <row r="114" spans="1:38" x14ac:dyDescent="0.3">
      <c r="A114" s="48" t="s">
        <v>315</v>
      </c>
      <c r="B114" s="48" t="s">
        <v>113</v>
      </c>
      <c r="C114" s="7">
        <v>106520</v>
      </c>
      <c r="D114" s="10">
        <v>159790</v>
      </c>
      <c r="E114" s="10">
        <v>174480</v>
      </c>
      <c r="F114" s="10">
        <v>192690</v>
      </c>
      <c r="G114" s="6">
        <v>45544</v>
      </c>
      <c r="H114" s="10">
        <v>61242</v>
      </c>
      <c r="I114" s="10">
        <v>66817</v>
      </c>
      <c r="J114" s="27">
        <v>72297</v>
      </c>
      <c r="L114" s="8">
        <f t="shared" si="19"/>
        <v>-0.18377532125176943</v>
      </c>
      <c r="M114" s="28">
        <f t="shared" si="20"/>
        <v>-0.1669288607186652</v>
      </c>
      <c r="N114" s="28">
        <f t="shared" si="21"/>
        <v>-0.14198944929509238</v>
      </c>
      <c r="O114" s="31">
        <f t="shared" si="22"/>
        <v>-0.18898485741108306</v>
      </c>
      <c r="R114" s="8">
        <f t="shared" si="23"/>
        <v>0.30124225322810716</v>
      </c>
      <c r="S114" s="28">
        <f t="shared" si="24"/>
        <v>0.43081623338832303</v>
      </c>
      <c r="T114" s="28">
        <f t="shared" si="25"/>
        <v>0.46033811848889972</v>
      </c>
      <c r="U114" s="31">
        <f t="shared" si="26"/>
        <v>0.45449081610798697</v>
      </c>
      <c r="Y114" s="8">
        <f t="shared" si="27"/>
        <v>0.49386159189738466</v>
      </c>
      <c r="Z114" s="28">
        <f t="shared" si="28"/>
        <v>0.55275638470409605</v>
      </c>
      <c r="AA114" s="28">
        <f t="shared" si="29"/>
        <v>0.56267589962431108</v>
      </c>
      <c r="AB114" s="31">
        <f t="shared" si="30"/>
        <v>0.55389465859022746</v>
      </c>
      <c r="AD114" s="8">
        <f t="shared" si="31"/>
        <v>0.1926193386692775</v>
      </c>
      <c r="AE114" s="28">
        <f t="shared" si="31"/>
        <v>0.12194015131577302</v>
      </c>
      <c r="AF114" s="28">
        <f t="shared" si="31"/>
        <v>0.10233778113541137</v>
      </c>
      <c r="AG114" s="31">
        <f t="shared" si="31"/>
        <v>9.940384248224049E-2</v>
      </c>
      <c r="AI114" s="43">
        <f t="shared" si="32"/>
        <v>0.16271612966689863</v>
      </c>
      <c r="AJ114" s="5">
        <f t="shared" si="33"/>
        <v>0.10449664535734844</v>
      </c>
      <c r="AK114" s="5">
        <f t="shared" si="34"/>
        <v>8.9613595991259523E-2</v>
      </c>
      <c r="AL114" s="44">
        <f t="shared" si="35"/>
        <v>8.3603960019040274E-2</v>
      </c>
    </row>
    <row r="115" spans="1:38" x14ac:dyDescent="0.3">
      <c r="A115" s="48" t="s">
        <v>316</v>
      </c>
      <c r="B115" s="48" t="s">
        <v>114</v>
      </c>
      <c r="C115" s="7">
        <v>109830</v>
      </c>
      <c r="D115" s="10">
        <v>164180</v>
      </c>
      <c r="E115" s="10">
        <v>182510</v>
      </c>
      <c r="F115" s="10">
        <v>201740</v>
      </c>
      <c r="G115" s="6">
        <v>50530</v>
      </c>
      <c r="H115" s="10">
        <v>65616</v>
      </c>
      <c r="I115" s="10">
        <v>72058</v>
      </c>
      <c r="J115" s="27">
        <v>77814</v>
      </c>
      <c r="L115" s="8">
        <f t="shared" si="19"/>
        <v>-0.22055992802367475</v>
      </c>
      <c r="M115" s="28">
        <f t="shared" si="20"/>
        <v>-0.19898854967639057</v>
      </c>
      <c r="N115" s="28">
        <f t="shared" si="21"/>
        <v>-0.19454662076368257</v>
      </c>
      <c r="O115" s="31">
        <f t="shared" si="22"/>
        <v>-0.24482746968764268</v>
      </c>
      <c r="R115" s="8">
        <f t="shared" si="23"/>
        <v>0.27952907127340415</v>
      </c>
      <c r="S115" s="28">
        <f t="shared" si="24"/>
        <v>0.41517872956815116</v>
      </c>
      <c r="T115" s="28">
        <f t="shared" si="25"/>
        <v>0.43550154748629688</v>
      </c>
      <c r="U115" s="31">
        <f t="shared" si="26"/>
        <v>0.42887008792166337</v>
      </c>
      <c r="Y115" s="8">
        <f t="shared" si="27"/>
        <v>0.43845130508024877</v>
      </c>
      <c r="Z115" s="28">
        <f t="shared" si="28"/>
        <v>0.52081354199314145</v>
      </c>
      <c r="AA115" s="28">
        <f t="shared" si="29"/>
        <v>0.52837301847027862</v>
      </c>
      <c r="AB115" s="31">
        <f t="shared" si="30"/>
        <v>0.51985226169190923</v>
      </c>
      <c r="AD115" s="8">
        <f t="shared" si="31"/>
        <v>0.15892223380684461</v>
      </c>
      <c r="AE115" s="28">
        <f t="shared" si="31"/>
        <v>0.10563481242499029</v>
      </c>
      <c r="AF115" s="28">
        <f t="shared" si="31"/>
        <v>9.2871470983981741E-2</v>
      </c>
      <c r="AG115" s="31">
        <f t="shared" si="31"/>
        <v>9.0982173770245867E-2</v>
      </c>
      <c r="AI115" s="43">
        <f t="shared" si="32"/>
        <v>0.13020436781352537</v>
      </c>
      <c r="AJ115" s="5">
        <f t="shared" si="33"/>
        <v>8.8103270421974703E-2</v>
      </c>
      <c r="AK115" s="5">
        <f t="shared" si="34"/>
        <v>7.7746208787237051E-2</v>
      </c>
      <c r="AL115" s="44">
        <f t="shared" si="35"/>
        <v>7.3088179676076309E-2</v>
      </c>
    </row>
    <row r="116" spans="1:38" x14ac:dyDescent="0.3">
      <c r="A116" s="48" t="s">
        <v>317</v>
      </c>
      <c r="B116" s="48" t="s">
        <v>115</v>
      </c>
      <c r="C116" s="7">
        <v>7352</v>
      </c>
      <c r="D116" s="10">
        <v>8434</v>
      </c>
      <c r="E116" s="10">
        <v>7649</v>
      </c>
      <c r="F116" s="10">
        <v>6900</v>
      </c>
      <c r="G116" s="6">
        <v>4226</v>
      </c>
      <c r="H116" s="10">
        <v>3689</v>
      </c>
      <c r="I116" s="10">
        <v>3154</v>
      </c>
      <c r="J116" s="27">
        <v>3057</v>
      </c>
      <c r="L116" s="8">
        <f t="shared" si="19"/>
        <v>0.91829594290421512</v>
      </c>
      <c r="M116" s="28">
        <f t="shared" si="20"/>
        <v>0.93840742217096673</v>
      </c>
      <c r="N116" s="28">
        <f t="shared" si="21"/>
        <v>0.94993651250769051</v>
      </c>
      <c r="O116" s="31">
        <f t="shared" si="22"/>
        <v>0.95742386467312013</v>
      </c>
      <c r="R116" s="8">
        <f t="shared" si="23"/>
        <v>0.95177180854049048</v>
      </c>
      <c r="S116" s="28">
        <f t="shared" si="24"/>
        <v>0.96995746988170151</v>
      </c>
      <c r="T116" s="28">
        <f t="shared" si="25"/>
        <v>0.97634185160661158</v>
      </c>
      <c r="U116" s="31">
        <f t="shared" si="26"/>
        <v>0.98046596414523368</v>
      </c>
      <c r="Y116" s="8">
        <f t="shared" si="27"/>
        <v>0.95303572561387551</v>
      </c>
      <c r="Z116" s="28">
        <f t="shared" si="28"/>
        <v>0.9730596372289182</v>
      </c>
      <c r="AA116" s="28">
        <f t="shared" si="29"/>
        <v>0.97935674734596101</v>
      </c>
      <c r="AB116" s="31">
        <f t="shared" si="30"/>
        <v>0.98113692091387372</v>
      </c>
      <c r="AD116" s="8">
        <f t="shared" si="31"/>
        <v>1.2639170733850236E-3</v>
      </c>
      <c r="AE116" s="28">
        <f t="shared" si="31"/>
        <v>3.1021673472166889E-3</v>
      </c>
      <c r="AF116" s="28">
        <f t="shared" si="31"/>
        <v>3.0148957393494324E-3</v>
      </c>
      <c r="AG116" s="31">
        <f t="shared" si="31"/>
        <v>6.7095676864004083E-4</v>
      </c>
      <c r="AI116" s="43">
        <f t="shared" si="32"/>
        <v>1.5469453027323771E-2</v>
      </c>
      <c r="AJ116" s="5">
        <f t="shared" si="33"/>
        <v>5.0365928112760389E-2</v>
      </c>
      <c r="AK116" s="5">
        <f t="shared" si="34"/>
        <v>6.0221448611876394E-2</v>
      </c>
      <c r="AL116" s="44">
        <f t="shared" si="35"/>
        <v>1.5758987129497432E-2</v>
      </c>
    </row>
    <row r="117" spans="1:38" x14ac:dyDescent="0.3">
      <c r="A117" s="48" t="s">
        <v>318</v>
      </c>
      <c r="B117" s="48" t="s">
        <v>116</v>
      </c>
      <c r="C117" s="7">
        <v>84304</v>
      </c>
      <c r="D117" s="10">
        <v>130370</v>
      </c>
      <c r="E117" s="10">
        <v>152410</v>
      </c>
      <c r="F117" s="10">
        <v>166340</v>
      </c>
      <c r="G117" s="6">
        <v>27350</v>
      </c>
      <c r="H117" s="10">
        <v>39555</v>
      </c>
      <c r="I117" s="10">
        <v>43793</v>
      </c>
      <c r="J117" s="27">
        <v>45454</v>
      </c>
      <c r="L117" s="8">
        <f t="shared" si="19"/>
        <v>6.3114957915798353E-2</v>
      </c>
      <c r="M117" s="28">
        <f t="shared" si="20"/>
        <v>4.7922175531057154E-2</v>
      </c>
      <c r="N117" s="28">
        <f t="shared" si="21"/>
        <v>2.4609584647807825E-3</v>
      </c>
      <c r="O117" s="31">
        <f t="shared" si="22"/>
        <v>-2.6393384097563644E-2</v>
      </c>
      <c r="R117" s="8">
        <f t="shared" si="23"/>
        <v>0.44697640739900818</v>
      </c>
      <c r="S117" s="28">
        <f t="shared" si="24"/>
        <v>0.53561244349981652</v>
      </c>
      <c r="T117" s="28">
        <f t="shared" si="25"/>
        <v>0.52860002658696237</v>
      </c>
      <c r="U117" s="31">
        <f t="shared" si="26"/>
        <v>0.52908818491568099</v>
      </c>
      <c r="Y117" s="8">
        <f t="shared" si="27"/>
        <v>0.6960546842260994</v>
      </c>
      <c r="Z117" s="28">
        <f t="shared" si="28"/>
        <v>0.71113416931142881</v>
      </c>
      <c r="AA117" s="28">
        <f t="shared" si="29"/>
        <v>0.71337033497833569</v>
      </c>
      <c r="AB117" s="31">
        <f t="shared" si="30"/>
        <v>0.71952816592058033</v>
      </c>
      <c r="AD117" s="8">
        <f t="shared" si="31"/>
        <v>0.24907827682709122</v>
      </c>
      <c r="AE117" s="28">
        <f t="shared" si="31"/>
        <v>0.17552172581161229</v>
      </c>
      <c r="AF117" s="28">
        <f t="shared" si="31"/>
        <v>0.18477030839137332</v>
      </c>
      <c r="AG117" s="31">
        <f t="shared" si="31"/>
        <v>0.19043998100489934</v>
      </c>
      <c r="AI117" s="43">
        <f t="shared" si="32"/>
        <v>0.2658578861212148</v>
      </c>
      <c r="AJ117" s="5">
        <f t="shared" si="33"/>
        <v>0.18435648987992775</v>
      </c>
      <c r="AK117" s="5">
        <f t="shared" si="34"/>
        <v>0.18522614223400277</v>
      </c>
      <c r="AL117" s="44">
        <f t="shared" si="35"/>
        <v>0.18554287659632565</v>
      </c>
    </row>
    <row r="118" spans="1:38" x14ac:dyDescent="0.3">
      <c r="A118" s="48" t="s">
        <v>319</v>
      </c>
      <c r="B118" s="48" t="s">
        <v>117</v>
      </c>
      <c r="C118" s="7">
        <v>1841</v>
      </c>
      <c r="D118" s="10">
        <v>2885</v>
      </c>
      <c r="E118" s="10">
        <v>3130</v>
      </c>
      <c r="F118" s="10">
        <v>3361</v>
      </c>
      <c r="G118" s="6">
        <v>1234</v>
      </c>
      <c r="H118" s="10">
        <v>1460</v>
      </c>
      <c r="I118" s="10">
        <v>1655</v>
      </c>
      <c r="J118" s="27">
        <v>1725</v>
      </c>
      <c r="L118" s="8">
        <f t="shared" si="19"/>
        <v>0.97954064620329984</v>
      </c>
      <c r="M118" s="28">
        <f t="shared" si="20"/>
        <v>0.97893116112914857</v>
      </c>
      <c r="N118" s="28">
        <f t="shared" si="21"/>
        <v>0.97951382980115975</v>
      </c>
      <c r="O118" s="31">
        <f t="shared" si="22"/>
        <v>0.97926110277773293</v>
      </c>
      <c r="R118" s="8">
        <f t="shared" si="23"/>
        <v>0.98792327251401557</v>
      </c>
      <c r="S118" s="28">
        <f t="shared" si="24"/>
        <v>0.98972341719334955</v>
      </c>
      <c r="T118" s="28">
        <f t="shared" si="25"/>
        <v>0.9903189953626218</v>
      </c>
      <c r="U118" s="31">
        <f t="shared" si="26"/>
        <v>0.9904849428249467</v>
      </c>
      <c r="Y118" s="8">
        <f t="shared" si="27"/>
        <v>0.98628634297385764</v>
      </c>
      <c r="Z118" s="28">
        <f t="shared" si="28"/>
        <v>0.98933777998216876</v>
      </c>
      <c r="AA118" s="28">
        <f t="shared" si="29"/>
        <v>0.98916785569358445</v>
      </c>
      <c r="AB118" s="31">
        <f t="shared" si="30"/>
        <v>0.98935596616828003</v>
      </c>
      <c r="AD118" s="8">
        <f t="shared" si="31"/>
        <v>-1.6369295401579276E-3</v>
      </c>
      <c r="AE118" s="28">
        <f t="shared" si="31"/>
        <v>-3.8563721118078931E-4</v>
      </c>
      <c r="AF118" s="28">
        <f t="shared" si="31"/>
        <v>-1.1511396690373488E-3</v>
      </c>
      <c r="AG118" s="31">
        <f t="shared" si="31"/>
        <v>-1.1289766566666692E-3</v>
      </c>
      <c r="AI118" s="43">
        <f t="shared" si="32"/>
        <v>-8.0008858364917848E-2</v>
      </c>
      <c r="AJ118" s="5">
        <f t="shared" si="33"/>
        <v>-1.8303676512250299E-2</v>
      </c>
      <c r="AK118" s="5">
        <f t="shared" si="34"/>
        <v>-5.6191062451610235E-2</v>
      </c>
      <c r="AL118" s="44">
        <f t="shared" si="35"/>
        <v>-5.4437641720626415E-2</v>
      </c>
    </row>
    <row r="119" spans="1:38" x14ac:dyDescent="0.3">
      <c r="A119" s="48" t="s">
        <v>320</v>
      </c>
      <c r="B119" s="48" t="s">
        <v>118</v>
      </c>
      <c r="C119" s="7">
        <v>144010</v>
      </c>
      <c r="D119" s="10">
        <v>202730</v>
      </c>
      <c r="E119" s="10">
        <v>228070</v>
      </c>
      <c r="F119" s="10">
        <v>262400</v>
      </c>
      <c r="G119" s="6">
        <v>54175</v>
      </c>
      <c r="H119" s="10">
        <v>70851</v>
      </c>
      <c r="I119" s="10">
        <v>77399</v>
      </c>
      <c r="J119" s="27">
        <v>79098</v>
      </c>
      <c r="L119" s="8">
        <f t="shared" si="19"/>
        <v>-0.60040822393416549</v>
      </c>
      <c r="M119" s="28">
        <f t="shared" si="20"/>
        <v>-0.48051497548967381</v>
      </c>
      <c r="N119" s="28">
        <f t="shared" si="21"/>
        <v>-0.49274148154935671</v>
      </c>
      <c r="O119" s="31">
        <f t="shared" si="22"/>
        <v>-0.61912723330047315</v>
      </c>
      <c r="R119" s="8">
        <f t="shared" si="23"/>
        <v>5.5312588127860662E-2</v>
      </c>
      <c r="S119" s="28">
        <f t="shared" si="24"/>
        <v>0.27786078599921604</v>
      </c>
      <c r="T119" s="28">
        <f t="shared" si="25"/>
        <v>0.2945857100169838</v>
      </c>
      <c r="U119" s="31">
        <f t="shared" si="26"/>
        <v>0.25714043358106697</v>
      </c>
      <c r="Y119" s="8">
        <f t="shared" si="27"/>
        <v>0.3979437849341475</v>
      </c>
      <c r="Z119" s="28">
        <f t="shared" si="28"/>
        <v>0.48258291062783565</v>
      </c>
      <c r="AA119" s="28">
        <f t="shared" si="29"/>
        <v>0.49341562708625131</v>
      </c>
      <c r="AB119" s="31">
        <f t="shared" si="30"/>
        <v>0.5119293982484725</v>
      </c>
      <c r="AD119" s="8">
        <f t="shared" si="31"/>
        <v>0.34263119680628684</v>
      </c>
      <c r="AE119" s="28">
        <f t="shared" si="31"/>
        <v>0.20472212462861961</v>
      </c>
      <c r="AF119" s="28">
        <f t="shared" si="31"/>
        <v>0.1988299170692675</v>
      </c>
      <c r="AG119" s="31">
        <f t="shared" si="31"/>
        <v>0.25478896466740553</v>
      </c>
      <c r="AI119" s="43">
        <f t="shared" si="32"/>
        <v>0.2140898751219997</v>
      </c>
      <c r="AJ119" s="5">
        <f t="shared" si="33"/>
        <v>0.13827764529089526</v>
      </c>
      <c r="AK119" s="5">
        <f t="shared" si="34"/>
        <v>0.13319782395468541</v>
      </c>
      <c r="AL119" s="44">
        <f t="shared" si="35"/>
        <v>0.15736191660987428</v>
      </c>
    </row>
    <row r="120" spans="1:38" x14ac:dyDescent="0.3">
      <c r="A120" s="48" t="s">
        <v>321</v>
      </c>
      <c r="B120" s="48" t="s">
        <v>119</v>
      </c>
      <c r="C120" s="7">
        <v>140630</v>
      </c>
      <c r="D120" s="10">
        <v>196290</v>
      </c>
      <c r="E120" s="10">
        <v>223070</v>
      </c>
      <c r="F120" s="10">
        <v>264040</v>
      </c>
      <c r="G120" s="6">
        <v>57288</v>
      </c>
      <c r="H120" s="10">
        <v>73645</v>
      </c>
      <c r="I120" s="10">
        <v>80562</v>
      </c>
      <c r="J120" s="27">
        <v>84244</v>
      </c>
      <c r="L120" s="8">
        <f t="shared" si="19"/>
        <v>-0.56284569496466696</v>
      </c>
      <c r="M120" s="28">
        <f t="shared" si="20"/>
        <v>-0.43348436116444589</v>
      </c>
      <c r="N120" s="28">
        <f t="shared" si="21"/>
        <v>-0.46001597004961181</v>
      </c>
      <c r="O120" s="31">
        <f t="shared" si="22"/>
        <v>-0.62924677850860111</v>
      </c>
      <c r="R120" s="8">
        <f t="shared" si="23"/>
        <v>7.7484961241726574E-2</v>
      </c>
      <c r="S120" s="28">
        <f t="shared" si="24"/>
        <v>0.30080054103381892</v>
      </c>
      <c r="T120" s="28">
        <f t="shared" si="25"/>
        <v>0.31005057365496824</v>
      </c>
      <c r="U120" s="31">
        <f t="shared" si="26"/>
        <v>0.25249756129094864</v>
      </c>
      <c r="Y120" s="8">
        <f t="shared" si="27"/>
        <v>0.36334847348975441</v>
      </c>
      <c r="Z120" s="28">
        <f t="shared" si="28"/>
        <v>0.46217863478549281</v>
      </c>
      <c r="AA120" s="28">
        <f t="shared" si="29"/>
        <v>0.47271346851151286</v>
      </c>
      <c r="AB120" s="31">
        <f t="shared" si="30"/>
        <v>0.48017623993077341</v>
      </c>
      <c r="AD120" s="8">
        <f t="shared" si="31"/>
        <v>0.28586351224802786</v>
      </c>
      <c r="AE120" s="28">
        <f t="shared" si="31"/>
        <v>0.16137809375167389</v>
      </c>
      <c r="AF120" s="28">
        <f t="shared" si="31"/>
        <v>0.16266289485654462</v>
      </c>
      <c r="AG120" s="31">
        <f t="shared" si="31"/>
        <v>0.22767867863982477</v>
      </c>
      <c r="AI120" s="43">
        <f t="shared" si="32"/>
        <v>0.18291217947430868</v>
      </c>
      <c r="AJ120" s="5">
        <f t="shared" si="33"/>
        <v>0.11257750563848738</v>
      </c>
      <c r="AK120" s="5">
        <f t="shared" si="34"/>
        <v>0.1114117230176717</v>
      </c>
      <c r="AL120" s="44">
        <f t="shared" si="35"/>
        <v>0.13974474686286625</v>
      </c>
    </row>
    <row r="121" spans="1:38" x14ac:dyDescent="0.3">
      <c r="A121" s="48" t="s">
        <v>322</v>
      </c>
      <c r="B121" s="48" t="s">
        <v>120</v>
      </c>
      <c r="C121" s="7">
        <v>136330</v>
      </c>
      <c r="D121" s="10">
        <v>187770</v>
      </c>
      <c r="E121" s="10">
        <v>208400</v>
      </c>
      <c r="F121" s="10">
        <v>232270</v>
      </c>
      <c r="G121" s="6">
        <v>59114</v>
      </c>
      <c r="H121" s="10">
        <v>72413</v>
      </c>
      <c r="I121" s="10">
        <v>78190</v>
      </c>
      <c r="J121" s="27">
        <v>79433</v>
      </c>
      <c r="L121" s="8">
        <f t="shared" si="19"/>
        <v>-0.51505904568394412</v>
      </c>
      <c r="M121" s="28">
        <f t="shared" si="20"/>
        <v>-0.37126373475901975</v>
      </c>
      <c r="N121" s="28">
        <f t="shared" si="21"/>
        <v>-0.36399931930936091</v>
      </c>
      <c r="O121" s="31">
        <f t="shared" si="22"/>
        <v>-0.43321144237309794</v>
      </c>
      <c r="R121" s="8">
        <f t="shared" si="23"/>
        <v>0.10569241816173347</v>
      </c>
      <c r="S121" s="28">
        <f t="shared" si="24"/>
        <v>0.331149409495747</v>
      </c>
      <c r="T121" s="28">
        <f t="shared" si="25"/>
        <v>0.35542448356881406</v>
      </c>
      <c r="U121" s="31">
        <f t="shared" si="26"/>
        <v>0.34243905681354581</v>
      </c>
      <c r="Y121" s="8">
        <f t="shared" si="27"/>
        <v>0.34305581730682411</v>
      </c>
      <c r="Z121" s="28">
        <f t="shared" si="28"/>
        <v>0.47117579578684088</v>
      </c>
      <c r="AA121" s="28">
        <f t="shared" si="29"/>
        <v>0.48823845116699172</v>
      </c>
      <c r="AB121" s="31">
        <f t="shared" si="30"/>
        <v>0.50986229602608046</v>
      </c>
      <c r="AD121" s="8">
        <f t="shared" si="31"/>
        <v>0.23736339914509064</v>
      </c>
      <c r="AE121" s="28">
        <f t="shared" si="31"/>
        <v>0.14002638629109387</v>
      </c>
      <c r="AF121" s="28">
        <f t="shared" si="31"/>
        <v>0.13281396759817765</v>
      </c>
      <c r="AG121" s="31">
        <f t="shared" si="31"/>
        <v>0.16742323921253466</v>
      </c>
      <c r="AI121" s="43">
        <f t="shared" si="32"/>
        <v>0.15666940494582343</v>
      </c>
      <c r="AJ121" s="5">
        <f t="shared" si="33"/>
        <v>0.10211484686839001</v>
      </c>
      <c r="AK121" s="5">
        <f t="shared" si="34"/>
        <v>9.737099257895955E-2</v>
      </c>
      <c r="AL121" s="44">
        <f t="shared" si="35"/>
        <v>0.11681684520695484</v>
      </c>
    </row>
    <row r="122" spans="1:38" x14ac:dyDescent="0.3">
      <c r="A122" s="48" t="s">
        <v>323</v>
      </c>
      <c r="B122" s="48" t="s">
        <v>121</v>
      </c>
      <c r="C122" s="7">
        <v>128400</v>
      </c>
      <c r="D122" s="10">
        <v>180920</v>
      </c>
      <c r="E122" s="10">
        <v>200830</v>
      </c>
      <c r="F122" s="10">
        <v>224860</v>
      </c>
      <c r="G122" s="6">
        <v>54071</v>
      </c>
      <c r="H122" s="10">
        <v>70082</v>
      </c>
      <c r="I122" s="10">
        <v>76323</v>
      </c>
      <c r="J122" s="27">
        <v>78949</v>
      </c>
      <c r="L122" s="8">
        <f t="shared" si="19"/>
        <v>-0.42693157387088987</v>
      </c>
      <c r="M122" s="28">
        <f t="shared" si="20"/>
        <v>-0.32123893536029113</v>
      </c>
      <c r="N122" s="28">
        <f t="shared" si="21"/>
        <v>-0.31445289489874728</v>
      </c>
      <c r="O122" s="31">
        <f t="shared" si="22"/>
        <v>-0.38748837530466607</v>
      </c>
      <c r="R122" s="8">
        <f t="shared" si="23"/>
        <v>0.15771221662118817</v>
      </c>
      <c r="S122" s="28">
        <f t="shared" si="24"/>
        <v>0.3555496147732361</v>
      </c>
      <c r="T122" s="28">
        <f t="shared" si="25"/>
        <v>0.37883828711672241</v>
      </c>
      <c r="U122" s="31">
        <f t="shared" si="26"/>
        <v>0.36341691270975124</v>
      </c>
      <c r="Y122" s="8">
        <f t="shared" si="27"/>
        <v>0.39909955505628592</v>
      </c>
      <c r="Z122" s="28">
        <f t="shared" si="28"/>
        <v>0.48819883336325498</v>
      </c>
      <c r="AA122" s="28">
        <f t="shared" si="29"/>
        <v>0.50045815716099651</v>
      </c>
      <c r="AB122" s="31">
        <f t="shared" si="30"/>
        <v>0.51284879595335719</v>
      </c>
      <c r="AD122" s="8">
        <f t="shared" si="31"/>
        <v>0.24138733843509774</v>
      </c>
      <c r="AE122" s="28">
        <f t="shared" si="31"/>
        <v>0.13264921859001888</v>
      </c>
      <c r="AF122" s="28">
        <f t="shared" si="31"/>
        <v>0.1216198700442741</v>
      </c>
      <c r="AG122" s="31">
        <f t="shared" si="31"/>
        <v>0.14943188324360596</v>
      </c>
      <c r="AI122" s="43">
        <f t="shared" si="32"/>
        <v>0.16916532148789545</v>
      </c>
      <c r="AJ122" s="5">
        <f t="shared" si="33"/>
        <v>0.1003976003430799</v>
      </c>
      <c r="AK122" s="5">
        <f t="shared" si="34"/>
        <v>9.2525088206863823E-2</v>
      </c>
      <c r="AL122" s="44">
        <f t="shared" si="35"/>
        <v>0.1076995569139767</v>
      </c>
    </row>
    <row r="123" spans="1:38" x14ac:dyDescent="0.3">
      <c r="A123" s="48" t="s">
        <v>324</v>
      </c>
      <c r="B123" s="48" t="s">
        <v>122</v>
      </c>
      <c r="C123" s="7">
        <v>141350</v>
      </c>
      <c r="D123" s="10">
        <v>203730</v>
      </c>
      <c r="E123" s="10">
        <v>237370</v>
      </c>
      <c r="F123" s="10">
        <v>296810</v>
      </c>
      <c r="G123" s="6">
        <v>79516</v>
      </c>
      <c r="H123" s="10">
        <v>97471</v>
      </c>
      <c r="I123" s="10">
        <v>105350</v>
      </c>
      <c r="J123" s="27">
        <v>108300</v>
      </c>
      <c r="L123" s="8">
        <f t="shared" si="19"/>
        <v>-0.57084718042562521</v>
      </c>
      <c r="M123" s="28">
        <f t="shared" si="20"/>
        <v>-0.48781786591284604</v>
      </c>
      <c r="N123" s="28">
        <f t="shared" si="21"/>
        <v>-0.55361093293888186</v>
      </c>
      <c r="O123" s="31">
        <f t="shared" si="22"/>
        <v>-0.8314525690393042</v>
      </c>
      <c r="R123" s="8">
        <f t="shared" si="23"/>
        <v>7.2761852176051023E-2</v>
      </c>
      <c r="S123" s="28">
        <f t="shared" si="24"/>
        <v>0.27429871223607893</v>
      </c>
      <c r="T123" s="28">
        <f t="shared" si="25"/>
        <v>0.26582106365033303</v>
      </c>
      <c r="U123" s="31">
        <f t="shared" si="26"/>
        <v>0.15972504607925492</v>
      </c>
      <c r="Y123" s="8">
        <f t="shared" si="27"/>
        <v>0.11632483623117074</v>
      </c>
      <c r="Z123" s="28">
        <f t="shared" si="28"/>
        <v>0.28817996756299513</v>
      </c>
      <c r="AA123" s="28">
        <f t="shared" si="29"/>
        <v>0.31047347270037828</v>
      </c>
      <c r="AB123" s="31">
        <f t="shared" si="30"/>
        <v>0.3317397889998428</v>
      </c>
      <c r="AD123" s="8">
        <f t="shared" si="31"/>
        <v>4.3562984055119713E-2</v>
      </c>
      <c r="AE123" s="28">
        <f t="shared" si="31"/>
        <v>1.3881255326916198E-2</v>
      </c>
      <c r="AF123" s="28">
        <f t="shared" si="31"/>
        <v>4.465240905004525E-2</v>
      </c>
      <c r="AG123" s="31">
        <f t="shared" si="31"/>
        <v>0.17201474292058788</v>
      </c>
      <c r="AI123" s="43">
        <f t="shared" si="32"/>
        <v>2.7732159180064993E-2</v>
      </c>
      <c r="AJ123" s="5">
        <f t="shared" si="33"/>
        <v>9.3299426260077846E-3</v>
      </c>
      <c r="AK123" s="5">
        <f t="shared" si="34"/>
        <v>2.8741049707714596E-2</v>
      </c>
      <c r="AL123" s="44">
        <f t="shared" si="35"/>
        <v>9.392257589876811E-2</v>
      </c>
    </row>
    <row r="124" spans="1:38" x14ac:dyDescent="0.3">
      <c r="A124" s="48" t="s">
        <v>325</v>
      </c>
      <c r="B124" s="48" t="s">
        <v>123</v>
      </c>
      <c r="C124" s="7">
        <v>122970</v>
      </c>
      <c r="D124" s="10">
        <v>181530</v>
      </c>
      <c r="E124" s="10">
        <v>202080</v>
      </c>
      <c r="F124" s="10">
        <v>226130</v>
      </c>
      <c r="G124" s="6">
        <v>47543</v>
      </c>
      <c r="H124" s="10">
        <v>62610</v>
      </c>
      <c r="I124" s="10">
        <v>67710</v>
      </c>
      <c r="J124" s="27">
        <v>72763</v>
      </c>
      <c r="L124" s="8">
        <f t="shared" si="19"/>
        <v>-0.36658703768616285</v>
      </c>
      <c r="M124" s="28">
        <f t="shared" si="20"/>
        <v>-0.325693698518426</v>
      </c>
      <c r="N124" s="28">
        <f t="shared" si="21"/>
        <v>-0.32263427277368351</v>
      </c>
      <c r="O124" s="31">
        <f t="shared" si="22"/>
        <v>-0.39532485238657</v>
      </c>
      <c r="R124" s="8">
        <f t="shared" si="23"/>
        <v>0.1933323308248249</v>
      </c>
      <c r="S124" s="28">
        <f t="shared" si="24"/>
        <v>0.35337674977772249</v>
      </c>
      <c r="T124" s="28">
        <f t="shared" si="25"/>
        <v>0.37497207120722631</v>
      </c>
      <c r="U124" s="31">
        <f t="shared" si="26"/>
        <v>0.35982151770459869</v>
      </c>
      <c r="Y124" s="8">
        <f t="shared" si="27"/>
        <v>0.47164635656897413</v>
      </c>
      <c r="Z124" s="28">
        <f t="shared" si="28"/>
        <v>0.54276603060519668</v>
      </c>
      <c r="AA124" s="28">
        <f t="shared" si="29"/>
        <v>0.5568311232704567</v>
      </c>
      <c r="AB124" s="31">
        <f t="shared" si="30"/>
        <v>0.55101922684206428</v>
      </c>
      <c r="AD124" s="8">
        <f t="shared" si="31"/>
        <v>0.27831402574414921</v>
      </c>
      <c r="AE124" s="28">
        <f t="shared" si="31"/>
        <v>0.18938928082747419</v>
      </c>
      <c r="AF124" s="28">
        <f t="shared" si="31"/>
        <v>0.18185905206323039</v>
      </c>
      <c r="AG124" s="31">
        <f t="shared" si="31"/>
        <v>0.19119770913746559</v>
      </c>
      <c r="AI124" s="43">
        <f t="shared" si="32"/>
        <v>0.20365627513588644</v>
      </c>
      <c r="AJ124" s="5">
        <f t="shared" si="33"/>
        <v>0.14286051222777374</v>
      </c>
      <c r="AK124" s="5">
        <f t="shared" si="34"/>
        <v>0.13749761049353088</v>
      </c>
      <c r="AL124" s="44">
        <f t="shared" si="35"/>
        <v>0.13702738026233829</v>
      </c>
    </row>
    <row r="125" spans="1:38" x14ac:dyDescent="0.3">
      <c r="A125" s="48" t="s">
        <v>326</v>
      </c>
      <c r="B125" s="48" t="s">
        <v>124</v>
      </c>
      <c r="C125" s="7">
        <v>129610</v>
      </c>
      <c r="D125" s="10">
        <v>185750</v>
      </c>
      <c r="E125" s="10">
        <v>208810</v>
      </c>
      <c r="F125" s="10">
        <v>225290</v>
      </c>
      <c r="G125" s="6">
        <v>53774</v>
      </c>
      <c r="H125" s="10">
        <v>70147</v>
      </c>
      <c r="I125" s="10">
        <v>78361</v>
      </c>
      <c r="J125" s="27">
        <v>82578</v>
      </c>
      <c r="L125" s="8">
        <f t="shared" si="19"/>
        <v>-0.44037851471500034</v>
      </c>
      <c r="M125" s="28">
        <f t="shared" si="20"/>
        <v>-0.35651189610421219</v>
      </c>
      <c r="N125" s="28">
        <f t="shared" si="21"/>
        <v>-0.36668281125233992</v>
      </c>
      <c r="O125" s="31">
        <f t="shared" si="22"/>
        <v>-0.39014167069460215</v>
      </c>
      <c r="R125" s="8">
        <f t="shared" si="23"/>
        <v>0.14977476944137222</v>
      </c>
      <c r="S125" s="28">
        <f t="shared" si="24"/>
        <v>0.33834479849728394</v>
      </c>
      <c r="T125" s="28">
        <f t="shared" si="25"/>
        <v>0.35415636475049939</v>
      </c>
      <c r="U125" s="31">
        <f t="shared" si="26"/>
        <v>0.36219957424343968</v>
      </c>
      <c r="Y125" s="8">
        <f t="shared" si="27"/>
        <v>0.40240016780893118</v>
      </c>
      <c r="Z125" s="28">
        <f t="shared" si="28"/>
        <v>0.48772414548574872</v>
      </c>
      <c r="AA125" s="28">
        <f t="shared" si="29"/>
        <v>0.48711923867370044</v>
      </c>
      <c r="AB125" s="31">
        <f t="shared" si="30"/>
        <v>0.49045621695317654</v>
      </c>
      <c r="AD125" s="8">
        <f t="shared" si="31"/>
        <v>0.25262539836755893</v>
      </c>
      <c r="AE125" s="28">
        <f t="shared" si="31"/>
        <v>0.14937934698846478</v>
      </c>
      <c r="AF125" s="28">
        <f t="shared" si="31"/>
        <v>0.13296287392320105</v>
      </c>
      <c r="AG125" s="31">
        <f t="shared" si="31"/>
        <v>0.12825664270973686</v>
      </c>
      <c r="AI125" s="43">
        <f t="shared" si="32"/>
        <v>0.17538820232787525</v>
      </c>
      <c r="AJ125" s="5">
        <f t="shared" si="33"/>
        <v>0.11012018944873957</v>
      </c>
      <c r="AK125" s="5">
        <f t="shared" si="34"/>
        <v>9.7288758465735328E-2</v>
      </c>
      <c r="AL125" s="44">
        <f t="shared" si="35"/>
        <v>9.2261562554017809E-2</v>
      </c>
    </row>
    <row r="126" spans="1:38" x14ac:dyDescent="0.3">
      <c r="A126" s="48" t="s">
        <v>327</v>
      </c>
      <c r="B126" s="48" t="s">
        <v>125</v>
      </c>
      <c r="C126" s="7">
        <v>110580</v>
      </c>
      <c r="D126" s="10">
        <v>166960</v>
      </c>
      <c r="E126" s="10">
        <v>184920</v>
      </c>
      <c r="F126" s="10">
        <v>196890</v>
      </c>
      <c r="G126" s="6">
        <v>53609</v>
      </c>
      <c r="H126" s="10">
        <v>68400</v>
      </c>
      <c r="I126" s="10">
        <v>74694</v>
      </c>
      <c r="J126" s="27">
        <v>75632</v>
      </c>
      <c r="L126" s="8">
        <f t="shared" si="19"/>
        <v>-0.22889480871217294</v>
      </c>
      <c r="M126" s="28">
        <f t="shared" si="20"/>
        <v>-0.21929058505280885</v>
      </c>
      <c r="N126" s="28">
        <f t="shared" si="21"/>
        <v>-0.21032031730655953</v>
      </c>
      <c r="O126" s="31">
        <f t="shared" si="22"/>
        <v>-0.21490076587092277</v>
      </c>
      <c r="R126" s="8">
        <f t="shared" si="23"/>
        <v>0.27460916599665874</v>
      </c>
      <c r="S126" s="28">
        <f t="shared" si="24"/>
        <v>0.40527616450663007</v>
      </c>
      <c r="T126" s="28">
        <f t="shared" si="25"/>
        <v>0.4280474832127884</v>
      </c>
      <c r="U126" s="31">
        <f t="shared" si="26"/>
        <v>0.44260053341378158</v>
      </c>
      <c r="Y126" s="8">
        <f t="shared" si="27"/>
        <v>0.40423384156040088</v>
      </c>
      <c r="Z126" s="28">
        <f t="shared" si="28"/>
        <v>0.50048229505503028</v>
      </c>
      <c r="AA126" s="28">
        <f t="shared" si="29"/>
        <v>0.51112012880761326</v>
      </c>
      <c r="AB126" s="31">
        <f t="shared" si="30"/>
        <v>0.53331619318223555</v>
      </c>
      <c r="AD126" s="8">
        <f t="shared" si="31"/>
        <v>0.12962467556374213</v>
      </c>
      <c r="AE126" s="28">
        <f t="shared" si="31"/>
        <v>9.5206130548400214E-2</v>
      </c>
      <c r="AF126" s="28">
        <f t="shared" si="31"/>
        <v>8.3072645594824857E-2</v>
      </c>
      <c r="AG126" s="31">
        <f t="shared" si="31"/>
        <v>9.0715659768453971E-2</v>
      </c>
      <c r="AI126" s="43">
        <f t="shared" si="32"/>
        <v>0.10548069260670327</v>
      </c>
      <c r="AJ126" s="5">
        <f t="shared" si="33"/>
        <v>7.808321635180733E-2</v>
      </c>
      <c r="AK126" s="5">
        <f t="shared" si="34"/>
        <v>6.8636909095018989E-2</v>
      </c>
      <c r="AL126" s="44">
        <f t="shared" si="35"/>
        <v>7.4669193004766002E-2</v>
      </c>
    </row>
    <row r="127" spans="1:38" x14ac:dyDescent="0.3">
      <c r="A127" s="48" t="s">
        <v>328</v>
      </c>
      <c r="B127" s="48" t="s">
        <v>126</v>
      </c>
      <c r="C127" s="7">
        <v>115960</v>
      </c>
      <c r="D127" s="10">
        <v>167830</v>
      </c>
      <c r="E127" s="10">
        <v>172950</v>
      </c>
      <c r="F127" s="10">
        <v>153720</v>
      </c>
      <c r="G127" s="6">
        <v>62046</v>
      </c>
      <c r="H127" s="10">
        <v>87149</v>
      </c>
      <c r="I127" s="10">
        <v>90654</v>
      </c>
      <c r="J127" s="27">
        <v>74687</v>
      </c>
      <c r="L127" s="8">
        <f t="shared" si="19"/>
        <v>-0.28868368618433315</v>
      </c>
      <c r="M127" s="28">
        <f t="shared" si="20"/>
        <v>-0.22564409972096855</v>
      </c>
      <c r="N127" s="28">
        <f t="shared" si="21"/>
        <v>-0.13197544277617057</v>
      </c>
      <c r="O127" s="31">
        <f t="shared" si="22"/>
        <v>5.147775036986002E-2</v>
      </c>
      <c r="R127" s="8">
        <f t="shared" si="23"/>
        <v>0.23931704547813853</v>
      </c>
      <c r="S127" s="28">
        <f t="shared" si="24"/>
        <v>0.40217716033270079</v>
      </c>
      <c r="T127" s="28">
        <f t="shared" si="25"/>
        <v>0.46507036676212288</v>
      </c>
      <c r="U127" s="31">
        <f t="shared" si="26"/>
        <v>0.56481565339207929</v>
      </c>
      <c r="Y127" s="8">
        <f t="shared" si="27"/>
        <v>0.31047199040192186</v>
      </c>
      <c r="Z127" s="28">
        <f t="shared" si="28"/>
        <v>0.36356040251097721</v>
      </c>
      <c r="AA127" s="28">
        <f t="shared" si="29"/>
        <v>0.40666029610042809</v>
      </c>
      <c r="AB127" s="31">
        <f t="shared" si="30"/>
        <v>0.53914727258569961</v>
      </c>
      <c r="AD127" s="8">
        <f t="shared" si="31"/>
        <v>7.1154944923783325E-2</v>
      </c>
      <c r="AE127" s="28">
        <f t="shared" si="31"/>
        <v>-3.861675782172358E-2</v>
      </c>
      <c r="AF127" s="28">
        <f t="shared" si="31"/>
        <v>-5.8410070661694791E-2</v>
      </c>
      <c r="AG127" s="31">
        <f t="shared" si="31"/>
        <v>-2.5668380806379676E-2</v>
      </c>
      <c r="AI127" s="43">
        <f t="shared" si="32"/>
        <v>5.521521354434631E-2</v>
      </c>
      <c r="AJ127" s="5">
        <f t="shared" si="33"/>
        <v>-3.1507317524324646E-2</v>
      </c>
      <c r="AK127" s="5">
        <f t="shared" si="34"/>
        <v>-5.1600121746849963E-2</v>
      </c>
      <c r="AL127" s="44">
        <f t="shared" si="35"/>
        <v>-2.7061443014529837E-2</v>
      </c>
    </row>
    <row r="128" spans="1:38" x14ac:dyDescent="0.3">
      <c r="A128" s="48" t="s">
        <v>329</v>
      </c>
      <c r="B128" s="48" t="s">
        <v>127</v>
      </c>
      <c r="C128" s="7">
        <v>123950</v>
      </c>
      <c r="D128" s="10">
        <v>185480</v>
      </c>
      <c r="E128" s="10">
        <v>214870</v>
      </c>
      <c r="F128" s="10">
        <v>259050</v>
      </c>
      <c r="G128" s="6">
        <v>66357</v>
      </c>
      <c r="H128" s="10">
        <v>87598</v>
      </c>
      <c r="I128" s="10">
        <v>94991</v>
      </c>
      <c r="J128" s="27">
        <v>96711</v>
      </c>
      <c r="L128" s="8">
        <f t="shared" si="19"/>
        <v>-0.37747794845246729</v>
      </c>
      <c r="M128" s="28">
        <f t="shared" si="20"/>
        <v>-0.35454011568995569</v>
      </c>
      <c r="N128" s="28">
        <f t="shared" si="21"/>
        <v>-0.40634613119003049</v>
      </c>
      <c r="O128" s="31">
        <f t="shared" si="22"/>
        <v>-0.59845621107655322</v>
      </c>
      <c r="R128" s="8">
        <f t="shared" si="23"/>
        <v>0.18690365459654418</v>
      </c>
      <c r="S128" s="28">
        <f t="shared" si="24"/>
        <v>0.33930655841333102</v>
      </c>
      <c r="T128" s="28">
        <f t="shared" si="25"/>
        <v>0.33541295002126248</v>
      </c>
      <c r="U128" s="31">
        <f t="shared" si="26"/>
        <v>0.2666243495395404</v>
      </c>
      <c r="Y128" s="8">
        <f t="shared" si="27"/>
        <v>0.2625630962044343</v>
      </c>
      <c r="Z128" s="28">
        <f t="shared" si="28"/>
        <v>0.36028140471097292</v>
      </c>
      <c r="AA128" s="28">
        <f t="shared" si="29"/>
        <v>0.37827418742554941</v>
      </c>
      <c r="AB128" s="31">
        <f t="shared" si="30"/>
        <v>0.4032491849858153</v>
      </c>
      <c r="AD128" s="8">
        <f t="shared" si="31"/>
        <v>7.5659441607890121E-2</v>
      </c>
      <c r="AE128" s="28">
        <f t="shared" si="31"/>
        <v>2.0974846297641903E-2</v>
      </c>
      <c r="AF128" s="28">
        <f t="shared" si="31"/>
        <v>4.2861237404286934E-2</v>
      </c>
      <c r="AG128" s="31">
        <f t="shared" si="31"/>
        <v>0.13662483544627491</v>
      </c>
      <c r="AI128" s="43">
        <f t="shared" si="32"/>
        <v>5.4926063747800825E-2</v>
      </c>
      <c r="AJ128" s="5">
        <f t="shared" si="33"/>
        <v>1.5484846889867152E-2</v>
      </c>
      <c r="AK128" s="5">
        <f t="shared" si="34"/>
        <v>3.0477018746457783E-2</v>
      </c>
      <c r="AL128" s="44">
        <f t="shared" si="35"/>
        <v>8.5472992315666046E-2</v>
      </c>
    </row>
    <row r="129" spans="1:38" x14ac:dyDescent="0.3">
      <c r="A129" s="48" t="s">
        <v>330</v>
      </c>
      <c r="B129" s="48" t="s">
        <v>128</v>
      </c>
      <c r="C129" s="7">
        <v>112520</v>
      </c>
      <c r="D129" s="10">
        <v>164580</v>
      </c>
      <c r="E129" s="10">
        <v>184720</v>
      </c>
      <c r="F129" s="10">
        <v>203190</v>
      </c>
      <c r="G129" s="6">
        <v>49593</v>
      </c>
      <c r="H129" s="10">
        <v>70521</v>
      </c>
      <c r="I129" s="10">
        <v>81604</v>
      </c>
      <c r="J129" s="27">
        <v>87033</v>
      </c>
      <c r="L129" s="8">
        <f t="shared" si="19"/>
        <v>-0.25045436675975496</v>
      </c>
      <c r="M129" s="28">
        <f t="shared" si="20"/>
        <v>-0.20190970584565937</v>
      </c>
      <c r="N129" s="28">
        <f t="shared" si="21"/>
        <v>-0.20901129684656961</v>
      </c>
      <c r="O129" s="31">
        <f t="shared" si="22"/>
        <v>-0.25377462856068278</v>
      </c>
      <c r="R129" s="8">
        <f t="shared" si="23"/>
        <v>0.26188301101414396</v>
      </c>
      <c r="S129" s="28">
        <f t="shared" si="24"/>
        <v>0.41375390006289636</v>
      </c>
      <c r="T129" s="28">
        <f t="shared" si="25"/>
        <v>0.42866607775830784</v>
      </c>
      <c r="U129" s="31">
        <f t="shared" si="26"/>
        <v>0.42476510937247325</v>
      </c>
      <c r="Y129" s="8">
        <f t="shared" si="27"/>
        <v>0.44886434935374575</v>
      </c>
      <c r="Z129" s="28">
        <f t="shared" si="28"/>
        <v>0.48499286446748235</v>
      </c>
      <c r="AA129" s="28">
        <f t="shared" si="29"/>
        <v>0.465893471914966</v>
      </c>
      <c r="AB129" s="31">
        <f t="shared" si="30"/>
        <v>0.46296684262256071</v>
      </c>
      <c r="AD129" s="8">
        <f t="shared" si="31"/>
        <v>0.18698133833960179</v>
      </c>
      <c r="AE129" s="28">
        <f t="shared" si="31"/>
        <v>7.1238964404585992E-2</v>
      </c>
      <c r="AF129" s="28">
        <f t="shared" si="31"/>
        <v>3.7227394156658156E-2</v>
      </c>
      <c r="AG129" s="31">
        <f t="shared" si="31"/>
        <v>3.8201733250087466E-2</v>
      </c>
      <c r="AI129" s="43">
        <f t="shared" si="32"/>
        <v>0.14953071724169986</v>
      </c>
      <c r="AJ129" s="5">
        <f t="shared" si="33"/>
        <v>5.9271477764182387E-2</v>
      </c>
      <c r="AK129" s="5">
        <f t="shared" si="34"/>
        <v>3.0791601578709256E-2</v>
      </c>
      <c r="AL129" s="44">
        <f t="shared" si="35"/>
        <v>3.0469378132130943E-2</v>
      </c>
    </row>
    <row r="130" spans="1:38" x14ac:dyDescent="0.3">
      <c r="A130" s="48" t="s">
        <v>331</v>
      </c>
      <c r="B130" s="48" t="s">
        <v>129</v>
      </c>
      <c r="C130" s="7">
        <v>38790</v>
      </c>
      <c r="D130" s="10">
        <v>35172</v>
      </c>
      <c r="E130" s="10">
        <v>21790</v>
      </c>
      <c r="F130" s="10">
        <v>13783</v>
      </c>
      <c r="G130" s="6">
        <v>11737</v>
      </c>
      <c r="H130" s="10">
        <v>11582</v>
      </c>
      <c r="I130" s="10">
        <v>9214</v>
      </c>
      <c r="J130" s="27">
        <v>6549</v>
      </c>
      <c r="L130" s="8">
        <f t="shared" si="19"/>
        <v>0.56891997079087364</v>
      </c>
      <c r="M130" s="28">
        <f t="shared" si="20"/>
        <v>0.74314273803619191</v>
      </c>
      <c r="N130" s="28">
        <f t="shared" si="21"/>
        <v>0.85738222088411242</v>
      </c>
      <c r="O130" s="31">
        <f t="shared" si="22"/>
        <v>0.9149526270709587</v>
      </c>
      <c r="R130" s="8">
        <f t="shared" si="23"/>
        <v>0.74554249908672809</v>
      </c>
      <c r="S130" s="28">
        <f t="shared" si="24"/>
        <v>0.87471474160294194</v>
      </c>
      <c r="T130" s="28">
        <f t="shared" si="25"/>
        <v>0.93260412426566452</v>
      </c>
      <c r="U130" s="31">
        <f t="shared" si="26"/>
        <v>0.96098005562518218</v>
      </c>
      <c r="Y130" s="8">
        <f t="shared" si="27"/>
        <v>0.86956467381212899</v>
      </c>
      <c r="Z130" s="28">
        <f t="shared" si="28"/>
        <v>0.91541792311882109</v>
      </c>
      <c r="AA130" s="28">
        <f t="shared" si="29"/>
        <v>0.93969342740827044</v>
      </c>
      <c r="AB130" s="31">
        <f t="shared" si="30"/>
        <v>0.95958969416583539</v>
      </c>
      <c r="AD130" s="8">
        <f t="shared" si="31"/>
        <v>0.12402217472540089</v>
      </c>
      <c r="AE130" s="28">
        <f t="shared" si="31"/>
        <v>4.070318151587915E-2</v>
      </c>
      <c r="AF130" s="28">
        <f t="shared" si="31"/>
        <v>7.0893031426059183E-3</v>
      </c>
      <c r="AG130" s="31">
        <f t="shared" si="31"/>
        <v>-1.3903614593467895E-3</v>
      </c>
      <c r="AI130" s="43">
        <f t="shared" si="32"/>
        <v>0.28770104463650537</v>
      </c>
      <c r="AJ130" s="5">
        <f t="shared" si="33"/>
        <v>0.15846615043967238</v>
      </c>
      <c r="AK130" s="5">
        <f t="shared" si="34"/>
        <v>4.9708410736401462E-2</v>
      </c>
      <c r="AL130" s="44">
        <f t="shared" si="35"/>
        <v>-1.6348082385881903E-2</v>
      </c>
    </row>
    <row r="131" spans="1:38" x14ac:dyDescent="0.3">
      <c r="A131" s="48" t="s">
        <v>332</v>
      </c>
      <c r="B131" s="48" t="s">
        <v>130</v>
      </c>
      <c r="C131" s="7">
        <v>30987</v>
      </c>
      <c r="D131" s="10">
        <v>49069</v>
      </c>
      <c r="E131" s="10">
        <v>61092</v>
      </c>
      <c r="F131" s="10">
        <v>87588</v>
      </c>
      <c r="G131" s="6">
        <v>18766</v>
      </c>
      <c r="H131" s="10">
        <v>25955</v>
      </c>
      <c r="I131" s="10">
        <v>32328</v>
      </c>
      <c r="J131" s="27">
        <v>44707</v>
      </c>
      <c r="L131" s="8">
        <f t="shared" si="19"/>
        <v>0.65563606947400888</v>
      </c>
      <c r="M131" s="28">
        <f t="shared" si="20"/>
        <v>0.64165446982536967</v>
      </c>
      <c r="N131" s="28">
        <f t="shared" si="21"/>
        <v>0.60014661029151883</v>
      </c>
      <c r="O131" s="31">
        <f t="shared" si="22"/>
        <v>0.45954224043322467</v>
      </c>
      <c r="R131" s="8">
        <f t="shared" si="23"/>
        <v>0.79672919358598726</v>
      </c>
      <c r="S131" s="28">
        <f t="shared" si="24"/>
        <v>0.82521260251662576</v>
      </c>
      <c r="T131" s="28">
        <f t="shared" si="25"/>
        <v>0.81104411012565247</v>
      </c>
      <c r="U131" s="31">
        <f t="shared" si="26"/>
        <v>0.75203664747141197</v>
      </c>
      <c r="Y131" s="8">
        <f t="shared" si="27"/>
        <v>0.79145017199952394</v>
      </c>
      <c r="Z131" s="28">
        <f t="shared" si="28"/>
        <v>0.81045347906656895</v>
      </c>
      <c r="AA131" s="28">
        <f t="shared" si="29"/>
        <v>0.78840993284725036</v>
      </c>
      <c r="AB131" s="31">
        <f t="shared" si="30"/>
        <v>0.72413749535379479</v>
      </c>
      <c r="AD131" s="8">
        <f t="shared" si="31"/>
        <v>-5.2790215864633172E-3</v>
      </c>
      <c r="AE131" s="28">
        <f t="shared" si="31"/>
        <v>-1.475912345005681E-2</v>
      </c>
      <c r="AF131" s="28">
        <f t="shared" si="31"/>
        <v>-2.2634177278402112E-2</v>
      </c>
      <c r="AG131" s="31">
        <f t="shared" si="31"/>
        <v>-2.7899152117617176E-2</v>
      </c>
      <c r="AI131" s="43">
        <f t="shared" si="32"/>
        <v>-1.5329775038866561E-2</v>
      </c>
      <c r="AJ131" s="5">
        <f t="shared" si="33"/>
        <v>-4.1186849583038851E-2</v>
      </c>
      <c r="AK131" s="5">
        <f t="shared" si="34"/>
        <v>-5.6606190821350502E-2</v>
      </c>
      <c r="AL131" s="44">
        <f t="shared" si="35"/>
        <v>-5.1621336956991448E-2</v>
      </c>
    </row>
    <row r="132" spans="1:38" x14ac:dyDescent="0.3">
      <c r="A132" s="48" t="s">
        <v>333</v>
      </c>
      <c r="B132" s="48" t="s">
        <v>131</v>
      </c>
      <c r="C132" s="7">
        <v>29968</v>
      </c>
      <c r="D132" s="10">
        <v>66755</v>
      </c>
      <c r="E132" s="10">
        <v>74097</v>
      </c>
      <c r="F132" s="10">
        <v>77218</v>
      </c>
      <c r="G132" s="6">
        <v>12610</v>
      </c>
      <c r="H132" s="10">
        <v>19394</v>
      </c>
      <c r="I132" s="10">
        <v>19234</v>
      </c>
      <c r="J132" s="27">
        <v>17315</v>
      </c>
      <c r="L132" s="8">
        <f t="shared" si="19"/>
        <v>0.66696039403611507</v>
      </c>
      <c r="M132" s="28">
        <f t="shared" si="20"/>
        <v>0.51249554980114842</v>
      </c>
      <c r="N132" s="28">
        <f t="shared" si="21"/>
        <v>0.51502755488068286</v>
      </c>
      <c r="O132" s="31">
        <f t="shared" si="22"/>
        <v>0.52352985251144846</v>
      </c>
      <c r="R132" s="8">
        <f t="shared" si="23"/>
        <v>0.80341370488865871</v>
      </c>
      <c r="S132" s="28">
        <f t="shared" si="24"/>
        <v>0.76221376594178292</v>
      </c>
      <c r="T132" s="28">
        <f t="shared" si="25"/>
        <v>0.77081999980325555</v>
      </c>
      <c r="U132" s="31">
        <f t="shared" si="26"/>
        <v>0.78139432164734302</v>
      </c>
      <c r="Y132" s="8">
        <f t="shared" si="27"/>
        <v>0.85986287269071715</v>
      </c>
      <c r="Z132" s="28">
        <f t="shared" si="28"/>
        <v>0.85836774313300079</v>
      </c>
      <c r="AA132" s="28">
        <f t="shared" si="29"/>
        <v>0.8741115023627819</v>
      </c>
      <c r="AB132" s="31">
        <f t="shared" si="30"/>
        <v>0.89315858214711241</v>
      </c>
      <c r="AD132" s="8">
        <f t="shared" si="31"/>
        <v>5.6449167802058442E-2</v>
      </c>
      <c r="AE132" s="28">
        <f t="shared" si="31"/>
        <v>9.6153977191217876E-2</v>
      </c>
      <c r="AF132" s="28">
        <f t="shared" si="31"/>
        <v>0.10329150255952635</v>
      </c>
      <c r="AG132" s="31">
        <f t="shared" si="31"/>
        <v>0.1117642604997694</v>
      </c>
      <c r="AI132" s="43">
        <f t="shared" si="32"/>
        <v>0.16949686100751582</v>
      </c>
      <c r="AJ132" s="5">
        <f t="shared" si="33"/>
        <v>0.19723712707032101</v>
      </c>
      <c r="AK132" s="5">
        <f t="shared" si="34"/>
        <v>0.21298427075400886</v>
      </c>
      <c r="AL132" s="44">
        <f t="shared" si="35"/>
        <v>0.23456718346127831</v>
      </c>
    </row>
    <row r="133" spans="1:38" x14ac:dyDescent="0.3">
      <c r="A133" s="48" t="s">
        <v>334</v>
      </c>
      <c r="B133" s="48" t="s">
        <v>132</v>
      </c>
      <c r="C133" s="7">
        <v>7358</v>
      </c>
      <c r="D133" s="10">
        <v>9484</v>
      </c>
      <c r="E133" s="10">
        <v>9390</v>
      </c>
      <c r="F133" s="10">
        <v>9302</v>
      </c>
      <c r="G133" s="6">
        <v>5405</v>
      </c>
      <c r="H133" s="10">
        <v>5198</v>
      </c>
      <c r="I133" s="10">
        <v>4448</v>
      </c>
      <c r="J133" s="27">
        <v>3452</v>
      </c>
      <c r="L133" s="8">
        <f t="shared" si="19"/>
        <v>0.91822926385870707</v>
      </c>
      <c r="M133" s="28">
        <f t="shared" si="20"/>
        <v>0.93073938722663607</v>
      </c>
      <c r="N133" s="28">
        <f t="shared" si="21"/>
        <v>0.93854148940347937</v>
      </c>
      <c r="O133" s="31">
        <f t="shared" si="22"/>
        <v>0.9426024332158498</v>
      </c>
      <c r="R133" s="8">
        <f t="shared" si="23"/>
        <v>0.95173244929827638</v>
      </c>
      <c r="S133" s="28">
        <f t="shared" si="24"/>
        <v>0.96621729243040777</v>
      </c>
      <c r="T133" s="28">
        <f t="shared" si="25"/>
        <v>0.97095698608786529</v>
      </c>
      <c r="U133" s="31">
        <f t="shared" si="26"/>
        <v>0.97366585485202384</v>
      </c>
      <c r="Y133" s="8">
        <f t="shared" si="27"/>
        <v>0.93993329317155638</v>
      </c>
      <c r="Z133" s="28">
        <f t="shared" si="28"/>
        <v>0.96203957558035158</v>
      </c>
      <c r="AA133" s="28">
        <f t="shared" si="29"/>
        <v>0.97088738496982707</v>
      </c>
      <c r="AB133" s="31">
        <f t="shared" si="30"/>
        <v>0.97869959142776963</v>
      </c>
      <c r="AD133" s="8">
        <f t="shared" si="31"/>
        <v>-1.1799156126720001E-2</v>
      </c>
      <c r="AE133" s="28">
        <f t="shared" si="31"/>
        <v>-4.1777168500561901E-3</v>
      </c>
      <c r="AF133" s="28">
        <f t="shared" si="31"/>
        <v>-6.9601118038220555E-5</v>
      </c>
      <c r="AG133" s="31">
        <f t="shared" ref="AG133:AG196" si="36">AB133-U133</f>
        <v>5.0337365757457952E-3</v>
      </c>
      <c r="AI133" s="43">
        <f t="shared" si="32"/>
        <v>-0.14429558401347953</v>
      </c>
      <c r="AJ133" s="5">
        <f t="shared" si="33"/>
        <v>-6.0318797116719218E-2</v>
      </c>
      <c r="AK133" s="5">
        <f t="shared" si="34"/>
        <v>-1.1324895016600175E-3</v>
      </c>
      <c r="AL133" s="44">
        <f t="shared" si="35"/>
        <v>8.7699476785761843E-2</v>
      </c>
    </row>
    <row r="134" spans="1:38" x14ac:dyDescent="0.3">
      <c r="A134" s="48" t="s">
        <v>335</v>
      </c>
      <c r="B134" s="48" t="s">
        <v>133</v>
      </c>
      <c r="C134" s="7">
        <v>127660</v>
      </c>
      <c r="D134" s="10">
        <v>178130</v>
      </c>
      <c r="E134" s="10">
        <v>203550</v>
      </c>
      <c r="F134" s="10">
        <v>223780</v>
      </c>
      <c r="G134" s="6">
        <v>62152</v>
      </c>
      <c r="H134" s="10">
        <v>75811</v>
      </c>
      <c r="I134" s="10">
        <v>82586</v>
      </c>
      <c r="J134" s="27">
        <v>89212</v>
      </c>
      <c r="L134" s="8">
        <f t="shared" ref="L134:L196" si="37">1-(C134/$C$248)</f>
        <v>-0.41870782492490499</v>
      </c>
      <c r="M134" s="28">
        <f t="shared" ref="M134:M196" si="38">1-(D134/$D$248)</f>
        <v>-0.30086387107964097</v>
      </c>
      <c r="N134" s="28">
        <f t="shared" ref="N134:N196" si="39">1-(E134/$E$248)</f>
        <v>-0.33225557315460841</v>
      </c>
      <c r="O134" s="31">
        <f t="shared" ref="O134:O196" si="40">1-(F134/$F$248)</f>
        <v>-0.38082428455785022</v>
      </c>
      <c r="R134" s="8">
        <f t="shared" ref="R134:R196" si="41">(L134+$G$250)-(L134*$G$250)</f>
        <v>0.16256652316091028</v>
      </c>
      <c r="S134" s="28">
        <f t="shared" ref="S134:S196" si="42">(M134+$H$250)-(M134*$H$250)</f>
        <v>0.36548780057238867</v>
      </c>
      <c r="T134" s="28">
        <f t="shared" ref="T134:T196" si="43">(N134+$I$250)-(N134*$I$250)</f>
        <v>0.37042540129765889</v>
      </c>
      <c r="U134" s="31">
        <f t="shared" ref="U134:U196" si="44">(O134+$J$250)-(O134*$J$250)</f>
        <v>0.36647441397397545</v>
      </c>
      <c r="Y134" s="8">
        <f t="shared" ref="Y134:Y196" si="45">1-(G134/$C$248)</f>
        <v>0.30929399393128076</v>
      </c>
      <c r="Z134" s="28">
        <f t="shared" ref="Z134:Z196" si="46">1-(H134/$D$248)</f>
        <v>0.44636057412890218</v>
      </c>
      <c r="AA134" s="28">
        <f t="shared" ref="AA134:AA196" si="47">1-(I134/$E$248)</f>
        <v>0.45946618145641616</v>
      </c>
      <c r="AB134" s="31">
        <f t="shared" ref="AB134:AB196" si="48">1-(J134/$F$248)</f>
        <v>0.44952142249541993</v>
      </c>
      <c r="AD134" s="8">
        <f t="shared" ref="AD134:AF196" si="49">Y134-R134</f>
        <v>0.14672747077037049</v>
      </c>
      <c r="AE134" s="28">
        <f t="shared" si="49"/>
        <v>8.0872773556513511E-2</v>
      </c>
      <c r="AF134" s="28">
        <f t="shared" si="49"/>
        <v>8.9040780158757271E-2</v>
      </c>
      <c r="AG134" s="31">
        <f t="shared" si="36"/>
        <v>8.3047008521444476E-2</v>
      </c>
      <c r="AI134" s="43">
        <f t="shared" ref="AI134:AI196" si="50">AD134/(1-L134)</f>
        <v>0.10342331817203945</v>
      </c>
      <c r="AJ134" s="5">
        <f t="shared" ref="AJ134:AJ196" si="51">AE134/(1-M134)</f>
        <v>6.2168513827195335E-2</v>
      </c>
      <c r="AK134" s="5">
        <f t="shared" ref="AK134:AK196" si="52">AF134/(1-N134)</f>
        <v>6.6834608879075844E-2</v>
      </c>
      <c r="AL134" s="44">
        <f t="shared" ref="AL134:AL196" si="53">AG134/(1-O134)</f>
        <v>6.0143067767696977E-2</v>
      </c>
    </row>
    <row r="135" spans="1:38" x14ac:dyDescent="0.3">
      <c r="A135" s="48" t="s">
        <v>336</v>
      </c>
      <c r="B135" s="48" t="s">
        <v>134</v>
      </c>
      <c r="C135" s="7">
        <v>122610</v>
      </c>
      <c r="D135" s="10">
        <v>169960</v>
      </c>
      <c r="E135" s="10">
        <v>192670</v>
      </c>
      <c r="F135" s="10">
        <v>231710</v>
      </c>
      <c r="G135" s="6">
        <v>49778</v>
      </c>
      <c r="H135" s="10">
        <v>68660</v>
      </c>
      <c r="I135" s="10">
        <v>72951</v>
      </c>
      <c r="J135" s="27">
        <v>76254</v>
      </c>
      <c r="L135" s="8">
        <f t="shared" si="37"/>
        <v>-0.36258629495568373</v>
      </c>
      <c r="M135" s="28">
        <f t="shared" si="38"/>
        <v>-0.24119925632232508</v>
      </c>
      <c r="N135" s="28">
        <f t="shared" si="39"/>
        <v>-0.2610448601311639</v>
      </c>
      <c r="O135" s="31">
        <f t="shared" si="40"/>
        <v>-0.42975598791178604</v>
      </c>
      <c r="R135" s="8">
        <f t="shared" si="41"/>
        <v>0.19569388535766269</v>
      </c>
      <c r="S135" s="28">
        <f t="shared" si="42"/>
        <v>0.3945899432172188</v>
      </c>
      <c r="T135" s="28">
        <f t="shared" si="43"/>
        <v>0.40407694457391274</v>
      </c>
      <c r="U135" s="31">
        <f t="shared" si="44"/>
        <v>0.34402442783943987</v>
      </c>
      <c r="Y135" s="8">
        <f t="shared" si="45"/>
        <v>0.44680841211724953</v>
      </c>
      <c r="Z135" s="28">
        <f t="shared" si="46"/>
        <v>0.49858354354500567</v>
      </c>
      <c r="AA135" s="28">
        <f t="shared" si="47"/>
        <v>0.52252824211642435</v>
      </c>
      <c r="AB135" s="31">
        <f t="shared" si="48"/>
        <v>0.52947817054842117</v>
      </c>
      <c r="AD135" s="8">
        <f t="shared" si="49"/>
        <v>0.25111452675958684</v>
      </c>
      <c r="AE135" s="28">
        <f t="shared" si="49"/>
        <v>0.10399360032778687</v>
      </c>
      <c r="AF135" s="28">
        <f t="shared" si="49"/>
        <v>0.1184512975425116</v>
      </c>
      <c r="AG135" s="31">
        <f t="shared" si="36"/>
        <v>0.1854537427089813</v>
      </c>
      <c r="AI135" s="43">
        <f t="shared" si="50"/>
        <v>0.18429256751606621</v>
      </c>
      <c r="AJ135" s="5">
        <f t="shared" si="51"/>
        <v>8.3784774924793332E-2</v>
      </c>
      <c r="AK135" s="5">
        <f t="shared" si="52"/>
        <v>9.3931073578295415E-2</v>
      </c>
      <c r="AL135" s="44">
        <f t="shared" si="53"/>
        <v>0.12971006540762503</v>
      </c>
    </row>
    <row r="136" spans="1:38" x14ac:dyDescent="0.3">
      <c r="A136" s="48" t="s">
        <v>337</v>
      </c>
      <c r="B136" s="48" t="s">
        <v>135</v>
      </c>
      <c r="C136" s="7">
        <v>105390</v>
      </c>
      <c r="D136" s="10">
        <v>148770</v>
      </c>
      <c r="E136" s="10">
        <v>171350</v>
      </c>
      <c r="F136" s="10">
        <v>187190</v>
      </c>
      <c r="G136" s="6">
        <v>49182</v>
      </c>
      <c r="H136" s="10">
        <v>66246</v>
      </c>
      <c r="I136" s="10">
        <v>71227</v>
      </c>
      <c r="J136" s="27">
        <v>76069</v>
      </c>
      <c r="L136" s="8">
        <f t="shared" si="37"/>
        <v>-0.17121743434776548</v>
      </c>
      <c r="M136" s="28">
        <f t="shared" si="38"/>
        <v>-8.6451008255308937E-2</v>
      </c>
      <c r="N136" s="28">
        <f t="shared" si="39"/>
        <v>-0.12150327909625225</v>
      </c>
      <c r="O136" s="31">
        <f t="shared" si="40"/>
        <v>-0.15504735823748317</v>
      </c>
      <c r="R136" s="8">
        <f t="shared" si="41"/>
        <v>0.30865491051173688</v>
      </c>
      <c r="S136" s="28">
        <f t="shared" si="42"/>
        <v>0.47007028625809388</v>
      </c>
      <c r="T136" s="28">
        <f t="shared" si="43"/>
        <v>0.47001912312627786</v>
      </c>
      <c r="U136" s="31">
        <f t="shared" si="44"/>
        <v>0.47006142439801801</v>
      </c>
      <c r="Y136" s="8">
        <f t="shared" si="45"/>
        <v>0.45343186397104285</v>
      </c>
      <c r="Z136" s="28">
        <f t="shared" si="46"/>
        <v>0.51621272102654303</v>
      </c>
      <c r="AA136" s="28">
        <f t="shared" si="47"/>
        <v>0.53381199848153627</v>
      </c>
      <c r="AB136" s="31">
        <f t="shared" si="48"/>
        <v>0.53061970461153318</v>
      </c>
      <c r="AD136" s="8">
        <f t="shared" si="49"/>
        <v>0.14477695345930597</v>
      </c>
      <c r="AE136" s="28">
        <f t="shared" si="49"/>
        <v>4.6142434768449148E-2</v>
      </c>
      <c r="AF136" s="28">
        <f t="shared" si="49"/>
        <v>6.3792875355258405E-2</v>
      </c>
      <c r="AG136" s="31">
        <f t="shared" si="36"/>
        <v>6.055828021351517E-2</v>
      </c>
      <c r="AI136" s="43">
        <f t="shared" si="50"/>
        <v>0.12361236198633793</v>
      </c>
      <c r="AJ136" s="5">
        <f t="shared" si="51"/>
        <v>4.2470791980346687E-2</v>
      </c>
      <c r="AK136" s="5">
        <f t="shared" si="52"/>
        <v>5.6881577204718474E-2</v>
      </c>
      <c r="AL136" s="44">
        <f t="shared" si="53"/>
        <v>5.242926169358339E-2</v>
      </c>
    </row>
    <row r="137" spans="1:38" x14ac:dyDescent="0.3">
      <c r="A137" s="48" t="s">
        <v>338</v>
      </c>
      <c r="B137" s="48" t="s">
        <v>136</v>
      </c>
      <c r="C137" s="7">
        <v>90326</v>
      </c>
      <c r="D137" s="10">
        <v>133860</v>
      </c>
      <c r="E137" s="10">
        <v>147820</v>
      </c>
      <c r="F137" s="10">
        <v>166190</v>
      </c>
      <c r="G137" s="6">
        <v>40159</v>
      </c>
      <c r="H137" s="10">
        <v>59376</v>
      </c>
      <c r="I137" s="10">
        <v>63652</v>
      </c>
      <c r="J137" s="27">
        <v>65646</v>
      </c>
      <c r="L137" s="8">
        <f t="shared" si="37"/>
        <v>-3.8085774257163862E-3</v>
      </c>
      <c r="M137" s="28">
        <f t="shared" si="38"/>
        <v>2.2435087954186583E-2</v>
      </c>
      <c r="N137" s="28">
        <f t="shared" si="39"/>
        <v>3.2502978021546447E-2</v>
      </c>
      <c r="O137" s="31">
        <f t="shared" si="40"/>
        <v>-2.5467815938283733E-2</v>
      </c>
      <c r="R137" s="8">
        <f t="shared" si="41"/>
        <v>0.40747284796359384</v>
      </c>
      <c r="S137" s="28">
        <f t="shared" si="42"/>
        <v>0.523180806066468</v>
      </c>
      <c r="T137" s="28">
        <f t="shared" si="43"/>
        <v>0.54279677140663196</v>
      </c>
      <c r="U137" s="31">
        <f t="shared" si="44"/>
        <v>0.52951283786904535</v>
      </c>
      <c r="Y137" s="8">
        <f t="shared" si="45"/>
        <v>0.55370603524080164</v>
      </c>
      <c r="Z137" s="28">
        <f t="shared" si="46"/>
        <v>0.5663835782337352</v>
      </c>
      <c r="AA137" s="28">
        <f t="shared" si="47"/>
        <v>0.58339114840364958</v>
      </c>
      <c r="AB137" s="31">
        <f t="shared" si="48"/>
        <v>0.59493435077270251</v>
      </c>
      <c r="AD137" s="8">
        <f t="shared" si="49"/>
        <v>0.1462331872772078</v>
      </c>
      <c r="AE137" s="28">
        <f t="shared" si="49"/>
        <v>4.32027721672672E-2</v>
      </c>
      <c r="AF137" s="28">
        <f t="shared" si="49"/>
        <v>4.0594376997017623E-2</v>
      </c>
      <c r="AG137" s="31">
        <f t="shared" si="36"/>
        <v>6.5421512903657164E-2</v>
      </c>
      <c r="AI137" s="43">
        <f t="shared" si="50"/>
        <v>0.14567835996403339</v>
      </c>
      <c r="AJ137" s="5">
        <f t="shared" si="51"/>
        <v>4.4194274605104188E-2</v>
      </c>
      <c r="AK137" s="5">
        <f t="shared" si="52"/>
        <v>4.1958141549630186E-2</v>
      </c>
      <c r="AL137" s="44">
        <f t="shared" si="53"/>
        <v>6.3796749041604692E-2</v>
      </c>
    </row>
    <row r="138" spans="1:38" x14ac:dyDescent="0.3">
      <c r="A138" s="48" t="s">
        <v>339</v>
      </c>
      <c r="B138" s="48" t="s">
        <v>137</v>
      </c>
      <c r="C138" s="7">
        <v>136740</v>
      </c>
      <c r="D138" s="10">
        <v>194230</v>
      </c>
      <c r="E138" s="10">
        <v>217350</v>
      </c>
      <c r="F138" s="10">
        <v>251860</v>
      </c>
      <c r="G138" s="6">
        <v>48735</v>
      </c>
      <c r="H138" s="10">
        <v>63601</v>
      </c>
      <c r="I138" s="10">
        <v>68946</v>
      </c>
      <c r="J138" s="27">
        <v>73852</v>
      </c>
      <c r="L138" s="8">
        <f t="shared" si="37"/>
        <v>-0.51961544712698959</v>
      </c>
      <c r="M138" s="28">
        <f t="shared" si="38"/>
        <v>-0.41844040689271123</v>
      </c>
      <c r="N138" s="28">
        <f t="shared" si="39"/>
        <v>-0.42257798489390397</v>
      </c>
      <c r="O138" s="31">
        <f t="shared" si="40"/>
        <v>-0.55409064397506547</v>
      </c>
      <c r="R138" s="8">
        <f t="shared" si="41"/>
        <v>0.10300286994377944</v>
      </c>
      <c r="S138" s="28">
        <f t="shared" si="42"/>
        <v>0.3081384129858814</v>
      </c>
      <c r="T138" s="28">
        <f t="shared" si="43"/>
        <v>0.32774237765682218</v>
      </c>
      <c r="U138" s="31">
        <f t="shared" si="44"/>
        <v>0.2869793811041445</v>
      </c>
      <c r="Y138" s="8">
        <f t="shared" si="45"/>
        <v>0.45839945286138772</v>
      </c>
      <c r="Z138" s="28">
        <f t="shared" si="46"/>
        <v>0.53552886619583306</v>
      </c>
      <c r="AA138" s="28">
        <f t="shared" si="47"/>
        <v>0.54874137682771984</v>
      </c>
      <c r="AB138" s="31">
        <f t="shared" si="48"/>
        <v>0.54429960200569161</v>
      </c>
      <c r="AD138" s="8">
        <f t="shared" si="49"/>
        <v>0.35539658291760828</v>
      </c>
      <c r="AE138" s="28">
        <f t="shared" si="49"/>
        <v>0.22739045320995166</v>
      </c>
      <c r="AF138" s="28">
        <f t="shared" si="49"/>
        <v>0.22099899917089766</v>
      </c>
      <c r="AG138" s="31">
        <f t="shared" si="36"/>
        <v>0.2573202209015471</v>
      </c>
      <c r="AI138" s="43">
        <f t="shared" si="50"/>
        <v>0.23387271009223223</v>
      </c>
      <c r="AJ138" s="5">
        <f t="shared" si="51"/>
        <v>0.16031019146449849</v>
      </c>
      <c r="AK138" s="5">
        <f t="shared" si="52"/>
        <v>0.15535106090326556</v>
      </c>
      <c r="AL138" s="44">
        <f t="shared" si="53"/>
        <v>0.16557606977374975</v>
      </c>
    </row>
    <row r="139" spans="1:38" x14ac:dyDescent="0.3">
      <c r="A139" s="48" t="s">
        <v>340</v>
      </c>
      <c r="B139" s="48" t="s">
        <v>138</v>
      </c>
      <c r="C139" s="7">
        <v>130740</v>
      </c>
      <c r="D139" s="10">
        <v>187180</v>
      </c>
      <c r="E139" s="10">
        <v>206450</v>
      </c>
      <c r="F139" s="10">
        <v>233110</v>
      </c>
      <c r="G139" s="6">
        <v>62803</v>
      </c>
      <c r="H139" s="10">
        <v>76495</v>
      </c>
      <c r="I139" s="10">
        <v>84729</v>
      </c>
      <c r="J139" s="27">
        <v>87219</v>
      </c>
      <c r="L139" s="8">
        <f t="shared" si="37"/>
        <v>-0.45293640161900428</v>
      </c>
      <c r="M139" s="28">
        <f t="shared" si="38"/>
        <v>-0.36695502940934821</v>
      </c>
      <c r="N139" s="28">
        <f t="shared" si="39"/>
        <v>-0.35123636982446027</v>
      </c>
      <c r="O139" s="31">
        <f t="shared" si="40"/>
        <v>-0.43839462406506602</v>
      </c>
      <c r="R139" s="8">
        <f t="shared" si="41"/>
        <v>0.1423621121577425</v>
      </c>
      <c r="S139" s="28">
        <f t="shared" si="42"/>
        <v>0.3332510330159979</v>
      </c>
      <c r="T139" s="28">
        <f t="shared" si="43"/>
        <v>0.36145578038762805</v>
      </c>
      <c r="U139" s="31">
        <f t="shared" si="44"/>
        <v>0.34006100027470465</v>
      </c>
      <c r="Y139" s="8">
        <f t="shared" si="45"/>
        <v>0.30205931749366433</v>
      </c>
      <c r="Z139" s="28">
        <f t="shared" si="46"/>
        <v>0.44136539707945244</v>
      </c>
      <c r="AA139" s="28">
        <f t="shared" si="47"/>
        <v>0.44544002722762555</v>
      </c>
      <c r="AB139" s="31">
        <f t="shared" si="48"/>
        <v>0.46181913810505348</v>
      </c>
      <c r="AD139" s="8">
        <f t="shared" si="49"/>
        <v>0.15969720533592183</v>
      </c>
      <c r="AE139" s="28">
        <f t="shared" si="49"/>
        <v>0.10811436406345454</v>
      </c>
      <c r="AF139" s="28">
        <f t="shared" si="49"/>
        <v>8.3984246839997501E-2</v>
      </c>
      <c r="AG139" s="31">
        <f t="shared" si="36"/>
        <v>0.12175813783034883</v>
      </c>
      <c r="AI139" s="43">
        <f t="shared" si="50"/>
        <v>0.10991341751639751</v>
      </c>
      <c r="AJ139" s="5">
        <f t="shared" si="51"/>
        <v>7.909138321117265E-2</v>
      </c>
      <c r="AK139" s="5">
        <f t="shared" si="52"/>
        <v>6.2153631085957173E-2</v>
      </c>
      <c r="AL139" s="44">
        <f t="shared" si="53"/>
        <v>8.464863243596292E-2</v>
      </c>
    </row>
    <row r="140" spans="1:38" x14ac:dyDescent="0.3">
      <c r="A140" s="48" t="s">
        <v>341</v>
      </c>
      <c r="B140" s="48" t="s">
        <v>139</v>
      </c>
      <c r="C140" s="7">
        <v>127540</v>
      </c>
      <c r="D140" s="10">
        <v>183300</v>
      </c>
      <c r="E140" s="10">
        <v>199140</v>
      </c>
      <c r="F140" s="10">
        <v>219080</v>
      </c>
      <c r="G140" s="6">
        <v>60072</v>
      </c>
      <c r="H140" s="10">
        <v>75660</v>
      </c>
      <c r="I140" s="10">
        <v>81838</v>
      </c>
      <c r="J140" s="27">
        <v>82190</v>
      </c>
      <c r="L140" s="8">
        <f t="shared" si="37"/>
        <v>-0.41737424401474521</v>
      </c>
      <c r="M140" s="28">
        <f t="shared" si="38"/>
        <v>-0.33861981456744061</v>
      </c>
      <c r="N140" s="28">
        <f t="shared" si="39"/>
        <v>-0.30339167201183348</v>
      </c>
      <c r="O140" s="31">
        <f t="shared" si="40"/>
        <v>-0.35182314890041022</v>
      </c>
      <c r="R140" s="8">
        <f t="shared" si="41"/>
        <v>0.16335370800518959</v>
      </c>
      <c r="S140" s="28">
        <f t="shared" si="42"/>
        <v>0.3470718792169698</v>
      </c>
      <c r="T140" s="28">
        <f t="shared" si="43"/>
        <v>0.3840654110263611</v>
      </c>
      <c r="U140" s="31">
        <f t="shared" si="44"/>
        <v>0.37978020651272926</v>
      </c>
      <c r="Y140" s="8">
        <f t="shared" si="45"/>
        <v>0.33240939637404909</v>
      </c>
      <c r="Z140" s="28">
        <f t="shared" si="46"/>
        <v>0.44746331058280109</v>
      </c>
      <c r="AA140" s="28">
        <f t="shared" si="47"/>
        <v>0.46436191797677795</v>
      </c>
      <c r="AB140" s="31">
        <f t="shared" si="48"/>
        <v>0.49285035325851412</v>
      </c>
      <c r="AD140" s="8">
        <f t="shared" si="49"/>
        <v>0.16905568836885951</v>
      </c>
      <c r="AE140" s="28">
        <f t="shared" si="49"/>
        <v>0.10039143136583129</v>
      </c>
      <c r="AF140" s="28">
        <f t="shared" si="49"/>
        <v>8.0296506950416846E-2</v>
      </c>
      <c r="AG140" s="31">
        <f t="shared" si="36"/>
        <v>0.11307014674578486</v>
      </c>
      <c r="AI140" s="43">
        <f t="shared" si="50"/>
        <v>0.11927385380589771</v>
      </c>
      <c r="AJ140" s="5">
        <f t="shared" si="51"/>
        <v>7.4996223926560954E-2</v>
      </c>
      <c r="AK140" s="5">
        <f t="shared" si="52"/>
        <v>6.1605815561546595E-2</v>
      </c>
      <c r="AL140" s="44">
        <f t="shared" si="53"/>
        <v>8.3642706398213057E-2</v>
      </c>
    </row>
    <row r="141" spans="1:38" x14ac:dyDescent="0.3">
      <c r="A141" s="48" t="s">
        <v>342</v>
      </c>
      <c r="B141" s="48" t="s">
        <v>140</v>
      </c>
      <c r="C141" s="7">
        <v>130100</v>
      </c>
      <c r="D141" s="10">
        <v>175670</v>
      </c>
      <c r="E141" s="10">
        <v>196310</v>
      </c>
      <c r="F141" s="10">
        <v>233950</v>
      </c>
      <c r="G141" s="6">
        <v>66664</v>
      </c>
      <c r="H141" s="10">
        <v>80709</v>
      </c>
      <c r="I141" s="10">
        <v>89674</v>
      </c>
      <c r="J141" s="27">
        <v>91677</v>
      </c>
      <c r="L141" s="8">
        <f t="shared" si="37"/>
        <v>-0.44582397009815233</v>
      </c>
      <c r="M141" s="28">
        <f t="shared" si="38"/>
        <v>-0.28289876063863773</v>
      </c>
      <c r="N141" s="28">
        <f t="shared" si="39"/>
        <v>-0.28486903250297813</v>
      </c>
      <c r="O141" s="31">
        <f t="shared" si="40"/>
        <v>-0.44357780575703387</v>
      </c>
      <c r="R141" s="8">
        <f t="shared" si="41"/>
        <v>0.14656043132723198</v>
      </c>
      <c r="S141" s="28">
        <f t="shared" si="42"/>
        <v>0.37425050202970589</v>
      </c>
      <c r="T141" s="28">
        <f t="shared" si="43"/>
        <v>0.39281852384546012</v>
      </c>
      <c r="U141" s="31">
        <f t="shared" si="44"/>
        <v>0.33768294373586366</v>
      </c>
      <c r="Y141" s="8">
        <f t="shared" si="45"/>
        <v>0.25915135170927572</v>
      </c>
      <c r="Z141" s="28">
        <f t="shared" si="46"/>
        <v>0.41059101683620536</v>
      </c>
      <c r="AA141" s="28">
        <f t="shared" si="47"/>
        <v>0.41307449635437798</v>
      </c>
      <c r="AB141" s="31">
        <f t="shared" si="48"/>
        <v>0.43431125241125201</v>
      </c>
      <c r="AD141" s="8">
        <f t="shared" si="49"/>
        <v>0.11259092038204374</v>
      </c>
      <c r="AE141" s="28">
        <f t="shared" si="49"/>
        <v>3.6340514806499469E-2</v>
      </c>
      <c r="AF141" s="28">
        <f t="shared" si="49"/>
        <v>2.0255972508917863E-2</v>
      </c>
      <c r="AG141" s="31">
        <f t="shared" si="36"/>
        <v>9.6628308675388352E-2</v>
      </c>
      <c r="AI141" s="43">
        <f t="shared" si="50"/>
        <v>7.7873186992743176E-2</v>
      </c>
      <c r="AJ141" s="5">
        <f t="shared" si="51"/>
        <v>2.8326876540444124E-2</v>
      </c>
      <c r="AK141" s="5">
        <f t="shared" si="52"/>
        <v>1.5765009504088046E-2</v>
      </c>
      <c r="AL141" s="44">
        <f t="shared" si="53"/>
        <v>6.6936682103334921E-2</v>
      </c>
    </row>
    <row r="142" spans="1:38" x14ac:dyDescent="0.3">
      <c r="A142" s="48" t="s">
        <v>343</v>
      </c>
      <c r="B142" s="48" t="s">
        <v>141</v>
      </c>
      <c r="C142" s="7">
        <v>130890</v>
      </c>
      <c r="D142" s="10">
        <v>179350</v>
      </c>
      <c r="E142" s="10">
        <v>202060</v>
      </c>
      <c r="F142" s="10">
        <v>245350</v>
      </c>
      <c r="G142" s="6">
        <v>58451</v>
      </c>
      <c r="H142" s="10">
        <v>75652</v>
      </c>
      <c r="I142" s="10">
        <v>81665</v>
      </c>
      <c r="J142" s="27">
        <v>84621</v>
      </c>
      <c r="L142" s="8">
        <f t="shared" si="37"/>
        <v>-0.45460337775670379</v>
      </c>
      <c r="M142" s="28">
        <f t="shared" si="38"/>
        <v>-0.30977339739591092</v>
      </c>
      <c r="N142" s="28">
        <f t="shared" si="39"/>
        <v>-0.32250337072768454</v>
      </c>
      <c r="O142" s="31">
        <f t="shared" si="40"/>
        <v>-0.5139209858623135</v>
      </c>
      <c r="R142" s="8">
        <f t="shared" si="41"/>
        <v>0.14137813110239347</v>
      </c>
      <c r="S142" s="28">
        <f t="shared" si="42"/>
        <v>0.36114207058136139</v>
      </c>
      <c r="T142" s="28">
        <f t="shared" si="43"/>
        <v>0.3750339306617782</v>
      </c>
      <c r="U142" s="31">
        <f t="shared" si="44"/>
        <v>0.30540931928016307</v>
      </c>
      <c r="Y142" s="8">
        <f t="shared" si="45"/>
        <v>0.35042385183545655</v>
      </c>
      <c r="Z142" s="28">
        <f t="shared" si="46"/>
        <v>0.44752173370618653</v>
      </c>
      <c r="AA142" s="28">
        <f t="shared" si="47"/>
        <v>0.46549422067466917</v>
      </c>
      <c r="AB142" s="31">
        <f t="shared" si="48"/>
        <v>0.47784997862378298</v>
      </c>
      <c r="AD142" s="8">
        <f t="shared" si="49"/>
        <v>0.20904572073306307</v>
      </c>
      <c r="AE142" s="28">
        <f t="shared" si="49"/>
        <v>8.6379663124825146E-2</v>
      </c>
      <c r="AF142" s="28">
        <f t="shared" si="49"/>
        <v>9.0460290012890965E-2</v>
      </c>
      <c r="AG142" s="31">
        <f t="shared" si="36"/>
        <v>0.17244065934361991</v>
      </c>
      <c r="AI142" s="43">
        <f t="shared" si="50"/>
        <v>0.14371321002667709</v>
      </c>
      <c r="AJ142" s="5">
        <f t="shared" si="51"/>
        <v>6.5950082126087634E-2</v>
      </c>
      <c r="AK142" s="5">
        <f t="shared" si="52"/>
        <v>6.8400801098235958E-2</v>
      </c>
      <c r="AL142" s="44">
        <f t="shared" si="53"/>
        <v>0.1139033416895265</v>
      </c>
    </row>
    <row r="143" spans="1:38" x14ac:dyDescent="0.3">
      <c r="A143" s="48" t="s">
        <v>344</v>
      </c>
      <c r="B143" s="48" t="s">
        <v>142</v>
      </c>
      <c r="C143" s="7">
        <v>126030</v>
      </c>
      <c r="D143" s="10">
        <v>174920</v>
      </c>
      <c r="E143" s="10">
        <v>199880</v>
      </c>
      <c r="F143" s="10">
        <v>240300</v>
      </c>
      <c r="G143" s="6">
        <v>52269</v>
      </c>
      <c r="H143" s="10">
        <v>68533</v>
      </c>
      <c r="I143" s="10">
        <v>75352</v>
      </c>
      <c r="J143" s="27">
        <v>79204</v>
      </c>
      <c r="L143" s="8">
        <f t="shared" si="37"/>
        <v>-0.40059335089523551</v>
      </c>
      <c r="M143" s="28">
        <f t="shared" si="38"/>
        <v>-0.27742159282125867</v>
      </c>
      <c r="N143" s="28">
        <f t="shared" si="39"/>
        <v>-0.30823504771379584</v>
      </c>
      <c r="O143" s="31">
        <f t="shared" si="40"/>
        <v>-0.48276019116655378</v>
      </c>
      <c r="R143" s="8">
        <f t="shared" si="41"/>
        <v>0.17325911729570365</v>
      </c>
      <c r="S143" s="28">
        <f t="shared" si="42"/>
        <v>0.37692205735205875</v>
      </c>
      <c r="T143" s="28">
        <f t="shared" si="43"/>
        <v>0.38177661120793938</v>
      </c>
      <c r="U143" s="31">
        <f t="shared" si="44"/>
        <v>0.31970596871010054</v>
      </c>
      <c r="Y143" s="8">
        <f t="shared" si="45"/>
        <v>0.41912549505718422</v>
      </c>
      <c r="Z143" s="28">
        <f t="shared" si="46"/>
        <v>0.49951101062874848</v>
      </c>
      <c r="AA143" s="28">
        <f t="shared" si="47"/>
        <v>0.50681345149424684</v>
      </c>
      <c r="AB143" s="31">
        <f t="shared" si="48"/>
        <v>0.51127533008258119</v>
      </c>
      <c r="AD143" s="8">
        <f t="shared" si="49"/>
        <v>0.24586637776148057</v>
      </c>
      <c r="AE143" s="28">
        <f t="shared" si="49"/>
        <v>0.12258895327668973</v>
      </c>
      <c r="AF143" s="28">
        <f t="shared" si="49"/>
        <v>0.12503684028630746</v>
      </c>
      <c r="AG143" s="31">
        <f t="shared" si="36"/>
        <v>0.19156936137248065</v>
      </c>
      <c r="AI143" s="43">
        <f t="shared" si="50"/>
        <v>0.17554444164990998</v>
      </c>
      <c r="AJ143" s="5">
        <f t="shared" si="51"/>
        <v>9.596593165921441E-2</v>
      </c>
      <c r="AK143" s="5">
        <f t="shared" si="52"/>
        <v>9.557673944358501E-2</v>
      </c>
      <c r="AL143" s="44">
        <f t="shared" si="53"/>
        <v>0.12919780454974614</v>
      </c>
    </row>
    <row r="144" spans="1:38" x14ac:dyDescent="0.3">
      <c r="A144" s="48" t="s">
        <v>345</v>
      </c>
      <c r="B144" s="48" t="s">
        <v>143</v>
      </c>
      <c r="C144" s="7">
        <v>124870</v>
      </c>
      <c r="D144" s="10">
        <v>178320</v>
      </c>
      <c r="E144" s="10">
        <v>204310</v>
      </c>
      <c r="F144" s="10">
        <v>236800</v>
      </c>
      <c r="G144" s="6">
        <v>50850</v>
      </c>
      <c r="H144" s="10">
        <v>67892</v>
      </c>
      <c r="I144" s="10">
        <v>73243</v>
      </c>
      <c r="J144" s="27">
        <v>74404</v>
      </c>
      <c r="L144" s="8">
        <f t="shared" si="37"/>
        <v>-0.38770206876369162</v>
      </c>
      <c r="M144" s="28">
        <f t="shared" si="38"/>
        <v>-0.3022514202600437</v>
      </c>
      <c r="N144" s="28">
        <f t="shared" si="39"/>
        <v>-0.33722985090256952</v>
      </c>
      <c r="O144" s="31">
        <f t="shared" si="40"/>
        <v>-0.46116360078335372</v>
      </c>
      <c r="R144" s="8">
        <f t="shared" si="41"/>
        <v>0.18086857079040322</v>
      </c>
      <c r="S144" s="28">
        <f t="shared" si="42"/>
        <v>0.36481100655739257</v>
      </c>
      <c r="T144" s="28">
        <f t="shared" si="43"/>
        <v>0.36807474202468538</v>
      </c>
      <c r="U144" s="31">
        <f t="shared" si="44"/>
        <v>0.32961453762193854</v>
      </c>
      <c r="Y144" s="8">
        <f t="shared" si="45"/>
        <v>0.43489508931982279</v>
      </c>
      <c r="Z144" s="28">
        <f t="shared" si="46"/>
        <v>0.50419216339000172</v>
      </c>
      <c r="AA144" s="28">
        <f t="shared" si="47"/>
        <v>0.52061707224483911</v>
      </c>
      <c r="AB144" s="31">
        <f t="shared" si="48"/>
        <v>0.54089351117954121</v>
      </c>
      <c r="AD144" s="8">
        <f t="shared" si="49"/>
        <v>0.2540265185294196</v>
      </c>
      <c r="AE144" s="28">
        <f t="shared" si="49"/>
        <v>0.13938115683260915</v>
      </c>
      <c r="AF144" s="28">
        <f t="shared" si="49"/>
        <v>0.15254233022015373</v>
      </c>
      <c r="AG144" s="31">
        <f t="shared" si="36"/>
        <v>0.21127897355760267</v>
      </c>
      <c r="AI144" s="43">
        <f t="shared" si="50"/>
        <v>0.18305551620005342</v>
      </c>
      <c r="AJ144" s="5">
        <f t="shared" si="51"/>
        <v>0.10703091174573374</v>
      </c>
      <c r="AK144" s="5">
        <f t="shared" si="52"/>
        <v>0.11407338096528026</v>
      </c>
      <c r="AL144" s="44">
        <f t="shared" si="53"/>
        <v>0.14459638430928101</v>
      </c>
    </row>
    <row r="145" spans="1:38" x14ac:dyDescent="0.3">
      <c r="A145" s="48" t="s">
        <v>346</v>
      </c>
      <c r="B145" s="48" t="s">
        <v>144</v>
      </c>
      <c r="C145" s="7">
        <v>109750</v>
      </c>
      <c r="D145" s="10">
        <v>154430</v>
      </c>
      <c r="E145" s="10">
        <v>176080</v>
      </c>
      <c r="F145" s="10">
        <v>203810</v>
      </c>
      <c r="G145" s="6">
        <v>46297</v>
      </c>
      <c r="H145" s="10">
        <v>68190</v>
      </c>
      <c r="I145" s="10">
        <v>74622</v>
      </c>
      <c r="J145" s="27">
        <v>74974</v>
      </c>
      <c r="L145" s="8">
        <f t="shared" si="37"/>
        <v>-0.21967087408356822</v>
      </c>
      <c r="M145" s="28">
        <f t="shared" si="38"/>
        <v>-0.12778536805046281</v>
      </c>
      <c r="N145" s="28">
        <f t="shared" si="39"/>
        <v>-0.15246161297501071</v>
      </c>
      <c r="O145" s="31">
        <f t="shared" si="40"/>
        <v>-0.25760031028570674</v>
      </c>
      <c r="R145" s="8">
        <f t="shared" si="41"/>
        <v>0.28005386116959036</v>
      </c>
      <c r="S145" s="28">
        <f t="shared" si="42"/>
        <v>0.44990894875873794</v>
      </c>
      <c r="T145" s="28">
        <f t="shared" si="43"/>
        <v>0.45538936212474473</v>
      </c>
      <c r="U145" s="31">
        <f t="shared" si="44"/>
        <v>0.42300987716523342</v>
      </c>
      <c r="Y145" s="8">
        <f t="shared" si="45"/>
        <v>0.48549337168613249</v>
      </c>
      <c r="Z145" s="28">
        <f t="shared" si="46"/>
        <v>0.50201590204389657</v>
      </c>
      <c r="AA145" s="28">
        <f t="shared" si="47"/>
        <v>0.5115913761732096</v>
      </c>
      <c r="AB145" s="31">
        <f t="shared" si="48"/>
        <v>0.53737635217427715</v>
      </c>
      <c r="AD145" s="8">
        <f t="shared" si="49"/>
        <v>0.20543951051654213</v>
      </c>
      <c r="AE145" s="28">
        <f t="shared" si="49"/>
        <v>5.210695328515863E-2</v>
      </c>
      <c r="AF145" s="28">
        <f t="shared" si="49"/>
        <v>5.6202014048464866E-2</v>
      </c>
      <c r="AG145" s="31">
        <f t="shared" si="36"/>
        <v>0.11436647500904373</v>
      </c>
      <c r="AI145" s="43">
        <f t="shared" si="50"/>
        <v>0.16843848195596581</v>
      </c>
      <c r="AJ145" s="5">
        <f t="shared" si="51"/>
        <v>4.6202898850543607E-2</v>
      </c>
      <c r="AK145" s="5">
        <f t="shared" si="52"/>
        <v>4.8766929341258258E-2</v>
      </c>
      <c r="AL145" s="44">
        <f t="shared" si="53"/>
        <v>9.0940240769391584E-2</v>
      </c>
    </row>
    <row r="146" spans="1:38" x14ac:dyDescent="0.3">
      <c r="A146" s="48" t="s">
        <v>347</v>
      </c>
      <c r="B146" s="48" t="s">
        <v>145</v>
      </c>
      <c r="C146" s="7">
        <v>117840</v>
      </c>
      <c r="D146" s="10">
        <v>164220</v>
      </c>
      <c r="E146" s="10">
        <v>190880</v>
      </c>
      <c r="F146" s="10">
        <v>225370</v>
      </c>
      <c r="G146" s="6">
        <v>45951</v>
      </c>
      <c r="H146" s="10">
        <v>63322</v>
      </c>
      <c r="I146" s="10">
        <v>68995</v>
      </c>
      <c r="J146" s="27">
        <v>73768</v>
      </c>
      <c r="L146" s="8">
        <f t="shared" si="37"/>
        <v>-0.30957645377683529</v>
      </c>
      <c r="M146" s="28">
        <f t="shared" si="38"/>
        <v>-0.19928066529331745</v>
      </c>
      <c r="N146" s="28">
        <f t="shared" si="39"/>
        <v>-0.24932912701425525</v>
      </c>
      <c r="O146" s="31">
        <f t="shared" si="40"/>
        <v>-0.39063530704621807</v>
      </c>
      <c r="R146" s="8">
        <f t="shared" si="41"/>
        <v>0.22698448291776338</v>
      </c>
      <c r="S146" s="28">
        <f t="shared" si="42"/>
        <v>0.41503624661762573</v>
      </c>
      <c r="T146" s="28">
        <f t="shared" si="43"/>
        <v>0.40961336575631113</v>
      </c>
      <c r="U146" s="31">
        <f t="shared" si="44"/>
        <v>0.36197309266831201</v>
      </c>
      <c r="Y146" s="8">
        <f t="shared" si="45"/>
        <v>0.48933852997709304</v>
      </c>
      <c r="Z146" s="28">
        <f t="shared" si="46"/>
        <v>0.53756637262389817</v>
      </c>
      <c r="AA146" s="28">
        <f t="shared" si="47"/>
        <v>0.54842066681502233</v>
      </c>
      <c r="AB146" s="31">
        <f t="shared" si="48"/>
        <v>0.54481792017488839</v>
      </c>
      <c r="AD146" s="8">
        <f t="shared" si="49"/>
        <v>0.26235404705932963</v>
      </c>
      <c r="AE146" s="28">
        <f t="shared" si="49"/>
        <v>0.12253012600627244</v>
      </c>
      <c r="AF146" s="28">
        <f t="shared" si="49"/>
        <v>0.1388073010587112</v>
      </c>
      <c r="AG146" s="31">
        <f t="shared" si="36"/>
        <v>0.18284482750657638</v>
      </c>
      <c r="AI146" s="43">
        <f t="shared" si="50"/>
        <v>0.20033503679964404</v>
      </c>
      <c r="AJ146" s="5">
        <f t="shared" si="51"/>
        <v>0.10216968350465676</v>
      </c>
      <c r="AK146" s="5">
        <f t="shared" si="52"/>
        <v>0.11110547097420499</v>
      </c>
      <c r="AL146" s="44">
        <f t="shared" si="53"/>
        <v>0.13148294637718377</v>
      </c>
    </row>
    <row r="147" spans="1:38" x14ac:dyDescent="0.3">
      <c r="A147" s="48" t="s">
        <v>348</v>
      </c>
      <c r="B147" s="48" t="s">
        <v>146</v>
      </c>
      <c r="C147" s="7">
        <v>123930</v>
      </c>
      <c r="D147" s="10">
        <v>171160</v>
      </c>
      <c r="E147" s="10">
        <v>199910</v>
      </c>
      <c r="F147" s="10">
        <v>250360</v>
      </c>
      <c r="G147" s="6">
        <v>46767</v>
      </c>
      <c r="H147" s="10">
        <v>63537</v>
      </c>
      <c r="I147" s="10">
        <v>70038</v>
      </c>
      <c r="J147" s="27">
        <v>73876</v>
      </c>
      <c r="L147" s="8">
        <f t="shared" si="37"/>
        <v>-0.37725568496744066</v>
      </c>
      <c r="M147" s="28">
        <f t="shared" si="38"/>
        <v>-0.24996272483013171</v>
      </c>
      <c r="N147" s="28">
        <f t="shared" si="39"/>
        <v>-0.30843140078279419</v>
      </c>
      <c r="O147" s="31">
        <f t="shared" si="40"/>
        <v>-0.54483496238226548</v>
      </c>
      <c r="R147" s="8">
        <f t="shared" si="41"/>
        <v>0.18703485207059073</v>
      </c>
      <c r="S147" s="28">
        <f t="shared" si="42"/>
        <v>0.39031545470145418</v>
      </c>
      <c r="T147" s="28">
        <f t="shared" si="43"/>
        <v>0.38168382202611151</v>
      </c>
      <c r="U147" s="31">
        <f t="shared" si="44"/>
        <v>0.29122591063778935</v>
      </c>
      <c r="Y147" s="8">
        <f t="shared" si="45"/>
        <v>0.48027017978800701</v>
      </c>
      <c r="Z147" s="28">
        <f t="shared" si="46"/>
        <v>0.53599625118291616</v>
      </c>
      <c r="AA147" s="28">
        <f t="shared" si="47"/>
        <v>0.54159412511617555</v>
      </c>
      <c r="AB147" s="31">
        <f t="shared" si="48"/>
        <v>0.54415151110020665</v>
      </c>
      <c r="AD147" s="8">
        <f t="shared" si="49"/>
        <v>0.29323532771741628</v>
      </c>
      <c r="AE147" s="28">
        <f t="shared" si="49"/>
        <v>0.14568079648146198</v>
      </c>
      <c r="AF147" s="28">
        <f t="shared" si="49"/>
        <v>0.15991030309006404</v>
      </c>
      <c r="AG147" s="31">
        <f t="shared" si="36"/>
        <v>0.2529256004624173</v>
      </c>
      <c r="AI147" s="43">
        <f t="shared" si="50"/>
        <v>0.21291277350897164</v>
      </c>
      <c r="AJ147" s="5">
        <f t="shared" si="51"/>
        <v>0.11654811266572754</v>
      </c>
      <c r="AK147" s="5">
        <f t="shared" si="52"/>
        <v>0.12221527471321357</v>
      </c>
      <c r="AL147" s="44">
        <f t="shared" si="53"/>
        <v>0.16372337927436906</v>
      </c>
    </row>
    <row r="148" spans="1:38" x14ac:dyDescent="0.3">
      <c r="A148" s="48" t="s">
        <v>349</v>
      </c>
      <c r="B148" s="48" t="s">
        <v>147</v>
      </c>
      <c r="C148" s="7">
        <v>115420</v>
      </c>
      <c r="D148" s="10">
        <v>161400</v>
      </c>
      <c r="E148" s="10">
        <v>180780</v>
      </c>
      <c r="F148" s="10">
        <v>209160</v>
      </c>
      <c r="G148" s="6">
        <v>55922</v>
      </c>
      <c r="H148" s="10">
        <v>71903</v>
      </c>
      <c r="I148" s="10">
        <v>78386</v>
      </c>
      <c r="J148" s="27">
        <v>83282</v>
      </c>
      <c r="L148" s="8">
        <f t="shared" si="37"/>
        <v>-0.28268257208861458</v>
      </c>
      <c r="M148" s="28">
        <f t="shared" si="38"/>
        <v>-0.17868651429997229</v>
      </c>
      <c r="N148" s="28">
        <f t="shared" si="39"/>
        <v>-0.18322359378477082</v>
      </c>
      <c r="O148" s="31">
        <f t="shared" si="40"/>
        <v>-0.2906122413000265</v>
      </c>
      <c r="R148" s="8">
        <f t="shared" si="41"/>
        <v>0.24285937727739515</v>
      </c>
      <c r="S148" s="28">
        <f t="shared" si="42"/>
        <v>0.42508129462967226</v>
      </c>
      <c r="T148" s="28">
        <f t="shared" si="43"/>
        <v>0.44085239030503942</v>
      </c>
      <c r="U148" s="31">
        <f t="shared" si="44"/>
        <v>0.40786392182856701</v>
      </c>
      <c r="Y148" s="8">
        <f t="shared" si="45"/>
        <v>0.37852906951707244</v>
      </c>
      <c r="Z148" s="28">
        <f t="shared" si="46"/>
        <v>0.47490026990265855</v>
      </c>
      <c r="AA148" s="28">
        <f t="shared" si="47"/>
        <v>0.48695561111620178</v>
      </c>
      <c r="AB148" s="31">
        <f t="shared" si="48"/>
        <v>0.4861122170589558</v>
      </c>
      <c r="AD148" s="8">
        <f t="shared" si="49"/>
        <v>0.13566969223967729</v>
      </c>
      <c r="AE148" s="28">
        <f t="shared" si="49"/>
        <v>4.9818975272986288E-2</v>
      </c>
      <c r="AF148" s="28">
        <f t="shared" si="49"/>
        <v>4.610322081116236E-2</v>
      </c>
      <c r="AG148" s="31">
        <f t="shared" si="36"/>
        <v>7.8248295230388787E-2</v>
      </c>
      <c r="AI148" s="43">
        <f t="shared" si="50"/>
        <v>0.10577027800320382</v>
      </c>
      <c r="AJ148" s="5">
        <f t="shared" si="51"/>
        <v>4.2266518424174913E-2</v>
      </c>
      <c r="AK148" s="5">
        <f t="shared" si="52"/>
        <v>3.8964081728367364E-2</v>
      </c>
      <c r="AL148" s="44">
        <f t="shared" si="53"/>
        <v>6.0628818421534357E-2</v>
      </c>
    </row>
    <row r="149" spans="1:38" x14ac:dyDescent="0.3">
      <c r="A149" s="48" t="s">
        <v>350</v>
      </c>
      <c r="B149" s="48" t="s">
        <v>148</v>
      </c>
      <c r="C149" s="7">
        <v>7053</v>
      </c>
      <c r="D149" s="10">
        <v>6405</v>
      </c>
      <c r="E149" s="10">
        <v>5969</v>
      </c>
      <c r="F149" s="10">
        <v>6460</v>
      </c>
      <c r="G149" s="6">
        <v>3642</v>
      </c>
      <c r="H149" s="10">
        <v>2711</v>
      </c>
      <c r="I149" s="10">
        <v>2698</v>
      </c>
      <c r="J149" s="27">
        <v>2174</v>
      </c>
      <c r="L149" s="8">
        <f t="shared" si="37"/>
        <v>0.92161878200536307</v>
      </c>
      <c r="M149" s="28">
        <f t="shared" si="38"/>
        <v>0.9532249868395829</v>
      </c>
      <c r="N149" s="28">
        <f t="shared" si="39"/>
        <v>0.96093228437160472</v>
      </c>
      <c r="O149" s="31">
        <f t="shared" si="40"/>
        <v>0.96013886460700815</v>
      </c>
      <c r="R149" s="8">
        <f t="shared" si="41"/>
        <v>0.9537332107774863</v>
      </c>
      <c r="S149" s="28">
        <f t="shared" si="42"/>
        <v>0.97718491754710679</v>
      </c>
      <c r="T149" s="28">
        <f t="shared" si="43"/>
        <v>0.9815380457889743</v>
      </c>
      <c r="U149" s="31">
        <f t="shared" si="44"/>
        <v>0.98171161280843644</v>
      </c>
      <c r="Y149" s="8">
        <f t="shared" si="45"/>
        <v>0.95952581937665282</v>
      </c>
      <c r="Z149" s="28">
        <f t="shared" si="46"/>
        <v>0.98020186406278054</v>
      </c>
      <c r="AA149" s="28">
        <f t="shared" si="47"/>
        <v>0.98234131399473779</v>
      </c>
      <c r="AB149" s="31">
        <f t="shared" si="48"/>
        <v>0.98658543214483529</v>
      </c>
      <c r="AD149" s="8">
        <f t="shared" si="49"/>
        <v>5.7926085991665266E-3</v>
      </c>
      <c r="AE149" s="28">
        <f t="shared" si="49"/>
        <v>3.0169465156737463E-3</v>
      </c>
      <c r="AF149" s="28">
        <f t="shared" si="49"/>
        <v>8.0326820576348545E-4</v>
      </c>
      <c r="AG149" s="31">
        <f t="shared" si="36"/>
        <v>4.8738193363988547E-3</v>
      </c>
      <c r="AI149" s="43">
        <f t="shared" si="50"/>
        <v>7.3903018444582899E-2</v>
      </c>
      <c r="AJ149" s="5">
        <f t="shared" si="51"/>
        <v>6.4499105651279809E-2</v>
      </c>
      <c r="AK149" s="5">
        <f t="shared" si="52"/>
        <v>2.0560920771616663E-2</v>
      </c>
      <c r="AL149" s="44">
        <f t="shared" si="53"/>
        <v>0.12226995765042208</v>
      </c>
    </row>
    <row r="150" spans="1:38" x14ac:dyDescent="0.3">
      <c r="A150" s="48" t="s">
        <v>351</v>
      </c>
      <c r="B150" s="48" t="s">
        <v>149</v>
      </c>
      <c r="C150" s="7">
        <v>85486</v>
      </c>
      <c r="D150" s="10">
        <v>128480</v>
      </c>
      <c r="E150" s="10">
        <v>141890</v>
      </c>
      <c r="F150" s="10">
        <v>153290</v>
      </c>
      <c r="G150" s="6">
        <v>32289</v>
      </c>
      <c r="H150" s="10">
        <v>49076</v>
      </c>
      <c r="I150" s="10">
        <v>51784</v>
      </c>
      <c r="J150" s="27">
        <v>52379</v>
      </c>
      <c r="L150" s="8">
        <f t="shared" si="37"/>
        <v>4.9979185950725147E-2</v>
      </c>
      <c r="M150" s="28">
        <f t="shared" si="38"/>
        <v>6.1724638430852297E-2</v>
      </c>
      <c r="N150" s="28">
        <f t="shared" si="39"/>
        <v>7.1315434660243704E-2</v>
      </c>
      <c r="O150" s="31">
        <f t="shared" si="40"/>
        <v>5.4131045759795993E-2</v>
      </c>
      <c r="R150" s="8">
        <f t="shared" si="41"/>
        <v>0.43922263668285738</v>
      </c>
      <c r="S150" s="28">
        <f t="shared" si="42"/>
        <v>0.54234476291214562</v>
      </c>
      <c r="T150" s="28">
        <f t="shared" si="43"/>
        <v>0.56113809968128137</v>
      </c>
      <c r="U150" s="31">
        <f t="shared" si="44"/>
        <v>0.56603299185839084</v>
      </c>
      <c r="Y150" s="8">
        <f t="shared" si="45"/>
        <v>0.641166716598776</v>
      </c>
      <c r="Z150" s="28">
        <f t="shared" si="46"/>
        <v>0.64160334959240739</v>
      </c>
      <c r="AA150" s="28">
        <f t="shared" si="47"/>
        <v>0.66106842249944364</v>
      </c>
      <c r="AB150" s="31">
        <f t="shared" si="48"/>
        <v>0.67679776923382051</v>
      </c>
      <c r="AD150" s="8">
        <f t="shared" si="49"/>
        <v>0.20194407991591862</v>
      </c>
      <c r="AE150" s="28">
        <f t="shared" si="49"/>
        <v>9.9258586680261773E-2</v>
      </c>
      <c r="AF150" s="28">
        <f t="shared" si="49"/>
        <v>9.9930322818162276E-2</v>
      </c>
      <c r="AG150" s="31">
        <f t="shared" si="36"/>
        <v>0.11076477737542967</v>
      </c>
      <c r="AI150" s="43">
        <f t="shared" si="50"/>
        <v>0.21256805843565904</v>
      </c>
      <c r="AJ150" s="5">
        <f t="shared" si="51"/>
        <v>0.10578833330363088</v>
      </c>
      <c r="AK150" s="5">
        <f t="shared" si="52"/>
        <v>0.10760416027976419</v>
      </c>
      <c r="AL150" s="44">
        <f t="shared" si="53"/>
        <v>0.11710372444183308</v>
      </c>
    </row>
    <row r="151" spans="1:38" x14ac:dyDescent="0.3">
      <c r="A151" s="48" t="s">
        <v>352</v>
      </c>
      <c r="B151" s="48" t="s">
        <v>150</v>
      </c>
      <c r="C151" s="7">
        <v>82674</v>
      </c>
      <c r="D151" s="10">
        <v>128400</v>
      </c>
      <c r="E151" s="10">
        <v>151020</v>
      </c>
      <c r="F151" s="10">
        <v>184710</v>
      </c>
      <c r="G151" s="6">
        <v>77507</v>
      </c>
      <c r="H151" s="10">
        <v>114840</v>
      </c>
      <c r="I151" s="10">
        <v>125550</v>
      </c>
      <c r="J151" s="27">
        <v>132000</v>
      </c>
      <c r="L151" s="8">
        <f t="shared" si="37"/>
        <v>8.1229431945467723E-2</v>
      </c>
      <c r="M151" s="28">
        <f t="shared" si="38"/>
        <v>6.2308869664706057E-2</v>
      </c>
      <c r="N151" s="28">
        <f t="shared" si="39"/>
        <v>1.1558650661709802E-2</v>
      </c>
      <c r="O151" s="31">
        <f t="shared" si="40"/>
        <v>-0.13974463133738713</v>
      </c>
      <c r="R151" s="8">
        <f t="shared" si="41"/>
        <v>0.45766900153380152</v>
      </c>
      <c r="S151" s="28">
        <f t="shared" si="42"/>
        <v>0.54262972881319649</v>
      </c>
      <c r="T151" s="28">
        <f t="shared" si="43"/>
        <v>0.532899258678322</v>
      </c>
      <c r="U151" s="31">
        <f t="shared" si="44"/>
        <v>0.47708235322697745</v>
      </c>
      <c r="Y151" s="8">
        <f t="shared" si="45"/>
        <v>0.13865120330209457</v>
      </c>
      <c r="Z151" s="28">
        <f t="shared" si="46"/>
        <v>0.16133606380291943</v>
      </c>
      <c r="AA151" s="28">
        <f t="shared" si="47"/>
        <v>0.17826240624140954</v>
      </c>
      <c r="AB151" s="31">
        <f t="shared" si="48"/>
        <v>0.18550001983360342</v>
      </c>
      <c r="AD151" s="8">
        <f t="shared" si="49"/>
        <v>-0.31901779823170695</v>
      </c>
      <c r="AE151" s="28">
        <f t="shared" si="49"/>
        <v>-0.38129366501027706</v>
      </c>
      <c r="AF151" s="28">
        <f t="shared" si="49"/>
        <v>-0.35463685243691245</v>
      </c>
      <c r="AG151" s="31">
        <f t="shared" si="36"/>
        <v>-0.29158233339337403</v>
      </c>
      <c r="AI151" s="43">
        <f t="shared" si="50"/>
        <v>-0.347222483309644</v>
      </c>
      <c r="AJ151" s="5">
        <f t="shared" si="51"/>
        <v>-0.40663034199111636</v>
      </c>
      <c r="AK151" s="5">
        <f t="shared" si="52"/>
        <v>-0.35878391031933587</v>
      </c>
      <c r="AL151" s="44">
        <f t="shared" si="53"/>
        <v>-0.25583128481265893</v>
      </c>
    </row>
    <row r="152" spans="1:38" x14ac:dyDescent="0.3">
      <c r="A152" s="48" t="s">
        <v>353</v>
      </c>
      <c r="B152" s="48" t="s">
        <v>151</v>
      </c>
      <c r="C152" s="7">
        <v>92531</v>
      </c>
      <c r="D152" s="10">
        <v>135150</v>
      </c>
      <c r="E152" s="10">
        <v>152810</v>
      </c>
      <c r="F152" s="10">
        <v>172050</v>
      </c>
      <c r="G152" s="6">
        <v>49942</v>
      </c>
      <c r="H152" s="10">
        <v>66803</v>
      </c>
      <c r="I152" s="10">
        <v>72940</v>
      </c>
      <c r="J152" s="27">
        <v>78772</v>
      </c>
      <c r="L152" s="8">
        <f t="shared" si="37"/>
        <v>-2.8313126649901044E-2</v>
      </c>
      <c r="M152" s="28">
        <f t="shared" si="38"/>
        <v>1.3014359308294643E-2</v>
      </c>
      <c r="N152" s="28">
        <f t="shared" si="39"/>
        <v>-1.5708245519885367E-4</v>
      </c>
      <c r="O152" s="31">
        <f t="shared" si="40"/>
        <v>-6.1626678694155501E-2</v>
      </c>
      <c r="R152" s="8">
        <f t="shared" si="41"/>
        <v>0.39300832644996242</v>
      </c>
      <c r="S152" s="28">
        <f t="shared" si="42"/>
        <v>0.5185857309120212</v>
      </c>
      <c r="T152" s="28">
        <f t="shared" si="43"/>
        <v>0.52736283749592361</v>
      </c>
      <c r="U152" s="31">
        <f t="shared" si="44"/>
        <v>0.51292306249093966</v>
      </c>
      <c r="Y152" s="8">
        <f t="shared" si="45"/>
        <v>0.44498585154003134</v>
      </c>
      <c r="Z152" s="28">
        <f t="shared" si="46"/>
        <v>0.5121450110608361</v>
      </c>
      <c r="AA152" s="28">
        <f t="shared" si="47"/>
        <v>0.52260023824172364</v>
      </c>
      <c r="AB152" s="31">
        <f t="shared" si="48"/>
        <v>0.51394096638130771</v>
      </c>
      <c r="AD152" s="8">
        <f t="shared" si="49"/>
        <v>5.1977525090068921E-2</v>
      </c>
      <c r="AE152" s="28">
        <f t="shared" si="49"/>
        <v>-6.440719851185106E-3</v>
      </c>
      <c r="AF152" s="28">
        <f t="shared" si="49"/>
        <v>-4.7625992541999729E-3</v>
      </c>
      <c r="AG152" s="31">
        <f t="shared" si="36"/>
        <v>1.0179038903680437E-3</v>
      </c>
      <c r="AI152" s="43">
        <f t="shared" si="50"/>
        <v>5.0546398507431638E-2</v>
      </c>
      <c r="AJ152" s="5">
        <f t="shared" si="51"/>
        <v>-6.5256469655133797E-3</v>
      </c>
      <c r="AK152" s="5">
        <f t="shared" si="52"/>
        <v>-4.761851250914188E-3</v>
      </c>
      <c r="AL152" s="44">
        <f t="shared" si="53"/>
        <v>9.588152886475191E-4</v>
      </c>
    </row>
    <row r="153" spans="1:38" x14ac:dyDescent="0.3">
      <c r="A153" s="48" t="s">
        <v>354</v>
      </c>
      <c r="B153" s="48" t="s">
        <v>152</v>
      </c>
      <c r="C153" s="7">
        <v>103820</v>
      </c>
      <c r="D153" s="10">
        <v>143400</v>
      </c>
      <c r="E153" s="10">
        <v>160820</v>
      </c>
      <c r="F153" s="10">
        <v>179870</v>
      </c>
      <c r="G153" s="6">
        <v>40176</v>
      </c>
      <c r="H153" s="10">
        <v>55739</v>
      </c>
      <c r="I153" s="10">
        <v>58957</v>
      </c>
      <c r="J153" s="27">
        <v>60048</v>
      </c>
      <c r="L153" s="8">
        <f t="shared" si="37"/>
        <v>-0.1537697507731759</v>
      </c>
      <c r="M153" s="28">
        <f t="shared" si="38"/>
        <v>-4.7234486682874888E-2</v>
      </c>
      <c r="N153" s="28">
        <f t="shared" si="39"/>
        <v>-5.2583351877789841E-2</v>
      </c>
      <c r="O153" s="31">
        <f t="shared" si="40"/>
        <v>-0.10987963206461937</v>
      </c>
      <c r="R153" s="8">
        <f t="shared" si="41"/>
        <v>0.31895391222439062</v>
      </c>
      <c r="S153" s="28">
        <f t="shared" si="42"/>
        <v>0.48919862236614009</v>
      </c>
      <c r="T153" s="28">
        <f t="shared" si="43"/>
        <v>0.50258812594787283</v>
      </c>
      <c r="U153" s="31">
        <f t="shared" si="44"/>
        <v>0.49078448852220469</v>
      </c>
      <c r="Y153" s="8">
        <f t="shared" si="45"/>
        <v>0.55351711127852909</v>
      </c>
      <c r="Z153" s="28">
        <f t="shared" si="46"/>
        <v>0.5929441907028119</v>
      </c>
      <c r="AA153" s="28">
        <f t="shared" si="47"/>
        <v>0.6141204037019099</v>
      </c>
      <c r="AB153" s="31">
        <f t="shared" si="48"/>
        <v>0.62947655447703199</v>
      </c>
      <c r="AD153" s="8">
        <f t="shared" si="49"/>
        <v>0.23456319905413847</v>
      </c>
      <c r="AE153" s="28">
        <f t="shared" si="49"/>
        <v>0.10374556833667181</v>
      </c>
      <c r="AF153" s="28">
        <f t="shared" si="49"/>
        <v>0.11153227775403707</v>
      </c>
      <c r="AG153" s="31">
        <f t="shared" si="36"/>
        <v>0.1386920659548273</v>
      </c>
      <c r="AI153" s="43">
        <f t="shared" si="50"/>
        <v>0.20330156766282925</v>
      </c>
      <c r="AJ153" s="5">
        <f t="shared" si="51"/>
        <v>9.9066226003773877E-2</v>
      </c>
      <c r="AK153" s="5">
        <f t="shared" si="52"/>
        <v>0.10596051852336966</v>
      </c>
      <c r="AL153" s="44">
        <f t="shared" si="53"/>
        <v>0.12496135792385853</v>
      </c>
    </row>
    <row r="154" spans="1:38" x14ac:dyDescent="0.3">
      <c r="A154" s="48" t="s">
        <v>355</v>
      </c>
      <c r="B154" s="48" t="s">
        <v>153</v>
      </c>
      <c r="C154" s="7">
        <v>104280</v>
      </c>
      <c r="D154" s="10">
        <v>143130</v>
      </c>
      <c r="E154" s="10">
        <v>167970</v>
      </c>
      <c r="F154" s="10">
        <v>188210</v>
      </c>
      <c r="G154" s="6">
        <v>43470</v>
      </c>
      <c r="H154" s="10">
        <v>58338</v>
      </c>
      <c r="I154" s="10">
        <v>65339</v>
      </c>
      <c r="J154" s="27">
        <v>69366</v>
      </c>
      <c r="L154" s="8">
        <f t="shared" si="37"/>
        <v>-0.15888181092878817</v>
      </c>
      <c r="M154" s="28">
        <f t="shared" si="38"/>
        <v>-4.5262706268618391E-2</v>
      </c>
      <c r="N154" s="28">
        <f t="shared" si="39"/>
        <v>-9.9380833322424866E-2</v>
      </c>
      <c r="O154" s="31">
        <f t="shared" si="40"/>
        <v>-0.16134122172058718</v>
      </c>
      <c r="R154" s="8">
        <f t="shared" si="41"/>
        <v>0.31593637032132005</v>
      </c>
      <c r="S154" s="28">
        <f t="shared" si="42"/>
        <v>0.49016038228218717</v>
      </c>
      <c r="T154" s="28">
        <f t="shared" si="43"/>
        <v>0.4804733709455552</v>
      </c>
      <c r="U154" s="31">
        <f t="shared" si="44"/>
        <v>0.46717378431513951</v>
      </c>
      <c r="Y154" s="8">
        <f t="shared" si="45"/>
        <v>0.51691031529464504</v>
      </c>
      <c r="Z154" s="28">
        <f t="shared" si="46"/>
        <v>0.57396397849298775</v>
      </c>
      <c r="AA154" s="28">
        <f t="shared" si="47"/>
        <v>0.57234956082363575</v>
      </c>
      <c r="AB154" s="31">
        <f t="shared" si="48"/>
        <v>0.57198026042255856</v>
      </c>
      <c r="AD154" s="8">
        <f t="shared" si="49"/>
        <v>0.20097394497332499</v>
      </c>
      <c r="AE154" s="28">
        <f t="shared" si="49"/>
        <v>8.3803596210800579E-2</v>
      </c>
      <c r="AF154" s="28">
        <f t="shared" si="49"/>
        <v>9.187618987808055E-2</v>
      </c>
      <c r="AG154" s="31">
        <f t="shared" si="36"/>
        <v>0.10480647610741906</v>
      </c>
      <c r="AI154" s="43">
        <f t="shared" si="50"/>
        <v>0.17342057065530611</v>
      </c>
      <c r="AJ154" s="5">
        <f t="shared" si="51"/>
        <v>8.0174673513381992E-2</v>
      </c>
      <c r="AK154" s="5">
        <f t="shared" si="52"/>
        <v>8.3570849239223755E-2</v>
      </c>
      <c r="AL154" s="44">
        <f t="shared" si="53"/>
        <v>9.0246065624143459E-2</v>
      </c>
    </row>
    <row r="155" spans="1:38" x14ac:dyDescent="0.3">
      <c r="A155" s="48" t="s">
        <v>356</v>
      </c>
      <c r="B155" s="48" t="s">
        <v>154</v>
      </c>
      <c r="C155" s="7">
        <v>105290</v>
      </c>
      <c r="D155" s="10">
        <v>146250</v>
      </c>
      <c r="E155" s="10">
        <v>167830</v>
      </c>
      <c r="F155" s="10">
        <v>196030</v>
      </c>
      <c r="G155" s="6">
        <v>53440</v>
      </c>
      <c r="H155" s="10">
        <v>71291</v>
      </c>
      <c r="I155" s="10">
        <v>78085</v>
      </c>
      <c r="J155" s="27">
        <v>81930</v>
      </c>
      <c r="L155" s="8">
        <f t="shared" si="37"/>
        <v>-0.17010611692263233</v>
      </c>
      <c r="M155" s="28">
        <f t="shared" si="38"/>
        <v>-6.8047724388915265E-2</v>
      </c>
      <c r="N155" s="28">
        <f t="shared" si="39"/>
        <v>-9.8464519000432071E-2</v>
      </c>
      <c r="O155" s="31">
        <f t="shared" si="40"/>
        <v>-0.20959417509105083</v>
      </c>
      <c r="R155" s="8">
        <f t="shared" si="41"/>
        <v>0.30931089788196964</v>
      </c>
      <c r="S155" s="28">
        <f t="shared" si="42"/>
        <v>0.47904671214119937</v>
      </c>
      <c r="T155" s="28">
        <f t="shared" si="43"/>
        <v>0.48090638712741873</v>
      </c>
      <c r="U155" s="31">
        <f t="shared" si="44"/>
        <v>0.44503521034640459</v>
      </c>
      <c r="Y155" s="8">
        <f t="shared" si="45"/>
        <v>0.40611196800887572</v>
      </c>
      <c r="Z155" s="28">
        <f t="shared" si="46"/>
        <v>0.47936963884163986</v>
      </c>
      <c r="AA155" s="28">
        <f t="shared" si="47"/>
        <v>0.48892568690848637</v>
      </c>
      <c r="AB155" s="31">
        <f t="shared" si="48"/>
        <v>0.49445467140126609</v>
      </c>
      <c r="AD155" s="8">
        <f t="shared" si="49"/>
        <v>9.6801070126906086E-2</v>
      </c>
      <c r="AE155" s="28">
        <f t="shared" si="49"/>
        <v>3.2292670044048455E-4</v>
      </c>
      <c r="AF155" s="28">
        <f t="shared" si="49"/>
        <v>8.0192997810676347E-3</v>
      </c>
      <c r="AG155" s="31">
        <f t="shared" si="36"/>
        <v>4.9419461054861502E-2</v>
      </c>
      <c r="AI155" s="43">
        <f t="shared" si="50"/>
        <v>8.2728454049528388E-2</v>
      </c>
      <c r="AJ155" s="5">
        <f t="shared" si="51"/>
        <v>3.0235231354034054E-4</v>
      </c>
      <c r="AK155" s="5">
        <f t="shared" si="52"/>
        <v>7.300463185069413E-3</v>
      </c>
      <c r="AL155" s="44">
        <f t="shared" si="53"/>
        <v>4.0856232670880302E-2</v>
      </c>
    </row>
    <row r="156" spans="1:38" x14ac:dyDescent="0.3">
      <c r="A156" s="48" t="s">
        <v>357</v>
      </c>
      <c r="B156" s="48" t="s">
        <v>155</v>
      </c>
      <c r="C156" s="7">
        <v>93945</v>
      </c>
      <c r="D156" s="10">
        <v>133750</v>
      </c>
      <c r="E156" s="10">
        <v>148840</v>
      </c>
      <c r="F156" s="10">
        <v>164700</v>
      </c>
      <c r="G156" s="6">
        <v>41913</v>
      </c>
      <c r="H156" s="10">
        <v>60013</v>
      </c>
      <c r="I156" s="10">
        <v>61218</v>
      </c>
      <c r="J156" s="27">
        <v>60534</v>
      </c>
      <c r="L156" s="8">
        <f t="shared" si="37"/>
        <v>-4.4027155041282962E-2</v>
      </c>
      <c r="M156" s="28">
        <f t="shared" si="38"/>
        <v>2.3238405900735559E-2</v>
      </c>
      <c r="N156" s="28">
        <f t="shared" si="39"/>
        <v>2.5826973675598497E-2</v>
      </c>
      <c r="O156" s="31">
        <f t="shared" si="40"/>
        <v>-1.6273838889435677E-2</v>
      </c>
      <c r="R156" s="8">
        <f t="shared" si="41"/>
        <v>0.38373266503487174</v>
      </c>
      <c r="S156" s="28">
        <f t="shared" si="42"/>
        <v>0.52357263418041311</v>
      </c>
      <c r="T156" s="28">
        <f t="shared" si="43"/>
        <v>0.53964193922448311</v>
      </c>
      <c r="U156" s="31">
        <f t="shared" si="44"/>
        <v>0.53373105720579928</v>
      </c>
      <c r="Y156" s="8">
        <f t="shared" si="45"/>
        <v>0.53421352760396723</v>
      </c>
      <c r="Z156" s="28">
        <f t="shared" si="46"/>
        <v>0.5617316370341745</v>
      </c>
      <c r="AA156" s="28">
        <f t="shared" si="47"/>
        <v>0.5993219274017253</v>
      </c>
      <c r="AB156" s="31">
        <f t="shared" si="48"/>
        <v>0.62647771364096472</v>
      </c>
      <c r="AD156" s="8">
        <f t="shared" si="49"/>
        <v>0.15048086256909549</v>
      </c>
      <c r="AE156" s="28">
        <f t="shared" si="49"/>
        <v>3.8159002853761392E-2</v>
      </c>
      <c r="AF156" s="28">
        <f t="shared" si="49"/>
        <v>5.9679988177242183E-2</v>
      </c>
      <c r="AG156" s="31">
        <f t="shared" si="36"/>
        <v>9.2746656435165442E-2</v>
      </c>
      <c r="AI156" s="43">
        <f t="shared" si="50"/>
        <v>0.14413500821551445</v>
      </c>
      <c r="AJ156" s="5">
        <f t="shared" si="51"/>
        <v>3.9066854270565679E-2</v>
      </c>
      <c r="AK156" s="5">
        <f t="shared" si="52"/>
        <v>6.1262205547219319E-2</v>
      </c>
      <c r="AL156" s="44">
        <f t="shared" si="53"/>
        <v>9.1261481783804638E-2</v>
      </c>
    </row>
    <row r="157" spans="1:38" x14ac:dyDescent="0.3">
      <c r="A157" s="48" t="s">
        <v>358</v>
      </c>
      <c r="B157" s="48" t="s">
        <v>156</v>
      </c>
      <c r="C157" s="7">
        <v>136170</v>
      </c>
      <c r="D157" s="10">
        <v>179490</v>
      </c>
      <c r="E157" s="10">
        <v>196880</v>
      </c>
      <c r="F157" s="10">
        <v>237290</v>
      </c>
      <c r="G157" s="6">
        <v>62929</v>
      </c>
      <c r="H157" s="10">
        <v>76109</v>
      </c>
      <c r="I157" s="10">
        <v>82125</v>
      </c>
      <c r="J157" s="27">
        <v>83775</v>
      </c>
      <c r="L157" s="8">
        <f t="shared" si="37"/>
        <v>-0.51328093780373107</v>
      </c>
      <c r="M157" s="28">
        <f t="shared" si="38"/>
        <v>-0.31079580205515489</v>
      </c>
      <c r="N157" s="28">
        <f t="shared" si="39"/>
        <v>-0.2885997408139489</v>
      </c>
      <c r="O157" s="31">
        <f t="shared" si="40"/>
        <v>-0.46418712343700186</v>
      </c>
      <c r="R157" s="8">
        <f t="shared" si="41"/>
        <v>0.10674199795410588</v>
      </c>
      <c r="S157" s="28">
        <f t="shared" si="42"/>
        <v>0.36064338025452225</v>
      </c>
      <c r="T157" s="28">
        <f t="shared" si="43"/>
        <v>0.39105552939072996</v>
      </c>
      <c r="U157" s="31">
        <f t="shared" si="44"/>
        <v>0.32822733797428116</v>
      </c>
      <c r="Y157" s="8">
        <f t="shared" si="45"/>
        <v>0.30065905753799671</v>
      </c>
      <c r="Z157" s="28">
        <f t="shared" si="46"/>
        <v>0.44418431278279691</v>
      </c>
      <c r="AA157" s="28">
        <f t="shared" si="47"/>
        <v>0.46248347361669262</v>
      </c>
      <c r="AB157" s="31">
        <f t="shared" si="48"/>
        <v>0.48307018304212224</v>
      </c>
      <c r="AD157" s="8">
        <f t="shared" si="49"/>
        <v>0.19391705958389083</v>
      </c>
      <c r="AE157" s="28">
        <f t="shared" si="49"/>
        <v>8.3540932528274658E-2</v>
      </c>
      <c r="AF157" s="28">
        <f t="shared" si="49"/>
        <v>7.1427944225962658E-2</v>
      </c>
      <c r="AG157" s="31">
        <f t="shared" si="36"/>
        <v>0.15484284506784107</v>
      </c>
      <c r="AI157" s="43">
        <f t="shared" si="50"/>
        <v>0.12814346281618291</v>
      </c>
      <c r="AJ157" s="5">
        <f t="shared" si="51"/>
        <v>6.3732987546415307E-2</v>
      </c>
      <c r="AK157" s="5">
        <f t="shared" si="52"/>
        <v>5.5430667851015497E-2</v>
      </c>
      <c r="AL157" s="44">
        <f t="shared" si="53"/>
        <v>0.10575345363259735</v>
      </c>
    </row>
    <row r="158" spans="1:38" x14ac:dyDescent="0.3">
      <c r="A158" s="48" t="s">
        <v>359</v>
      </c>
      <c r="B158" s="48" t="s">
        <v>157</v>
      </c>
      <c r="C158" s="7">
        <v>135640</v>
      </c>
      <c r="D158" s="10">
        <v>174270</v>
      </c>
      <c r="E158" s="10">
        <v>206320</v>
      </c>
      <c r="F158" s="10">
        <v>262300</v>
      </c>
      <c r="G158" s="6">
        <v>68836</v>
      </c>
      <c r="H158" s="10">
        <v>83724</v>
      </c>
      <c r="I158" s="10">
        <v>90346</v>
      </c>
      <c r="J158" s="27">
        <v>92789</v>
      </c>
      <c r="L158" s="8">
        <f t="shared" si="37"/>
        <v>-0.50739095545052559</v>
      </c>
      <c r="M158" s="28">
        <f t="shared" si="38"/>
        <v>-0.2726747140461967</v>
      </c>
      <c r="N158" s="28">
        <f t="shared" si="39"/>
        <v>-0.35038550652546707</v>
      </c>
      <c r="O158" s="31">
        <f t="shared" si="40"/>
        <v>-0.61851018786095313</v>
      </c>
      <c r="R158" s="8">
        <f t="shared" si="41"/>
        <v>0.11021873101633933</v>
      </c>
      <c r="S158" s="28">
        <f t="shared" si="42"/>
        <v>0.37923740529809791</v>
      </c>
      <c r="T158" s="28">
        <f t="shared" si="43"/>
        <v>0.36185786684221555</v>
      </c>
      <c r="U158" s="31">
        <f t="shared" si="44"/>
        <v>0.25742353554997666</v>
      </c>
      <c r="Y158" s="8">
        <f t="shared" si="45"/>
        <v>0.23501353723538498</v>
      </c>
      <c r="Z158" s="28">
        <f t="shared" si="46"/>
        <v>0.38857280221034152</v>
      </c>
      <c r="AA158" s="28">
        <f t="shared" si="47"/>
        <v>0.4086761876088123</v>
      </c>
      <c r="AB158" s="31">
        <f t="shared" si="48"/>
        <v>0.4274497071237896</v>
      </c>
      <c r="AD158" s="8">
        <f t="shared" si="49"/>
        <v>0.12479480621904565</v>
      </c>
      <c r="AE158" s="28">
        <f t="shared" si="49"/>
        <v>9.3353969122436098E-3</v>
      </c>
      <c r="AF158" s="28">
        <f t="shared" si="49"/>
        <v>4.6818320766596755E-2</v>
      </c>
      <c r="AG158" s="31">
        <f t="shared" si="36"/>
        <v>0.17002617157381295</v>
      </c>
      <c r="AI158" s="43">
        <f t="shared" si="50"/>
        <v>8.2788612846457776E-2</v>
      </c>
      <c r="AJ158" s="5">
        <f t="shared" si="51"/>
        <v>7.3352576343437472E-3</v>
      </c>
      <c r="AK158" s="5">
        <f t="shared" si="52"/>
        <v>3.4670337129920764E-2</v>
      </c>
      <c r="AL158" s="44">
        <f t="shared" si="53"/>
        <v>0.10505103572966817</v>
      </c>
    </row>
    <row r="159" spans="1:38" x14ac:dyDescent="0.3">
      <c r="A159" s="48" t="s">
        <v>360</v>
      </c>
      <c r="B159" s="48" t="s">
        <v>158</v>
      </c>
      <c r="C159" s="7">
        <v>135690</v>
      </c>
      <c r="D159" s="10">
        <v>185400</v>
      </c>
      <c r="E159" s="10">
        <v>221510</v>
      </c>
      <c r="F159" s="10">
        <v>293880</v>
      </c>
      <c r="G159" s="6">
        <v>92842</v>
      </c>
      <c r="H159" s="10">
        <v>118750</v>
      </c>
      <c r="I159" s="10">
        <v>129550</v>
      </c>
      <c r="J159" s="27">
        <v>126100</v>
      </c>
      <c r="L159" s="8">
        <f t="shared" si="37"/>
        <v>-0.50794661416309217</v>
      </c>
      <c r="M159" s="28">
        <f t="shared" si="38"/>
        <v>-0.35395588445610193</v>
      </c>
      <c r="N159" s="28">
        <f t="shared" si="39"/>
        <v>-0.44980561046169143</v>
      </c>
      <c r="O159" s="31">
        <f t="shared" si="40"/>
        <v>-0.81337313766136843</v>
      </c>
      <c r="R159" s="8">
        <f t="shared" si="41"/>
        <v>0.10989073733122295</v>
      </c>
      <c r="S159" s="28">
        <f t="shared" si="42"/>
        <v>0.33959152431438194</v>
      </c>
      <c r="T159" s="28">
        <f t="shared" si="43"/>
        <v>0.31487561111001933</v>
      </c>
      <c r="U159" s="31">
        <f t="shared" si="44"/>
        <v>0.16801993376830776</v>
      </c>
      <c r="Y159" s="8">
        <f t="shared" si="45"/>
        <v>-3.17693238420651E-2</v>
      </c>
      <c r="Z159" s="28">
        <f t="shared" si="46"/>
        <v>0.13278176224831661</v>
      </c>
      <c r="AA159" s="28">
        <f t="shared" si="47"/>
        <v>0.15208199704161374</v>
      </c>
      <c r="AB159" s="31">
        <f t="shared" si="48"/>
        <v>0.22190570076528326</v>
      </c>
      <c r="AD159" s="8">
        <f t="shared" si="49"/>
        <v>-0.14166006117328805</v>
      </c>
      <c r="AE159" s="28">
        <f t="shared" si="49"/>
        <v>-0.20680976206606533</v>
      </c>
      <c r="AF159" s="28">
        <f t="shared" si="49"/>
        <v>-0.16279361406840559</v>
      </c>
      <c r="AG159" s="31">
        <f t="shared" si="36"/>
        <v>5.3885766996975504E-2</v>
      </c>
      <c r="AI159" s="43">
        <f t="shared" si="50"/>
        <v>-9.3942358332034945E-2</v>
      </c>
      <c r="AJ159" s="5">
        <f t="shared" si="51"/>
        <v>-0.15274483049286569</v>
      </c>
      <c r="AK159" s="5">
        <f t="shared" si="52"/>
        <v>-0.11228651130448024</v>
      </c>
      <c r="AL159" s="44">
        <f t="shared" si="53"/>
        <v>2.9715763335101415E-2</v>
      </c>
    </row>
    <row r="160" spans="1:38" x14ac:dyDescent="0.3">
      <c r="A160" s="48" t="s">
        <v>361</v>
      </c>
      <c r="B160" s="48" t="s">
        <v>159</v>
      </c>
      <c r="C160" s="7">
        <v>129980</v>
      </c>
      <c r="D160" s="10">
        <v>170870</v>
      </c>
      <c r="E160" s="10">
        <v>200030</v>
      </c>
      <c r="F160" s="10">
        <v>259230</v>
      </c>
      <c r="G160" s="6">
        <v>71901</v>
      </c>
      <c r="H160" s="10">
        <v>80671</v>
      </c>
      <c r="I160" s="10">
        <v>89796</v>
      </c>
      <c r="J160" s="27">
        <v>91489</v>
      </c>
      <c r="L160" s="8">
        <f t="shared" si="37"/>
        <v>-0.44449038918799277</v>
      </c>
      <c r="M160" s="28">
        <f t="shared" si="38"/>
        <v>-0.24784488660741166</v>
      </c>
      <c r="N160" s="28">
        <f t="shared" si="39"/>
        <v>-0.30921681305878801</v>
      </c>
      <c r="O160" s="31">
        <f t="shared" si="40"/>
        <v>-0.59956689286768916</v>
      </c>
      <c r="R160" s="8">
        <f t="shared" si="41"/>
        <v>0.14734761617151115</v>
      </c>
      <c r="S160" s="28">
        <f t="shared" si="42"/>
        <v>0.39134845609276403</v>
      </c>
      <c r="T160" s="28">
        <f t="shared" si="43"/>
        <v>0.38131266529879992</v>
      </c>
      <c r="U160" s="31">
        <f t="shared" si="44"/>
        <v>0.26611476599550304</v>
      </c>
      <c r="Y160" s="8">
        <f t="shared" si="45"/>
        <v>0.20095165815505567</v>
      </c>
      <c r="Z160" s="28">
        <f t="shared" si="46"/>
        <v>0.41086852667228591</v>
      </c>
      <c r="AA160" s="28">
        <f t="shared" si="47"/>
        <v>0.41227599387378422</v>
      </c>
      <c r="AB160" s="31">
        <f t="shared" si="48"/>
        <v>0.43547129783754956</v>
      </c>
      <c r="AD160" s="8">
        <f t="shared" si="49"/>
        <v>5.3604041983544515E-2</v>
      </c>
      <c r="AE160" s="28">
        <f t="shared" si="49"/>
        <v>1.9520070579521875E-2</v>
      </c>
      <c r="AF160" s="28">
        <f t="shared" si="49"/>
        <v>3.0963328574984295E-2</v>
      </c>
      <c r="AG160" s="31">
        <f t="shared" si="36"/>
        <v>0.16935653184204652</v>
      </c>
      <c r="AI160" s="43">
        <f t="shared" si="50"/>
        <v>3.7109310234786363E-2</v>
      </c>
      <c r="AJ160" s="5">
        <f t="shared" si="51"/>
        <v>1.5643026460277626E-2</v>
      </c>
      <c r="AK160" s="5">
        <f t="shared" si="52"/>
        <v>2.3650268058079044E-2</v>
      </c>
      <c r="AL160" s="44">
        <f t="shared" si="53"/>
        <v>0.10587649231625797</v>
      </c>
    </row>
    <row r="161" spans="1:38" x14ac:dyDescent="0.3">
      <c r="A161" s="48" t="s">
        <v>362</v>
      </c>
      <c r="B161" s="48" t="s">
        <v>160</v>
      </c>
      <c r="C161" s="7">
        <v>44387</v>
      </c>
      <c r="D161" s="10">
        <v>54918</v>
      </c>
      <c r="E161" s="10">
        <v>63460</v>
      </c>
      <c r="F161" s="10">
        <v>74787</v>
      </c>
      <c r="G161" s="6">
        <v>20278</v>
      </c>
      <c r="H161" s="10">
        <v>19937</v>
      </c>
      <c r="I161" s="10">
        <v>20205</v>
      </c>
      <c r="J161" s="27">
        <v>18056</v>
      </c>
      <c r="L161" s="8">
        <f t="shared" si="37"/>
        <v>0.50671953450617457</v>
      </c>
      <c r="M161" s="28">
        <f t="shared" si="38"/>
        <v>0.59893986374023622</v>
      </c>
      <c r="N161" s="28">
        <f t="shared" si="39"/>
        <v>0.58464780804523975</v>
      </c>
      <c r="O161" s="31">
        <f t="shared" si="40"/>
        <v>0.5385302271461796</v>
      </c>
      <c r="R161" s="8">
        <f t="shared" si="41"/>
        <v>0.70882688597480281</v>
      </c>
      <c r="S161" s="28">
        <f t="shared" si="42"/>
        <v>0.80437803307603672</v>
      </c>
      <c r="T161" s="28">
        <f t="shared" si="43"/>
        <v>0.80371995070670332</v>
      </c>
      <c r="U161" s="31">
        <f t="shared" si="44"/>
        <v>0.7882765305115369</v>
      </c>
      <c r="Y161" s="8">
        <f t="shared" si="45"/>
        <v>0.77464705253151167</v>
      </c>
      <c r="Z161" s="28">
        <f t="shared" si="46"/>
        <v>0.85440227363321841</v>
      </c>
      <c r="AA161" s="28">
        <f t="shared" si="47"/>
        <v>0.86775620802953146</v>
      </c>
      <c r="AB161" s="31">
        <f t="shared" si="48"/>
        <v>0.88858627544026925</v>
      </c>
      <c r="AD161" s="8">
        <f t="shared" si="49"/>
        <v>6.5820166556708859E-2</v>
      </c>
      <c r="AE161" s="28">
        <f t="shared" si="49"/>
        <v>5.0024240557181687E-2</v>
      </c>
      <c r="AF161" s="28">
        <f t="shared" si="49"/>
        <v>6.4036257322828138E-2</v>
      </c>
      <c r="AG161" s="31">
        <f t="shared" si="36"/>
        <v>0.10030974492873235</v>
      </c>
      <c r="AI161" s="43">
        <f t="shared" si="50"/>
        <v>0.13343355587944472</v>
      </c>
      <c r="AJ161" s="5">
        <f t="shared" si="51"/>
        <v>0.12473002433924608</v>
      </c>
      <c r="AK161" s="5">
        <f t="shared" si="52"/>
        <v>0.15417339444257203</v>
      </c>
      <c r="AL161" s="44">
        <f t="shared" si="53"/>
        <v>0.2173701308937247</v>
      </c>
    </row>
    <row r="162" spans="1:38" x14ac:dyDescent="0.3">
      <c r="A162" s="48" t="s">
        <v>363</v>
      </c>
      <c r="B162" s="48" t="s">
        <v>161</v>
      </c>
      <c r="C162" s="7">
        <v>134460</v>
      </c>
      <c r="D162" s="10">
        <v>177430</v>
      </c>
      <c r="E162" s="10">
        <v>207330</v>
      </c>
      <c r="F162" s="10">
        <v>272760</v>
      </c>
      <c r="G162" s="6">
        <v>58856</v>
      </c>
      <c r="H162" s="10">
        <v>72774</v>
      </c>
      <c r="I162" s="10">
        <v>79400</v>
      </c>
      <c r="J162" s="27">
        <v>79767</v>
      </c>
      <c r="L162" s="8">
        <f t="shared" si="37"/>
        <v>-0.49427740983395529</v>
      </c>
      <c r="M162" s="28">
        <f t="shared" si="38"/>
        <v>-0.29575184778342045</v>
      </c>
      <c r="N162" s="28">
        <f t="shared" si="39"/>
        <v>-0.35699605984841543</v>
      </c>
      <c r="O162" s="31">
        <f t="shared" si="40"/>
        <v>-0.68305314083474489</v>
      </c>
      <c r="R162" s="8">
        <f t="shared" si="41"/>
        <v>0.11795938198508532</v>
      </c>
      <c r="S162" s="28">
        <f t="shared" si="42"/>
        <v>0.36798125220658462</v>
      </c>
      <c r="T162" s="28">
        <f t="shared" si="43"/>
        <v>0.35873396438734279</v>
      </c>
      <c r="U162" s="31">
        <f t="shared" si="44"/>
        <v>0.22781106960202679</v>
      </c>
      <c r="Y162" s="8">
        <f t="shared" si="45"/>
        <v>0.3459230162636675</v>
      </c>
      <c r="Z162" s="28">
        <f t="shared" si="46"/>
        <v>0.46853945234407568</v>
      </c>
      <c r="AA162" s="28">
        <f t="shared" si="47"/>
        <v>0.48031887738405354</v>
      </c>
      <c r="AB162" s="31">
        <f t="shared" si="48"/>
        <v>0.50780136425808364</v>
      </c>
      <c r="AD162" s="8">
        <f t="shared" si="49"/>
        <v>0.22796363427858218</v>
      </c>
      <c r="AE162" s="28">
        <f t="shared" si="49"/>
        <v>0.10055820013749106</v>
      </c>
      <c r="AF162" s="28">
        <f t="shared" si="49"/>
        <v>0.12158491299671076</v>
      </c>
      <c r="AG162" s="31">
        <f t="shared" si="36"/>
        <v>0.27999029465605685</v>
      </c>
      <c r="AI162" s="43">
        <f t="shared" si="50"/>
        <v>0.15255777326106643</v>
      </c>
      <c r="AJ162" s="5">
        <f t="shared" si="51"/>
        <v>7.7606063467716507E-2</v>
      </c>
      <c r="AK162" s="5">
        <f t="shared" si="52"/>
        <v>8.9598574818479965E-2</v>
      </c>
      <c r="AL162" s="44">
        <f t="shared" si="53"/>
        <v>0.16635855865916979</v>
      </c>
    </row>
    <row r="163" spans="1:38" x14ac:dyDescent="0.3">
      <c r="A163" s="48" t="s">
        <v>364</v>
      </c>
      <c r="B163" s="48" t="s">
        <v>162</v>
      </c>
      <c r="C163" s="7">
        <v>127610</v>
      </c>
      <c r="D163" s="10">
        <v>175210</v>
      </c>
      <c r="E163" s="10">
        <v>201710</v>
      </c>
      <c r="F163" s="10">
        <v>252690</v>
      </c>
      <c r="G163" s="6">
        <v>61587</v>
      </c>
      <c r="H163" s="10">
        <v>78270</v>
      </c>
      <c r="I163" s="10">
        <v>86430</v>
      </c>
      <c r="J163" s="27">
        <v>89547</v>
      </c>
      <c r="L163" s="8">
        <f t="shared" si="37"/>
        <v>-0.41815216621233842</v>
      </c>
      <c r="M163" s="28">
        <f t="shared" si="38"/>
        <v>-0.27953943104397849</v>
      </c>
      <c r="N163" s="28">
        <f t="shared" si="39"/>
        <v>-0.32021258492270244</v>
      </c>
      <c r="O163" s="31">
        <f t="shared" si="40"/>
        <v>-0.55921212112308138</v>
      </c>
      <c r="R163" s="8">
        <f t="shared" si="41"/>
        <v>0.16289451684602665</v>
      </c>
      <c r="S163" s="28">
        <f t="shared" si="42"/>
        <v>0.37588905596074895</v>
      </c>
      <c r="T163" s="28">
        <f t="shared" si="43"/>
        <v>0.37611647111643709</v>
      </c>
      <c r="U163" s="31">
        <f t="shared" si="44"/>
        <v>0.28462963476219444</v>
      </c>
      <c r="Y163" s="8">
        <f t="shared" si="45"/>
        <v>0.31557293738328274</v>
      </c>
      <c r="Z163" s="28">
        <f t="shared" si="46"/>
        <v>0.42840276657832199</v>
      </c>
      <c r="AA163" s="28">
        <f t="shared" si="47"/>
        <v>0.43430680821541245</v>
      </c>
      <c r="AB163" s="31">
        <f t="shared" si="48"/>
        <v>0.44745432027302789</v>
      </c>
      <c r="AD163" s="8">
        <f t="shared" si="49"/>
        <v>0.15267842053725608</v>
      </c>
      <c r="AE163" s="28">
        <f t="shared" si="49"/>
        <v>5.2513710617573039E-2</v>
      </c>
      <c r="AF163" s="28">
        <f t="shared" si="49"/>
        <v>5.8190337098975364E-2</v>
      </c>
      <c r="AG163" s="31">
        <f t="shared" si="36"/>
        <v>0.16282468551083346</v>
      </c>
      <c r="AI163" s="43">
        <f t="shared" si="50"/>
        <v>0.1076601116402312</v>
      </c>
      <c r="AJ163" s="5">
        <f t="shared" si="51"/>
        <v>4.1041103809303488E-2</v>
      </c>
      <c r="AK163" s="5">
        <f t="shared" si="52"/>
        <v>4.4076490228566009E-2</v>
      </c>
      <c r="AL163" s="44">
        <f t="shared" si="53"/>
        <v>0.1044275395919529</v>
      </c>
    </row>
    <row r="164" spans="1:38" x14ac:dyDescent="0.3">
      <c r="A164" s="48" t="s">
        <v>365</v>
      </c>
      <c r="B164" s="48" t="s">
        <v>163</v>
      </c>
      <c r="C164" s="7">
        <v>122230</v>
      </c>
      <c r="D164" s="10">
        <v>168280</v>
      </c>
      <c r="E164" s="10">
        <v>190310</v>
      </c>
      <c r="F164" s="10">
        <v>227170</v>
      </c>
      <c r="G164" s="6">
        <v>49962</v>
      </c>
      <c r="H164" s="10">
        <v>66611</v>
      </c>
      <c r="I164" s="10">
        <v>73401</v>
      </c>
      <c r="J164" s="27">
        <v>74542</v>
      </c>
      <c r="L164" s="8">
        <f t="shared" si="37"/>
        <v>-0.35836328874017798</v>
      </c>
      <c r="M164" s="28">
        <f t="shared" si="38"/>
        <v>-0.22893040041139612</v>
      </c>
      <c r="N164" s="28">
        <f t="shared" si="39"/>
        <v>-0.24559841870328425</v>
      </c>
      <c r="O164" s="31">
        <f t="shared" si="40"/>
        <v>-0.40174212495757811</v>
      </c>
      <c r="R164" s="8">
        <f t="shared" si="41"/>
        <v>0.19818663736454703</v>
      </c>
      <c r="S164" s="28">
        <f t="shared" si="42"/>
        <v>0.40057422713928903</v>
      </c>
      <c r="T164" s="28">
        <f t="shared" si="43"/>
        <v>0.4113763602110414</v>
      </c>
      <c r="U164" s="31">
        <f t="shared" si="44"/>
        <v>0.35687725722793817</v>
      </c>
      <c r="Y164" s="8">
        <f t="shared" si="45"/>
        <v>0.44476358805500471</v>
      </c>
      <c r="Z164" s="28">
        <f t="shared" si="46"/>
        <v>0.51354716602208517</v>
      </c>
      <c r="AA164" s="28">
        <f t="shared" si="47"/>
        <v>0.51958294608144717</v>
      </c>
      <c r="AB164" s="31">
        <f t="shared" si="48"/>
        <v>0.54004198847300355</v>
      </c>
      <c r="AD164" s="8">
        <f t="shared" si="49"/>
        <v>0.24657695069045768</v>
      </c>
      <c r="AE164" s="28">
        <f t="shared" si="49"/>
        <v>0.11297293888279614</v>
      </c>
      <c r="AF164" s="28">
        <f t="shared" si="49"/>
        <v>0.10820658587040577</v>
      </c>
      <c r="AG164" s="31">
        <f t="shared" si="36"/>
        <v>0.18316473124506538</v>
      </c>
      <c r="AI164" s="43">
        <f t="shared" si="50"/>
        <v>0.18152504027044702</v>
      </c>
      <c r="AJ164" s="5">
        <f t="shared" si="51"/>
        <v>9.1927857627232087E-2</v>
      </c>
      <c r="AK164" s="5">
        <f t="shared" si="52"/>
        <v>8.6871165092721442E-2</v>
      </c>
      <c r="AL164" s="44">
        <f t="shared" si="53"/>
        <v>0.13066934922185394</v>
      </c>
    </row>
    <row r="165" spans="1:38" x14ac:dyDescent="0.3">
      <c r="A165" s="48" t="s">
        <v>366</v>
      </c>
      <c r="B165" s="48" t="s">
        <v>164</v>
      </c>
      <c r="C165" s="7">
        <v>53189</v>
      </c>
      <c r="D165" s="10">
        <v>86306</v>
      </c>
      <c r="E165" s="10">
        <v>108690</v>
      </c>
      <c r="F165" s="10">
        <v>145160</v>
      </c>
      <c r="G165" s="6">
        <v>36405</v>
      </c>
      <c r="H165" s="10">
        <v>54183</v>
      </c>
      <c r="I165" s="10">
        <v>66492</v>
      </c>
      <c r="J165" s="27">
        <v>75968</v>
      </c>
      <c r="L165" s="8">
        <f t="shared" si="37"/>
        <v>0.40890137474595978</v>
      </c>
      <c r="M165" s="28">
        <f t="shared" si="38"/>
        <v>0.3697167391377113</v>
      </c>
      <c r="N165" s="28">
        <f t="shared" si="39"/>
        <v>0.28861283101854884</v>
      </c>
      <c r="O165" s="31">
        <f t="shared" si="40"/>
        <v>0.10429683999277184</v>
      </c>
      <c r="R165" s="8">
        <f t="shared" si="41"/>
        <v>0.65108687764691875</v>
      </c>
      <c r="S165" s="28">
        <f t="shared" si="42"/>
        <v>0.69257166179868956</v>
      </c>
      <c r="T165" s="28">
        <f t="shared" si="43"/>
        <v>0.66382479423749718</v>
      </c>
      <c r="U165" s="31">
        <f t="shared" si="44"/>
        <v>0.58904918193074574</v>
      </c>
      <c r="Y165" s="8">
        <f t="shared" si="45"/>
        <v>0.59542489138029797</v>
      </c>
      <c r="Z165" s="28">
        <f t="shared" si="46"/>
        <v>0.60430748820126767</v>
      </c>
      <c r="AA165" s="28">
        <f t="shared" si="47"/>
        <v>0.56480305787179452</v>
      </c>
      <c r="AB165" s="31">
        <f t="shared" si="48"/>
        <v>0.5312429205054483</v>
      </c>
      <c r="AD165" s="8">
        <f t="shared" si="49"/>
        <v>-5.5661986266620778E-2</v>
      </c>
      <c r="AE165" s="28">
        <f t="shared" si="49"/>
        <v>-8.8264173597421891E-2</v>
      </c>
      <c r="AF165" s="28">
        <f t="shared" si="49"/>
        <v>-9.9021736365702662E-2</v>
      </c>
      <c r="AG165" s="31">
        <f t="shared" si="36"/>
        <v>-5.7806261425297434E-2</v>
      </c>
      <c r="AI165" s="43">
        <f t="shared" si="50"/>
        <v>-9.4167003421296358E-2</v>
      </c>
      <c r="AJ165" s="5">
        <f t="shared" si="51"/>
        <v>-0.14003889850520215</v>
      </c>
      <c r="AK165" s="5">
        <f t="shared" si="52"/>
        <v>-0.13919528026838024</v>
      </c>
      <c r="AL165" s="44">
        <f t="shared" si="53"/>
        <v>-6.4537297629753757E-2</v>
      </c>
    </row>
    <row r="166" spans="1:38" x14ac:dyDescent="0.3">
      <c r="A166" s="48" t="s">
        <v>367</v>
      </c>
      <c r="B166" s="48" t="s">
        <v>165</v>
      </c>
      <c r="C166" s="7">
        <v>112770</v>
      </c>
      <c r="D166" s="10">
        <v>158870</v>
      </c>
      <c r="E166" s="10">
        <v>181250</v>
      </c>
      <c r="F166" s="10">
        <v>210570</v>
      </c>
      <c r="G166" s="6">
        <v>41539</v>
      </c>
      <c r="H166" s="10">
        <v>59142</v>
      </c>
      <c r="I166" s="10">
        <v>62524</v>
      </c>
      <c r="J166" s="27">
        <v>63491</v>
      </c>
      <c r="L166" s="8">
        <f t="shared" si="37"/>
        <v>-0.25323266032258762</v>
      </c>
      <c r="M166" s="28">
        <f t="shared" si="38"/>
        <v>-0.16021020152934695</v>
      </c>
      <c r="N166" s="28">
        <f t="shared" si="39"/>
        <v>-0.18629979186574697</v>
      </c>
      <c r="O166" s="31">
        <f t="shared" si="40"/>
        <v>-0.29931258199725841</v>
      </c>
      <c r="R166" s="8">
        <f t="shared" si="41"/>
        <v>0.26024304258856223</v>
      </c>
      <c r="S166" s="28">
        <f t="shared" si="42"/>
        <v>0.4340933412504091</v>
      </c>
      <c r="T166" s="28">
        <f t="shared" si="43"/>
        <v>0.4393986931230689</v>
      </c>
      <c r="U166" s="31">
        <f t="shared" si="44"/>
        <v>0.40387218406694086</v>
      </c>
      <c r="Y166" s="8">
        <f t="shared" si="45"/>
        <v>0.53836985477396504</v>
      </c>
      <c r="Z166" s="28">
        <f t="shared" si="46"/>
        <v>0.56809245459275737</v>
      </c>
      <c r="AA166" s="28">
        <f t="shared" si="47"/>
        <v>0.59077402379799193</v>
      </c>
      <c r="AB166" s="31">
        <f t="shared" si="48"/>
        <v>0.60823167999435845</v>
      </c>
      <c r="AD166" s="8">
        <f t="shared" si="49"/>
        <v>0.27812681218540281</v>
      </c>
      <c r="AE166" s="28">
        <f t="shared" si="49"/>
        <v>0.13399911334234826</v>
      </c>
      <c r="AF166" s="28">
        <f t="shared" si="49"/>
        <v>0.15137533067492304</v>
      </c>
      <c r="AG166" s="31">
        <f t="shared" si="36"/>
        <v>0.20435949592741759</v>
      </c>
      <c r="AI166" s="43">
        <f t="shared" si="50"/>
        <v>0.22192751672607361</v>
      </c>
      <c r="AJ166" s="5">
        <f t="shared" si="51"/>
        <v>0.11549554827712728</v>
      </c>
      <c r="AK166" s="5">
        <f t="shared" si="52"/>
        <v>0.12760293115861401</v>
      </c>
      <c r="AL166" s="44">
        <f t="shared" si="53"/>
        <v>0.15728278072493013</v>
      </c>
    </row>
    <row r="167" spans="1:38" x14ac:dyDescent="0.3">
      <c r="A167" s="48" t="s">
        <v>368</v>
      </c>
      <c r="B167" s="48" t="s">
        <v>166</v>
      </c>
      <c r="C167" s="7">
        <v>116120</v>
      </c>
      <c r="D167" s="10">
        <v>161360</v>
      </c>
      <c r="E167" s="10">
        <v>185580</v>
      </c>
      <c r="F167" s="10">
        <v>215720</v>
      </c>
      <c r="G167" s="6">
        <v>46179</v>
      </c>
      <c r="H167" s="10">
        <v>60653</v>
      </c>
      <c r="I167" s="10">
        <v>65702</v>
      </c>
      <c r="J167" s="27">
        <v>69117</v>
      </c>
      <c r="L167" s="8">
        <f t="shared" si="37"/>
        <v>-0.2904617940645462</v>
      </c>
      <c r="M167" s="28">
        <f t="shared" si="38"/>
        <v>-0.17839439868304541</v>
      </c>
      <c r="N167" s="28">
        <f t="shared" si="39"/>
        <v>-0.21464008482452579</v>
      </c>
      <c r="O167" s="31">
        <f t="shared" si="40"/>
        <v>-0.33109042213253836</v>
      </c>
      <c r="R167" s="8">
        <f t="shared" si="41"/>
        <v>0.23826746568576612</v>
      </c>
      <c r="S167" s="28">
        <f t="shared" si="42"/>
        <v>0.42522377758019775</v>
      </c>
      <c r="T167" s="28">
        <f t="shared" si="43"/>
        <v>0.42600612121257453</v>
      </c>
      <c r="U167" s="31">
        <f t="shared" si="44"/>
        <v>0.38929243266809366</v>
      </c>
      <c r="Y167" s="8">
        <f t="shared" si="45"/>
        <v>0.48680472624778959</v>
      </c>
      <c r="Z167" s="28">
        <f t="shared" si="46"/>
        <v>0.55705778716334442</v>
      </c>
      <c r="AA167" s="28">
        <f t="shared" si="47"/>
        <v>0.5699736886887542</v>
      </c>
      <c r="AB167" s="31">
        <f t="shared" si="48"/>
        <v>0.57351670356696338</v>
      </c>
      <c r="AD167" s="8">
        <f t="shared" si="49"/>
        <v>0.24853726056202347</v>
      </c>
      <c r="AE167" s="28">
        <f t="shared" si="49"/>
        <v>0.13183400958314667</v>
      </c>
      <c r="AF167" s="28">
        <f t="shared" si="49"/>
        <v>0.14396756747617967</v>
      </c>
      <c r="AG167" s="31">
        <f t="shared" si="36"/>
        <v>0.18422427089886972</v>
      </c>
      <c r="AI167" s="43">
        <f t="shared" si="50"/>
        <v>0.1925955977194875</v>
      </c>
      <c r="AJ167" s="5">
        <f t="shared" si="51"/>
        <v>0.11187596421918013</v>
      </c>
      <c r="AK167" s="5">
        <f t="shared" si="52"/>
        <v>0.1185269359005043</v>
      </c>
      <c r="AL167" s="44">
        <f t="shared" si="53"/>
        <v>0.13840101907105923</v>
      </c>
    </row>
    <row r="168" spans="1:38" x14ac:dyDescent="0.3">
      <c r="A168" s="48" t="s">
        <v>369</v>
      </c>
      <c r="B168" s="48" t="s">
        <v>167</v>
      </c>
      <c r="C168" s="7">
        <v>115600</v>
      </c>
      <c r="D168" s="10">
        <v>154360</v>
      </c>
      <c r="E168" s="10">
        <v>180380</v>
      </c>
      <c r="F168" s="10">
        <v>219270</v>
      </c>
      <c r="G168" s="6">
        <v>53647</v>
      </c>
      <c r="H168" s="10">
        <v>66830</v>
      </c>
      <c r="I168" s="10">
        <v>73636</v>
      </c>
      <c r="J168" s="27">
        <v>76807</v>
      </c>
      <c r="L168" s="8">
        <f t="shared" si="37"/>
        <v>-0.28468294345385403</v>
      </c>
      <c r="M168" s="28">
        <f t="shared" si="38"/>
        <v>-0.12727416572084094</v>
      </c>
      <c r="N168" s="28">
        <f t="shared" si="39"/>
        <v>-0.18060555286479119</v>
      </c>
      <c r="O168" s="31">
        <f t="shared" si="40"/>
        <v>-0.35299553523549831</v>
      </c>
      <c r="R168" s="8">
        <f t="shared" si="41"/>
        <v>0.2416786000109763</v>
      </c>
      <c r="S168" s="28">
        <f t="shared" si="42"/>
        <v>0.45015829392215745</v>
      </c>
      <c r="T168" s="28">
        <f t="shared" si="43"/>
        <v>0.44208957939607824</v>
      </c>
      <c r="U168" s="31">
        <f t="shared" si="44"/>
        <v>0.37924231277180087</v>
      </c>
      <c r="Y168" s="8">
        <f t="shared" si="45"/>
        <v>0.4038115409388503</v>
      </c>
      <c r="Z168" s="28">
        <f t="shared" si="46"/>
        <v>0.51194783301941049</v>
      </c>
      <c r="AA168" s="28">
        <f t="shared" si="47"/>
        <v>0.51804484704095932</v>
      </c>
      <c r="AB168" s="31">
        <f t="shared" si="48"/>
        <v>0.52606590926787566</v>
      </c>
      <c r="AD168" s="8">
        <f t="shared" si="49"/>
        <v>0.162132940927874</v>
      </c>
      <c r="AE168" s="28">
        <f t="shared" si="49"/>
        <v>6.1789539097253043E-2</v>
      </c>
      <c r="AF168" s="28">
        <f t="shared" si="49"/>
        <v>7.5955267644881086E-2</v>
      </c>
      <c r="AG168" s="31">
        <f t="shared" si="36"/>
        <v>0.14682359649607479</v>
      </c>
      <c r="AI168" s="43">
        <f t="shared" si="50"/>
        <v>0.12620463418933672</v>
      </c>
      <c r="AJ168" s="5">
        <f t="shared" si="51"/>
        <v>5.4813230868057214E-2</v>
      </c>
      <c r="AK168" s="5">
        <f t="shared" si="52"/>
        <v>6.4335854986089375E-2</v>
      </c>
      <c r="AL168" s="44">
        <f t="shared" si="53"/>
        <v>0.10851742867763353</v>
      </c>
    </row>
    <row r="169" spans="1:38" x14ac:dyDescent="0.3">
      <c r="A169" s="48" t="s">
        <v>370</v>
      </c>
      <c r="B169" s="48" t="s">
        <v>168</v>
      </c>
      <c r="C169" s="7">
        <v>115580</v>
      </c>
      <c r="D169" s="10">
        <v>155750</v>
      </c>
      <c r="E169" s="10">
        <v>178180</v>
      </c>
      <c r="F169" s="10">
        <v>207630</v>
      </c>
      <c r="G169" s="6">
        <v>45697</v>
      </c>
      <c r="H169" s="10">
        <v>63927</v>
      </c>
      <c r="I169" s="10">
        <v>70083</v>
      </c>
      <c r="J169" s="27">
        <v>73748</v>
      </c>
      <c r="L169" s="8">
        <f t="shared" si="37"/>
        <v>-0.2844606799688274</v>
      </c>
      <c r="M169" s="28">
        <f t="shared" si="38"/>
        <v>-0.13742518340905008</v>
      </c>
      <c r="N169" s="28">
        <f t="shared" si="39"/>
        <v>-0.16620632780490352</v>
      </c>
      <c r="O169" s="31">
        <f t="shared" si="40"/>
        <v>-0.28117144607537048</v>
      </c>
      <c r="R169" s="8">
        <f t="shared" si="41"/>
        <v>0.24180979748502285</v>
      </c>
      <c r="S169" s="28">
        <f t="shared" si="42"/>
        <v>0.4452070113913969</v>
      </c>
      <c r="T169" s="28">
        <f t="shared" si="43"/>
        <v>0.4488941193967913</v>
      </c>
      <c r="U169" s="31">
        <f t="shared" si="44"/>
        <v>0.41219538195288474</v>
      </c>
      <c r="Y169" s="8">
        <f t="shared" si="45"/>
        <v>0.49216127623693107</v>
      </c>
      <c r="Z169" s="28">
        <f t="shared" si="46"/>
        <v>0.53314812391787902</v>
      </c>
      <c r="AA169" s="28">
        <f t="shared" si="47"/>
        <v>0.54129959551267781</v>
      </c>
      <c r="AB169" s="31">
        <f t="shared" si="48"/>
        <v>0.54494132926279226</v>
      </c>
      <c r="AD169" s="8">
        <f t="shared" si="49"/>
        <v>0.25035147875190822</v>
      </c>
      <c r="AE169" s="28">
        <f t="shared" si="49"/>
        <v>8.7941112526482124E-2</v>
      </c>
      <c r="AF169" s="28">
        <f t="shared" si="49"/>
        <v>9.2405476115886509E-2</v>
      </c>
      <c r="AG169" s="31">
        <f t="shared" si="36"/>
        <v>0.13274594730990752</v>
      </c>
      <c r="AI169" s="43">
        <f t="shared" si="50"/>
        <v>0.19490785717004899</v>
      </c>
      <c r="AJ169" s="5">
        <f t="shared" si="51"/>
        <v>7.7315953443995472E-2</v>
      </c>
      <c r="AK169" s="5">
        <f t="shared" si="52"/>
        <v>7.9235958434402495E-2</v>
      </c>
      <c r="AL169" s="44">
        <f t="shared" si="53"/>
        <v>0.10361294557145333</v>
      </c>
    </row>
    <row r="170" spans="1:38" x14ac:dyDescent="0.3">
      <c r="A170" s="48" t="s">
        <v>371</v>
      </c>
      <c r="B170" s="48" t="s">
        <v>169</v>
      </c>
      <c r="C170" s="7">
        <v>117170</v>
      </c>
      <c r="D170" s="10">
        <v>169890</v>
      </c>
      <c r="E170" s="10">
        <v>189260</v>
      </c>
      <c r="F170" s="10">
        <v>212860</v>
      </c>
      <c r="G170" s="6">
        <v>73385</v>
      </c>
      <c r="H170" s="10">
        <v>98987</v>
      </c>
      <c r="I170" s="10">
        <v>108840</v>
      </c>
      <c r="J170" s="27">
        <v>110320</v>
      </c>
      <c r="L170" s="8">
        <f t="shared" si="37"/>
        <v>-0.30213062702844362</v>
      </c>
      <c r="M170" s="28">
        <f t="shared" si="38"/>
        <v>-0.24068805399270321</v>
      </c>
      <c r="N170" s="28">
        <f t="shared" si="39"/>
        <v>-0.23872606128833795</v>
      </c>
      <c r="O170" s="31">
        <f t="shared" si="40"/>
        <v>-0.31344292256226636</v>
      </c>
      <c r="R170" s="8">
        <f t="shared" si="41"/>
        <v>0.23137959829832258</v>
      </c>
      <c r="S170" s="28">
        <f t="shared" si="42"/>
        <v>0.39483928838063831</v>
      </c>
      <c r="T170" s="28">
        <f t="shared" si="43"/>
        <v>0.41462398157501801</v>
      </c>
      <c r="U170" s="31">
        <f t="shared" si="44"/>
        <v>0.39738914897890976</v>
      </c>
      <c r="Y170" s="8">
        <f t="shared" si="45"/>
        <v>0.18445970756608054</v>
      </c>
      <c r="Z170" s="28">
        <f t="shared" si="46"/>
        <v>0.27710878568146624</v>
      </c>
      <c r="AA170" s="28">
        <f t="shared" si="47"/>
        <v>0.28763106567355645</v>
      </c>
      <c r="AB170" s="31">
        <f t="shared" si="48"/>
        <v>0.31927547112153887</v>
      </c>
      <c r="AD170" s="8">
        <f t="shared" si="49"/>
        <v>-4.6919890732242037E-2</v>
      </c>
      <c r="AE170" s="28">
        <f t="shared" si="49"/>
        <v>-0.11773050269917207</v>
      </c>
      <c r="AF170" s="28">
        <f t="shared" si="49"/>
        <v>-0.12699291590146156</v>
      </c>
      <c r="AG170" s="31">
        <f t="shared" si="36"/>
        <v>-7.8113677857370889E-2</v>
      </c>
      <c r="AI170" s="43">
        <f t="shared" si="50"/>
        <v>-3.6033167301591409E-2</v>
      </c>
      <c r="AJ170" s="5">
        <f t="shared" si="51"/>
        <v>-9.4891300291237005E-2</v>
      </c>
      <c r="AK170" s="5">
        <f t="shared" si="52"/>
        <v>-0.10251896675959371</v>
      </c>
      <c r="AL170" s="44">
        <f t="shared" si="53"/>
        <v>-5.9472457093899908E-2</v>
      </c>
    </row>
    <row r="171" spans="1:38" x14ac:dyDescent="0.3">
      <c r="A171" s="48" t="s">
        <v>372</v>
      </c>
      <c r="B171" s="48" t="s">
        <v>170</v>
      </c>
      <c r="C171" s="7">
        <v>124440</v>
      </c>
      <c r="D171" s="10">
        <v>164020</v>
      </c>
      <c r="E171" s="10">
        <v>193180</v>
      </c>
      <c r="F171" s="10">
        <v>245230</v>
      </c>
      <c r="G171" s="6">
        <v>48364</v>
      </c>
      <c r="H171" s="10">
        <v>64633</v>
      </c>
      <c r="I171" s="10">
        <v>69690</v>
      </c>
      <c r="J171" s="27">
        <v>74169</v>
      </c>
      <c r="L171" s="8">
        <f t="shared" si="37"/>
        <v>-0.38292340383561951</v>
      </c>
      <c r="M171" s="28">
        <f t="shared" si="38"/>
        <v>-0.19782008720868305</v>
      </c>
      <c r="N171" s="28">
        <f t="shared" si="39"/>
        <v>-0.26438286230413777</v>
      </c>
      <c r="O171" s="31">
        <f t="shared" si="40"/>
        <v>-0.51318053133488961</v>
      </c>
      <c r="R171" s="8">
        <f t="shared" si="41"/>
        <v>0.1836893164824038</v>
      </c>
      <c r="S171" s="28">
        <f t="shared" si="42"/>
        <v>0.41574866137025313</v>
      </c>
      <c r="T171" s="28">
        <f t="shared" si="43"/>
        <v>0.40249952848283838</v>
      </c>
      <c r="U171" s="31">
        <f t="shared" si="44"/>
        <v>0.3057490416428546</v>
      </c>
      <c r="Y171" s="8">
        <f t="shared" si="45"/>
        <v>0.46252244050863145</v>
      </c>
      <c r="Z171" s="28">
        <f t="shared" si="46"/>
        <v>0.52799228327911951</v>
      </c>
      <c r="AA171" s="28">
        <f t="shared" si="47"/>
        <v>0.54387182071655782</v>
      </c>
      <c r="AB171" s="31">
        <f t="shared" si="48"/>
        <v>0.54234356796241312</v>
      </c>
      <c r="AD171" s="8">
        <f t="shared" si="49"/>
        <v>0.27883312402622762</v>
      </c>
      <c r="AE171" s="28">
        <f t="shared" si="49"/>
        <v>0.11224362190886639</v>
      </c>
      <c r="AF171" s="28">
        <f t="shared" si="49"/>
        <v>0.14137229223371944</v>
      </c>
      <c r="AG171" s="31">
        <f t="shared" si="36"/>
        <v>0.23659452631955852</v>
      </c>
      <c r="AI171" s="43">
        <f t="shared" si="50"/>
        <v>0.20162586246849792</v>
      </c>
      <c r="AJ171" s="5">
        <f t="shared" si="51"/>
        <v>9.3706578398122492E-2</v>
      </c>
      <c r="AK171" s="5">
        <f t="shared" si="52"/>
        <v>0.11181130055503188</v>
      </c>
      <c r="AL171" s="44">
        <f t="shared" si="53"/>
        <v>0.15635578268433101</v>
      </c>
    </row>
    <row r="172" spans="1:38" x14ac:dyDescent="0.3">
      <c r="A172" s="48" t="s">
        <v>373</v>
      </c>
      <c r="B172" s="48" t="s">
        <v>171</v>
      </c>
      <c r="C172" s="7">
        <v>110930</v>
      </c>
      <c r="D172" s="10">
        <v>150160</v>
      </c>
      <c r="E172" s="10">
        <v>168700</v>
      </c>
      <c r="F172" s="10">
        <v>198330</v>
      </c>
      <c r="G172" s="6">
        <v>49950</v>
      </c>
      <c r="H172" s="10">
        <v>65663</v>
      </c>
      <c r="I172" s="10">
        <v>71984</v>
      </c>
      <c r="J172" s="27">
        <v>75802</v>
      </c>
      <c r="L172" s="8">
        <f t="shared" si="37"/>
        <v>-0.23278441970013874</v>
      </c>
      <c r="M172" s="28">
        <f t="shared" si="38"/>
        <v>-9.6602025943518077E-2</v>
      </c>
      <c r="N172" s="28">
        <f t="shared" si="39"/>
        <v>-0.10415875800138763</v>
      </c>
      <c r="O172" s="31">
        <f t="shared" si="40"/>
        <v>-0.22378622020001093</v>
      </c>
      <c r="R172" s="8">
        <f t="shared" si="41"/>
        <v>0.27231321020084426</v>
      </c>
      <c r="S172" s="28">
        <f t="shared" si="42"/>
        <v>0.46511900372733334</v>
      </c>
      <c r="T172" s="28">
        <f t="shared" si="43"/>
        <v>0.4782155008544095</v>
      </c>
      <c r="U172" s="31">
        <f t="shared" si="44"/>
        <v>0.43852386506148244</v>
      </c>
      <c r="Y172" s="8">
        <f t="shared" si="45"/>
        <v>0.44489694614602071</v>
      </c>
      <c r="Z172" s="28">
        <f t="shared" si="46"/>
        <v>0.52047030614325229</v>
      </c>
      <c r="AA172" s="28">
        <f t="shared" si="47"/>
        <v>0.5288573560404749</v>
      </c>
      <c r="AB172" s="31">
        <f t="shared" si="48"/>
        <v>0.53226721593505155</v>
      </c>
      <c r="AD172" s="8">
        <f t="shared" si="49"/>
        <v>0.17258373594517645</v>
      </c>
      <c r="AE172" s="28">
        <f t="shared" si="49"/>
        <v>5.5351302415918957E-2</v>
      </c>
      <c r="AF172" s="28">
        <f t="shared" si="49"/>
        <v>5.0641855186065399E-2</v>
      </c>
      <c r="AG172" s="31">
        <f t="shared" si="36"/>
        <v>9.3743350873569109E-2</v>
      </c>
      <c r="AI172" s="43">
        <f t="shared" si="50"/>
        <v>0.13999506579354365</v>
      </c>
      <c r="AJ172" s="5">
        <f t="shared" si="51"/>
        <v>5.0475287393614482E-2</v>
      </c>
      <c r="AK172" s="5">
        <f t="shared" si="52"/>
        <v>4.5864650186474142E-2</v>
      </c>
      <c r="AL172" s="44">
        <f t="shared" si="53"/>
        <v>7.6601083854537969E-2</v>
      </c>
    </row>
    <row r="173" spans="1:38" x14ac:dyDescent="0.3">
      <c r="A173" s="48" t="s">
        <v>374</v>
      </c>
      <c r="B173" s="48" t="s">
        <v>172</v>
      </c>
      <c r="C173" s="7">
        <v>123510</v>
      </c>
      <c r="D173" s="10">
        <v>174470</v>
      </c>
      <c r="E173" s="10">
        <v>210960</v>
      </c>
      <c r="F173" s="10">
        <v>278770</v>
      </c>
      <c r="G173" s="6">
        <v>62513</v>
      </c>
      <c r="H173" s="10">
        <v>80824</v>
      </c>
      <c r="I173" s="10">
        <v>90531</v>
      </c>
      <c r="J173" s="27">
        <v>93135</v>
      </c>
      <c r="L173" s="8">
        <f t="shared" si="37"/>
        <v>-0.37258815178188165</v>
      </c>
      <c r="M173" s="28">
        <f t="shared" si="38"/>
        <v>-0.2741352921308311</v>
      </c>
      <c r="N173" s="28">
        <f t="shared" si="39"/>
        <v>-0.38075478119723005</v>
      </c>
      <c r="O173" s="31">
        <f t="shared" si="40"/>
        <v>-0.72013757174989679</v>
      </c>
      <c r="R173" s="8">
        <f t="shared" si="41"/>
        <v>0.18978999902556817</v>
      </c>
      <c r="S173" s="28">
        <f t="shared" si="42"/>
        <v>0.37852499054547051</v>
      </c>
      <c r="T173" s="28">
        <f t="shared" si="43"/>
        <v>0.34750647338616619</v>
      </c>
      <c r="U173" s="31">
        <f t="shared" si="44"/>
        <v>0.21079664127055653</v>
      </c>
      <c r="Y173" s="8">
        <f t="shared" si="45"/>
        <v>0.30528213802655035</v>
      </c>
      <c r="Z173" s="28">
        <f t="shared" si="46"/>
        <v>0.40975118443754055</v>
      </c>
      <c r="AA173" s="28">
        <f t="shared" si="47"/>
        <v>0.40746534368332177</v>
      </c>
      <c r="AB173" s="31">
        <f t="shared" si="48"/>
        <v>0.42531472990305041</v>
      </c>
      <c r="AD173" s="8">
        <f t="shared" si="49"/>
        <v>0.11549213900098218</v>
      </c>
      <c r="AE173" s="28">
        <f t="shared" si="49"/>
        <v>3.1226193892070042E-2</v>
      </c>
      <c r="AF173" s="28">
        <f t="shared" si="49"/>
        <v>5.9958870297155575E-2</v>
      </c>
      <c r="AG173" s="31">
        <f t="shared" si="36"/>
        <v>0.21451808863249389</v>
      </c>
      <c r="AI173" s="43">
        <f t="shared" si="50"/>
        <v>8.4141873766760494E-2</v>
      </c>
      <c r="AJ173" s="5">
        <f t="shared" si="51"/>
        <v>2.4507753678063623E-2</v>
      </c>
      <c r="AK173" s="5">
        <f t="shared" si="52"/>
        <v>4.3424705902641317E-2</v>
      </c>
      <c r="AL173" s="44">
        <f t="shared" si="53"/>
        <v>0.12470984423313569</v>
      </c>
    </row>
    <row r="174" spans="1:38" x14ac:dyDescent="0.3">
      <c r="A174" s="48" t="s">
        <v>375</v>
      </c>
      <c r="B174" s="48" t="s">
        <v>173</v>
      </c>
      <c r="C174" s="7">
        <v>1692</v>
      </c>
      <c r="D174" s="10">
        <v>2409</v>
      </c>
      <c r="E174" s="10">
        <v>2801</v>
      </c>
      <c r="F174" s="10">
        <v>3274</v>
      </c>
      <c r="G174" s="6">
        <v>902</v>
      </c>
      <c r="H174" s="10">
        <v>1382</v>
      </c>
      <c r="I174" s="10">
        <v>1433</v>
      </c>
      <c r="J174" s="27">
        <v>1533</v>
      </c>
      <c r="L174" s="8">
        <f t="shared" si="37"/>
        <v>0.98119650916674805</v>
      </c>
      <c r="M174" s="28">
        <f t="shared" si="38"/>
        <v>0.98240733697057847</v>
      </c>
      <c r="N174" s="28">
        <f t="shared" si="39"/>
        <v>0.98166716845784296</v>
      </c>
      <c r="O174" s="31">
        <f t="shared" si="40"/>
        <v>0.97979793231011525</v>
      </c>
      <c r="R174" s="8">
        <f t="shared" si="41"/>
        <v>0.98890069369566225</v>
      </c>
      <c r="S174" s="28">
        <f t="shared" si="42"/>
        <v>0.99141896430460286</v>
      </c>
      <c r="T174" s="28">
        <f t="shared" si="43"/>
        <v>0.99133658339000119</v>
      </c>
      <c r="U174" s="31">
        <f t="shared" si="44"/>
        <v>0.99073124153789793</v>
      </c>
      <c r="Y174" s="8">
        <f t="shared" si="45"/>
        <v>0.98997591682529951</v>
      </c>
      <c r="Z174" s="28">
        <f t="shared" si="46"/>
        <v>0.98990740543517619</v>
      </c>
      <c r="AA174" s="28">
        <f t="shared" si="47"/>
        <v>0.99062086840417318</v>
      </c>
      <c r="AB174" s="31">
        <f t="shared" si="48"/>
        <v>0.99054069341215845</v>
      </c>
      <c r="AD174" s="8">
        <f t="shared" si="49"/>
        <v>1.0752231296372594E-3</v>
      </c>
      <c r="AE174" s="28">
        <f t="shared" si="49"/>
        <v>-1.5115588694266657E-3</v>
      </c>
      <c r="AF174" s="28">
        <f t="shared" si="49"/>
        <v>-7.1571498582800874E-4</v>
      </c>
      <c r="AG174" s="31">
        <f t="shared" si="36"/>
        <v>-1.9054812573948698E-4</v>
      </c>
      <c r="AI174" s="43">
        <f t="shared" si="50"/>
        <v>5.7182101939063527E-2</v>
      </c>
      <c r="AJ174" s="5">
        <f t="shared" si="51"/>
        <v>-8.591984436345837E-2</v>
      </c>
      <c r="AK174" s="5">
        <f t="shared" si="52"/>
        <v>-3.9040067770338437E-2</v>
      </c>
      <c r="AL174" s="44">
        <f t="shared" si="53"/>
        <v>-9.4321100525217583E-3</v>
      </c>
    </row>
    <row r="175" spans="1:38" x14ac:dyDescent="0.3">
      <c r="A175" s="48" t="s">
        <v>376</v>
      </c>
      <c r="B175" s="48" t="s">
        <v>174</v>
      </c>
      <c r="C175" s="7">
        <v>90521</v>
      </c>
      <c r="D175" s="10">
        <v>125580</v>
      </c>
      <c r="E175" s="10">
        <v>147450</v>
      </c>
      <c r="F175" s="10">
        <v>177520</v>
      </c>
      <c r="G175" s="6">
        <v>53337</v>
      </c>
      <c r="H175" s="10">
        <v>64831</v>
      </c>
      <c r="I175" s="10">
        <v>73197</v>
      </c>
      <c r="J175" s="27">
        <v>76413</v>
      </c>
      <c r="L175" s="8">
        <f t="shared" si="37"/>
        <v>-5.9756464047260316E-3</v>
      </c>
      <c r="M175" s="28">
        <f t="shared" si="38"/>
        <v>8.290302065805133E-2</v>
      </c>
      <c r="N175" s="28">
        <f t="shared" si="39"/>
        <v>3.4924665872527627E-2</v>
      </c>
      <c r="O175" s="31">
        <f t="shared" si="40"/>
        <v>-9.5379064235899369E-2</v>
      </c>
      <c r="R175" s="8">
        <f t="shared" si="41"/>
        <v>0.40619367259163996</v>
      </c>
      <c r="S175" s="28">
        <f t="shared" si="42"/>
        <v>0.55267477682524313</v>
      </c>
      <c r="T175" s="28">
        <f t="shared" si="43"/>
        <v>0.54394117131584285</v>
      </c>
      <c r="U175" s="31">
        <f t="shared" si="44"/>
        <v>0.49743738479158162</v>
      </c>
      <c r="Y175" s="8">
        <f t="shared" si="45"/>
        <v>0.40725662495676285</v>
      </c>
      <c r="Z175" s="28">
        <f t="shared" si="46"/>
        <v>0.52654631097533144</v>
      </c>
      <c r="AA175" s="28">
        <f t="shared" si="47"/>
        <v>0.52091814695063676</v>
      </c>
      <c r="AB175" s="31">
        <f t="shared" si="48"/>
        <v>0.52849706829958443</v>
      </c>
      <c r="AD175" s="8">
        <f t="shared" si="49"/>
        <v>1.0629523651228823E-3</v>
      </c>
      <c r="AE175" s="28">
        <f t="shared" si="49"/>
        <v>-2.6128465849911686E-2</v>
      </c>
      <c r="AF175" s="28">
        <f t="shared" si="49"/>
        <v>-2.3023024365206091E-2</v>
      </c>
      <c r="AG175" s="31">
        <f t="shared" si="36"/>
        <v>3.1059683508002811E-2</v>
      </c>
      <c r="AI175" s="43">
        <f t="shared" si="50"/>
        <v>1.0566382684529057E-3</v>
      </c>
      <c r="AJ175" s="5">
        <f t="shared" si="51"/>
        <v>-2.8490406618348951E-2</v>
      </c>
      <c r="AK175" s="5">
        <f t="shared" si="52"/>
        <v>-2.3856193968547833E-2</v>
      </c>
      <c r="AL175" s="44">
        <f t="shared" si="53"/>
        <v>2.8355191843719443E-2</v>
      </c>
    </row>
    <row r="176" spans="1:38" x14ac:dyDescent="0.3">
      <c r="A176" s="48" t="s">
        <v>377</v>
      </c>
      <c r="B176" s="48" t="s">
        <v>175</v>
      </c>
      <c r="C176" s="7">
        <v>59472</v>
      </c>
      <c r="D176" s="10">
        <v>93548</v>
      </c>
      <c r="E176" s="10">
        <v>99916</v>
      </c>
      <c r="F176" s="10">
        <v>103790</v>
      </c>
      <c r="G176" s="6">
        <v>40734</v>
      </c>
      <c r="H176" s="10">
        <v>60511</v>
      </c>
      <c r="I176" s="10">
        <v>60673</v>
      </c>
      <c r="J176" s="27">
        <v>58353</v>
      </c>
      <c r="L176" s="8">
        <f t="shared" si="37"/>
        <v>0.33907730092484767</v>
      </c>
      <c r="M176" s="28">
        <f t="shared" si="38"/>
        <v>0.31682920669309911</v>
      </c>
      <c r="N176" s="28">
        <f t="shared" si="39"/>
        <v>0.34603955859830093</v>
      </c>
      <c r="O176" s="31">
        <f t="shared" si="40"/>
        <v>0.35956853832219471</v>
      </c>
      <c r="R176" s="8">
        <f t="shared" si="41"/>
        <v>0.60987119117519706</v>
      </c>
      <c r="S176" s="28">
        <f t="shared" si="42"/>
        <v>0.66677512360605073</v>
      </c>
      <c r="T176" s="28">
        <f t="shared" si="43"/>
        <v>0.6909625369494321</v>
      </c>
      <c r="U176" s="31">
        <f t="shared" si="44"/>
        <v>0.70616846646866971</v>
      </c>
      <c r="Y176" s="8">
        <f t="shared" si="45"/>
        <v>0.54731596004628646</v>
      </c>
      <c r="Z176" s="28">
        <f t="shared" si="46"/>
        <v>0.55809479760343483</v>
      </c>
      <c r="AA176" s="28">
        <f t="shared" si="47"/>
        <v>0.60288900815519741</v>
      </c>
      <c r="AB176" s="31">
        <f t="shared" si="48"/>
        <v>0.63993547467689593</v>
      </c>
      <c r="AD176" s="8">
        <f t="shared" si="49"/>
        <v>-6.2555231128910593E-2</v>
      </c>
      <c r="AE176" s="28">
        <f t="shared" si="49"/>
        <v>-0.1086803260026159</v>
      </c>
      <c r="AF176" s="28">
        <f t="shared" si="49"/>
        <v>-8.807352879423469E-2</v>
      </c>
      <c r="AG176" s="31">
        <f t="shared" si="36"/>
        <v>-6.6232991791773776E-2</v>
      </c>
      <c r="AI176" s="43">
        <f t="shared" si="50"/>
        <v>-9.4648332121813769E-2</v>
      </c>
      <c r="AJ176" s="5">
        <f t="shared" si="51"/>
        <v>-0.15908221936208186</v>
      </c>
      <c r="AK176" s="5">
        <f t="shared" si="52"/>
        <v>-0.13467715050998783</v>
      </c>
      <c r="AL176" s="44">
        <f t="shared" si="53"/>
        <v>-0.10341932861676764</v>
      </c>
    </row>
    <row r="177" spans="1:38" x14ac:dyDescent="0.3">
      <c r="A177" s="48" t="s">
        <v>378</v>
      </c>
      <c r="B177" s="48" t="s">
        <v>176</v>
      </c>
      <c r="C177" s="7">
        <v>125770</v>
      </c>
      <c r="D177" s="10">
        <v>165840</v>
      </c>
      <c r="E177" s="10">
        <v>195620</v>
      </c>
      <c r="F177" s="10">
        <v>262490</v>
      </c>
      <c r="G177" s="6">
        <v>53514</v>
      </c>
      <c r="H177" s="10">
        <v>65317</v>
      </c>
      <c r="I177" s="10">
        <v>71472</v>
      </c>
      <c r="J177" s="27">
        <v>74064</v>
      </c>
      <c r="L177" s="8">
        <f t="shared" si="37"/>
        <v>-0.39770392558988954</v>
      </c>
      <c r="M177" s="28">
        <f t="shared" si="38"/>
        <v>-0.21111134777885621</v>
      </c>
      <c r="N177" s="28">
        <f t="shared" si="39"/>
        <v>-0.2803529119160133</v>
      </c>
      <c r="O177" s="31">
        <f t="shared" si="40"/>
        <v>-0.61968257419604122</v>
      </c>
      <c r="R177" s="8">
        <f t="shared" si="41"/>
        <v>0.17496468445830868</v>
      </c>
      <c r="S177" s="28">
        <f t="shared" si="42"/>
        <v>0.40926568712134359</v>
      </c>
      <c r="T177" s="28">
        <f t="shared" si="43"/>
        <v>0.39495267502750198</v>
      </c>
      <c r="U177" s="31">
        <f t="shared" si="44"/>
        <v>0.25688564180904827</v>
      </c>
      <c r="Y177" s="8">
        <f t="shared" si="45"/>
        <v>0.40528959311427726</v>
      </c>
      <c r="Z177" s="28">
        <f t="shared" si="46"/>
        <v>0.52299710622966988</v>
      </c>
      <c r="AA177" s="28">
        <f t="shared" si="47"/>
        <v>0.53220844841804871</v>
      </c>
      <c r="AB177" s="31">
        <f t="shared" si="48"/>
        <v>0.54299146567390921</v>
      </c>
      <c r="AD177" s="8">
        <f t="shared" si="49"/>
        <v>0.23032490865596858</v>
      </c>
      <c r="AE177" s="28">
        <f t="shared" si="49"/>
        <v>0.11373141910832629</v>
      </c>
      <c r="AF177" s="28">
        <f t="shared" si="49"/>
        <v>0.13725577339054673</v>
      </c>
      <c r="AG177" s="31">
        <f t="shared" si="36"/>
        <v>0.28610582386486094</v>
      </c>
      <c r="AI177" s="43">
        <f t="shared" si="50"/>
        <v>0.16478805306264116</v>
      </c>
      <c r="AJ177" s="5">
        <f t="shared" si="51"/>
        <v>9.3906657977325114E-2</v>
      </c>
      <c r="AK177" s="5">
        <f t="shared" si="52"/>
        <v>0.10720151617037149</v>
      </c>
      <c r="AL177" s="44">
        <f t="shared" si="53"/>
        <v>0.17664314503530099</v>
      </c>
    </row>
    <row r="178" spans="1:38" x14ac:dyDescent="0.3">
      <c r="A178" s="48" t="s">
        <v>379</v>
      </c>
      <c r="B178" s="48" t="s">
        <v>177</v>
      </c>
      <c r="C178" s="7">
        <v>128490</v>
      </c>
      <c r="D178" s="10">
        <v>164690</v>
      </c>
      <c r="E178" s="10">
        <v>188070</v>
      </c>
      <c r="F178" s="10">
        <v>227700</v>
      </c>
      <c r="G178" s="6">
        <v>46267</v>
      </c>
      <c r="H178" s="10">
        <v>53878</v>
      </c>
      <c r="I178" s="10">
        <v>57132</v>
      </c>
      <c r="J178" s="27">
        <v>59418</v>
      </c>
      <c r="L178" s="8">
        <f t="shared" si="37"/>
        <v>-0.42793175955350971</v>
      </c>
      <c r="M178" s="28">
        <f t="shared" si="38"/>
        <v>-0.20271302379220835</v>
      </c>
      <c r="N178" s="28">
        <f t="shared" si="39"/>
        <v>-0.23093738955139864</v>
      </c>
      <c r="O178" s="31">
        <f t="shared" si="40"/>
        <v>-0.40501246578703398</v>
      </c>
      <c r="R178" s="8">
        <f t="shared" si="41"/>
        <v>0.15712182798797869</v>
      </c>
      <c r="S178" s="28">
        <f t="shared" si="42"/>
        <v>0.41336207194895125</v>
      </c>
      <c r="T178" s="28">
        <f t="shared" si="43"/>
        <v>0.41830461912085837</v>
      </c>
      <c r="U178" s="31">
        <f t="shared" si="44"/>
        <v>0.35537681679271704</v>
      </c>
      <c r="Y178" s="8">
        <f t="shared" si="45"/>
        <v>0.48582676691367244</v>
      </c>
      <c r="Z178" s="28">
        <f t="shared" si="46"/>
        <v>0.60653486978033522</v>
      </c>
      <c r="AA178" s="28">
        <f t="shared" si="47"/>
        <v>0.6260652153993167</v>
      </c>
      <c r="AB178" s="31">
        <f t="shared" si="48"/>
        <v>0.63336394074600788</v>
      </c>
      <c r="AD178" s="8">
        <f t="shared" si="49"/>
        <v>0.32870493892569375</v>
      </c>
      <c r="AE178" s="28">
        <f t="shared" si="49"/>
        <v>0.19317279783138397</v>
      </c>
      <c r="AF178" s="28">
        <f t="shared" si="49"/>
        <v>0.20776059627845833</v>
      </c>
      <c r="AG178" s="31">
        <f t="shared" si="36"/>
        <v>0.27798712395329084</v>
      </c>
      <c r="AI178" s="43">
        <f t="shared" si="50"/>
        <v>0.23019653196065495</v>
      </c>
      <c r="AJ178" s="5">
        <f t="shared" si="51"/>
        <v>0.16061420639006754</v>
      </c>
      <c r="AK178" s="5">
        <f t="shared" si="52"/>
        <v>0.16878242390067813</v>
      </c>
      <c r="AL178" s="44">
        <f t="shared" si="53"/>
        <v>0.19785384878957152</v>
      </c>
    </row>
    <row r="179" spans="1:38" x14ac:dyDescent="0.3">
      <c r="A179" s="48" t="s">
        <v>380</v>
      </c>
      <c r="B179" s="48" t="s">
        <v>178</v>
      </c>
      <c r="C179" s="7">
        <v>130000</v>
      </c>
      <c r="D179" s="10">
        <v>173730</v>
      </c>
      <c r="E179" s="10">
        <v>202170</v>
      </c>
      <c r="F179" s="10">
        <v>249900</v>
      </c>
      <c r="G179" s="6">
        <v>65641</v>
      </c>
      <c r="H179" s="10">
        <v>78080</v>
      </c>
      <c r="I179" s="10">
        <v>84518</v>
      </c>
      <c r="J179" s="27">
        <v>85142</v>
      </c>
      <c r="L179" s="8">
        <f t="shared" si="37"/>
        <v>-0.4447126526730194</v>
      </c>
      <c r="M179" s="28">
        <f t="shared" si="38"/>
        <v>-0.26873115321768393</v>
      </c>
      <c r="N179" s="28">
        <f t="shared" si="39"/>
        <v>-0.32322333198067876</v>
      </c>
      <c r="O179" s="31">
        <f t="shared" si="40"/>
        <v>-0.54199655336047359</v>
      </c>
      <c r="R179" s="8">
        <f t="shared" si="41"/>
        <v>0.1472164186974646</v>
      </c>
      <c r="S179" s="28">
        <f t="shared" si="42"/>
        <v>0.38116092513019184</v>
      </c>
      <c r="T179" s="28">
        <f t="shared" si="43"/>
        <v>0.37469370366174259</v>
      </c>
      <c r="U179" s="31">
        <f t="shared" si="44"/>
        <v>0.29252817969477374</v>
      </c>
      <c r="Y179" s="8">
        <f t="shared" si="45"/>
        <v>0.27052012896838717</v>
      </c>
      <c r="Z179" s="28">
        <f t="shared" si="46"/>
        <v>0.42979031575872473</v>
      </c>
      <c r="AA179" s="28">
        <f t="shared" si="47"/>
        <v>0.44682104381291476</v>
      </c>
      <c r="AB179" s="31">
        <f t="shared" si="48"/>
        <v>0.47463517188388382</v>
      </c>
      <c r="AD179" s="8">
        <f t="shared" si="49"/>
        <v>0.12330371027092257</v>
      </c>
      <c r="AE179" s="28">
        <f t="shared" si="49"/>
        <v>4.8629390628532887E-2</v>
      </c>
      <c r="AF179" s="28">
        <f t="shared" si="49"/>
        <v>7.212734015117217E-2</v>
      </c>
      <c r="AG179" s="31">
        <f t="shared" si="36"/>
        <v>0.18210699218911008</v>
      </c>
      <c r="AI179" s="43">
        <f t="shared" si="50"/>
        <v>8.5348259422235298E-2</v>
      </c>
      <c r="AJ179" s="5">
        <f t="shared" si="51"/>
        <v>3.832915311112349E-2</v>
      </c>
      <c r="AK179" s="5">
        <f t="shared" si="52"/>
        <v>5.4508818283311035E-2</v>
      </c>
      <c r="AL179" s="44">
        <f t="shared" si="53"/>
        <v>0.11809818367767701</v>
      </c>
    </row>
    <row r="180" spans="1:38" x14ac:dyDescent="0.3">
      <c r="A180" s="48" t="s">
        <v>381</v>
      </c>
      <c r="B180" s="48" t="s">
        <v>179</v>
      </c>
      <c r="C180" s="7">
        <v>136310</v>
      </c>
      <c r="D180" s="10">
        <v>177590</v>
      </c>
      <c r="E180" s="10">
        <v>209800</v>
      </c>
      <c r="F180" s="10">
        <v>275070</v>
      </c>
      <c r="G180" s="6">
        <v>80931</v>
      </c>
      <c r="H180" s="10">
        <v>95381</v>
      </c>
      <c r="I180" s="10">
        <v>104400</v>
      </c>
      <c r="J180" s="27">
        <v>105770</v>
      </c>
      <c r="L180" s="8">
        <f t="shared" si="37"/>
        <v>-0.51483678219891749</v>
      </c>
      <c r="M180" s="28">
        <f t="shared" si="38"/>
        <v>-0.29692031025112797</v>
      </c>
      <c r="N180" s="28">
        <f t="shared" si="39"/>
        <v>-0.37316246252928931</v>
      </c>
      <c r="O180" s="31">
        <f t="shared" si="40"/>
        <v>-0.69730689048765693</v>
      </c>
      <c r="R180" s="8">
        <f t="shared" si="41"/>
        <v>0.10582361563578002</v>
      </c>
      <c r="S180" s="28">
        <f t="shared" si="42"/>
        <v>0.36741132040448271</v>
      </c>
      <c r="T180" s="28">
        <f t="shared" si="43"/>
        <v>0.35109432175017852</v>
      </c>
      <c r="U180" s="31">
        <f t="shared" si="44"/>
        <v>0.22127141412021373</v>
      </c>
      <c r="Y180" s="8">
        <f t="shared" si="45"/>
        <v>0.10059969466553753</v>
      </c>
      <c r="Z180" s="28">
        <f t="shared" si="46"/>
        <v>0.30344300854742468</v>
      </c>
      <c r="AA180" s="28">
        <f t="shared" si="47"/>
        <v>0.31669131988532984</v>
      </c>
      <c r="AB180" s="31">
        <f t="shared" si="48"/>
        <v>0.34735103861969874</v>
      </c>
      <c r="AD180" s="8">
        <f t="shared" si="49"/>
        <v>-5.2239209702424905E-3</v>
      </c>
      <c r="AE180" s="28">
        <f t="shared" si="49"/>
        <v>-6.3968311857058036E-2</v>
      </c>
      <c r="AF180" s="28">
        <f t="shared" si="49"/>
        <v>-3.4403001864848681E-2</v>
      </c>
      <c r="AG180" s="31">
        <f t="shared" si="36"/>
        <v>0.12607962449948501</v>
      </c>
      <c r="AI180" s="43">
        <f t="shared" si="50"/>
        <v>-3.4485041765750595E-3</v>
      </c>
      <c r="AJ180" s="5">
        <f t="shared" si="51"/>
        <v>-4.9323240103065075E-2</v>
      </c>
      <c r="AK180" s="5">
        <f t="shared" si="52"/>
        <v>-2.5053846725084702E-2</v>
      </c>
      <c r="AL180" s="44">
        <f t="shared" si="53"/>
        <v>7.4282161467724206E-2</v>
      </c>
    </row>
    <row r="181" spans="1:38" x14ac:dyDescent="0.3">
      <c r="A181" s="48" t="s">
        <v>382</v>
      </c>
      <c r="B181" s="48" t="s">
        <v>180</v>
      </c>
      <c r="C181" s="7">
        <v>93314</v>
      </c>
      <c r="D181" s="10">
        <v>134710</v>
      </c>
      <c r="E181" s="10">
        <v>151960</v>
      </c>
      <c r="F181" s="10">
        <v>176420</v>
      </c>
      <c r="G181" s="6">
        <v>53347</v>
      </c>
      <c r="H181" s="10">
        <v>65397</v>
      </c>
      <c r="I181" s="10">
        <v>70055</v>
      </c>
      <c r="J181" s="27">
        <v>71477</v>
      </c>
      <c r="L181" s="8">
        <f t="shared" si="37"/>
        <v>-3.7014742088693264E-2</v>
      </c>
      <c r="M181" s="28">
        <f t="shared" si="38"/>
        <v>1.6227631094490325E-2</v>
      </c>
      <c r="N181" s="28">
        <f t="shared" si="39"/>
        <v>5.4062544997578454E-3</v>
      </c>
      <c r="O181" s="31">
        <f t="shared" si="40"/>
        <v>-8.8591564401179435E-2</v>
      </c>
      <c r="R181" s="8">
        <f t="shared" si="41"/>
        <v>0.38787194534104014</v>
      </c>
      <c r="S181" s="28">
        <f t="shared" si="42"/>
        <v>0.52015304336780144</v>
      </c>
      <c r="T181" s="28">
        <f t="shared" si="43"/>
        <v>0.52999186431438094</v>
      </c>
      <c r="U181" s="31">
        <f t="shared" si="44"/>
        <v>0.50055150644958779</v>
      </c>
      <c r="Y181" s="8">
        <f t="shared" si="45"/>
        <v>0.40714549321424953</v>
      </c>
      <c r="Z181" s="28">
        <f t="shared" si="46"/>
        <v>0.52241287499581612</v>
      </c>
      <c r="AA181" s="28">
        <f t="shared" si="47"/>
        <v>0.54148285837707644</v>
      </c>
      <c r="AB181" s="31">
        <f t="shared" si="48"/>
        <v>0.55895443119429145</v>
      </c>
      <c r="AD181" s="8">
        <f t="shared" si="49"/>
        <v>1.9273547873209396E-2</v>
      </c>
      <c r="AE181" s="28">
        <f t="shared" si="49"/>
        <v>2.2598316280146857E-3</v>
      </c>
      <c r="AF181" s="28">
        <f t="shared" si="49"/>
        <v>1.1490994062695492E-2</v>
      </c>
      <c r="AG181" s="31">
        <f t="shared" si="36"/>
        <v>5.8402924744703655E-2</v>
      </c>
      <c r="AI181" s="43">
        <f t="shared" si="50"/>
        <v>1.8585606444118399E-2</v>
      </c>
      <c r="AJ181" s="5">
        <f t="shared" si="51"/>
        <v>2.2971082533338972E-3</v>
      </c>
      <c r="AK181" s="5">
        <f t="shared" si="52"/>
        <v>1.1553454980672503E-2</v>
      </c>
      <c r="AL181" s="44">
        <f t="shared" si="53"/>
        <v>5.3649988346942935E-2</v>
      </c>
    </row>
    <row r="182" spans="1:38" x14ac:dyDescent="0.3">
      <c r="A182" s="48" t="s">
        <v>383</v>
      </c>
      <c r="B182" s="48" t="s">
        <v>181</v>
      </c>
      <c r="C182" s="7">
        <v>132500</v>
      </c>
      <c r="D182" s="10">
        <v>171480</v>
      </c>
      <c r="E182" s="10">
        <v>198570</v>
      </c>
      <c r="F182" s="10">
        <v>246590</v>
      </c>
      <c r="G182" s="6">
        <v>68617</v>
      </c>
      <c r="H182" s="10">
        <v>80416</v>
      </c>
      <c r="I182" s="10">
        <v>85713</v>
      </c>
      <c r="J182" s="27">
        <v>87747</v>
      </c>
      <c r="L182" s="8">
        <f t="shared" si="37"/>
        <v>-0.47249558830134664</v>
      </c>
      <c r="M182" s="28">
        <f t="shared" si="38"/>
        <v>-0.25229964976554675</v>
      </c>
      <c r="N182" s="28">
        <f t="shared" si="39"/>
        <v>-0.2996609637008627</v>
      </c>
      <c r="O182" s="31">
        <f t="shared" si="40"/>
        <v>-0.52157234931236163</v>
      </c>
      <c r="R182" s="8">
        <f t="shared" si="41"/>
        <v>0.13081673444164665</v>
      </c>
      <c r="S182" s="28">
        <f t="shared" si="42"/>
        <v>0.38917559109725031</v>
      </c>
      <c r="T182" s="28">
        <f t="shared" si="43"/>
        <v>0.38582840548109126</v>
      </c>
      <c r="U182" s="31">
        <f t="shared" si="44"/>
        <v>0.3018988548656833</v>
      </c>
      <c r="Y182" s="8">
        <f t="shared" si="45"/>
        <v>0.23744732239642641</v>
      </c>
      <c r="Z182" s="28">
        <f t="shared" si="46"/>
        <v>0.41273076373019479</v>
      </c>
      <c r="AA182" s="28">
        <f t="shared" si="47"/>
        <v>0.43899964656447577</v>
      </c>
      <c r="AB182" s="31">
        <f t="shared" si="48"/>
        <v>0.45856113818438793</v>
      </c>
      <c r="AD182" s="8">
        <f t="shared" si="49"/>
        <v>0.10663058795477975</v>
      </c>
      <c r="AE182" s="28">
        <f t="shared" si="49"/>
        <v>2.3555172632944488E-2</v>
      </c>
      <c r="AF182" s="28">
        <f t="shared" si="49"/>
        <v>5.3171241083384502E-2</v>
      </c>
      <c r="AG182" s="31">
        <f t="shared" si="36"/>
        <v>0.15666228331870463</v>
      </c>
      <c r="AI182" s="43">
        <f t="shared" si="50"/>
        <v>7.2414877709608305E-2</v>
      </c>
      <c r="AJ182" s="5">
        <f t="shared" si="51"/>
        <v>1.8809533834297922E-2</v>
      </c>
      <c r="AK182" s="5">
        <f t="shared" si="52"/>
        <v>4.091162431467988E-2</v>
      </c>
      <c r="AL182" s="44">
        <f t="shared" si="53"/>
        <v>0.1029607848680376</v>
      </c>
    </row>
    <row r="183" spans="1:38" x14ac:dyDescent="0.3">
      <c r="A183" s="48" t="s">
        <v>384</v>
      </c>
      <c r="B183" s="48" t="s">
        <v>182</v>
      </c>
      <c r="C183" s="7">
        <v>61319</v>
      </c>
      <c r="D183" s="10">
        <v>82096</v>
      </c>
      <c r="E183" s="10">
        <v>97954</v>
      </c>
      <c r="F183" s="10">
        <v>127990</v>
      </c>
      <c r="G183" s="6">
        <v>32431</v>
      </c>
      <c r="H183" s="10">
        <v>40914</v>
      </c>
      <c r="I183" s="10">
        <v>46148</v>
      </c>
      <c r="J183" s="27">
        <v>57544</v>
      </c>
      <c r="L183" s="8">
        <f t="shared" si="37"/>
        <v>0.31855126808263945</v>
      </c>
      <c r="M183" s="28">
        <f t="shared" si="38"/>
        <v>0.40046190781926572</v>
      </c>
      <c r="N183" s="28">
        <f t="shared" si="39"/>
        <v>0.35888104931080078</v>
      </c>
      <c r="O183" s="31">
        <f t="shared" si="40"/>
        <v>0.21024354195835537</v>
      </c>
      <c r="R183" s="8">
        <f t="shared" si="41"/>
        <v>0.59775510444699875</v>
      </c>
      <c r="S183" s="28">
        <f t="shared" si="42"/>
        <v>0.70756799234149681</v>
      </c>
      <c r="T183" s="28">
        <f t="shared" si="43"/>
        <v>0.6970309494409771</v>
      </c>
      <c r="U183" s="31">
        <f t="shared" si="44"/>
        <v>0.63765778999253342</v>
      </c>
      <c r="Y183" s="8">
        <f t="shared" si="45"/>
        <v>0.63958864585508701</v>
      </c>
      <c r="Z183" s="28">
        <f t="shared" si="46"/>
        <v>0.70120954122633794</v>
      </c>
      <c r="AA183" s="28">
        <f t="shared" si="47"/>
        <v>0.69795661906195594</v>
      </c>
      <c r="AB183" s="31">
        <f t="shared" si="48"/>
        <v>0.64492737228261277</v>
      </c>
      <c r="AD183" s="8">
        <f t="shared" si="49"/>
        <v>4.1833541408088259E-2</v>
      </c>
      <c r="AE183" s="28">
        <f t="shared" si="49"/>
        <v>-6.3584511151588696E-3</v>
      </c>
      <c r="AF183" s="28">
        <f t="shared" si="49"/>
        <v>9.2566962097884176E-4</v>
      </c>
      <c r="AG183" s="31">
        <f t="shared" si="36"/>
        <v>7.2695822900793461E-3</v>
      </c>
      <c r="AI183" s="43">
        <f t="shared" si="50"/>
        <v>6.1389125034224029E-2</v>
      </c>
      <c r="AJ183" s="5">
        <f t="shared" si="51"/>
        <v>-1.060558319494081E-2</v>
      </c>
      <c r="AK183" s="5">
        <f t="shared" si="52"/>
        <v>1.4438344397459352E-3</v>
      </c>
      <c r="AL183" s="44">
        <f t="shared" si="53"/>
        <v>9.2048405759234883E-3</v>
      </c>
    </row>
    <row r="184" spans="1:38" x14ac:dyDescent="0.3">
      <c r="A184" s="48" t="s">
        <v>385</v>
      </c>
      <c r="B184" s="48" t="s">
        <v>183</v>
      </c>
      <c r="C184" s="7">
        <v>107540</v>
      </c>
      <c r="D184" s="10">
        <v>149830</v>
      </c>
      <c r="E184" s="10">
        <v>165380</v>
      </c>
      <c r="F184" s="10">
        <v>191330</v>
      </c>
      <c r="G184" s="6">
        <v>54734</v>
      </c>
      <c r="H184" s="10">
        <v>69493</v>
      </c>
      <c r="I184" s="10">
        <v>78239</v>
      </c>
      <c r="J184" s="27">
        <v>79562</v>
      </c>
      <c r="L184" s="8">
        <f t="shared" si="37"/>
        <v>-0.19511075898812691</v>
      </c>
      <c r="M184" s="28">
        <f t="shared" si="38"/>
        <v>-9.4192072103871372E-2</v>
      </c>
      <c r="N184" s="28">
        <f t="shared" si="39"/>
        <v>-8.2429018365557161E-2</v>
      </c>
      <c r="O184" s="31">
        <f t="shared" si="40"/>
        <v>-0.18059303943361105</v>
      </c>
      <c r="R184" s="8">
        <f t="shared" si="41"/>
        <v>0.29455118205173347</v>
      </c>
      <c r="S184" s="28">
        <f t="shared" si="42"/>
        <v>0.46629448806916851</v>
      </c>
      <c r="T184" s="28">
        <f t="shared" si="43"/>
        <v>0.48848417031003105</v>
      </c>
      <c r="U184" s="31">
        <f t="shared" si="44"/>
        <v>0.45834100288515833</v>
      </c>
      <c r="Y184" s="8">
        <f t="shared" si="45"/>
        <v>0.39173152052765359</v>
      </c>
      <c r="Z184" s="28">
        <f t="shared" si="46"/>
        <v>0.49250023582250324</v>
      </c>
      <c r="AA184" s="28">
        <f t="shared" si="47"/>
        <v>0.4879177411542942</v>
      </c>
      <c r="AB184" s="31">
        <f t="shared" si="48"/>
        <v>0.50906630740909975</v>
      </c>
      <c r="AD184" s="8">
        <f t="shared" si="49"/>
        <v>9.7180338475920114E-2</v>
      </c>
      <c r="AE184" s="28">
        <f t="shared" si="49"/>
        <v>2.6205747753334729E-2</v>
      </c>
      <c r="AF184" s="28">
        <f t="shared" si="49"/>
        <v>-5.6642915573684727E-4</v>
      </c>
      <c r="AG184" s="31">
        <f t="shared" si="36"/>
        <v>5.0725304523941417E-2</v>
      </c>
      <c r="AI184" s="43">
        <f t="shared" si="50"/>
        <v>8.1314922273982793E-2</v>
      </c>
      <c r="AJ184" s="5">
        <f t="shared" si="51"/>
        <v>2.394986074332206E-2</v>
      </c>
      <c r="AK184" s="5">
        <f t="shared" si="52"/>
        <v>-5.2329450349745997E-4</v>
      </c>
      <c r="AL184" s="44">
        <f t="shared" si="53"/>
        <v>4.2965952559128127E-2</v>
      </c>
    </row>
    <row r="185" spans="1:38" x14ac:dyDescent="0.3">
      <c r="A185" s="48" t="s">
        <v>386</v>
      </c>
      <c r="B185" s="48" t="s">
        <v>184</v>
      </c>
      <c r="C185" s="7">
        <v>96507</v>
      </c>
      <c r="D185" s="10">
        <v>135450</v>
      </c>
      <c r="E185" s="10">
        <v>151410</v>
      </c>
      <c r="F185" s="10">
        <v>168010</v>
      </c>
      <c r="G185" s="6">
        <v>48755</v>
      </c>
      <c r="H185" s="10">
        <v>59608</v>
      </c>
      <c r="I185" s="10">
        <v>66290</v>
      </c>
      <c r="J185" s="27">
        <v>69895</v>
      </c>
      <c r="L185" s="8">
        <f t="shared" si="37"/>
        <v>-7.2499107473192881E-2</v>
      </c>
      <c r="M185" s="28">
        <f t="shared" si="38"/>
        <v>1.0823492181343042E-2</v>
      </c>
      <c r="N185" s="28">
        <f t="shared" si="39"/>
        <v>9.0060607647297619E-3</v>
      </c>
      <c r="O185" s="31">
        <f t="shared" si="40"/>
        <v>-3.6698042937547637E-2</v>
      </c>
      <c r="R185" s="8">
        <f t="shared" si="41"/>
        <v>0.36692626860950939</v>
      </c>
      <c r="S185" s="28">
        <f t="shared" si="42"/>
        <v>0.51751710878307999</v>
      </c>
      <c r="T185" s="28">
        <f t="shared" si="43"/>
        <v>0.53169299931455927</v>
      </c>
      <c r="U185" s="31">
        <f t="shared" si="44"/>
        <v>0.52436038203488966</v>
      </c>
      <c r="Y185" s="8">
        <f t="shared" si="45"/>
        <v>0.45817718937636109</v>
      </c>
      <c r="Z185" s="28">
        <f t="shared" si="46"/>
        <v>0.56468930765555925</v>
      </c>
      <c r="AA185" s="28">
        <f t="shared" si="47"/>
        <v>0.56612516853638417</v>
      </c>
      <c r="AB185" s="31">
        <f t="shared" si="48"/>
        <v>0.5687160900474979</v>
      </c>
      <c r="AD185" s="8">
        <f t="shared" si="49"/>
        <v>9.1250920766851706E-2</v>
      </c>
      <c r="AE185" s="28">
        <f t="shared" si="49"/>
        <v>4.7172198872479254E-2</v>
      </c>
      <c r="AF185" s="28">
        <f t="shared" si="49"/>
        <v>3.4432169221824904E-2</v>
      </c>
      <c r="AG185" s="31">
        <f t="shared" si="36"/>
        <v>4.4355708012608241E-2</v>
      </c>
      <c r="AI185" s="43">
        <f t="shared" si="50"/>
        <v>8.5082514410514343E-2</v>
      </c>
      <c r="AJ185" s="5">
        <f t="shared" si="51"/>
        <v>4.7688353392564803E-2</v>
      </c>
      <c r="AK185" s="5">
        <f t="shared" si="52"/>
        <v>3.4745085573778083E-2</v>
      </c>
      <c r="AL185" s="44">
        <f t="shared" si="53"/>
        <v>4.2785561634633373E-2</v>
      </c>
    </row>
    <row r="186" spans="1:38" x14ac:dyDescent="0.3">
      <c r="A186" s="48" t="s">
        <v>387</v>
      </c>
      <c r="B186" s="48" t="s">
        <v>185</v>
      </c>
      <c r="C186" s="7">
        <v>101470</v>
      </c>
      <c r="D186" s="10">
        <v>142910</v>
      </c>
      <c r="E186" s="10">
        <v>165510</v>
      </c>
      <c r="F186" s="10">
        <v>198820</v>
      </c>
      <c r="G186" s="6">
        <v>61033</v>
      </c>
      <c r="H186" s="10">
        <v>76554</v>
      </c>
      <c r="I186" s="10">
        <v>86830</v>
      </c>
      <c r="J186" s="27">
        <v>89051</v>
      </c>
      <c r="L186" s="8">
        <f t="shared" si="37"/>
        <v>-0.12765379128254817</v>
      </c>
      <c r="M186" s="28">
        <f t="shared" si="38"/>
        <v>-4.3656070375520661E-2</v>
      </c>
      <c r="N186" s="28">
        <f t="shared" si="39"/>
        <v>-8.3279881664550359E-2</v>
      </c>
      <c r="O186" s="31">
        <f t="shared" si="40"/>
        <v>-0.22680974285365885</v>
      </c>
      <c r="R186" s="8">
        <f t="shared" si="41"/>
        <v>0.33436961542485955</v>
      </c>
      <c r="S186" s="28">
        <f t="shared" si="42"/>
        <v>0.49094403851007723</v>
      </c>
      <c r="T186" s="28">
        <f t="shared" si="43"/>
        <v>0.48808208385544355</v>
      </c>
      <c r="U186" s="31">
        <f t="shared" si="44"/>
        <v>0.43713666541382523</v>
      </c>
      <c r="Y186" s="8">
        <f t="shared" si="45"/>
        <v>0.32172963591852011</v>
      </c>
      <c r="Z186" s="28">
        <f t="shared" si="46"/>
        <v>0.44093452654448528</v>
      </c>
      <c r="AA186" s="28">
        <f t="shared" si="47"/>
        <v>0.43168876729543282</v>
      </c>
      <c r="AB186" s="31">
        <f t="shared" si="48"/>
        <v>0.4505148656530471</v>
      </c>
      <c r="AD186" s="8">
        <f t="shared" si="49"/>
        <v>-1.2639979506339438E-2</v>
      </c>
      <c r="AE186" s="28">
        <f t="shared" si="49"/>
        <v>-5.0009511965591946E-2</v>
      </c>
      <c r="AF186" s="28">
        <f t="shared" si="49"/>
        <v>-5.6393316560010731E-2</v>
      </c>
      <c r="AG186" s="31">
        <f t="shared" si="36"/>
        <v>1.3378200239221871E-2</v>
      </c>
      <c r="AI186" s="43">
        <f t="shared" si="50"/>
        <v>-1.1209095915833559E-2</v>
      </c>
      <c r="AJ186" s="5">
        <f t="shared" si="51"/>
        <v>-4.791761710119493E-2</v>
      </c>
      <c r="AK186" s="5">
        <f t="shared" si="52"/>
        <v>-5.2057937671063981E-2</v>
      </c>
      <c r="AL186" s="44">
        <f t="shared" si="53"/>
        <v>1.0904869575051705E-2</v>
      </c>
    </row>
    <row r="187" spans="1:38" x14ac:dyDescent="0.3">
      <c r="A187" s="48" t="s">
        <v>388</v>
      </c>
      <c r="B187" s="48" t="s">
        <v>186</v>
      </c>
      <c r="C187" s="7">
        <v>93287</v>
      </c>
      <c r="D187" s="10">
        <v>133880</v>
      </c>
      <c r="E187" s="10">
        <v>152760</v>
      </c>
      <c r="F187" s="10">
        <v>171960</v>
      </c>
      <c r="G187" s="6">
        <v>48805</v>
      </c>
      <c r="H187" s="10">
        <v>63198</v>
      </c>
      <c r="I187" s="10">
        <v>67004</v>
      </c>
      <c r="J187" s="27">
        <v>67478</v>
      </c>
      <c r="L187" s="8">
        <f t="shared" si="37"/>
        <v>-3.6714686383907402E-2</v>
      </c>
      <c r="M187" s="28">
        <f t="shared" si="38"/>
        <v>2.2289030145723143E-2</v>
      </c>
      <c r="N187" s="28">
        <f t="shared" si="39"/>
        <v>1.7017265979868412E-4</v>
      </c>
      <c r="O187" s="31">
        <f t="shared" si="40"/>
        <v>-6.1071337798587422E-2</v>
      </c>
      <c r="R187" s="8">
        <f t="shared" si="41"/>
        <v>0.38804906193100291</v>
      </c>
      <c r="S187" s="28">
        <f t="shared" si="42"/>
        <v>0.52310956459120528</v>
      </c>
      <c r="T187" s="28">
        <f t="shared" si="43"/>
        <v>0.52751748613230354</v>
      </c>
      <c r="U187" s="31">
        <f t="shared" si="44"/>
        <v>0.51317785426295837</v>
      </c>
      <c r="Y187" s="8">
        <f t="shared" si="45"/>
        <v>0.45762153066379452</v>
      </c>
      <c r="Z187" s="28">
        <f t="shared" si="46"/>
        <v>0.53847193103637148</v>
      </c>
      <c r="AA187" s="28">
        <f t="shared" si="47"/>
        <v>0.56145196549422072</v>
      </c>
      <c r="AB187" s="31">
        <f t="shared" si="48"/>
        <v>0.58363007832069613</v>
      </c>
      <c r="AD187" s="8">
        <f t="shared" si="49"/>
        <v>6.9572468732791604E-2</v>
      </c>
      <c r="AE187" s="28">
        <f t="shared" si="49"/>
        <v>1.5362366445166198E-2</v>
      </c>
      <c r="AF187" s="28">
        <f t="shared" si="49"/>
        <v>3.393447936191718E-2</v>
      </c>
      <c r="AG187" s="31">
        <f t="shared" si="36"/>
        <v>7.0452224057737767E-2</v>
      </c>
      <c r="AI187" s="43">
        <f t="shared" si="50"/>
        <v>6.7108597617597673E-2</v>
      </c>
      <c r="AJ187" s="5">
        <f t="shared" si="51"/>
        <v>1.5712584719649699E-2</v>
      </c>
      <c r="AK187" s="5">
        <f t="shared" si="52"/>
        <v>3.3940255065395906E-2</v>
      </c>
      <c r="AL187" s="44">
        <f t="shared" si="53"/>
        <v>6.6397254876289016E-2</v>
      </c>
    </row>
    <row r="188" spans="1:38" x14ac:dyDescent="0.3">
      <c r="A188" s="48" t="s">
        <v>389</v>
      </c>
      <c r="B188" s="48" t="s">
        <v>187</v>
      </c>
      <c r="C188" s="7">
        <v>40426</v>
      </c>
      <c r="D188" s="10">
        <v>84810</v>
      </c>
      <c r="E188" s="10">
        <v>99058</v>
      </c>
      <c r="F188" s="10">
        <v>109850</v>
      </c>
      <c r="G188" s="6">
        <v>19773</v>
      </c>
      <c r="H188" s="10">
        <v>30128</v>
      </c>
      <c r="I188" s="10">
        <v>32359</v>
      </c>
      <c r="J188" s="27">
        <v>32123</v>
      </c>
      <c r="L188" s="8">
        <f t="shared" si="37"/>
        <v>0.55073881771569633</v>
      </c>
      <c r="M188" s="28">
        <f t="shared" si="38"/>
        <v>0.38064186321077664</v>
      </c>
      <c r="N188" s="28">
        <f t="shared" si="39"/>
        <v>0.35165525637165707</v>
      </c>
      <c r="O188" s="31">
        <f t="shared" si="40"/>
        <v>0.32217558468728291</v>
      </c>
      <c r="R188" s="8">
        <f t="shared" si="41"/>
        <v>0.73481054570972082</v>
      </c>
      <c r="S188" s="28">
        <f t="shared" si="42"/>
        <v>0.69790052414834269</v>
      </c>
      <c r="T188" s="28">
        <f t="shared" si="43"/>
        <v>0.69361630754971015</v>
      </c>
      <c r="U188" s="31">
        <f t="shared" si="44"/>
        <v>0.68901248715274477</v>
      </c>
      <c r="Y188" s="8">
        <f t="shared" si="45"/>
        <v>0.78025920552843375</v>
      </c>
      <c r="Z188" s="28">
        <f t="shared" si="46"/>
        <v>0.77997851733067192</v>
      </c>
      <c r="AA188" s="28">
        <f t="shared" si="47"/>
        <v>0.78820703467595199</v>
      </c>
      <c r="AB188" s="31">
        <f t="shared" si="48"/>
        <v>0.80178649346299125</v>
      </c>
      <c r="AD188" s="8">
        <f t="shared" si="49"/>
        <v>4.5448659818712933E-2</v>
      </c>
      <c r="AE188" s="28">
        <f t="shared" si="49"/>
        <v>8.2077993182329223E-2</v>
      </c>
      <c r="AF188" s="28">
        <f t="shared" si="49"/>
        <v>9.4590727126241836E-2</v>
      </c>
      <c r="AG188" s="31">
        <f t="shared" si="36"/>
        <v>0.11277400631024648</v>
      </c>
      <c r="AI188" s="43">
        <f t="shared" si="50"/>
        <v>0.10116311315307872</v>
      </c>
      <c r="AJ188" s="5">
        <f t="shared" si="51"/>
        <v>0.13252105414780652</v>
      </c>
      <c r="AK188" s="5">
        <f t="shared" si="52"/>
        <v>0.14589572608683785</v>
      </c>
      <c r="AL188" s="44">
        <f t="shared" si="53"/>
        <v>0.16637642988740339</v>
      </c>
    </row>
    <row r="189" spans="1:38" x14ac:dyDescent="0.3">
      <c r="A189" s="48" t="s">
        <v>390</v>
      </c>
      <c r="B189" s="48" t="s">
        <v>188</v>
      </c>
      <c r="C189" s="7">
        <v>4558</v>
      </c>
      <c r="D189" s="10">
        <v>4974</v>
      </c>
      <c r="E189" s="10">
        <v>4825</v>
      </c>
      <c r="F189" s="10">
        <v>4504</v>
      </c>
      <c r="G189" s="6">
        <v>2929</v>
      </c>
      <c r="H189" s="10">
        <v>2972</v>
      </c>
      <c r="I189" s="10">
        <v>2688</v>
      </c>
      <c r="J189" s="27">
        <v>2169</v>
      </c>
      <c r="L189" s="8">
        <f t="shared" si="37"/>
        <v>0.94934615176243364</v>
      </c>
      <c r="M189" s="28">
        <f t="shared" si="38"/>
        <v>0.96367542303514209</v>
      </c>
      <c r="N189" s="28">
        <f t="shared" si="39"/>
        <v>0.96841988140274637</v>
      </c>
      <c r="O189" s="31">
        <f t="shared" si="40"/>
        <v>0.97220827340401927</v>
      </c>
      <c r="R189" s="8">
        <f t="shared" si="41"/>
        <v>0.97010009566479261</v>
      </c>
      <c r="S189" s="28">
        <f t="shared" si="42"/>
        <v>0.982282245102156</v>
      </c>
      <c r="T189" s="28">
        <f t="shared" si="43"/>
        <v>0.98507640658934514</v>
      </c>
      <c r="U189" s="31">
        <f t="shared" si="44"/>
        <v>0.98724908732030914</v>
      </c>
      <c r="Y189" s="8">
        <f t="shared" si="45"/>
        <v>0.96744951261785173</v>
      </c>
      <c r="Z189" s="28">
        <f t="shared" si="46"/>
        <v>0.97829580966233265</v>
      </c>
      <c r="AA189" s="28">
        <f t="shared" si="47"/>
        <v>0.98240676501773727</v>
      </c>
      <c r="AB189" s="31">
        <f t="shared" si="48"/>
        <v>0.98661628441681126</v>
      </c>
      <c r="AD189" s="8">
        <f t="shared" si="49"/>
        <v>-2.6505830469408798E-3</v>
      </c>
      <c r="AE189" s="28">
        <f t="shared" si="49"/>
        <v>-3.9864354398233548E-3</v>
      </c>
      <c r="AF189" s="28">
        <f t="shared" si="49"/>
        <v>-2.6696415716078725E-3</v>
      </c>
      <c r="AG189" s="31">
        <f t="shared" si="36"/>
        <v>-6.3280290349787549E-4</v>
      </c>
      <c r="AI189" s="43">
        <f t="shared" si="50"/>
        <v>-5.2327377665555737E-2</v>
      </c>
      <c r="AJ189" s="5">
        <f t="shared" si="51"/>
        <v>-0.10974485521689675</v>
      </c>
      <c r="AK189" s="5">
        <f t="shared" si="52"/>
        <v>-8.4535514437239598E-2</v>
      </c>
      <c r="AL189" s="44">
        <f t="shared" si="53"/>
        <v>-2.2769470666474972E-2</v>
      </c>
    </row>
    <row r="190" spans="1:38" x14ac:dyDescent="0.3">
      <c r="A190" s="48" t="s">
        <v>391</v>
      </c>
      <c r="B190" s="48" t="s">
        <v>189</v>
      </c>
      <c r="C190" s="7">
        <v>85617</v>
      </c>
      <c r="D190" s="10">
        <v>134460</v>
      </c>
      <c r="E190" s="10">
        <v>147750</v>
      </c>
      <c r="F190" s="10">
        <v>161360</v>
      </c>
      <c r="G190" s="6">
        <v>47908</v>
      </c>
      <c r="H190" s="10">
        <v>63394</v>
      </c>
      <c r="I190" s="10">
        <v>68710</v>
      </c>
      <c r="J190" s="27">
        <v>70843</v>
      </c>
      <c r="L190" s="8">
        <f t="shared" si="37"/>
        <v>4.8523360123800763E-2</v>
      </c>
      <c r="M190" s="28">
        <f t="shared" si="38"/>
        <v>1.8053353700283381E-2</v>
      </c>
      <c r="N190" s="28">
        <f t="shared" si="39"/>
        <v>3.2961135182542955E-2</v>
      </c>
      <c r="O190" s="31">
        <f t="shared" si="40"/>
        <v>4.335478790532199E-3</v>
      </c>
      <c r="R190" s="8">
        <f t="shared" si="41"/>
        <v>0.4383632932278525</v>
      </c>
      <c r="S190" s="28">
        <f t="shared" si="42"/>
        <v>0.5210435618085858</v>
      </c>
      <c r="T190" s="28">
        <f t="shared" si="43"/>
        <v>0.54301327949756384</v>
      </c>
      <c r="U190" s="31">
        <f t="shared" si="44"/>
        <v>0.54318666296738172</v>
      </c>
      <c r="Y190" s="8">
        <f t="shared" si="45"/>
        <v>0.46759004796723835</v>
      </c>
      <c r="Z190" s="28">
        <f t="shared" si="46"/>
        <v>0.53704056451342974</v>
      </c>
      <c r="AA190" s="28">
        <f t="shared" si="47"/>
        <v>0.55028602097050783</v>
      </c>
      <c r="AB190" s="31">
        <f t="shared" si="48"/>
        <v>0.56286649928084831</v>
      </c>
      <c r="AD190" s="8">
        <f t="shared" si="49"/>
        <v>2.9226754739385852E-2</v>
      </c>
      <c r="AE190" s="28">
        <f t="shared" si="49"/>
        <v>1.5997002704843943E-2</v>
      </c>
      <c r="AF190" s="28">
        <f t="shared" si="49"/>
        <v>7.2727414729439888E-3</v>
      </c>
      <c r="AG190" s="31">
        <f t="shared" si="36"/>
        <v>1.9679836313466592E-2</v>
      </c>
      <c r="AI190" s="43">
        <f t="shared" si="50"/>
        <v>3.071725937821098E-2</v>
      </c>
      <c r="AJ190" s="5">
        <f t="shared" si="51"/>
        <v>1.6291111910332067E-2</v>
      </c>
      <c r="AK190" s="5">
        <f t="shared" si="52"/>
        <v>7.520629974180848E-3</v>
      </c>
      <c r="AL190" s="44">
        <f t="shared" si="53"/>
        <v>1.9765529346732993E-2</v>
      </c>
    </row>
    <row r="191" spans="1:38" x14ac:dyDescent="0.3">
      <c r="A191" s="48" t="s">
        <v>392</v>
      </c>
      <c r="B191" s="48" t="s">
        <v>190</v>
      </c>
      <c r="C191" s="7">
        <v>94782</v>
      </c>
      <c r="D191" s="10">
        <v>134330</v>
      </c>
      <c r="E191" s="10">
        <v>150400</v>
      </c>
      <c r="F191" s="10">
        <v>167350</v>
      </c>
      <c r="G191" s="6">
        <v>41358</v>
      </c>
      <c r="H191" s="10">
        <v>53166</v>
      </c>
      <c r="I191" s="10">
        <v>57349</v>
      </c>
      <c r="J191" s="27">
        <v>59821</v>
      </c>
      <c r="L191" s="8">
        <f t="shared" si="37"/>
        <v>-5.3328881889647128E-2</v>
      </c>
      <c r="M191" s="28">
        <f t="shared" si="38"/>
        <v>1.9002729455295686E-2</v>
      </c>
      <c r="N191" s="28">
        <f t="shared" si="39"/>
        <v>1.5616614087678227E-2</v>
      </c>
      <c r="O191" s="31">
        <f t="shared" si="40"/>
        <v>-3.2625543036715721E-2</v>
      </c>
      <c r="R191" s="8">
        <f t="shared" si="41"/>
        <v>0.37824205074602379</v>
      </c>
      <c r="S191" s="28">
        <f t="shared" si="42"/>
        <v>0.52150663139779352</v>
      </c>
      <c r="T191" s="28">
        <f t="shared" si="43"/>
        <v>0.53481690176943208</v>
      </c>
      <c r="U191" s="31">
        <f t="shared" si="44"/>
        <v>0.52622885502969341</v>
      </c>
      <c r="Y191" s="8">
        <f t="shared" si="45"/>
        <v>0.54038133931345589</v>
      </c>
      <c r="Z191" s="28">
        <f t="shared" si="46"/>
        <v>0.61173452776163373</v>
      </c>
      <c r="AA191" s="28">
        <f t="shared" si="47"/>
        <v>0.62464492820022777</v>
      </c>
      <c r="AB191" s="31">
        <f t="shared" si="48"/>
        <v>0.6308772476247424</v>
      </c>
      <c r="AD191" s="8">
        <f t="shared" si="49"/>
        <v>0.16213928856743209</v>
      </c>
      <c r="AE191" s="28">
        <f t="shared" si="49"/>
        <v>9.022789636384021E-2</v>
      </c>
      <c r="AF191" s="28">
        <f t="shared" si="49"/>
        <v>8.9828026430795682E-2</v>
      </c>
      <c r="AG191" s="31">
        <f t="shared" si="36"/>
        <v>0.10464839259504899</v>
      </c>
      <c r="AI191" s="43">
        <f t="shared" si="50"/>
        <v>0.15393035485418197</v>
      </c>
      <c r="AJ191" s="5">
        <f t="shared" si="51"/>
        <v>9.1975685430542187E-2</v>
      </c>
      <c r="AK191" s="5">
        <f t="shared" si="52"/>
        <v>9.1253090733082118E-2</v>
      </c>
      <c r="AL191" s="44">
        <f t="shared" si="53"/>
        <v>0.1013420530808312</v>
      </c>
    </row>
    <row r="192" spans="1:38" x14ac:dyDescent="0.3">
      <c r="A192" s="48" t="s">
        <v>393</v>
      </c>
      <c r="B192" s="48" t="s">
        <v>191</v>
      </c>
      <c r="C192" s="7">
        <v>95747</v>
      </c>
      <c r="D192" s="10">
        <v>134650</v>
      </c>
      <c r="E192" s="10">
        <v>152580</v>
      </c>
      <c r="F192" s="10">
        <v>176260</v>
      </c>
      <c r="G192" s="6">
        <v>57887</v>
      </c>
      <c r="H192" s="10">
        <v>71256</v>
      </c>
      <c r="I192" s="10">
        <v>77408</v>
      </c>
      <c r="J192" s="27">
        <v>81817</v>
      </c>
      <c r="L192" s="8">
        <f t="shared" si="37"/>
        <v>-6.4053095042181374E-2</v>
      </c>
      <c r="M192" s="28">
        <f t="shared" si="38"/>
        <v>1.6665804519880645E-2</v>
      </c>
      <c r="N192" s="28">
        <f t="shared" si="39"/>
        <v>1.3482910737895315E-3</v>
      </c>
      <c r="O192" s="31">
        <f t="shared" si="40"/>
        <v>-8.7604291697947367E-2</v>
      </c>
      <c r="R192" s="8">
        <f t="shared" si="41"/>
        <v>0.37191177262327807</v>
      </c>
      <c r="S192" s="28">
        <f t="shared" si="42"/>
        <v>0.5203667677935897</v>
      </c>
      <c r="T192" s="28">
        <f t="shared" si="43"/>
        <v>0.52807422122327097</v>
      </c>
      <c r="U192" s="31">
        <f t="shared" si="44"/>
        <v>0.50100446959984324</v>
      </c>
      <c r="Y192" s="8">
        <f t="shared" si="45"/>
        <v>0.35669168211320712</v>
      </c>
      <c r="Z192" s="28">
        <f t="shared" si="46"/>
        <v>0.4796252400064509</v>
      </c>
      <c r="AA192" s="28">
        <f t="shared" si="47"/>
        <v>0.49335672116555185</v>
      </c>
      <c r="AB192" s="31">
        <f t="shared" si="48"/>
        <v>0.49515193274792368</v>
      </c>
      <c r="AD192" s="8">
        <f t="shared" si="49"/>
        <v>-1.5220090510070949E-2</v>
      </c>
      <c r="AE192" s="28">
        <f t="shared" si="49"/>
        <v>-4.0741527787138798E-2</v>
      </c>
      <c r="AF192" s="28">
        <f t="shared" si="49"/>
        <v>-3.471750005771912E-2</v>
      </c>
      <c r="AG192" s="31">
        <f t="shared" si="36"/>
        <v>-5.8525368519195542E-3</v>
      </c>
      <c r="AI192" s="43">
        <f t="shared" si="50"/>
        <v>-1.4303882560923891E-2</v>
      </c>
      <c r="AJ192" s="5">
        <f t="shared" si="51"/>
        <v>-4.1432025830492429E-2</v>
      </c>
      <c r="AK192" s="5">
        <f t="shared" si="52"/>
        <v>-3.4764372550915412E-2</v>
      </c>
      <c r="AL192" s="44">
        <f t="shared" si="53"/>
        <v>-5.3811270299261912E-3</v>
      </c>
    </row>
    <row r="193" spans="1:38" x14ac:dyDescent="0.3">
      <c r="A193" s="48" t="s">
        <v>394</v>
      </c>
      <c r="B193" s="48" t="s">
        <v>192</v>
      </c>
      <c r="C193" s="7">
        <v>6233</v>
      </c>
      <c r="D193" s="10">
        <v>7189</v>
      </c>
      <c r="E193" s="10">
        <v>7491</v>
      </c>
      <c r="F193" s="10">
        <v>7845</v>
      </c>
      <c r="G193" s="6">
        <v>4930</v>
      </c>
      <c r="H193" s="10">
        <v>4740</v>
      </c>
      <c r="I193" s="10">
        <v>4528</v>
      </c>
      <c r="J193" s="27">
        <v>4359</v>
      </c>
      <c r="L193" s="8">
        <f t="shared" si="37"/>
        <v>0.93073158489145436</v>
      </c>
      <c r="M193" s="28">
        <f t="shared" si="38"/>
        <v>0.94749952074781596</v>
      </c>
      <c r="N193" s="28">
        <f t="shared" si="39"/>
        <v>0.95097063867108245</v>
      </c>
      <c r="O193" s="31">
        <f t="shared" si="40"/>
        <v>0.95159278526965618</v>
      </c>
      <c r="R193" s="8">
        <f t="shared" si="41"/>
        <v>0.95911230721339469</v>
      </c>
      <c r="S193" s="28">
        <f t="shared" si="42"/>
        <v>0.97439225171680732</v>
      </c>
      <c r="T193" s="28">
        <f t="shared" si="43"/>
        <v>0.97683054129757196</v>
      </c>
      <c r="U193" s="31">
        <f t="shared" si="44"/>
        <v>0.97779065053903746</v>
      </c>
      <c r="Y193" s="8">
        <f t="shared" si="45"/>
        <v>0.94521205094093852</v>
      </c>
      <c r="Z193" s="28">
        <f t="shared" si="46"/>
        <v>0.96538429939416437</v>
      </c>
      <c r="AA193" s="28">
        <f t="shared" si="47"/>
        <v>0.97036377678583119</v>
      </c>
      <c r="AB193" s="31">
        <f t="shared" si="48"/>
        <v>0.97310298929132333</v>
      </c>
      <c r="AD193" s="8">
        <f t="shared" si="49"/>
        <v>-1.3900256272456168E-2</v>
      </c>
      <c r="AE193" s="28">
        <f t="shared" si="49"/>
        <v>-9.0079523226429536E-3</v>
      </c>
      <c r="AF193" s="28">
        <f t="shared" si="49"/>
        <v>-6.4667645117407746E-3</v>
      </c>
      <c r="AG193" s="31">
        <f t="shared" si="36"/>
        <v>-4.6876612477141366E-3</v>
      </c>
      <c r="AI193" s="43">
        <f t="shared" si="50"/>
        <v>-0.20067235912174486</v>
      </c>
      <c r="AJ193" s="5">
        <f t="shared" si="51"/>
        <v>-0.17157847796728865</v>
      </c>
      <c r="AK193" s="5">
        <f t="shared" si="52"/>
        <v>-0.13189575259522446</v>
      </c>
      <c r="AL193" s="44">
        <f t="shared" si="53"/>
        <v>-9.6838069982483413E-2</v>
      </c>
    </row>
    <row r="194" spans="1:38" x14ac:dyDescent="0.3">
      <c r="A194" s="48" t="s">
        <v>395</v>
      </c>
      <c r="B194" s="48" t="s">
        <v>193</v>
      </c>
      <c r="C194" s="7">
        <v>80805</v>
      </c>
      <c r="D194" s="10">
        <v>117860</v>
      </c>
      <c r="E194" s="10">
        <v>134470</v>
      </c>
      <c r="F194" s="10">
        <v>146950</v>
      </c>
      <c r="G194" s="6">
        <v>36847</v>
      </c>
      <c r="H194" s="10">
        <v>51983</v>
      </c>
      <c r="I194" s="10">
        <v>57109</v>
      </c>
      <c r="J194" s="27">
        <v>59875</v>
      </c>
      <c r="L194" s="8">
        <f t="shared" si="37"/>
        <v>0.10199995462120515</v>
      </c>
      <c r="M194" s="28">
        <f t="shared" si="38"/>
        <v>0.13928133472493975</v>
      </c>
      <c r="N194" s="28">
        <f t="shared" si="39"/>
        <v>0.11988009372586494</v>
      </c>
      <c r="O194" s="31">
        <f t="shared" si="40"/>
        <v>9.3251726625363851E-2</v>
      </c>
      <c r="R194" s="8">
        <f t="shared" si="41"/>
        <v>0.46992940548345097</v>
      </c>
      <c r="S194" s="28">
        <f t="shared" si="42"/>
        <v>0.58017398627666161</v>
      </c>
      <c r="T194" s="28">
        <f t="shared" si="43"/>
        <v>0.58408795732005014</v>
      </c>
      <c r="U194" s="31">
        <f t="shared" si="44"/>
        <v>0.58398165668726298</v>
      </c>
      <c r="Y194" s="8">
        <f t="shared" si="45"/>
        <v>0.59051286836120975</v>
      </c>
      <c r="Z194" s="28">
        <f t="shared" si="46"/>
        <v>0.62037384713224619</v>
      </c>
      <c r="AA194" s="28">
        <f t="shared" si="47"/>
        <v>0.62621575275221553</v>
      </c>
      <c r="AB194" s="31">
        <f t="shared" si="48"/>
        <v>0.63054404308740164</v>
      </c>
      <c r="AD194" s="8">
        <f t="shared" si="49"/>
        <v>0.12058346287775878</v>
      </c>
      <c r="AE194" s="28">
        <f t="shared" si="49"/>
        <v>4.0199860855584579E-2</v>
      </c>
      <c r="AF194" s="28">
        <f t="shared" si="49"/>
        <v>4.2127795432165382E-2</v>
      </c>
      <c r="AG194" s="31">
        <f t="shared" si="36"/>
        <v>4.6562386400138656E-2</v>
      </c>
      <c r="AI194" s="43">
        <f t="shared" si="50"/>
        <v>0.13428001869074985</v>
      </c>
      <c r="AJ194" s="5">
        <f t="shared" si="51"/>
        <v>4.670499488092069E-2</v>
      </c>
      <c r="AK194" s="5">
        <f t="shared" si="52"/>
        <v>4.7865972729224514E-2</v>
      </c>
      <c r="AL194" s="44">
        <f t="shared" si="53"/>
        <v>5.1350951269912959E-2</v>
      </c>
    </row>
    <row r="195" spans="1:38" x14ac:dyDescent="0.3">
      <c r="A195" s="48" t="s">
        <v>396</v>
      </c>
      <c r="B195" s="48" t="s">
        <v>194</v>
      </c>
      <c r="C195" s="7">
        <v>32449</v>
      </c>
      <c r="D195" s="10">
        <v>70334</v>
      </c>
      <c r="E195" s="10">
        <v>77815</v>
      </c>
      <c r="F195" s="10">
        <v>90184</v>
      </c>
      <c r="G195" s="6">
        <v>19162</v>
      </c>
      <c r="H195" s="10">
        <v>30418</v>
      </c>
      <c r="I195" s="10">
        <v>32687</v>
      </c>
      <c r="J195" s="27">
        <v>32619</v>
      </c>
      <c r="L195" s="8">
        <f t="shared" si="37"/>
        <v>0.63938860871856307</v>
      </c>
      <c r="M195" s="28">
        <f t="shared" si="38"/>
        <v>0.48635850497661559</v>
      </c>
      <c r="N195" s="28">
        <f t="shared" si="39"/>
        <v>0.49069286452947258</v>
      </c>
      <c r="O195" s="31">
        <f t="shared" si="40"/>
        <v>0.44352374082328561</v>
      </c>
      <c r="R195" s="8">
        <f t="shared" si="41"/>
        <v>0.78713865823318485</v>
      </c>
      <c r="S195" s="28">
        <f t="shared" si="42"/>
        <v>0.74946510394351529</v>
      </c>
      <c r="T195" s="28">
        <f t="shared" si="43"/>
        <v>0.75932032720205012</v>
      </c>
      <c r="U195" s="31">
        <f t="shared" si="44"/>
        <v>0.74468732035851737</v>
      </c>
      <c r="Y195" s="8">
        <f t="shared" si="45"/>
        <v>0.78704935499599693</v>
      </c>
      <c r="Z195" s="28">
        <f t="shared" si="46"/>
        <v>0.77786067910795198</v>
      </c>
      <c r="AA195" s="28">
        <f t="shared" si="47"/>
        <v>0.78606024112156869</v>
      </c>
      <c r="AB195" s="31">
        <f t="shared" si="48"/>
        <v>0.79872594808297204</v>
      </c>
      <c r="AD195" s="8">
        <f t="shared" si="49"/>
        <v>-8.9303237187920992E-5</v>
      </c>
      <c r="AE195" s="28">
        <f t="shared" si="49"/>
        <v>2.8395575164436693E-2</v>
      </c>
      <c r="AF195" s="28">
        <f t="shared" si="49"/>
        <v>2.6739913919518576E-2</v>
      </c>
      <c r="AG195" s="31">
        <f t="shared" si="36"/>
        <v>5.4038627724454669E-2</v>
      </c>
      <c r="AI195" s="43">
        <f t="shared" si="50"/>
        <v>-2.4764397172973615E-4</v>
      </c>
      <c r="AJ195" s="5">
        <f t="shared" si="51"/>
        <v>5.528286838107567E-2</v>
      </c>
      <c r="AK195" s="5">
        <f t="shared" si="52"/>
        <v>5.2502531492740027E-2</v>
      </c>
      <c r="AL195" s="44">
        <f t="shared" si="53"/>
        <v>9.7108595080772672E-2</v>
      </c>
    </row>
    <row r="196" spans="1:38" x14ac:dyDescent="0.3">
      <c r="A196" s="48" t="s">
        <v>397</v>
      </c>
      <c r="B196" s="48" t="s">
        <v>195</v>
      </c>
      <c r="C196" s="7">
        <v>73020</v>
      </c>
      <c r="D196" s="10">
        <v>101000</v>
      </c>
      <c r="E196" s="10">
        <v>106590</v>
      </c>
      <c r="F196" s="10">
        <v>114550</v>
      </c>
      <c r="G196" s="6">
        <v>48283</v>
      </c>
      <c r="H196" s="10">
        <v>57415</v>
      </c>
      <c r="I196" s="10">
        <v>56637</v>
      </c>
      <c r="J196" s="27">
        <v>57771</v>
      </c>
      <c r="L196" s="30">
        <f t="shared" si="37"/>
        <v>0.18851601616781644</v>
      </c>
      <c r="M196" s="29">
        <f t="shared" si="38"/>
        <v>0.26240806725962085</v>
      </c>
      <c r="N196" s="29">
        <f t="shared" si="39"/>
        <v>0.30235754584844166</v>
      </c>
      <c r="O196" s="32">
        <f t="shared" si="40"/>
        <v>0.29317444902984302</v>
      </c>
      <c r="R196" s="30">
        <f t="shared" si="41"/>
        <v>0.52099802225606828</v>
      </c>
      <c r="S196" s="29">
        <f t="shared" si="42"/>
        <v>0.64023054992315309</v>
      </c>
      <c r="T196" s="29">
        <f t="shared" si="43"/>
        <v>0.67032003696545062</v>
      </c>
      <c r="U196" s="32">
        <f t="shared" si="44"/>
        <v>0.67570669461399091</v>
      </c>
      <c r="Y196" s="30">
        <f t="shared" si="45"/>
        <v>0.46342260762298926</v>
      </c>
      <c r="Z196" s="29">
        <f t="shared" si="46"/>
        <v>0.5807045463535756</v>
      </c>
      <c r="AA196" s="29">
        <f t="shared" si="47"/>
        <v>0.62930504103779139</v>
      </c>
      <c r="AB196" s="32">
        <f t="shared" si="48"/>
        <v>0.64352667913490236</v>
      </c>
      <c r="AD196" s="30">
        <f t="shared" si="49"/>
        <v>-5.7575414633079025E-2</v>
      </c>
      <c r="AE196" s="29">
        <f t="shared" si="49"/>
        <v>-5.952600356957749E-2</v>
      </c>
      <c r="AF196" s="29">
        <f t="shared" si="49"/>
        <v>-4.1014995927659226E-2</v>
      </c>
      <c r="AG196" s="32">
        <f t="shared" si="36"/>
        <v>-3.2180015479088553E-2</v>
      </c>
      <c r="AI196" s="45">
        <f t="shared" si="50"/>
        <v>-7.0950771401775109E-2</v>
      </c>
      <c r="AJ196" s="46">
        <f t="shared" si="51"/>
        <v>-8.0703165161283993E-2</v>
      </c>
      <c r="AK196" s="46">
        <f t="shared" si="52"/>
        <v>-5.8790854374738181E-2</v>
      </c>
      <c r="AL196" s="47">
        <f t="shared" si="53"/>
        <v>-4.5527521514919359E-2</v>
      </c>
    </row>
    <row r="197" spans="1:38" x14ac:dyDescent="0.3">
      <c r="C197" s="6"/>
      <c r="D197" s="10"/>
      <c r="E197" s="10"/>
      <c r="F197" s="10"/>
      <c r="G197" s="6"/>
      <c r="H197" s="10"/>
      <c r="I197" s="10"/>
      <c r="J197" s="27"/>
    </row>
    <row r="198" spans="1:38" x14ac:dyDescent="0.3">
      <c r="A198" s="19" t="s">
        <v>840</v>
      </c>
      <c r="B198" s="21" t="s">
        <v>196</v>
      </c>
      <c r="C198" s="33">
        <v>111480</v>
      </c>
      <c r="D198" s="34">
        <v>150760</v>
      </c>
      <c r="E198" s="34">
        <v>166710</v>
      </c>
      <c r="F198" s="34">
        <v>177460</v>
      </c>
      <c r="G198" s="33">
        <v>48490</v>
      </c>
      <c r="H198" s="34">
        <v>65576</v>
      </c>
      <c r="I198" s="34">
        <v>70108</v>
      </c>
      <c r="J198" s="35">
        <v>74197</v>
      </c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 t="s">
        <v>867</v>
      </c>
      <c r="Z198" s="21"/>
      <c r="AA198" s="21"/>
      <c r="AB198" s="21"/>
      <c r="AC198" s="21"/>
      <c r="AD198" s="18"/>
      <c r="AE198" s="21"/>
      <c r="AF198" s="21"/>
      <c r="AG198" s="21"/>
    </row>
    <row r="199" spans="1:38" x14ac:dyDescent="0.3">
      <c r="A199" s="19" t="s">
        <v>841</v>
      </c>
      <c r="B199" s="21" t="s">
        <v>197</v>
      </c>
      <c r="C199" s="33">
        <v>121580</v>
      </c>
      <c r="D199" s="34">
        <v>184980</v>
      </c>
      <c r="E199" s="34">
        <v>208990</v>
      </c>
      <c r="F199" s="34">
        <v>248720</v>
      </c>
      <c r="G199" s="33">
        <v>63796</v>
      </c>
      <c r="H199" s="34">
        <v>77506</v>
      </c>
      <c r="I199" s="34">
        <v>85905</v>
      </c>
      <c r="J199" s="35">
        <v>87440</v>
      </c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36">
        <f>1-(G198/C198)</f>
        <v>0.56503408683171874</v>
      </c>
      <c r="Z199" s="36">
        <f t="shared" ref="Z199:AB214" si="54">1-(H198/D198)</f>
        <v>0.5650305120721677</v>
      </c>
      <c r="AA199" s="36">
        <f t="shared" si="54"/>
        <v>0.57946134005158656</v>
      </c>
      <c r="AB199" s="36">
        <f t="shared" si="54"/>
        <v>0.58189451143919757</v>
      </c>
      <c r="AC199" s="21"/>
      <c r="AD199" s="36"/>
      <c r="AE199" s="36"/>
      <c r="AF199" s="36"/>
      <c r="AG199" s="36"/>
    </row>
    <row r="200" spans="1:38" x14ac:dyDescent="0.3">
      <c r="A200" s="19" t="s">
        <v>841</v>
      </c>
      <c r="B200" s="21" t="s">
        <v>198</v>
      </c>
      <c r="C200" s="33">
        <v>116550</v>
      </c>
      <c r="D200" s="34">
        <v>166280</v>
      </c>
      <c r="E200" s="34">
        <v>182690</v>
      </c>
      <c r="F200" s="34">
        <v>192910</v>
      </c>
      <c r="G200" s="33">
        <v>54505</v>
      </c>
      <c r="H200" s="34">
        <v>67138</v>
      </c>
      <c r="I200" s="34">
        <v>73136</v>
      </c>
      <c r="J200" s="35">
        <v>74934</v>
      </c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36">
        <f t="shared" ref="Y200:AB247" si="55">1-(G199/C199)</f>
        <v>0.47527553873992434</v>
      </c>
      <c r="Z200" s="36">
        <f t="shared" si="54"/>
        <v>0.58100335171369877</v>
      </c>
      <c r="AA200" s="36">
        <f t="shared" si="54"/>
        <v>0.58895162447964022</v>
      </c>
      <c r="AB200" s="36">
        <f t="shared" si="54"/>
        <v>0.64844001286587327</v>
      </c>
      <c r="AC200" s="21"/>
      <c r="AD200" s="36"/>
      <c r="AE200" s="36"/>
      <c r="AF200" s="36"/>
      <c r="AG200" s="36"/>
    </row>
    <row r="201" spans="1:38" x14ac:dyDescent="0.3">
      <c r="A201" s="19" t="s">
        <v>841</v>
      </c>
      <c r="B201" s="21" t="s">
        <v>199</v>
      </c>
      <c r="C201" s="33">
        <v>120090</v>
      </c>
      <c r="D201" s="34">
        <v>167580</v>
      </c>
      <c r="E201" s="34">
        <v>185410</v>
      </c>
      <c r="F201" s="34">
        <v>202750</v>
      </c>
      <c r="G201" s="33">
        <v>51856</v>
      </c>
      <c r="H201" s="34">
        <v>67374</v>
      </c>
      <c r="I201" s="34">
        <v>74434</v>
      </c>
      <c r="J201" s="35">
        <v>80940</v>
      </c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36">
        <f t="shared" si="55"/>
        <v>0.53234663234663238</v>
      </c>
      <c r="Z201" s="36">
        <f t="shared" si="54"/>
        <v>0.59623526581669473</v>
      </c>
      <c r="AA201" s="36">
        <f t="shared" si="54"/>
        <v>0.59967157479883959</v>
      </c>
      <c r="AB201" s="36">
        <f t="shared" si="54"/>
        <v>0.61155979472292776</v>
      </c>
      <c r="AC201" s="21"/>
      <c r="AD201" s="36"/>
      <c r="AE201" s="36"/>
      <c r="AF201" s="36"/>
      <c r="AG201" s="36"/>
    </row>
    <row r="202" spans="1:38" x14ac:dyDescent="0.3">
      <c r="A202" s="19" t="s">
        <v>841</v>
      </c>
      <c r="B202" s="21" t="s">
        <v>200</v>
      </c>
      <c r="C202" s="33">
        <v>97848</v>
      </c>
      <c r="D202" s="34">
        <v>142650</v>
      </c>
      <c r="E202" s="34">
        <v>160400</v>
      </c>
      <c r="F202" s="34">
        <v>171270</v>
      </c>
      <c r="G202" s="33">
        <v>36301</v>
      </c>
      <c r="H202" s="34">
        <v>49349</v>
      </c>
      <c r="I202" s="34">
        <v>53366</v>
      </c>
      <c r="J202" s="35">
        <v>57691</v>
      </c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36">
        <f t="shared" si="55"/>
        <v>0.56819052377383628</v>
      </c>
      <c r="Z202" s="36">
        <f t="shared" si="54"/>
        <v>0.59795918367346945</v>
      </c>
      <c r="AA202" s="36">
        <f t="shared" si="54"/>
        <v>0.59854376786581098</v>
      </c>
      <c r="AB202" s="36">
        <f t="shared" si="54"/>
        <v>0.60078914919852033</v>
      </c>
      <c r="AC202" s="21"/>
      <c r="AD202" s="36"/>
      <c r="AE202" s="36"/>
      <c r="AF202" s="36"/>
      <c r="AG202" s="36"/>
    </row>
    <row r="203" spans="1:38" x14ac:dyDescent="0.3">
      <c r="A203" s="19" t="s">
        <v>841</v>
      </c>
      <c r="B203" s="21" t="s">
        <v>201</v>
      </c>
      <c r="C203" s="33">
        <v>110210</v>
      </c>
      <c r="D203" s="34">
        <v>164730</v>
      </c>
      <c r="E203" s="34">
        <v>180030</v>
      </c>
      <c r="F203" s="34">
        <v>188670</v>
      </c>
      <c r="G203" s="33">
        <v>61901</v>
      </c>
      <c r="H203" s="34">
        <v>71670</v>
      </c>
      <c r="I203" s="34">
        <v>76927</v>
      </c>
      <c r="J203" s="35">
        <v>78605</v>
      </c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36">
        <f t="shared" si="55"/>
        <v>0.62900621371923804</v>
      </c>
      <c r="Z203" s="36">
        <f t="shared" si="54"/>
        <v>0.65405538030143706</v>
      </c>
      <c r="AA203" s="36">
        <f t="shared" si="54"/>
        <v>0.66729426433915218</v>
      </c>
      <c r="AB203" s="36">
        <f t="shared" si="54"/>
        <v>0.66315758743504416</v>
      </c>
      <c r="AC203" s="21"/>
      <c r="AD203" s="36"/>
      <c r="AE203" s="36"/>
      <c r="AF203" s="36"/>
      <c r="AG203" s="36"/>
    </row>
    <row r="204" spans="1:38" x14ac:dyDescent="0.3">
      <c r="A204" s="19" t="s">
        <v>841</v>
      </c>
      <c r="B204" s="21" t="s">
        <v>202</v>
      </c>
      <c r="C204" s="33">
        <v>116040</v>
      </c>
      <c r="D204" s="34">
        <v>159840</v>
      </c>
      <c r="E204" s="34">
        <v>174170</v>
      </c>
      <c r="F204" s="34">
        <v>186340</v>
      </c>
      <c r="G204" s="33">
        <v>47691</v>
      </c>
      <c r="H204" s="34">
        <v>59204</v>
      </c>
      <c r="I204" s="34">
        <v>62807</v>
      </c>
      <c r="J204" s="35">
        <v>65417</v>
      </c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36">
        <f t="shared" si="55"/>
        <v>0.43833590418292356</v>
      </c>
      <c r="Z204" s="36">
        <f t="shared" si="54"/>
        <v>0.56492442178109636</v>
      </c>
      <c r="AA204" s="36">
        <f t="shared" si="54"/>
        <v>0.57269899461200913</v>
      </c>
      <c r="AB204" s="36">
        <f t="shared" si="54"/>
        <v>0.5833730852811787</v>
      </c>
      <c r="AC204" s="21"/>
      <c r="AD204" s="36"/>
      <c r="AE204" s="36"/>
      <c r="AF204" s="36"/>
      <c r="AG204" s="36"/>
    </row>
    <row r="205" spans="1:38" x14ac:dyDescent="0.3">
      <c r="A205" s="19" t="s">
        <v>841</v>
      </c>
      <c r="B205" s="21" t="s">
        <v>203</v>
      </c>
      <c r="C205" s="33">
        <v>118360</v>
      </c>
      <c r="D205" s="34">
        <v>159240</v>
      </c>
      <c r="E205" s="34">
        <v>177460</v>
      </c>
      <c r="F205" s="34">
        <v>192500</v>
      </c>
      <c r="G205" s="33">
        <v>59089</v>
      </c>
      <c r="H205" s="34">
        <v>73395</v>
      </c>
      <c r="I205" s="34">
        <v>78964</v>
      </c>
      <c r="J205" s="35">
        <v>79873</v>
      </c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36">
        <f t="shared" si="55"/>
        <v>0.58901240951396072</v>
      </c>
      <c r="Z205" s="36">
        <f t="shared" si="54"/>
        <v>0.62960460460460466</v>
      </c>
      <c r="AA205" s="36">
        <f t="shared" si="54"/>
        <v>0.63939254751105246</v>
      </c>
      <c r="AB205" s="36">
        <f t="shared" si="54"/>
        <v>0.64893742621015349</v>
      </c>
      <c r="AC205" s="21"/>
      <c r="AD205" s="36"/>
      <c r="AE205" s="36"/>
      <c r="AF205" s="36"/>
      <c r="AG205" s="36"/>
    </row>
    <row r="206" spans="1:38" x14ac:dyDescent="0.3">
      <c r="A206" s="19" t="s">
        <v>841</v>
      </c>
      <c r="B206" s="21"/>
      <c r="C206" s="33"/>
      <c r="D206" s="34"/>
      <c r="E206" s="34"/>
      <c r="F206" s="34"/>
      <c r="G206" s="33"/>
      <c r="H206" s="34"/>
      <c r="I206" s="34"/>
      <c r="J206" s="35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36">
        <f t="shared" si="55"/>
        <v>0.50076884082460293</v>
      </c>
      <c r="Z206" s="36">
        <f t="shared" si="54"/>
        <v>0.53909193669932176</v>
      </c>
      <c r="AA206" s="36">
        <f t="shared" si="54"/>
        <v>0.55503211991434687</v>
      </c>
      <c r="AB206" s="36">
        <f t="shared" si="54"/>
        <v>0.58507532467532464</v>
      </c>
      <c r="AC206" s="21"/>
      <c r="AD206" s="36"/>
      <c r="AE206" s="36"/>
      <c r="AF206" s="36"/>
      <c r="AG206" s="36"/>
    </row>
    <row r="207" spans="1:38" x14ac:dyDescent="0.3">
      <c r="A207" s="19" t="s">
        <v>841</v>
      </c>
      <c r="B207" s="21" t="s">
        <v>399</v>
      </c>
      <c r="C207" s="33">
        <v>93340</v>
      </c>
      <c r="D207" s="34">
        <v>155620</v>
      </c>
      <c r="E207" s="34">
        <v>170130</v>
      </c>
      <c r="F207" s="34">
        <v>177030</v>
      </c>
      <c r="G207" s="33">
        <v>59020</v>
      </c>
      <c r="H207" s="34">
        <v>73214</v>
      </c>
      <c r="I207" s="34">
        <v>78355</v>
      </c>
      <c r="J207" s="35">
        <v>79347</v>
      </c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36"/>
      <c r="Z207" s="36"/>
      <c r="AA207" s="36"/>
      <c r="AB207" s="36"/>
      <c r="AC207" s="21"/>
      <c r="AD207" s="36"/>
      <c r="AE207" s="36"/>
      <c r="AF207" s="36"/>
      <c r="AG207" s="36"/>
    </row>
    <row r="208" spans="1:38" x14ac:dyDescent="0.3">
      <c r="A208" s="19" t="s">
        <v>841</v>
      </c>
      <c r="B208" s="21" t="s">
        <v>400</v>
      </c>
      <c r="C208" s="33">
        <v>104640</v>
      </c>
      <c r="D208" s="34">
        <v>166140</v>
      </c>
      <c r="E208" s="34">
        <v>179450</v>
      </c>
      <c r="F208" s="34">
        <v>187900</v>
      </c>
      <c r="G208" s="33">
        <v>62328</v>
      </c>
      <c r="H208" s="34">
        <v>79428</v>
      </c>
      <c r="I208" s="34">
        <v>84855</v>
      </c>
      <c r="J208" s="35">
        <v>87217</v>
      </c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36">
        <f t="shared" si="55"/>
        <v>0.36768802228412256</v>
      </c>
      <c r="Z208" s="36">
        <f t="shared" si="54"/>
        <v>0.52953347898727676</v>
      </c>
      <c r="AA208" s="36">
        <f t="shared" si="54"/>
        <v>0.53944042790807023</v>
      </c>
      <c r="AB208" s="36">
        <f t="shared" si="54"/>
        <v>0.5517878325707507</v>
      </c>
      <c r="AC208" s="21"/>
      <c r="AD208" s="36"/>
      <c r="AE208" s="36"/>
      <c r="AF208" s="36"/>
      <c r="AG208" s="36"/>
    </row>
    <row r="209" spans="1:33" x14ac:dyDescent="0.3">
      <c r="A209" s="19" t="s">
        <v>841</v>
      </c>
      <c r="B209" s="21" t="s">
        <v>401</v>
      </c>
      <c r="C209" s="33">
        <v>118810</v>
      </c>
      <c r="D209" s="34">
        <v>179140</v>
      </c>
      <c r="E209" s="34">
        <v>190180</v>
      </c>
      <c r="F209" s="34">
        <v>201320</v>
      </c>
      <c r="G209" s="33">
        <v>57961</v>
      </c>
      <c r="H209" s="34">
        <v>76660</v>
      </c>
      <c r="I209" s="34">
        <v>84195</v>
      </c>
      <c r="J209" s="35">
        <v>88661</v>
      </c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36">
        <f t="shared" si="55"/>
        <v>0.40435779816513762</v>
      </c>
      <c r="Z209" s="36">
        <f t="shared" si="54"/>
        <v>0.52192127121704579</v>
      </c>
      <c r="AA209" s="36">
        <f t="shared" si="54"/>
        <v>0.52713847868487052</v>
      </c>
      <c r="AB209" s="36">
        <f t="shared" si="54"/>
        <v>0.53583288983501864</v>
      </c>
      <c r="AC209" s="21"/>
      <c r="AD209" s="36"/>
      <c r="AE209" s="36"/>
      <c r="AF209" s="36"/>
      <c r="AG209" s="36"/>
    </row>
    <row r="210" spans="1:33" x14ac:dyDescent="0.3">
      <c r="A210" s="19" t="s">
        <v>841</v>
      </c>
      <c r="B210" s="21" t="s">
        <v>402</v>
      </c>
      <c r="C210" s="33">
        <v>90983</v>
      </c>
      <c r="D210" s="34">
        <v>151390</v>
      </c>
      <c r="E210" s="34">
        <v>162570</v>
      </c>
      <c r="F210" s="34">
        <v>174160</v>
      </c>
      <c r="G210" s="33">
        <v>71666</v>
      </c>
      <c r="H210" s="34">
        <v>89765</v>
      </c>
      <c r="I210" s="34">
        <v>97702</v>
      </c>
      <c r="J210" s="35">
        <v>99369</v>
      </c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36">
        <f t="shared" si="55"/>
        <v>0.51215385910276912</v>
      </c>
      <c r="Z210" s="36">
        <f t="shared" si="54"/>
        <v>0.57206654013620639</v>
      </c>
      <c r="AA210" s="36">
        <f t="shared" si="54"/>
        <v>0.5572878325796613</v>
      </c>
      <c r="AB210" s="36">
        <f t="shared" si="54"/>
        <v>0.55960162924696999</v>
      </c>
      <c r="AC210" s="21"/>
      <c r="AD210" s="36"/>
      <c r="AE210" s="36"/>
      <c r="AF210" s="36"/>
      <c r="AG210" s="36"/>
    </row>
    <row r="211" spans="1:33" x14ac:dyDescent="0.3">
      <c r="A211" s="19" t="s">
        <v>841</v>
      </c>
      <c r="B211" s="21" t="s">
        <v>403</v>
      </c>
      <c r="C211" s="33">
        <v>97668</v>
      </c>
      <c r="D211" s="34">
        <v>157580</v>
      </c>
      <c r="E211" s="34">
        <v>170010</v>
      </c>
      <c r="F211" s="34">
        <v>182970</v>
      </c>
      <c r="G211" s="33">
        <v>63799</v>
      </c>
      <c r="H211" s="34">
        <v>80953</v>
      </c>
      <c r="I211" s="34">
        <v>88874</v>
      </c>
      <c r="J211" s="35">
        <v>91165</v>
      </c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36">
        <f t="shared" si="55"/>
        <v>0.21231438840222894</v>
      </c>
      <c r="Z211" s="36">
        <f t="shared" si="54"/>
        <v>0.40706123257810956</v>
      </c>
      <c r="AA211" s="36">
        <f t="shared" si="54"/>
        <v>0.39901580857476782</v>
      </c>
      <c r="AB211" s="36">
        <f t="shared" si="54"/>
        <v>0.4294384474046854</v>
      </c>
      <c r="AC211" s="21"/>
      <c r="AD211" s="36"/>
      <c r="AE211" s="36"/>
      <c r="AF211" s="36"/>
      <c r="AG211" s="36"/>
    </row>
    <row r="212" spans="1:33" x14ac:dyDescent="0.3">
      <c r="A212" s="19" t="s">
        <v>841</v>
      </c>
      <c r="B212" s="21" t="s">
        <v>404</v>
      </c>
      <c r="C212" s="33">
        <v>106440</v>
      </c>
      <c r="D212" s="34">
        <v>162770</v>
      </c>
      <c r="E212" s="34">
        <v>177390</v>
      </c>
      <c r="F212" s="34">
        <v>191630</v>
      </c>
      <c r="G212" s="33">
        <v>65220</v>
      </c>
      <c r="H212" s="34">
        <v>78542</v>
      </c>
      <c r="I212" s="34">
        <v>86246</v>
      </c>
      <c r="J212" s="35">
        <v>89273</v>
      </c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36">
        <f t="shared" si="55"/>
        <v>0.34677683581111518</v>
      </c>
      <c r="Z212" s="36">
        <f t="shared" si="54"/>
        <v>0.48627363878664809</v>
      </c>
      <c r="AA212" s="36">
        <f t="shared" si="54"/>
        <v>0.47724251514616789</v>
      </c>
      <c r="AB212" s="36">
        <f t="shared" si="54"/>
        <v>0.50174892058807452</v>
      </c>
      <c r="AC212" s="21"/>
      <c r="AD212" s="36"/>
      <c r="AE212" s="36"/>
      <c r="AF212" s="36"/>
      <c r="AG212" s="36"/>
    </row>
    <row r="213" spans="1:33" x14ac:dyDescent="0.3">
      <c r="A213" s="19" t="s">
        <v>841</v>
      </c>
      <c r="B213" s="21" t="s">
        <v>405</v>
      </c>
      <c r="C213" s="33">
        <v>57321</v>
      </c>
      <c r="D213" s="34">
        <v>107720</v>
      </c>
      <c r="E213" s="34">
        <v>122420</v>
      </c>
      <c r="F213" s="34">
        <v>132150</v>
      </c>
      <c r="G213" s="33">
        <v>60258</v>
      </c>
      <c r="H213" s="34">
        <v>75692</v>
      </c>
      <c r="I213" s="34">
        <v>80854</v>
      </c>
      <c r="J213" s="35">
        <v>83728</v>
      </c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36">
        <f t="shared" si="55"/>
        <v>0.387260428410372</v>
      </c>
      <c r="Z213" s="36">
        <f t="shared" si="54"/>
        <v>0.51746636358051235</v>
      </c>
      <c r="AA213" s="36">
        <f t="shared" si="54"/>
        <v>0.51380573876768709</v>
      </c>
      <c r="AB213" s="36">
        <f t="shared" si="54"/>
        <v>0.53413870479570003</v>
      </c>
      <c r="AC213" s="21"/>
      <c r="AD213" s="36"/>
      <c r="AE213" s="36"/>
      <c r="AF213" s="36"/>
      <c r="AG213" s="36"/>
    </row>
    <row r="214" spans="1:33" x14ac:dyDescent="0.3">
      <c r="A214" s="19" t="s">
        <v>841</v>
      </c>
      <c r="B214" s="21" t="s">
        <v>406</v>
      </c>
      <c r="C214" s="33">
        <v>59046</v>
      </c>
      <c r="D214" s="34">
        <v>124960</v>
      </c>
      <c r="E214" s="34">
        <v>141610</v>
      </c>
      <c r="F214" s="34">
        <v>149360</v>
      </c>
      <c r="G214" s="33">
        <v>47645</v>
      </c>
      <c r="H214" s="34">
        <v>61592</v>
      </c>
      <c r="I214" s="34">
        <v>64065</v>
      </c>
      <c r="J214" s="35">
        <v>67162</v>
      </c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36">
        <f t="shared" si="55"/>
        <v>-5.1237766263672935E-2</v>
      </c>
      <c r="Z214" s="36">
        <f t="shared" si="54"/>
        <v>0.29732640178239877</v>
      </c>
      <c r="AA214" s="36">
        <f t="shared" si="54"/>
        <v>0.33953602352556767</v>
      </c>
      <c r="AB214" s="36">
        <f t="shared" si="54"/>
        <v>0.36641695043511158</v>
      </c>
      <c r="AC214" s="21"/>
      <c r="AD214" s="36"/>
      <c r="AE214" s="36"/>
      <c r="AF214" s="36"/>
      <c r="AG214" s="36"/>
    </row>
    <row r="215" spans="1:33" x14ac:dyDescent="0.3">
      <c r="A215" s="19" t="s">
        <v>841</v>
      </c>
      <c r="B215" s="21" t="s">
        <v>407</v>
      </c>
      <c r="C215" s="33">
        <v>50939</v>
      </c>
      <c r="D215" s="34">
        <v>110110</v>
      </c>
      <c r="E215" s="34">
        <v>125570</v>
      </c>
      <c r="F215" s="34">
        <v>135110</v>
      </c>
      <c r="G215" s="33">
        <v>47987</v>
      </c>
      <c r="H215" s="34">
        <v>64022</v>
      </c>
      <c r="I215" s="34">
        <v>68249</v>
      </c>
      <c r="J215" s="35">
        <v>71632</v>
      </c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36">
        <f t="shared" si="55"/>
        <v>0.19308674592690445</v>
      </c>
      <c r="Z215" s="36">
        <f t="shared" si="55"/>
        <v>0.50710627400768238</v>
      </c>
      <c r="AA215" s="36">
        <f t="shared" si="55"/>
        <v>0.54759550879175201</v>
      </c>
      <c r="AB215" s="36">
        <f t="shared" si="55"/>
        <v>0.55033476164970541</v>
      </c>
      <c r="AC215" s="21"/>
      <c r="AD215" s="36"/>
      <c r="AE215" s="36"/>
      <c r="AF215" s="36"/>
      <c r="AG215" s="36"/>
    </row>
    <row r="216" spans="1:33" x14ac:dyDescent="0.3">
      <c r="A216" s="19" t="s">
        <v>841</v>
      </c>
      <c r="B216" s="21" t="s">
        <v>408</v>
      </c>
      <c r="C216" s="33">
        <v>80977</v>
      </c>
      <c r="D216" s="34">
        <v>138750</v>
      </c>
      <c r="E216" s="34">
        <v>154570</v>
      </c>
      <c r="F216" s="34">
        <v>162450</v>
      </c>
      <c r="G216" s="33">
        <v>58049</v>
      </c>
      <c r="H216" s="34">
        <v>72566</v>
      </c>
      <c r="I216" s="34">
        <v>77879</v>
      </c>
      <c r="J216" s="35">
        <v>80071</v>
      </c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36">
        <f t="shared" si="55"/>
        <v>5.7951667680951724E-2</v>
      </c>
      <c r="Z216" s="36">
        <f t="shared" si="55"/>
        <v>0.41856325492689128</v>
      </c>
      <c r="AA216" s="36">
        <f t="shared" si="55"/>
        <v>0.4564864219160627</v>
      </c>
      <c r="AB216" s="36">
        <f t="shared" si="55"/>
        <v>0.46982458737325139</v>
      </c>
      <c r="AC216" s="21"/>
      <c r="AD216" s="36"/>
      <c r="AE216" s="36"/>
      <c r="AF216" s="36"/>
      <c r="AG216" s="36"/>
    </row>
    <row r="217" spans="1:33" x14ac:dyDescent="0.3">
      <c r="A217" s="19" t="s">
        <v>841</v>
      </c>
      <c r="B217" s="21" t="s">
        <v>409</v>
      </c>
      <c r="C217" s="33">
        <v>50998</v>
      </c>
      <c r="D217" s="34">
        <v>110560</v>
      </c>
      <c r="E217" s="34">
        <v>128330</v>
      </c>
      <c r="F217" s="34">
        <v>136130</v>
      </c>
      <c r="G217" s="33">
        <v>53618</v>
      </c>
      <c r="H217" s="34">
        <v>67413</v>
      </c>
      <c r="I217" s="34">
        <v>73026</v>
      </c>
      <c r="J217" s="35">
        <v>78544</v>
      </c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36">
        <f t="shared" si="55"/>
        <v>0.28314212677673911</v>
      </c>
      <c r="Z217" s="36">
        <f t="shared" si="55"/>
        <v>0.47700180180180185</v>
      </c>
      <c r="AA217" s="36">
        <f t="shared" si="55"/>
        <v>0.49615708093420452</v>
      </c>
      <c r="AB217" s="36">
        <f t="shared" si="55"/>
        <v>0.50710372422283778</v>
      </c>
      <c r="AC217" s="21"/>
      <c r="AD217" s="36"/>
      <c r="AE217" s="36"/>
      <c r="AF217" s="36"/>
      <c r="AG217" s="36"/>
    </row>
    <row r="218" spans="1:33" x14ac:dyDescent="0.3">
      <c r="A218" s="19" t="s">
        <v>841</v>
      </c>
      <c r="B218" s="21" t="s">
        <v>410</v>
      </c>
      <c r="C218" s="33">
        <v>54497</v>
      </c>
      <c r="D218" s="34">
        <v>112860</v>
      </c>
      <c r="E218" s="34">
        <v>133120</v>
      </c>
      <c r="F218" s="34">
        <v>140010</v>
      </c>
      <c r="G218" s="33">
        <v>48466</v>
      </c>
      <c r="H218" s="34">
        <v>64695</v>
      </c>
      <c r="I218" s="34">
        <v>67841</v>
      </c>
      <c r="J218" s="35">
        <v>72014</v>
      </c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36">
        <f t="shared" si="55"/>
        <v>-5.1374563708380672E-2</v>
      </c>
      <c r="Z218" s="36">
        <f t="shared" si="55"/>
        <v>0.39025868306801736</v>
      </c>
      <c r="AA218" s="36">
        <f t="shared" si="55"/>
        <v>0.43095145328450091</v>
      </c>
      <c r="AB218" s="36">
        <f t="shared" si="55"/>
        <v>0.42302211121721889</v>
      </c>
      <c r="AC218" s="21"/>
      <c r="AD218" s="36"/>
      <c r="AE218" s="36"/>
      <c r="AF218" s="36"/>
      <c r="AG218" s="36"/>
    </row>
    <row r="219" spans="1:33" x14ac:dyDescent="0.3">
      <c r="A219" s="19" t="s">
        <v>841</v>
      </c>
      <c r="B219" s="21" t="s">
        <v>411</v>
      </c>
      <c r="C219" s="33">
        <v>69661</v>
      </c>
      <c r="D219" s="34">
        <v>127000</v>
      </c>
      <c r="E219" s="34">
        <v>147130</v>
      </c>
      <c r="F219" s="34">
        <v>152190</v>
      </c>
      <c r="G219" s="33">
        <v>48236</v>
      </c>
      <c r="H219" s="34">
        <v>59991</v>
      </c>
      <c r="I219" s="34">
        <v>61180</v>
      </c>
      <c r="J219" s="35">
        <v>66836</v>
      </c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36">
        <f t="shared" si="55"/>
        <v>0.11066664220048805</v>
      </c>
      <c r="Z219" s="36">
        <f t="shared" si="55"/>
        <v>0.4267676767676768</v>
      </c>
      <c r="AA219" s="36">
        <f t="shared" si="55"/>
        <v>0.49037710336538465</v>
      </c>
      <c r="AB219" s="36">
        <f t="shared" si="55"/>
        <v>0.48565102492679091</v>
      </c>
      <c r="AC219" s="21"/>
      <c r="AD219" s="36"/>
      <c r="AE219" s="36"/>
      <c r="AF219" s="36"/>
      <c r="AG219" s="36"/>
    </row>
    <row r="220" spans="1:33" x14ac:dyDescent="0.3">
      <c r="A220" s="19" t="s">
        <v>841</v>
      </c>
      <c r="B220" s="21" t="s">
        <v>412</v>
      </c>
      <c r="C220" s="33">
        <v>88229</v>
      </c>
      <c r="D220" s="34">
        <v>145420</v>
      </c>
      <c r="E220" s="34">
        <v>169950</v>
      </c>
      <c r="F220" s="34">
        <v>174170</v>
      </c>
      <c r="G220" s="33">
        <v>40463</v>
      </c>
      <c r="H220" s="34">
        <v>53785</v>
      </c>
      <c r="I220" s="34">
        <v>54525</v>
      </c>
      <c r="J220" s="35">
        <v>56570</v>
      </c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36">
        <f t="shared" si="55"/>
        <v>0.30756090208294451</v>
      </c>
      <c r="Z220" s="36">
        <f t="shared" si="55"/>
        <v>0.52762992125984254</v>
      </c>
      <c r="AA220" s="36">
        <f t="shared" si="55"/>
        <v>0.58417725820702782</v>
      </c>
      <c r="AB220" s="36">
        <f t="shared" si="55"/>
        <v>0.56083842565214537</v>
      </c>
      <c r="AC220" s="21"/>
      <c r="AD220" s="36"/>
      <c r="AE220" s="36"/>
      <c r="AF220" s="36"/>
      <c r="AG220" s="36"/>
    </row>
    <row r="221" spans="1:33" x14ac:dyDescent="0.3">
      <c r="A221" s="19" t="s">
        <v>841</v>
      </c>
      <c r="B221" s="21" t="s">
        <v>413</v>
      </c>
      <c r="C221" s="33">
        <v>97919</v>
      </c>
      <c r="D221" s="34">
        <v>151670</v>
      </c>
      <c r="E221" s="34">
        <v>175430</v>
      </c>
      <c r="F221" s="34">
        <v>183240</v>
      </c>
      <c r="G221" s="33">
        <v>52875</v>
      </c>
      <c r="H221" s="34">
        <v>68523</v>
      </c>
      <c r="I221" s="34">
        <v>73285</v>
      </c>
      <c r="J221" s="35">
        <v>77856</v>
      </c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36">
        <f t="shared" si="55"/>
        <v>0.54138661891214901</v>
      </c>
      <c r="Z221" s="36">
        <f t="shared" si="55"/>
        <v>0.63014028331728777</v>
      </c>
      <c r="AA221" s="36">
        <f t="shared" si="55"/>
        <v>0.67917034421888789</v>
      </c>
      <c r="AB221" s="36">
        <f t="shared" si="55"/>
        <v>0.67520238847103409</v>
      </c>
      <c r="AC221" s="21"/>
      <c r="AD221" s="36"/>
      <c r="AE221" s="36"/>
      <c r="AF221" s="36"/>
      <c r="AG221" s="36"/>
    </row>
    <row r="222" spans="1:33" x14ac:dyDescent="0.3">
      <c r="A222" s="19" t="s">
        <v>841</v>
      </c>
      <c r="B222" s="21" t="s">
        <v>414</v>
      </c>
      <c r="C222" s="33">
        <v>95052</v>
      </c>
      <c r="D222" s="34">
        <v>154000</v>
      </c>
      <c r="E222" s="34">
        <v>179470</v>
      </c>
      <c r="F222" s="34">
        <v>186860</v>
      </c>
      <c r="G222" s="33">
        <v>60857</v>
      </c>
      <c r="H222" s="34">
        <v>77553</v>
      </c>
      <c r="I222" s="34">
        <v>86492</v>
      </c>
      <c r="J222" s="35">
        <v>88851</v>
      </c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36">
        <f t="shared" si="55"/>
        <v>0.46001286777846995</v>
      </c>
      <c r="Z222" s="36">
        <f t="shared" si="55"/>
        <v>0.5482099294520999</v>
      </c>
      <c r="AA222" s="36">
        <f t="shared" si="55"/>
        <v>0.58225503049649441</v>
      </c>
      <c r="AB222" s="36">
        <f t="shared" si="55"/>
        <v>0.57511460379829726</v>
      </c>
      <c r="AC222" s="21"/>
      <c r="AD222" s="36"/>
      <c r="AE222" s="36"/>
      <c r="AF222" s="36"/>
      <c r="AG222" s="36"/>
    </row>
    <row r="223" spans="1:33" x14ac:dyDescent="0.3">
      <c r="A223" s="19" t="s">
        <v>841</v>
      </c>
      <c r="B223" s="21" t="s">
        <v>415</v>
      </c>
      <c r="C223" s="33">
        <v>80625</v>
      </c>
      <c r="D223" s="34">
        <v>131480</v>
      </c>
      <c r="E223" s="34">
        <v>153720</v>
      </c>
      <c r="F223" s="34">
        <v>162940</v>
      </c>
      <c r="G223" s="33">
        <v>49522</v>
      </c>
      <c r="H223" s="34">
        <v>64185</v>
      </c>
      <c r="I223" s="34">
        <v>68832</v>
      </c>
      <c r="J223" s="35">
        <v>71561</v>
      </c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36">
        <f t="shared" si="55"/>
        <v>0.35975045238395831</v>
      </c>
      <c r="Z223" s="36">
        <f t="shared" si="55"/>
        <v>0.49640909090909091</v>
      </c>
      <c r="AA223" s="36">
        <f t="shared" si="55"/>
        <v>0.5180698724020727</v>
      </c>
      <c r="AB223" s="36">
        <f t="shared" si="55"/>
        <v>0.52450497698811938</v>
      </c>
      <c r="AC223" s="21"/>
      <c r="AD223" s="36"/>
      <c r="AE223" s="36"/>
      <c r="AF223" s="36"/>
      <c r="AG223" s="36"/>
    </row>
    <row r="224" spans="1:33" x14ac:dyDescent="0.3">
      <c r="A224" s="19" t="s">
        <v>841</v>
      </c>
      <c r="B224" s="21" t="s">
        <v>416</v>
      </c>
      <c r="C224" s="33">
        <v>67486</v>
      </c>
      <c r="D224" s="34">
        <v>116850</v>
      </c>
      <c r="E224" s="34">
        <v>140740</v>
      </c>
      <c r="F224" s="34">
        <v>151620</v>
      </c>
      <c r="G224" s="33">
        <v>45723</v>
      </c>
      <c r="H224" s="34">
        <v>62177</v>
      </c>
      <c r="I224" s="34">
        <v>66898</v>
      </c>
      <c r="J224" s="35">
        <v>69775</v>
      </c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36">
        <f t="shared" si="55"/>
        <v>0.38577364341085274</v>
      </c>
      <c r="Z224" s="36">
        <f t="shared" si="55"/>
        <v>0.51182689382415569</v>
      </c>
      <c r="AA224" s="36">
        <f t="shared" si="55"/>
        <v>0.55222482435597198</v>
      </c>
      <c r="AB224" s="36">
        <f t="shared" si="55"/>
        <v>0.56081379648950536</v>
      </c>
      <c r="AC224" s="21"/>
      <c r="AD224" s="36"/>
      <c r="AE224" s="36"/>
      <c r="AF224" s="36"/>
      <c r="AG224" s="36"/>
    </row>
    <row r="225" spans="1:33" x14ac:dyDescent="0.3">
      <c r="A225" s="19" t="s">
        <v>841</v>
      </c>
      <c r="B225" s="21" t="s">
        <v>417</v>
      </c>
      <c r="C225" s="33">
        <v>62095</v>
      </c>
      <c r="D225" s="34">
        <v>106080</v>
      </c>
      <c r="E225" s="34">
        <v>125380</v>
      </c>
      <c r="F225" s="34">
        <v>136390</v>
      </c>
      <c r="G225" s="33">
        <v>45615</v>
      </c>
      <c r="H225" s="34">
        <v>60797</v>
      </c>
      <c r="I225" s="34">
        <v>64632</v>
      </c>
      <c r="J225" s="35">
        <v>65417</v>
      </c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36">
        <f t="shared" si="55"/>
        <v>0.32248169990812914</v>
      </c>
      <c r="Z225" s="36">
        <f t="shared" si="55"/>
        <v>0.46789045785194694</v>
      </c>
      <c r="AA225" s="36">
        <f t="shared" si="55"/>
        <v>0.52466960352422909</v>
      </c>
      <c r="AB225" s="36">
        <f t="shared" si="55"/>
        <v>0.53980345600844215</v>
      </c>
      <c r="AC225" s="21"/>
      <c r="AD225" s="36"/>
      <c r="AE225" s="36"/>
      <c r="AF225" s="36"/>
      <c r="AG225" s="36"/>
    </row>
    <row r="226" spans="1:33" x14ac:dyDescent="0.3">
      <c r="A226" s="19" t="s">
        <v>841</v>
      </c>
      <c r="B226" s="21" t="s">
        <v>418</v>
      </c>
      <c r="C226" s="33">
        <v>56299</v>
      </c>
      <c r="D226" s="34">
        <v>100210</v>
      </c>
      <c r="E226" s="34">
        <v>119300</v>
      </c>
      <c r="F226" s="34">
        <v>128780</v>
      </c>
      <c r="G226" s="33">
        <v>45950</v>
      </c>
      <c r="H226" s="34">
        <v>58881</v>
      </c>
      <c r="I226" s="34">
        <v>62837</v>
      </c>
      <c r="J226" s="35">
        <v>62519</v>
      </c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36">
        <f t="shared" si="55"/>
        <v>0.26539979064336905</v>
      </c>
      <c r="Z226" s="36">
        <f t="shared" si="55"/>
        <v>0.42687594268476625</v>
      </c>
      <c r="AA226" s="36">
        <f t="shared" si="55"/>
        <v>0.48451108629765516</v>
      </c>
      <c r="AB226" s="36">
        <f t="shared" si="55"/>
        <v>0.52036806217464626</v>
      </c>
      <c r="AC226" s="21"/>
      <c r="AD226" s="36"/>
      <c r="AE226" s="36"/>
      <c r="AF226" s="36"/>
      <c r="AG226" s="36"/>
    </row>
    <row r="227" spans="1:33" x14ac:dyDescent="0.3">
      <c r="A227" s="19" t="s">
        <v>841</v>
      </c>
      <c r="B227" s="21" t="s">
        <v>419</v>
      </c>
      <c r="C227" s="33">
        <v>114320</v>
      </c>
      <c r="D227" s="34">
        <v>145980</v>
      </c>
      <c r="E227" s="34">
        <v>154280</v>
      </c>
      <c r="F227" s="34">
        <v>170360</v>
      </c>
      <c r="G227" s="33">
        <v>44854</v>
      </c>
      <c r="H227" s="34">
        <v>54443</v>
      </c>
      <c r="I227" s="34">
        <v>57409</v>
      </c>
      <c r="J227" s="35">
        <v>60449</v>
      </c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36">
        <f t="shared" si="55"/>
        <v>0.18382209275475581</v>
      </c>
      <c r="Z227" s="36">
        <f t="shared" si="55"/>
        <v>0.41242390978944221</v>
      </c>
      <c r="AA227" s="36">
        <f t="shared" si="55"/>
        <v>0.47328583403185243</v>
      </c>
      <c r="AB227" s="36">
        <f t="shared" si="55"/>
        <v>0.514528653517627</v>
      </c>
      <c r="AC227" s="21"/>
      <c r="AD227" s="36"/>
      <c r="AE227" s="36"/>
      <c r="AF227" s="36"/>
      <c r="AG227" s="36"/>
    </row>
    <row r="228" spans="1:33" x14ac:dyDescent="0.3">
      <c r="A228" s="19" t="s">
        <v>841</v>
      </c>
      <c r="B228" s="21" t="s">
        <v>420</v>
      </c>
      <c r="C228" s="33">
        <v>109410</v>
      </c>
      <c r="D228" s="34">
        <v>142280</v>
      </c>
      <c r="E228" s="34">
        <v>153560</v>
      </c>
      <c r="F228" s="34">
        <v>168790</v>
      </c>
      <c r="G228" s="33">
        <v>57278</v>
      </c>
      <c r="H228" s="34">
        <v>64251</v>
      </c>
      <c r="I228" s="34">
        <v>68612</v>
      </c>
      <c r="J228" s="35">
        <v>69232</v>
      </c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36">
        <f t="shared" si="55"/>
        <v>0.60764520643806863</v>
      </c>
      <c r="Z228" s="36">
        <f t="shared" si="55"/>
        <v>0.62705165091108372</v>
      </c>
      <c r="AA228" s="36">
        <f t="shared" si="55"/>
        <v>0.62789084780917814</v>
      </c>
      <c r="AB228" s="36">
        <f t="shared" si="55"/>
        <v>0.64516905376849021</v>
      </c>
      <c r="AC228" s="21"/>
      <c r="AD228" s="36"/>
      <c r="AE228" s="36"/>
      <c r="AF228" s="36"/>
      <c r="AG228" s="36"/>
    </row>
    <row r="229" spans="1:33" x14ac:dyDescent="0.3">
      <c r="A229" s="19" t="s">
        <v>841</v>
      </c>
      <c r="B229" s="21" t="s">
        <v>421</v>
      </c>
      <c r="C229" s="33">
        <v>110330</v>
      </c>
      <c r="D229" s="34">
        <v>145860</v>
      </c>
      <c r="E229" s="34">
        <v>158650</v>
      </c>
      <c r="F229" s="34">
        <v>177820</v>
      </c>
      <c r="G229" s="33">
        <v>58037</v>
      </c>
      <c r="H229" s="34">
        <v>68504</v>
      </c>
      <c r="I229" s="34">
        <v>74034</v>
      </c>
      <c r="J229" s="35">
        <v>74477</v>
      </c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36">
        <f t="shared" si="55"/>
        <v>0.47648295402614016</v>
      </c>
      <c r="Z229" s="36">
        <f t="shared" si="55"/>
        <v>0.54841861118920443</v>
      </c>
      <c r="AA229" s="36">
        <f t="shared" si="55"/>
        <v>0.55319093513935913</v>
      </c>
      <c r="AB229" s="36">
        <f t="shared" si="55"/>
        <v>0.58983352094318386</v>
      </c>
      <c r="AC229" s="21"/>
      <c r="AD229" s="36"/>
      <c r="AE229" s="36"/>
      <c r="AF229" s="36"/>
      <c r="AG229" s="36"/>
    </row>
    <row r="230" spans="1:33" x14ac:dyDescent="0.3">
      <c r="A230" s="19" t="s">
        <v>841</v>
      </c>
      <c r="B230" s="21" t="s">
        <v>422</v>
      </c>
      <c r="C230" s="33">
        <v>116080</v>
      </c>
      <c r="D230" s="34">
        <v>152960</v>
      </c>
      <c r="E230" s="34">
        <v>163190</v>
      </c>
      <c r="F230" s="34">
        <v>181420</v>
      </c>
      <c r="G230" s="33">
        <v>58603</v>
      </c>
      <c r="H230" s="34">
        <v>72242</v>
      </c>
      <c r="I230" s="34">
        <v>77250</v>
      </c>
      <c r="J230" s="35">
        <v>79058</v>
      </c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36">
        <f t="shared" si="55"/>
        <v>0.47396900208465509</v>
      </c>
      <c r="Z230" s="36">
        <f t="shared" si="55"/>
        <v>0.53034416563828324</v>
      </c>
      <c r="AA230" s="36">
        <f t="shared" si="55"/>
        <v>0.53335014182161999</v>
      </c>
      <c r="AB230" s="36">
        <f t="shared" si="55"/>
        <v>0.58116634799235189</v>
      </c>
      <c r="AC230" s="21"/>
      <c r="AD230" s="36"/>
      <c r="AE230" s="36"/>
      <c r="AF230" s="36"/>
      <c r="AG230" s="36"/>
    </row>
    <row r="231" spans="1:33" x14ac:dyDescent="0.3">
      <c r="A231" s="19" t="s">
        <v>841</v>
      </c>
      <c r="B231" s="21" t="s">
        <v>423</v>
      </c>
      <c r="C231" s="33">
        <v>117160</v>
      </c>
      <c r="D231" s="34">
        <v>153650</v>
      </c>
      <c r="E231" s="34">
        <v>162820</v>
      </c>
      <c r="F231" s="34">
        <v>180870</v>
      </c>
      <c r="G231" s="33">
        <v>62040</v>
      </c>
      <c r="H231" s="34">
        <v>75288</v>
      </c>
      <c r="I231" s="34">
        <v>79691</v>
      </c>
      <c r="J231" s="35">
        <v>82784</v>
      </c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36">
        <f t="shared" si="55"/>
        <v>0.49514989662301856</v>
      </c>
      <c r="Z231" s="36">
        <f t="shared" si="55"/>
        <v>0.527706589958159</v>
      </c>
      <c r="AA231" s="36">
        <f t="shared" si="55"/>
        <v>0.52662540596850294</v>
      </c>
      <c r="AB231" s="36">
        <f t="shared" si="55"/>
        <v>0.56422665637746672</v>
      </c>
      <c r="AC231" s="21"/>
      <c r="AD231" s="36"/>
      <c r="AE231" s="36"/>
      <c r="AF231" s="36"/>
      <c r="AG231" s="36"/>
    </row>
    <row r="232" spans="1:33" x14ac:dyDescent="0.3">
      <c r="A232" s="19" t="s">
        <v>841</v>
      </c>
      <c r="B232" s="21" t="s">
        <v>424</v>
      </c>
      <c r="C232" s="33">
        <v>123210</v>
      </c>
      <c r="D232" s="34">
        <v>164400</v>
      </c>
      <c r="E232" s="34">
        <v>176900</v>
      </c>
      <c r="F232" s="34">
        <v>194640</v>
      </c>
      <c r="G232" s="33">
        <v>64308</v>
      </c>
      <c r="H232" s="34">
        <v>73420</v>
      </c>
      <c r="I232" s="34">
        <v>80143</v>
      </c>
      <c r="J232" s="35">
        <v>80296</v>
      </c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36">
        <f t="shared" si="55"/>
        <v>0.47046773642881534</v>
      </c>
      <c r="Z232" s="36">
        <f t="shared" si="55"/>
        <v>0.51000325414904002</v>
      </c>
      <c r="AA232" s="36">
        <f t="shared" si="55"/>
        <v>0.51055767104778282</v>
      </c>
      <c r="AB232" s="36">
        <f t="shared" si="55"/>
        <v>0.54230110023773981</v>
      </c>
      <c r="AC232" s="21"/>
      <c r="AD232" s="36"/>
      <c r="AE232" s="36"/>
      <c r="AF232" s="36"/>
      <c r="AG232" s="36"/>
    </row>
    <row r="233" spans="1:33" x14ac:dyDescent="0.3">
      <c r="A233" s="19" t="s">
        <v>841</v>
      </c>
      <c r="B233" s="21" t="s">
        <v>425</v>
      </c>
      <c r="C233" s="33">
        <v>96889</v>
      </c>
      <c r="D233" s="34">
        <v>137320</v>
      </c>
      <c r="E233" s="34">
        <v>150850</v>
      </c>
      <c r="F233" s="34">
        <v>172880</v>
      </c>
      <c r="G233" s="33">
        <v>60692</v>
      </c>
      <c r="H233" s="34">
        <v>71639</v>
      </c>
      <c r="I233" s="34">
        <v>77576</v>
      </c>
      <c r="J233" s="35">
        <v>78767</v>
      </c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36">
        <f t="shared" si="55"/>
        <v>0.47806184562941323</v>
      </c>
      <c r="Z233" s="36">
        <f t="shared" si="55"/>
        <v>0.55340632603406326</v>
      </c>
      <c r="AA233" s="36">
        <f t="shared" si="55"/>
        <v>0.54695873374788018</v>
      </c>
      <c r="AB233" s="36">
        <f t="shared" si="55"/>
        <v>0.58746403616933829</v>
      </c>
      <c r="AC233" s="21"/>
      <c r="AD233" s="36"/>
      <c r="AE233" s="36"/>
      <c r="AF233" s="36"/>
      <c r="AG233" s="36"/>
    </row>
    <row r="234" spans="1:33" x14ac:dyDescent="0.3">
      <c r="A234" s="19" t="s">
        <v>841</v>
      </c>
      <c r="B234" s="21" t="s">
        <v>426</v>
      </c>
      <c r="C234" s="33">
        <v>87867</v>
      </c>
      <c r="D234" s="34">
        <v>133430</v>
      </c>
      <c r="E234" s="34">
        <v>146500</v>
      </c>
      <c r="F234" s="34">
        <v>165470</v>
      </c>
      <c r="G234" s="33">
        <v>49428</v>
      </c>
      <c r="H234" s="34">
        <v>66271</v>
      </c>
      <c r="I234" s="34">
        <v>73213</v>
      </c>
      <c r="J234" s="35">
        <v>74114</v>
      </c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36">
        <f t="shared" si="55"/>
        <v>0.37359246147653502</v>
      </c>
      <c r="Z234" s="36">
        <f t="shared" si="55"/>
        <v>0.47830614622778911</v>
      </c>
      <c r="AA234" s="36">
        <f t="shared" si="55"/>
        <v>0.48574080212131254</v>
      </c>
      <c r="AB234" s="36">
        <f t="shared" si="55"/>
        <v>0.54438338732068492</v>
      </c>
      <c r="AC234" s="21"/>
      <c r="AD234" s="36"/>
      <c r="AE234" s="36"/>
      <c r="AF234" s="36"/>
      <c r="AG234" s="36"/>
    </row>
    <row r="235" spans="1:33" x14ac:dyDescent="0.3">
      <c r="A235" s="19" t="s">
        <v>841</v>
      </c>
      <c r="B235" s="21" t="s">
        <v>427</v>
      </c>
      <c r="C235" s="33">
        <v>96006</v>
      </c>
      <c r="D235" s="34">
        <v>138160</v>
      </c>
      <c r="E235" s="34">
        <v>151880</v>
      </c>
      <c r="F235" s="34">
        <v>168340</v>
      </c>
      <c r="G235" s="33">
        <v>50981</v>
      </c>
      <c r="H235" s="34">
        <v>65763</v>
      </c>
      <c r="I235" s="34">
        <v>73641</v>
      </c>
      <c r="J235" s="35">
        <v>72542</v>
      </c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36">
        <f t="shared" si="55"/>
        <v>0.43746799139608727</v>
      </c>
      <c r="Z235" s="36">
        <f t="shared" si="55"/>
        <v>0.50332758749906326</v>
      </c>
      <c r="AA235" s="36">
        <f t="shared" si="55"/>
        <v>0.50025255972696248</v>
      </c>
      <c r="AB235" s="36">
        <f t="shared" si="55"/>
        <v>0.55210007856409016</v>
      </c>
      <c r="AC235" s="21"/>
      <c r="AD235" s="36"/>
      <c r="AE235" s="36"/>
      <c r="AF235" s="36"/>
      <c r="AG235" s="36"/>
    </row>
    <row r="236" spans="1:33" x14ac:dyDescent="0.3">
      <c r="A236" s="19" t="s">
        <v>841</v>
      </c>
      <c r="B236" s="21" t="s">
        <v>428</v>
      </c>
      <c r="C236" s="33">
        <v>81036</v>
      </c>
      <c r="D236" s="34">
        <v>121330</v>
      </c>
      <c r="E236" s="34">
        <v>137730</v>
      </c>
      <c r="F236" s="34">
        <v>157040</v>
      </c>
      <c r="G236" s="33">
        <v>47847</v>
      </c>
      <c r="H236" s="34">
        <v>62534</v>
      </c>
      <c r="I236" s="34">
        <v>67713</v>
      </c>
      <c r="J236" s="35">
        <v>69079</v>
      </c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36">
        <f t="shared" si="55"/>
        <v>0.46898110534758242</v>
      </c>
      <c r="Z236" s="36">
        <f t="shared" si="55"/>
        <v>0.52400839606253613</v>
      </c>
      <c r="AA236" s="36">
        <f t="shared" si="55"/>
        <v>0.51513695022386097</v>
      </c>
      <c r="AB236" s="36">
        <f t="shared" si="55"/>
        <v>0.56907449209932282</v>
      </c>
      <c r="AC236" s="21"/>
      <c r="AD236" s="36"/>
      <c r="AE236" s="36"/>
      <c r="AF236" s="36"/>
      <c r="AG236" s="36"/>
    </row>
    <row r="237" spans="1:33" x14ac:dyDescent="0.3">
      <c r="A237" s="19" t="s">
        <v>841</v>
      </c>
      <c r="B237" s="21" t="s">
        <v>429</v>
      </c>
      <c r="C237" s="33">
        <v>90434</v>
      </c>
      <c r="D237" s="34">
        <v>125740</v>
      </c>
      <c r="E237" s="34">
        <v>147040</v>
      </c>
      <c r="F237" s="34">
        <v>164580</v>
      </c>
      <c r="G237" s="33">
        <v>47432</v>
      </c>
      <c r="H237" s="34">
        <v>61690</v>
      </c>
      <c r="I237" s="34">
        <v>66716</v>
      </c>
      <c r="J237" s="35">
        <v>66848</v>
      </c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36">
        <f t="shared" si="55"/>
        <v>0.40955871464534277</v>
      </c>
      <c r="Z237" s="36">
        <f t="shared" si="55"/>
        <v>0.48459573065194095</v>
      </c>
      <c r="AA237" s="36">
        <f t="shared" si="55"/>
        <v>0.5083641908081028</v>
      </c>
      <c r="AB237" s="36">
        <f t="shared" si="55"/>
        <v>0.56011844116148746</v>
      </c>
      <c r="AC237" s="21"/>
      <c r="AD237" s="36"/>
      <c r="AE237" s="36"/>
      <c r="AF237" s="36"/>
      <c r="AG237" s="36"/>
    </row>
    <row r="238" spans="1:33" x14ac:dyDescent="0.3">
      <c r="A238" s="19" t="s">
        <v>841</v>
      </c>
      <c r="B238" s="21" t="s">
        <v>430</v>
      </c>
      <c r="C238" s="33">
        <v>80771</v>
      </c>
      <c r="D238" s="34">
        <v>116170</v>
      </c>
      <c r="E238" s="34">
        <v>132910</v>
      </c>
      <c r="F238" s="34">
        <v>147190</v>
      </c>
      <c r="G238" s="33">
        <v>36130</v>
      </c>
      <c r="H238" s="34">
        <v>52177</v>
      </c>
      <c r="I238" s="34">
        <v>55992</v>
      </c>
      <c r="J238" s="35">
        <v>55462</v>
      </c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36">
        <f t="shared" si="55"/>
        <v>0.47550699957980402</v>
      </c>
      <c r="Z238" s="36">
        <f t="shared" si="55"/>
        <v>0.50938444409098138</v>
      </c>
      <c r="AA238" s="36">
        <f t="shared" si="55"/>
        <v>0.54627312295973884</v>
      </c>
      <c r="AB238" s="36">
        <f t="shared" si="55"/>
        <v>0.59382671041438817</v>
      </c>
      <c r="AC238" s="21"/>
      <c r="AD238" s="36"/>
      <c r="AE238" s="36"/>
      <c r="AF238" s="36"/>
      <c r="AG238" s="36"/>
    </row>
    <row r="239" spans="1:33" x14ac:dyDescent="0.3">
      <c r="A239" s="19" t="s">
        <v>841</v>
      </c>
      <c r="B239" s="21" t="s">
        <v>431</v>
      </c>
      <c r="C239" s="33">
        <v>81502</v>
      </c>
      <c r="D239" s="34">
        <v>121760</v>
      </c>
      <c r="E239" s="34">
        <v>139240</v>
      </c>
      <c r="F239" s="34">
        <v>153380</v>
      </c>
      <c r="G239" s="33">
        <v>43452</v>
      </c>
      <c r="H239" s="34">
        <v>55644</v>
      </c>
      <c r="I239" s="34">
        <v>60446</v>
      </c>
      <c r="J239" s="35">
        <v>61695</v>
      </c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36">
        <f t="shared" si="55"/>
        <v>0.55268598878310282</v>
      </c>
      <c r="Z239" s="36">
        <f t="shared" si="55"/>
        <v>0.55085650340018932</v>
      </c>
      <c r="AA239" s="36">
        <f t="shared" si="55"/>
        <v>0.57872244375893467</v>
      </c>
      <c r="AB239" s="36">
        <f t="shared" si="55"/>
        <v>0.62319451049663699</v>
      </c>
      <c r="AC239" s="21"/>
      <c r="AD239" s="36"/>
      <c r="AE239" s="36"/>
      <c r="AF239" s="36"/>
      <c r="AG239" s="36"/>
    </row>
    <row r="240" spans="1:33" x14ac:dyDescent="0.3">
      <c r="A240" s="19" t="s">
        <v>841</v>
      </c>
      <c r="B240" s="21" t="s">
        <v>432</v>
      </c>
      <c r="C240" s="33">
        <v>89171</v>
      </c>
      <c r="D240" s="34">
        <v>126830</v>
      </c>
      <c r="E240" s="34">
        <v>145180</v>
      </c>
      <c r="F240" s="34">
        <v>158550</v>
      </c>
      <c r="G240" s="33">
        <v>52763</v>
      </c>
      <c r="H240" s="34">
        <v>65553</v>
      </c>
      <c r="I240" s="34">
        <v>73677</v>
      </c>
      <c r="J240" s="35">
        <v>74121</v>
      </c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36">
        <f t="shared" si="55"/>
        <v>0.46685970896419715</v>
      </c>
      <c r="Z240" s="36">
        <f t="shared" si="55"/>
        <v>0.5430026281208935</v>
      </c>
      <c r="AA240" s="36">
        <f t="shared" si="55"/>
        <v>0.56588623958632578</v>
      </c>
      <c r="AB240" s="36">
        <f t="shared" si="55"/>
        <v>0.59776372408397438</v>
      </c>
      <c r="AC240" s="21"/>
      <c r="AD240" s="36"/>
      <c r="AE240" s="36"/>
      <c r="AF240" s="36"/>
      <c r="AG240" s="36"/>
    </row>
    <row r="241" spans="1:33" x14ac:dyDescent="0.3">
      <c r="A241" s="19" t="s">
        <v>841</v>
      </c>
      <c r="B241" s="21" t="s">
        <v>433</v>
      </c>
      <c r="C241" s="33">
        <v>103220</v>
      </c>
      <c r="D241" s="34">
        <v>143490</v>
      </c>
      <c r="E241" s="34">
        <v>158040</v>
      </c>
      <c r="F241" s="34">
        <v>167810</v>
      </c>
      <c r="G241" s="33">
        <v>64516</v>
      </c>
      <c r="H241" s="34">
        <v>74802</v>
      </c>
      <c r="I241" s="34">
        <v>84054</v>
      </c>
      <c r="J241" s="35">
        <v>84328</v>
      </c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36">
        <f t="shared" si="55"/>
        <v>0.40829417635778453</v>
      </c>
      <c r="Z241" s="36">
        <f t="shared" si="55"/>
        <v>0.48314278956082946</v>
      </c>
      <c r="AA241" s="36">
        <f t="shared" si="55"/>
        <v>0.49251274280203883</v>
      </c>
      <c r="AB241" s="36">
        <f t="shared" si="55"/>
        <v>0.53250709555345321</v>
      </c>
      <c r="AC241" s="21"/>
      <c r="AD241" s="36"/>
      <c r="AE241" s="36"/>
      <c r="AF241" s="36"/>
      <c r="AG241" s="36"/>
    </row>
    <row r="242" spans="1:33" x14ac:dyDescent="0.3">
      <c r="A242" s="19" t="s">
        <v>841</v>
      </c>
      <c r="B242" s="21" t="s">
        <v>434</v>
      </c>
      <c r="C242" s="33">
        <v>91836</v>
      </c>
      <c r="D242" s="34">
        <v>128240</v>
      </c>
      <c r="E242" s="34">
        <v>143700</v>
      </c>
      <c r="F242" s="34">
        <v>156680</v>
      </c>
      <c r="G242" s="33">
        <v>55735</v>
      </c>
      <c r="H242" s="34">
        <v>65457</v>
      </c>
      <c r="I242" s="34">
        <v>73930</v>
      </c>
      <c r="J242" s="35">
        <v>75010</v>
      </c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36">
        <f t="shared" si="55"/>
        <v>0.37496609184266616</v>
      </c>
      <c r="Z242" s="36">
        <f t="shared" si="55"/>
        <v>0.47869537946895258</v>
      </c>
      <c r="AA242" s="36">
        <f t="shared" si="55"/>
        <v>0.46814730447987851</v>
      </c>
      <c r="AB242" s="36">
        <f t="shared" si="55"/>
        <v>0.49747929205649244</v>
      </c>
      <c r="AC242" s="21"/>
      <c r="AD242" s="36"/>
      <c r="AE242" s="36"/>
      <c r="AF242" s="36"/>
      <c r="AG242" s="36"/>
    </row>
    <row r="243" spans="1:33" x14ac:dyDescent="0.3">
      <c r="A243" s="19" t="s">
        <v>841</v>
      </c>
      <c r="B243" s="21" t="s">
        <v>435</v>
      </c>
      <c r="C243" s="33">
        <v>87546</v>
      </c>
      <c r="D243" s="34">
        <v>124460</v>
      </c>
      <c r="E243" s="34">
        <v>137090</v>
      </c>
      <c r="F243" s="34">
        <v>145460</v>
      </c>
      <c r="G243" s="33">
        <v>58494</v>
      </c>
      <c r="H243" s="34">
        <v>68594</v>
      </c>
      <c r="I243" s="34">
        <v>77431</v>
      </c>
      <c r="J243" s="35">
        <v>77871</v>
      </c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36">
        <f t="shared" si="55"/>
        <v>0.39310292260115853</v>
      </c>
      <c r="Z243" s="36">
        <f t="shared" si="55"/>
        <v>0.4895742358078603</v>
      </c>
      <c r="AA243" s="36">
        <f t="shared" si="55"/>
        <v>0.48552540013917889</v>
      </c>
      <c r="AB243" s="36">
        <f t="shared" si="55"/>
        <v>0.52125351033954559</v>
      </c>
      <c r="AC243" s="21"/>
      <c r="AD243" s="36"/>
      <c r="AE243" s="36"/>
      <c r="AF243" s="36"/>
      <c r="AG243" s="36"/>
    </row>
    <row r="244" spans="1:33" x14ac:dyDescent="0.3">
      <c r="A244" s="19" t="s">
        <v>841</v>
      </c>
      <c r="B244" s="21" t="s">
        <v>436</v>
      </c>
      <c r="C244" s="33">
        <v>59104</v>
      </c>
      <c r="D244" s="34">
        <v>97382</v>
      </c>
      <c r="E244" s="34">
        <v>106960</v>
      </c>
      <c r="F244" s="34">
        <v>109560</v>
      </c>
      <c r="G244" s="33">
        <v>45447</v>
      </c>
      <c r="H244" s="34">
        <v>56238</v>
      </c>
      <c r="I244" s="34">
        <v>61702</v>
      </c>
      <c r="J244" s="35">
        <v>66434</v>
      </c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36">
        <f t="shared" si="55"/>
        <v>0.33184839969844426</v>
      </c>
      <c r="Z244" s="36">
        <f t="shared" si="55"/>
        <v>0.44886710589747714</v>
      </c>
      <c r="AA244" s="36">
        <f t="shared" si="55"/>
        <v>0.43518126778029032</v>
      </c>
      <c r="AB244" s="36">
        <f t="shared" si="55"/>
        <v>0.46465695036436139</v>
      </c>
      <c r="AC244" s="21"/>
      <c r="AD244" s="36"/>
      <c r="AE244" s="36"/>
      <c r="AF244" s="36"/>
      <c r="AG244" s="36"/>
    </row>
    <row r="245" spans="1:33" x14ac:dyDescent="0.3">
      <c r="A245" s="19" t="s">
        <v>841</v>
      </c>
      <c r="B245" s="21" t="s">
        <v>437</v>
      </c>
      <c r="C245" s="33">
        <v>52233</v>
      </c>
      <c r="D245" s="34">
        <v>84417</v>
      </c>
      <c r="E245" s="34">
        <v>94647</v>
      </c>
      <c r="F245" s="34">
        <v>99610</v>
      </c>
      <c r="G245" s="33">
        <v>42632</v>
      </c>
      <c r="H245" s="34">
        <v>56011</v>
      </c>
      <c r="I245" s="34">
        <v>58212</v>
      </c>
      <c r="J245" s="35">
        <v>60724</v>
      </c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36">
        <f t="shared" si="55"/>
        <v>0.23106727125067672</v>
      </c>
      <c r="Z245" s="36">
        <f t="shared" si="55"/>
        <v>0.42250107822800931</v>
      </c>
      <c r="AA245" s="36">
        <f t="shared" si="55"/>
        <v>0.42313014210919975</v>
      </c>
      <c r="AB245" s="36">
        <f t="shared" si="55"/>
        <v>0.39362906170135081</v>
      </c>
      <c r="AC245" s="21"/>
      <c r="AD245" s="36"/>
      <c r="AE245" s="36"/>
      <c r="AF245" s="36"/>
      <c r="AG245" s="36"/>
    </row>
    <row r="246" spans="1:33" x14ac:dyDescent="0.3">
      <c r="A246" s="19" t="s">
        <v>841</v>
      </c>
      <c r="B246" s="21" t="s">
        <v>438</v>
      </c>
      <c r="C246" s="33">
        <v>35890</v>
      </c>
      <c r="D246" s="34">
        <v>62511</v>
      </c>
      <c r="E246" s="34">
        <v>70231</v>
      </c>
      <c r="F246" s="34">
        <v>74160</v>
      </c>
      <c r="G246" s="33">
        <v>39976</v>
      </c>
      <c r="H246" s="34">
        <v>53767</v>
      </c>
      <c r="I246" s="34">
        <v>57737</v>
      </c>
      <c r="J246" s="35">
        <v>59071</v>
      </c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36">
        <f t="shared" si="55"/>
        <v>0.18381100070836442</v>
      </c>
      <c r="Z246" s="36">
        <f t="shared" si="55"/>
        <v>0.33649620337135888</v>
      </c>
      <c r="AA246" s="36">
        <f t="shared" si="55"/>
        <v>0.38495673396938102</v>
      </c>
      <c r="AB246" s="36">
        <f t="shared" si="55"/>
        <v>0.39038249171769901</v>
      </c>
      <c r="AC246" s="21"/>
      <c r="AD246" s="36"/>
      <c r="AE246" s="36"/>
      <c r="AF246" s="36"/>
      <c r="AG246" s="36"/>
    </row>
    <row r="247" spans="1:33" x14ac:dyDescent="0.3">
      <c r="A247" s="21"/>
      <c r="B247" s="21"/>
      <c r="C247" s="33"/>
      <c r="D247" s="34"/>
      <c r="E247" s="34"/>
      <c r="F247" s="34"/>
      <c r="G247" s="33"/>
      <c r="H247" s="34"/>
      <c r="I247" s="34"/>
      <c r="J247" s="35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36">
        <f t="shared" si="55"/>
        <v>-0.11384786848704365</v>
      </c>
      <c r="Z247" s="36">
        <f t="shared" si="55"/>
        <v>0.13987938122890375</v>
      </c>
      <c r="AA247" s="36">
        <f t="shared" si="55"/>
        <v>0.17789864874485628</v>
      </c>
      <c r="AB247" s="36">
        <f t="shared" si="55"/>
        <v>0.2034654800431499</v>
      </c>
      <c r="AC247" s="21"/>
      <c r="AD247" s="36"/>
      <c r="AE247" s="36"/>
      <c r="AF247" s="36"/>
      <c r="AG247" s="36"/>
    </row>
    <row r="248" spans="1:33" x14ac:dyDescent="0.3">
      <c r="A248" s="21"/>
      <c r="B248" s="21" t="s">
        <v>398</v>
      </c>
      <c r="C248" s="37">
        <f>SUM(C198:C205,C207:C246)/48</f>
        <v>89983.291666666672</v>
      </c>
      <c r="D248" s="38">
        <f t="shared" ref="D248:E248" si="56">SUM(D198:D205,D207:D246)/48</f>
        <v>136932.08333333334</v>
      </c>
      <c r="E248" s="38">
        <f t="shared" si="56"/>
        <v>152786</v>
      </c>
      <c r="F248" s="38">
        <f>SUM(F198:F205,F213:F246)/42</f>
        <v>162062.61904761905</v>
      </c>
      <c r="G248" s="37">
        <f>SUM(G198:G205,G207:G246)/48</f>
        <v>53115.25</v>
      </c>
      <c r="H248" s="38">
        <f t="shared" ref="H248:J248" si="57">SUM(H198:H205,H207:H246)/48</f>
        <v>66790.291666666672</v>
      </c>
      <c r="I248" s="38">
        <f t="shared" si="57"/>
        <v>72201</v>
      </c>
      <c r="J248" s="39">
        <f t="shared" si="57"/>
        <v>74354.729166666672</v>
      </c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</row>
    <row r="249" spans="1:33" x14ac:dyDescent="0.3">
      <c r="A249" s="21"/>
      <c r="B249" s="21"/>
      <c r="C249" s="21"/>
      <c r="D249" s="21"/>
      <c r="E249" s="21"/>
      <c r="F249" s="21"/>
      <c r="G249" s="33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0" t="s">
        <v>865</v>
      </c>
      <c r="X249" s="21"/>
      <c r="Y249" s="36">
        <f>STDEV(Y199:Y247)</f>
        <v>0.17405028945394688</v>
      </c>
      <c r="Z249" s="36">
        <f t="shared" ref="Z249:AB249" si="58">STDEV(Z199:Z247)</f>
        <v>9.0665351851882126E-2</v>
      </c>
      <c r="AA249" s="36">
        <f t="shared" si="58"/>
        <v>8.5251738744294953E-2</v>
      </c>
      <c r="AB249" s="36">
        <f t="shared" si="58"/>
        <v>8.500594528099896E-2</v>
      </c>
      <c r="AD249" s="36"/>
      <c r="AE249" s="36"/>
      <c r="AF249" s="36"/>
      <c r="AG249" s="36"/>
    </row>
    <row r="250" spans="1:33" x14ac:dyDescent="0.3">
      <c r="A250" s="21"/>
      <c r="B250" s="60" t="s">
        <v>859</v>
      </c>
      <c r="C250" s="60"/>
      <c r="D250" s="60"/>
      <c r="E250" s="60"/>
      <c r="F250" s="60"/>
      <c r="G250" s="53">
        <f t="shared" ref="G250:J250" si="59">1-(G248/C248)</f>
        <v>0.40972097134699548</v>
      </c>
      <c r="H250" s="36">
        <f t="shared" si="59"/>
        <v>0.51223781862663054</v>
      </c>
      <c r="I250" s="36">
        <f t="shared" si="59"/>
        <v>0.52743706884138597</v>
      </c>
      <c r="J250" s="36">
        <f t="shared" si="59"/>
        <v>0.54119753460963793</v>
      </c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 t="s">
        <v>866</v>
      </c>
      <c r="X250" s="21"/>
      <c r="Y250" s="36">
        <f>2*Y249</f>
        <v>0.34810057890789375</v>
      </c>
      <c r="Z250" s="36">
        <f t="shared" ref="Z250:AB250" si="60">2*Z249</f>
        <v>0.18133070370376425</v>
      </c>
      <c r="AA250" s="36">
        <f t="shared" si="60"/>
        <v>0.17050347748858991</v>
      </c>
      <c r="AB250" s="36">
        <f t="shared" si="60"/>
        <v>0.17001189056199792</v>
      </c>
      <c r="AD250" s="36"/>
      <c r="AE250" s="36"/>
      <c r="AF250" s="36"/>
      <c r="AG250" s="36"/>
    </row>
    <row r="255" spans="1:33" x14ac:dyDescent="0.3">
      <c r="B255" s="3"/>
    </row>
    <row r="256" spans="1:33" x14ac:dyDescent="0.3">
      <c r="A256" s="1"/>
      <c r="B256" s="3"/>
    </row>
    <row r="257" spans="1:6" x14ac:dyDescent="0.3">
      <c r="A257" s="1"/>
      <c r="B257" s="3"/>
    </row>
    <row r="258" spans="1:6" x14ac:dyDescent="0.3">
      <c r="A258" s="1"/>
      <c r="B258" s="3"/>
    </row>
    <row r="259" spans="1:6" x14ac:dyDescent="0.3">
      <c r="A259" s="1"/>
      <c r="B259" s="3"/>
    </row>
    <row r="260" spans="1:6" x14ac:dyDescent="0.3">
      <c r="A260" s="1"/>
      <c r="B260" s="3"/>
      <c r="E260" s="1"/>
      <c r="F260" s="3"/>
    </row>
    <row r="261" spans="1:6" x14ac:dyDescent="0.3">
      <c r="A261" s="1"/>
      <c r="B261" s="3"/>
      <c r="E261" s="1"/>
      <c r="F261" s="3"/>
    </row>
    <row r="262" spans="1:6" x14ac:dyDescent="0.3">
      <c r="A262" s="1"/>
      <c r="B262" s="3"/>
      <c r="E262" s="1"/>
      <c r="F262" s="3"/>
    </row>
    <row r="263" spans="1:6" x14ac:dyDescent="0.3">
      <c r="A263" s="1"/>
      <c r="B263" s="3"/>
      <c r="E263" s="1"/>
      <c r="F263" s="3"/>
    </row>
    <row r="264" spans="1:6" x14ac:dyDescent="0.3">
      <c r="A264" s="1"/>
      <c r="B264" s="3"/>
      <c r="E264" s="1"/>
      <c r="F264" s="3"/>
    </row>
    <row r="265" spans="1:6" x14ac:dyDescent="0.3">
      <c r="A265" s="1"/>
      <c r="B265" s="3"/>
      <c r="E265" s="1"/>
      <c r="F265" s="3"/>
    </row>
    <row r="266" spans="1:6" x14ac:dyDescent="0.3">
      <c r="A266" s="1"/>
      <c r="B266" s="3"/>
      <c r="E266" s="1"/>
      <c r="F266" s="3"/>
    </row>
    <row r="267" spans="1:6" x14ac:dyDescent="0.3">
      <c r="A267" s="1"/>
      <c r="B267" s="3"/>
      <c r="E267" s="1"/>
      <c r="F267" s="3"/>
    </row>
    <row r="268" spans="1:6" x14ac:dyDescent="0.3">
      <c r="A268" s="1"/>
      <c r="B268" s="3"/>
      <c r="E268" s="1"/>
      <c r="F268" s="3"/>
    </row>
    <row r="269" spans="1:6" x14ac:dyDescent="0.3">
      <c r="A269" s="1"/>
      <c r="B269" s="3"/>
      <c r="E269" s="1"/>
      <c r="F269" s="3"/>
    </row>
    <row r="270" spans="1:6" x14ac:dyDescent="0.3">
      <c r="A270" s="1"/>
      <c r="B270" s="3"/>
      <c r="E270" s="1"/>
      <c r="F270" s="3"/>
    </row>
    <row r="271" spans="1:6" x14ac:dyDescent="0.3">
      <c r="A271" s="1"/>
      <c r="B271" s="3"/>
      <c r="E271" s="1"/>
      <c r="F271" s="3"/>
    </row>
    <row r="272" spans="1:6" x14ac:dyDescent="0.3">
      <c r="A272" s="1"/>
      <c r="B272" s="3"/>
      <c r="E272" s="1"/>
      <c r="F272" s="3"/>
    </row>
    <row r="273" spans="1:6" x14ac:dyDescent="0.3">
      <c r="A273" s="1"/>
      <c r="B273" s="3"/>
      <c r="E273" s="1"/>
      <c r="F273" s="3"/>
    </row>
    <row r="274" spans="1:6" x14ac:dyDescent="0.3">
      <c r="A274" s="1"/>
      <c r="B274" s="3"/>
      <c r="E274" s="1"/>
      <c r="F274" s="3"/>
    </row>
    <row r="275" spans="1:6" x14ac:dyDescent="0.3">
      <c r="A275" s="1"/>
      <c r="B275" s="3"/>
      <c r="E275" s="1"/>
      <c r="F275" s="3"/>
    </row>
    <row r="276" spans="1:6" x14ac:dyDescent="0.3">
      <c r="A276" s="1"/>
      <c r="B276" s="3"/>
      <c r="E276" s="1"/>
      <c r="F276" s="3"/>
    </row>
    <row r="277" spans="1:6" x14ac:dyDescent="0.3">
      <c r="A277" s="1"/>
      <c r="B277" s="3"/>
      <c r="E277" s="1"/>
      <c r="F277" s="3"/>
    </row>
    <row r="278" spans="1:6" x14ac:dyDescent="0.3">
      <c r="A278" s="1"/>
      <c r="B278" s="3"/>
      <c r="E278" s="1"/>
      <c r="F278" s="3"/>
    </row>
    <row r="279" spans="1:6" x14ac:dyDescent="0.3">
      <c r="A279" s="1"/>
      <c r="B279" s="3"/>
      <c r="E279" s="1"/>
      <c r="F279" s="3"/>
    </row>
    <row r="280" spans="1:6" x14ac:dyDescent="0.3">
      <c r="A280" s="1"/>
      <c r="B280" s="3"/>
      <c r="E280" s="1"/>
      <c r="F280" s="3"/>
    </row>
    <row r="281" spans="1:6" x14ac:dyDescent="0.3">
      <c r="A281" s="1"/>
      <c r="B281" s="3"/>
      <c r="E281" s="1"/>
      <c r="F281" s="3"/>
    </row>
    <row r="282" spans="1:6" x14ac:dyDescent="0.3">
      <c r="A282" s="1"/>
      <c r="B282" s="3"/>
      <c r="E282" s="1"/>
      <c r="F282" s="3"/>
    </row>
    <row r="283" spans="1:6" x14ac:dyDescent="0.3">
      <c r="A283" s="1"/>
      <c r="B283" s="3"/>
      <c r="E283" s="1"/>
      <c r="F283" s="3"/>
    </row>
    <row r="284" spans="1:6" x14ac:dyDescent="0.3">
      <c r="A284" s="1"/>
      <c r="B284" s="3"/>
      <c r="E284" s="1"/>
      <c r="F284" s="3"/>
    </row>
    <row r="285" spans="1:6" x14ac:dyDescent="0.3">
      <c r="A285" s="1"/>
      <c r="B285" s="3"/>
      <c r="E285" s="1"/>
      <c r="F285" s="3"/>
    </row>
    <row r="286" spans="1:6" x14ac:dyDescent="0.3">
      <c r="A286" s="1"/>
      <c r="B286" s="3"/>
      <c r="E286" s="1"/>
      <c r="F286" s="3"/>
    </row>
    <row r="287" spans="1:6" x14ac:dyDescent="0.3">
      <c r="A287" s="1"/>
      <c r="B287" s="3"/>
      <c r="E287" s="1"/>
      <c r="F287" s="3"/>
    </row>
    <row r="288" spans="1:6" x14ac:dyDescent="0.3">
      <c r="A288" s="1"/>
      <c r="B288" s="3"/>
      <c r="E288" s="1"/>
      <c r="F288" s="3"/>
    </row>
    <row r="289" spans="1:6" x14ac:dyDescent="0.3">
      <c r="A289" s="1"/>
      <c r="B289" s="3"/>
      <c r="E289" s="1"/>
      <c r="F289" s="3"/>
    </row>
    <row r="290" spans="1:6" x14ac:dyDescent="0.3">
      <c r="A290" s="1"/>
      <c r="B290" s="3"/>
      <c r="E290" s="1"/>
      <c r="F290" s="3"/>
    </row>
    <row r="291" spans="1:6" x14ac:dyDescent="0.3">
      <c r="A291" s="1"/>
      <c r="B291" s="3"/>
      <c r="E291" s="1"/>
      <c r="F291" s="3"/>
    </row>
    <row r="292" spans="1:6" x14ac:dyDescent="0.3">
      <c r="A292" s="1"/>
      <c r="B292" s="3"/>
      <c r="E292" s="1"/>
      <c r="F292" s="3"/>
    </row>
    <row r="293" spans="1:6" x14ac:dyDescent="0.3">
      <c r="A293" s="1"/>
      <c r="B293" s="3"/>
      <c r="E293" s="1"/>
      <c r="F293" s="3"/>
    </row>
    <row r="294" spans="1:6" x14ac:dyDescent="0.3">
      <c r="A294" s="1"/>
      <c r="B294" s="3"/>
      <c r="E294" s="1"/>
      <c r="F294" s="3"/>
    </row>
    <row r="295" spans="1:6" x14ac:dyDescent="0.3">
      <c r="A295" s="1"/>
      <c r="B295" s="3"/>
      <c r="E295" s="1"/>
      <c r="F295" s="3"/>
    </row>
    <row r="296" spans="1:6" x14ac:dyDescent="0.3">
      <c r="A296" s="1"/>
      <c r="B296" s="3"/>
      <c r="E296" s="1"/>
      <c r="F296" s="3"/>
    </row>
    <row r="297" spans="1:6" x14ac:dyDescent="0.3">
      <c r="A297" s="1"/>
      <c r="B297" s="3"/>
      <c r="E297" s="1"/>
      <c r="F297" s="3"/>
    </row>
    <row r="298" spans="1:6" x14ac:dyDescent="0.3">
      <c r="A298" s="1"/>
      <c r="B298" s="3"/>
      <c r="E298" s="1"/>
      <c r="F298" s="3"/>
    </row>
    <row r="299" spans="1:6" x14ac:dyDescent="0.3">
      <c r="A299" s="1"/>
      <c r="B299" s="3"/>
      <c r="E299" s="1"/>
      <c r="F299" s="3"/>
    </row>
    <row r="300" spans="1:6" x14ac:dyDescent="0.3">
      <c r="A300" s="1"/>
      <c r="B300" s="3"/>
      <c r="E300" s="1"/>
      <c r="F300" s="3"/>
    </row>
    <row r="301" spans="1:6" x14ac:dyDescent="0.3">
      <c r="A301" s="1"/>
      <c r="B301" s="3"/>
      <c r="E301" s="1"/>
      <c r="F301" s="3"/>
    </row>
    <row r="302" spans="1:6" x14ac:dyDescent="0.3">
      <c r="A302" s="1"/>
      <c r="B302" s="3"/>
      <c r="E302" s="1"/>
      <c r="F302" s="3"/>
    </row>
    <row r="303" spans="1:6" x14ac:dyDescent="0.3">
      <c r="A303" s="1"/>
      <c r="B303" s="3"/>
      <c r="E303" s="1"/>
      <c r="F303" s="3"/>
    </row>
    <row r="304" spans="1:6" x14ac:dyDescent="0.3">
      <c r="A304" s="1"/>
      <c r="B304" s="3"/>
      <c r="E304" s="1"/>
      <c r="F304" s="3"/>
    </row>
    <row r="305" spans="1:6" x14ac:dyDescent="0.3">
      <c r="A305" s="1"/>
      <c r="B305" s="3"/>
      <c r="E305" s="1"/>
      <c r="F305" s="3"/>
    </row>
    <row r="306" spans="1:6" x14ac:dyDescent="0.3">
      <c r="A306" s="1"/>
      <c r="B306" s="3"/>
      <c r="E306" s="1"/>
      <c r="F306" s="3"/>
    </row>
    <row r="307" spans="1:6" x14ac:dyDescent="0.3">
      <c r="A307" s="1"/>
      <c r="B307" s="3"/>
      <c r="E307" s="1"/>
      <c r="F307" s="3"/>
    </row>
    <row r="308" spans="1:6" x14ac:dyDescent="0.3">
      <c r="A308" s="1"/>
      <c r="B308" s="3"/>
      <c r="E308" s="1"/>
      <c r="F308" s="3"/>
    </row>
    <row r="309" spans="1:6" x14ac:dyDescent="0.3">
      <c r="A309" s="1"/>
      <c r="B309" s="3"/>
      <c r="E309" s="1"/>
      <c r="F309" s="3"/>
    </row>
    <row r="310" spans="1:6" x14ac:dyDescent="0.3">
      <c r="A310" s="1"/>
      <c r="B310" s="3"/>
      <c r="E310" s="1"/>
      <c r="F310" s="3"/>
    </row>
    <row r="311" spans="1:6" x14ac:dyDescent="0.3">
      <c r="A311" s="1"/>
      <c r="B311" s="3"/>
      <c r="E311" s="1"/>
      <c r="F311" s="3"/>
    </row>
    <row r="312" spans="1:6" x14ac:dyDescent="0.3">
      <c r="A312" s="1"/>
      <c r="B312" s="3"/>
      <c r="E312" s="1"/>
      <c r="F312" s="3"/>
    </row>
    <row r="313" spans="1:6" x14ac:dyDescent="0.3">
      <c r="A313" s="1"/>
      <c r="B313" s="3"/>
      <c r="E313" s="1"/>
      <c r="F313" s="3"/>
    </row>
    <row r="314" spans="1:6" x14ac:dyDescent="0.3">
      <c r="A314" s="1"/>
      <c r="B314" s="3"/>
      <c r="E314" s="1"/>
      <c r="F314" s="3"/>
    </row>
    <row r="315" spans="1:6" x14ac:dyDescent="0.3">
      <c r="A315" s="1"/>
      <c r="B315" s="3"/>
      <c r="E315" s="1"/>
      <c r="F315" s="3"/>
    </row>
    <row r="316" spans="1:6" x14ac:dyDescent="0.3">
      <c r="A316" s="1"/>
      <c r="B316" s="3"/>
      <c r="E316" s="1"/>
      <c r="F316" s="3"/>
    </row>
    <row r="317" spans="1:6" x14ac:dyDescent="0.3">
      <c r="A317" s="1"/>
      <c r="B317" s="3"/>
      <c r="E317" s="1"/>
      <c r="F317" s="3"/>
    </row>
    <row r="318" spans="1:6" x14ac:dyDescent="0.3">
      <c r="A318" s="1"/>
      <c r="B318" s="3"/>
      <c r="E318" s="1"/>
      <c r="F318" s="3"/>
    </row>
    <row r="319" spans="1:6" x14ac:dyDescent="0.3">
      <c r="A319" s="1"/>
      <c r="B319" s="3"/>
      <c r="E319" s="1"/>
      <c r="F319" s="3"/>
    </row>
    <row r="320" spans="1:6" x14ac:dyDescent="0.3">
      <c r="A320" s="1"/>
      <c r="B320" s="3"/>
      <c r="E320" s="1"/>
      <c r="F320" s="3"/>
    </row>
    <row r="321" spans="1:6" x14ac:dyDescent="0.3">
      <c r="A321" s="1"/>
      <c r="B321" s="3"/>
      <c r="E321" s="1"/>
      <c r="F321" s="3"/>
    </row>
    <row r="322" spans="1:6" x14ac:dyDescent="0.3">
      <c r="A322" s="1"/>
      <c r="B322" s="3"/>
      <c r="E322" s="1"/>
      <c r="F322" s="3"/>
    </row>
    <row r="323" spans="1:6" x14ac:dyDescent="0.3">
      <c r="A323" s="1"/>
      <c r="B323" s="3"/>
      <c r="E323" s="1"/>
      <c r="F323" s="3"/>
    </row>
    <row r="324" spans="1:6" x14ac:dyDescent="0.3">
      <c r="A324" s="1"/>
      <c r="B324" s="3"/>
      <c r="E324" s="1"/>
      <c r="F324" s="3"/>
    </row>
    <row r="325" spans="1:6" x14ac:dyDescent="0.3">
      <c r="A325" s="1"/>
      <c r="B325" s="3"/>
      <c r="E325" s="1"/>
      <c r="F325" s="3"/>
    </row>
    <row r="326" spans="1:6" x14ac:dyDescent="0.3">
      <c r="A326" s="1"/>
      <c r="B326" s="3"/>
      <c r="E326" s="1"/>
      <c r="F326" s="3"/>
    </row>
    <row r="327" spans="1:6" x14ac:dyDescent="0.3">
      <c r="A327" s="1"/>
      <c r="B327" s="3"/>
      <c r="E327" s="1"/>
      <c r="F327" s="3"/>
    </row>
    <row r="328" spans="1:6" x14ac:dyDescent="0.3">
      <c r="A328" s="1"/>
      <c r="B328" s="3"/>
      <c r="E328" s="1"/>
      <c r="F328" s="3"/>
    </row>
    <row r="329" spans="1:6" x14ac:dyDescent="0.3">
      <c r="A329" s="1"/>
      <c r="B329" s="3"/>
      <c r="E329" s="1"/>
      <c r="F329" s="3"/>
    </row>
    <row r="330" spans="1:6" x14ac:dyDescent="0.3">
      <c r="A330" s="1"/>
      <c r="B330" s="3"/>
      <c r="E330" s="1"/>
      <c r="F330" s="3"/>
    </row>
    <row r="331" spans="1:6" x14ac:dyDescent="0.3">
      <c r="A331" s="1"/>
      <c r="B331" s="3"/>
      <c r="E331" s="1"/>
      <c r="F331" s="3"/>
    </row>
    <row r="332" spans="1:6" x14ac:dyDescent="0.3">
      <c r="A332" s="1"/>
      <c r="B332" s="3"/>
      <c r="E332" s="1"/>
      <c r="F332" s="3"/>
    </row>
    <row r="333" spans="1:6" x14ac:dyDescent="0.3">
      <c r="A333" s="1"/>
      <c r="B333" s="3"/>
      <c r="E333" s="1"/>
      <c r="F333" s="3"/>
    </row>
    <row r="334" spans="1:6" x14ac:dyDescent="0.3">
      <c r="A334" s="1"/>
      <c r="B334" s="3"/>
      <c r="E334" s="1"/>
      <c r="F334" s="3"/>
    </row>
    <row r="335" spans="1:6" x14ac:dyDescent="0.3">
      <c r="A335" s="1"/>
      <c r="B335" s="3"/>
      <c r="E335" s="1"/>
      <c r="F335" s="3"/>
    </row>
    <row r="336" spans="1:6" x14ac:dyDescent="0.3">
      <c r="A336" s="1"/>
      <c r="E336" s="1"/>
      <c r="F336" s="3"/>
    </row>
    <row r="337" spans="1:6" x14ac:dyDescent="0.3">
      <c r="A337" s="1"/>
      <c r="B337" s="3"/>
      <c r="E337" s="1"/>
      <c r="F337" s="3"/>
    </row>
    <row r="338" spans="1:6" x14ac:dyDescent="0.3">
      <c r="A338" s="1"/>
      <c r="B338" s="3"/>
      <c r="E338" s="1"/>
    </row>
    <row r="339" spans="1:6" x14ac:dyDescent="0.3">
      <c r="A339" s="1"/>
      <c r="B339" s="3"/>
      <c r="E339" s="1"/>
      <c r="F339" s="3"/>
    </row>
    <row r="340" spans="1:6" x14ac:dyDescent="0.3">
      <c r="A340" s="1"/>
      <c r="E340" s="1"/>
      <c r="F340" s="3"/>
    </row>
    <row r="341" spans="1:6" x14ac:dyDescent="0.3">
      <c r="A341" s="1"/>
      <c r="B341" s="3"/>
      <c r="E341" s="1"/>
      <c r="F341" s="3"/>
    </row>
    <row r="342" spans="1:6" x14ac:dyDescent="0.3">
      <c r="A342" s="1"/>
      <c r="B342" s="3"/>
      <c r="E342" s="1"/>
    </row>
    <row r="343" spans="1:6" x14ac:dyDescent="0.3">
      <c r="A343" s="1"/>
      <c r="B343" s="3"/>
      <c r="E343" s="1"/>
      <c r="F343" s="3"/>
    </row>
    <row r="344" spans="1:6" x14ac:dyDescent="0.3">
      <c r="A344" s="1"/>
      <c r="B344" s="3"/>
      <c r="E344" s="1"/>
      <c r="F344" s="3"/>
    </row>
    <row r="345" spans="1:6" x14ac:dyDescent="0.3">
      <c r="A345" s="1"/>
      <c r="B345" s="3"/>
      <c r="E345" s="1"/>
      <c r="F345" s="3"/>
    </row>
    <row r="346" spans="1:6" x14ac:dyDescent="0.3">
      <c r="A346" s="1"/>
      <c r="B346" s="3"/>
      <c r="E346" s="1"/>
      <c r="F346" s="3"/>
    </row>
    <row r="347" spans="1:6" x14ac:dyDescent="0.3">
      <c r="A347" s="1"/>
      <c r="B347" s="3"/>
      <c r="E347" s="1"/>
      <c r="F347" s="3"/>
    </row>
    <row r="348" spans="1:6" x14ac:dyDescent="0.3">
      <c r="A348" s="1"/>
      <c r="B348" s="3"/>
      <c r="E348" s="1"/>
      <c r="F348" s="3"/>
    </row>
    <row r="349" spans="1:6" x14ac:dyDescent="0.3">
      <c r="A349" s="1"/>
      <c r="B349" s="3"/>
      <c r="E349" s="1"/>
      <c r="F349" s="3"/>
    </row>
    <row r="350" spans="1:6" x14ac:dyDescent="0.3">
      <c r="A350" s="1"/>
      <c r="B350" s="3"/>
      <c r="E350" s="1"/>
      <c r="F350" s="3"/>
    </row>
    <row r="351" spans="1:6" x14ac:dyDescent="0.3">
      <c r="A351" s="1"/>
      <c r="B351" s="3"/>
      <c r="E351" s="1"/>
      <c r="F351" s="3"/>
    </row>
    <row r="352" spans="1:6" x14ac:dyDescent="0.3">
      <c r="A352" s="1"/>
      <c r="B352" s="3"/>
      <c r="E352" s="1"/>
      <c r="F352" s="3"/>
    </row>
    <row r="353" spans="1:6" x14ac:dyDescent="0.3">
      <c r="A353" s="1"/>
      <c r="B353" s="3"/>
      <c r="E353" s="1"/>
      <c r="F353" s="3"/>
    </row>
    <row r="354" spans="1:6" x14ac:dyDescent="0.3">
      <c r="A354" s="1"/>
      <c r="B354" s="3"/>
      <c r="E354" s="1"/>
      <c r="F354" s="3"/>
    </row>
    <row r="355" spans="1:6" x14ac:dyDescent="0.3">
      <c r="A355" s="1"/>
      <c r="B355" s="3"/>
      <c r="E355" s="1"/>
      <c r="F355" s="3"/>
    </row>
    <row r="356" spans="1:6" x14ac:dyDescent="0.3">
      <c r="A356" s="1"/>
      <c r="B356" s="3"/>
      <c r="E356" s="1"/>
      <c r="F356" s="3"/>
    </row>
    <row r="357" spans="1:6" x14ac:dyDescent="0.3">
      <c r="A357" s="1"/>
      <c r="B357" s="3"/>
      <c r="E357" s="1"/>
      <c r="F357" s="3"/>
    </row>
    <row r="358" spans="1:6" x14ac:dyDescent="0.3">
      <c r="A358" s="1"/>
      <c r="B358" s="3"/>
      <c r="E358" s="1"/>
      <c r="F358" s="3"/>
    </row>
    <row r="359" spans="1:6" x14ac:dyDescent="0.3">
      <c r="A359" s="1"/>
      <c r="B359" s="3"/>
      <c r="E359" s="1"/>
      <c r="F359" s="3"/>
    </row>
    <row r="360" spans="1:6" x14ac:dyDescent="0.3">
      <c r="A360" s="1"/>
      <c r="B360" s="3"/>
      <c r="E360" s="1"/>
      <c r="F360" s="3"/>
    </row>
    <row r="361" spans="1:6" x14ac:dyDescent="0.3">
      <c r="A361" s="1"/>
      <c r="B361" s="3"/>
      <c r="E361" s="1"/>
      <c r="F361" s="3"/>
    </row>
    <row r="362" spans="1:6" x14ac:dyDescent="0.3">
      <c r="A362" s="1"/>
      <c r="B362" s="3"/>
      <c r="E362" s="1"/>
      <c r="F362" s="3"/>
    </row>
    <row r="363" spans="1:6" x14ac:dyDescent="0.3">
      <c r="A363" s="1"/>
      <c r="B363" s="3"/>
      <c r="E363" s="1"/>
      <c r="F363" s="3"/>
    </row>
    <row r="364" spans="1:6" x14ac:dyDescent="0.3">
      <c r="A364" s="1"/>
      <c r="B364" s="3"/>
      <c r="E364" s="1"/>
      <c r="F364" s="3"/>
    </row>
    <row r="365" spans="1:6" x14ac:dyDescent="0.3">
      <c r="A365" s="1"/>
      <c r="B365" s="3"/>
      <c r="E365" s="1"/>
      <c r="F365" s="3"/>
    </row>
    <row r="366" spans="1:6" x14ac:dyDescent="0.3">
      <c r="A366" s="1"/>
      <c r="B366" s="3"/>
      <c r="E366" s="1"/>
      <c r="F366" s="3"/>
    </row>
    <row r="367" spans="1:6" x14ac:dyDescent="0.3">
      <c r="A367" s="1"/>
      <c r="B367" s="3"/>
      <c r="E367" s="1"/>
      <c r="F367" s="3"/>
    </row>
    <row r="368" spans="1:6" x14ac:dyDescent="0.3">
      <c r="A368" s="1"/>
      <c r="B368" s="3"/>
      <c r="E368" s="1"/>
      <c r="F368" s="3"/>
    </row>
    <row r="369" spans="1:6" x14ac:dyDescent="0.3">
      <c r="A369" s="1"/>
      <c r="B369" s="3"/>
      <c r="E369" s="1"/>
      <c r="F369" s="3"/>
    </row>
    <row r="370" spans="1:6" x14ac:dyDescent="0.3">
      <c r="A370" s="1"/>
      <c r="B370" s="3"/>
      <c r="E370" s="1"/>
      <c r="F370" s="3"/>
    </row>
    <row r="371" spans="1:6" x14ac:dyDescent="0.3">
      <c r="A371" s="1"/>
      <c r="B371" s="3"/>
      <c r="E371" s="1"/>
      <c r="F371" s="3"/>
    </row>
    <row r="372" spans="1:6" x14ac:dyDescent="0.3">
      <c r="A372" s="1"/>
      <c r="B372" s="3"/>
      <c r="E372" s="1"/>
      <c r="F372" s="3"/>
    </row>
    <row r="373" spans="1:6" x14ac:dyDescent="0.3">
      <c r="A373" s="1"/>
      <c r="B373" s="3"/>
      <c r="E373" s="1"/>
      <c r="F373" s="3"/>
    </row>
    <row r="374" spans="1:6" x14ac:dyDescent="0.3">
      <c r="A374" s="1"/>
      <c r="B374" s="3"/>
      <c r="E374" s="1"/>
      <c r="F374" s="3"/>
    </row>
    <row r="375" spans="1:6" x14ac:dyDescent="0.3">
      <c r="A375" s="1"/>
      <c r="B375" s="3"/>
      <c r="E375" s="1"/>
      <c r="F375" s="3"/>
    </row>
    <row r="376" spans="1:6" x14ac:dyDescent="0.3">
      <c r="A376" s="1"/>
      <c r="B376" s="3"/>
      <c r="E376" s="1"/>
      <c r="F376" s="3"/>
    </row>
    <row r="377" spans="1:6" x14ac:dyDescent="0.3">
      <c r="A377" s="1"/>
      <c r="B377" s="3"/>
      <c r="E377" s="1"/>
      <c r="F377" s="3"/>
    </row>
    <row r="378" spans="1:6" x14ac:dyDescent="0.3">
      <c r="A378" s="1"/>
      <c r="B378" s="3"/>
      <c r="E378" s="1"/>
      <c r="F378" s="3"/>
    </row>
    <row r="379" spans="1:6" x14ac:dyDescent="0.3">
      <c r="A379" s="1"/>
      <c r="B379" s="3"/>
      <c r="E379" s="1"/>
      <c r="F379" s="3"/>
    </row>
    <row r="380" spans="1:6" x14ac:dyDescent="0.3">
      <c r="A380" s="1"/>
      <c r="B380" s="3"/>
      <c r="E380" s="1"/>
      <c r="F380" s="3"/>
    </row>
    <row r="381" spans="1:6" x14ac:dyDescent="0.3">
      <c r="A381" s="1"/>
      <c r="B381" s="3"/>
      <c r="E381" s="1"/>
      <c r="F381" s="3"/>
    </row>
    <row r="382" spans="1:6" x14ac:dyDescent="0.3">
      <c r="A382" s="1"/>
      <c r="B382" s="3"/>
      <c r="E382" s="1"/>
      <c r="F382" s="3"/>
    </row>
    <row r="383" spans="1:6" x14ac:dyDescent="0.3">
      <c r="A383" s="1"/>
      <c r="E383" s="1"/>
      <c r="F383" s="3"/>
    </row>
    <row r="384" spans="1:6" x14ac:dyDescent="0.3">
      <c r="A384" s="1"/>
      <c r="B384" s="3"/>
      <c r="E384" s="1"/>
      <c r="F384" s="3"/>
    </row>
    <row r="385" spans="1:6" x14ac:dyDescent="0.3">
      <c r="A385" s="1"/>
      <c r="B385" s="3"/>
      <c r="E385" s="1"/>
    </row>
    <row r="386" spans="1:6" x14ac:dyDescent="0.3">
      <c r="A386" s="1"/>
      <c r="B386" s="3"/>
      <c r="E386" s="1"/>
      <c r="F386" s="3"/>
    </row>
    <row r="387" spans="1:6" x14ac:dyDescent="0.3">
      <c r="A387" s="1"/>
      <c r="B387" s="3"/>
      <c r="E387" s="1"/>
      <c r="F387" s="3"/>
    </row>
    <row r="388" spans="1:6" x14ac:dyDescent="0.3">
      <c r="A388" s="1"/>
      <c r="B388" s="3"/>
      <c r="E388" s="1"/>
      <c r="F388" s="3"/>
    </row>
    <row r="389" spans="1:6" x14ac:dyDescent="0.3">
      <c r="A389" s="1"/>
      <c r="B389" s="3"/>
      <c r="E389" s="1"/>
      <c r="F389" s="3"/>
    </row>
    <row r="390" spans="1:6" x14ac:dyDescent="0.3">
      <c r="A390" s="1"/>
      <c r="B390" s="3"/>
      <c r="E390" s="1"/>
      <c r="F390" s="3"/>
    </row>
    <row r="391" spans="1:6" x14ac:dyDescent="0.3">
      <c r="A391" s="1"/>
      <c r="B391" s="3"/>
      <c r="E391" s="1"/>
      <c r="F391" s="3"/>
    </row>
    <row r="392" spans="1:6" x14ac:dyDescent="0.3">
      <c r="A392" s="1"/>
      <c r="B392" s="3"/>
      <c r="E392" s="1"/>
      <c r="F392" s="3"/>
    </row>
    <row r="393" spans="1:6" x14ac:dyDescent="0.3">
      <c r="A393" s="1"/>
      <c r="B393" s="3"/>
      <c r="E393" s="1"/>
      <c r="F393" s="3"/>
    </row>
    <row r="394" spans="1:6" x14ac:dyDescent="0.3">
      <c r="A394" s="1"/>
      <c r="B394" s="3"/>
      <c r="E394" s="1"/>
      <c r="F394" s="3"/>
    </row>
    <row r="395" spans="1:6" x14ac:dyDescent="0.3">
      <c r="A395" s="1"/>
      <c r="B395" s="3"/>
      <c r="E395" s="1"/>
      <c r="F395" s="3"/>
    </row>
    <row r="396" spans="1:6" x14ac:dyDescent="0.3">
      <c r="A396" s="1"/>
      <c r="B396" s="3"/>
      <c r="E396" s="1"/>
      <c r="F396" s="3"/>
    </row>
    <row r="397" spans="1:6" x14ac:dyDescent="0.3">
      <c r="A397" s="1"/>
      <c r="B397" s="3"/>
      <c r="E397" s="1"/>
      <c r="F397" s="3"/>
    </row>
    <row r="398" spans="1:6" x14ac:dyDescent="0.3">
      <c r="A398" s="1"/>
      <c r="B398" s="3"/>
      <c r="E398" s="1"/>
      <c r="F398" s="3"/>
    </row>
    <row r="399" spans="1:6" x14ac:dyDescent="0.3">
      <c r="A399" s="1"/>
      <c r="B399" s="3"/>
      <c r="E399" s="1"/>
      <c r="F399" s="3"/>
    </row>
    <row r="400" spans="1:6" x14ac:dyDescent="0.3">
      <c r="A400" s="1"/>
      <c r="B400" s="3"/>
      <c r="E400" s="1"/>
      <c r="F400" s="3"/>
    </row>
    <row r="401" spans="1:6" x14ac:dyDescent="0.3">
      <c r="A401" s="1"/>
      <c r="B401" s="3"/>
      <c r="E401" s="1"/>
      <c r="F401" s="3"/>
    </row>
    <row r="402" spans="1:6" x14ac:dyDescent="0.3">
      <c r="A402" s="1"/>
      <c r="B402" s="3"/>
      <c r="E402" s="1"/>
      <c r="F402" s="3"/>
    </row>
    <row r="403" spans="1:6" x14ac:dyDescent="0.3">
      <c r="A403" s="1"/>
      <c r="B403" s="3"/>
      <c r="E403" s="1"/>
      <c r="F403" s="3"/>
    </row>
    <row r="404" spans="1:6" x14ac:dyDescent="0.3">
      <c r="A404" s="1"/>
      <c r="B404" s="3"/>
      <c r="E404" s="1"/>
      <c r="F404" s="3"/>
    </row>
    <row r="405" spans="1:6" x14ac:dyDescent="0.3">
      <c r="A405" s="1"/>
      <c r="B405" s="3"/>
      <c r="E405" s="1"/>
      <c r="F405" s="3"/>
    </row>
    <row r="406" spans="1:6" x14ac:dyDescent="0.3">
      <c r="A406" s="1"/>
      <c r="B406" s="3"/>
      <c r="E406" s="1"/>
      <c r="F406" s="3"/>
    </row>
    <row r="407" spans="1:6" x14ac:dyDescent="0.3">
      <c r="A407" s="1"/>
      <c r="B407" s="3"/>
      <c r="E407" s="1"/>
      <c r="F407" s="3"/>
    </row>
    <row r="408" spans="1:6" x14ac:dyDescent="0.3">
      <c r="A408" s="1"/>
      <c r="B408" s="3"/>
      <c r="E408" s="1"/>
      <c r="F408" s="3"/>
    </row>
    <row r="409" spans="1:6" x14ac:dyDescent="0.3">
      <c r="A409" s="1"/>
      <c r="B409" s="3"/>
      <c r="E409" s="1"/>
      <c r="F409" s="3"/>
    </row>
    <row r="410" spans="1:6" x14ac:dyDescent="0.3">
      <c r="A410" s="1"/>
      <c r="B410" s="3"/>
      <c r="E410" s="1"/>
      <c r="F410" s="3"/>
    </row>
    <row r="411" spans="1:6" x14ac:dyDescent="0.3">
      <c r="A411" s="1"/>
      <c r="B411" s="3"/>
      <c r="E411" s="1"/>
      <c r="F411" s="3"/>
    </row>
    <row r="412" spans="1:6" x14ac:dyDescent="0.3">
      <c r="A412" s="1"/>
      <c r="B412" s="3"/>
      <c r="E412" s="1"/>
      <c r="F412" s="3"/>
    </row>
    <row r="413" spans="1:6" x14ac:dyDescent="0.3">
      <c r="A413" s="1"/>
      <c r="B413" s="3"/>
      <c r="E413" s="1"/>
      <c r="F413" s="3"/>
    </row>
    <row r="414" spans="1:6" x14ac:dyDescent="0.3">
      <c r="A414" s="1"/>
      <c r="B414" s="3"/>
      <c r="E414" s="1"/>
      <c r="F414" s="3"/>
    </row>
    <row r="415" spans="1:6" x14ac:dyDescent="0.3">
      <c r="A415" s="1"/>
      <c r="B415" s="3"/>
      <c r="E415" s="1"/>
      <c r="F415" s="3"/>
    </row>
    <row r="416" spans="1:6" x14ac:dyDescent="0.3">
      <c r="A416" s="1"/>
      <c r="B416" s="3"/>
      <c r="E416" s="1"/>
      <c r="F416" s="3"/>
    </row>
    <row r="417" spans="1:6" x14ac:dyDescent="0.3">
      <c r="A417" s="1"/>
      <c r="B417" s="3"/>
      <c r="E417" s="1"/>
      <c r="F417" s="3"/>
    </row>
    <row r="418" spans="1:6" x14ac:dyDescent="0.3">
      <c r="A418" s="1"/>
      <c r="B418" s="3"/>
      <c r="E418" s="1"/>
      <c r="F418" s="3"/>
    </row>
    <row r="419" spans="1:6" x14ac:dyDescent="0.3">
      <c r="A419" s="1"/>
      <c r="B419" s="3"/>
      <c r="E419" s="1"/>
      <c r="F419" s="3"/>
    </row>
    <row r="420" spans="1:6" x14ac:dyDescent="0.3">
      <c r="A420" s="1"/>
      <c r="B420" s="3"/>
      <c r="E420" s="1"/>
      <c r="F420" s="3"/>
    </row>
    <row r="421" spans="1:6" x14ac:dyDescent="0.3">
      <c r="A421" s="1"/>
      <c r="B421" s="3"/>
      <c r="E421" s="1"/>
      <c r="F421" s="3"/>
    </row>
    <row r="422" spans="1:6" x14ac:dyDescent="0.3">
      <c r="A422" s="1"/>
      <c r="B422" s="3"/>
      <c r="E422" s="1"/>
      <c r="F422" s="3"/>
    </row>
    <row r="423" spans="1:6" x14ac:dyDescent="0.3">
      <c r="A423" s="1"/>
      <c r="B423" s="3"/>
      <c r="E423" s="1"/>
      <c r="F423" s="3"/>
    </row>
    <row r="424" spans="1:6" x14ac:dyDescent="0.3">
      <c r="A424" s="1"/>
      <c r="B424" s="3"/>
      <c r="E424" s="1"/>
      <c r="F424" s="3"/>
    </row>
    <row r="425" spans="1:6" x14ac:dyDescent="0.3">
      <c r="A425" s="1"/>
      <c r="B425" s="3"/>
      <c r="E425" s="1"/>
      <c r="F425" s="3"/>
    </row>
    <row r="426" spans="1:6" x14ac:dyDescent="0.3">
      <c r="A426" s="1"/>
      <c r="B426" s="3"/>
      <c r="E426" s="1"/>
      <c r="F426" s="3"/>
    </row>
    <row r="427" spans="1:6" x14ac:dyDescent="0.3">
      <c r="A427" s="1"/>
      <c r="B427" s="3"/>
      <c r="E427" s="1"/>
      <c r="F427" s="3"/>
    </row>
    <row r="428" spans="1:6" x14ac:dyDescent="0.3">
      <c r="A428" s="1"/>
      <c r="B428" s="3"/>
      <c r="E428" s="1"/>
      <c r="F428" s="3"/>
    </row>
    <row r="429" spans="1:6" x14ac:dyDescent="0.3">
      <c r="A429" s="1"/>
      <c r="B429" s="3"/>
      <c r="E429" s="1"/>
      <c r="F429" s="3"/>
    </row>
    <row r="430" spans="1:6" x14ac:dyDescent="0.3">
      <c r="A430" s="1"/>
      <c r="B430" s="3"/>
      <c r="E430" s="1"/>
      <c r="F430" s="3"/>
    </row>
    <row r="431" spans="1:6" x14ac:dyDescent="0.3">
      <c r="A431" s="1"/>
      <c r="B431" s="3"/>
      <c r="E431" s="1"/>
      <c r="F431" s="3"/>
    </row>
    <row r="432" spans="1:6" x14ac:dyDescent="0.3">
      <c r="A432" s="1"/>
      <c r="B432" s="3"/>
      <c r="E432" s="1"/>
      <c r="F432" s="3"/>
    </row>
    <row r="433" spans="1:6" x14ac:dyDescent="0.3">
      <c r="A433" s="1"/>
      <c r="B433" s="3"/>
      <c r="E433" s="1"/>
      <c r="F433" s="3"/>
    </row>
    <row r="434" spans="1:6" x14ac:dyDescent="0.3">
      <c r="A434" s="1"/>
      <c r="B434" s="3"/>
      <c r="E434" s="1"/>
      <c r="F434" s="3"/>
    </row>
    <row r="435" spans="1:6" x14ac:dyDescent="0.3">
      <c r="A435" s="1"/>
      <c r="B435" s="3"/>
      <c r="E435" s="1"/>
      <c r="F435" s="3"/>
    </row>
    <row r="436" spans="1:6" x14ac:dyDescent="0.3">
      <c r="A436" s="1"/>
      <c r="B436" s="3"/>
      <c r="E436" s="1"/>
      <c r="F436" s="3"/>
    </row>
    <row r="437" spans="1:6" x14ac:dyDescent="0.3">
      <c r="A437" s="1"/>
      <c r="B437" s="3"/>
      <c r="E437" s="1"/>
      <c r="F437" s="3"/>
    </row>
    <row r="438" spans="1:6" x14ac:dyDescent="0.3">
      <c r="A438" s="1"/>
      <c r="B438" s="3"/>
      <c r="E438" s="1"/>
      <c r="F438" s="3"/>
    </row>
    <row r="439" spans="1:6" x14ac:dyDescent="0.3">
      <c r="A439" s="1"/>
      <c r="B439" s="3"/>
      <c r="E439" s="1"/>
      <c r="F439" s="3"/>
    </row>
    <row r="440" spans="1:6" x14ac:dyDescent="0.3">
      <c r="A440" s="1"/>
      <c r="B440" s="3"/>
      <c r="E440" s="1"/>
      <c r="F440" s="3"/>
    </row>
    <row r="441" spans="1:6" x14ac:dyDescent="0.3">
      <c r="A441" s="1"/>
      <c r="B441" s="3"/>
      <c r="E441" s="1"/>
      <c r="F441" s="3"/>
    </row>
    <row r="442" spans="1:6" x14ac:dyDescent="0.3">
      <c r="A442" s="1"/>
      <c r="B442" s="3"/>
      <c r="E442" s="1"/>
      <c r="F442" s="3"/>
    </row>
    <row r="443" spans="1:6" x14ac:dyDescent="0.3">
      <c r="A443" s="1"/>
      <c r="B443" s="3"/>
      <c r="E443" s="1"/>
      <c r="F443" s="3"/>
    </row>
    <row r="444" spans="1:6" x14ac:dyDescent="0.3">
      <c r="A444" s="1"/>
      <c r="B444" s="3"/>
      <c r="E444" s="1"/>
      <c r="F444" s="3"/>
    </row>
    <row r="445" spans="1:6" x14ac:dyDescent="0.3">
      <c r="A445" s="1"/>
      <c r="B445" s="3"/>
      <c r="E445" s="1"/>
      <c r="F445" s="3"/>
    </row>
    <row r="446" spans="1:6" x14ac:dyDescent="0.3">
      <c r="A446" s="1"/>
      <c r="B446" s="3"/>
      <c r="E446" s="1"/>
      <c r="F446" s="3"/>
    </row>
    <row r="447" spans="1:6" x14ac:dyDescent="0.3">
      <c r="A447" s="1"/>
      <c r="B447" s="3"/>
      <c r="E447" s="1"/>
      <c r="F447" s="3"/>
    </row>
    <row r="448" spans="1:6" x14ac:dyDescent="0.3">
      <c r="A448" s="1"/>
      <c r="B448" s="3"/>
      <c r="E448" s="1"/>
      <c r="F448" s="3"/>
    </row>
    <row r="449" spans="1:6" x14ac:dyDescent="0.3">
      <c r="A449" s="1"/>
      <c r="E449" s="1"/>
      <c r="F449" s="3"/>
    </row>
    <row r="450" spans="1:6" x14ac:dyDescent="0.3">
      <c r="A450" s="1"/>
      <c r="B450" s="3"/>
      <c r="E450" s="1"/>
      <c r="F450" s="3"/>
    </row>
    <row r="451" spans="1:6" x14ac:dyDescent="0.3">
      <c r="A451" s="1"/>
      <c r="B451" s="3"/>
      <c r="E451" s="1"/>
    </row>
    <row r="452" spans="1:6" x14ac:dyDescent="0.3">
      <c r="A452" s="1"/>
      <c r="B452" s="3"/>
    </row>
    <row r="453" spans="1:6" x14ac:dyDescent="0.3">
      <c r="A453" s="1"/>
      <c r="B453" s="3"/>
    </row>
    <row r="454" spans="1:6" x14ac:dyDescent="0.3">
      <c r="A454" s="1"/>
      <c r="B454" s="3"/>
    </row>
    <row r="455" spans="1:6" x14ac:dyDescent="0.3">
      <c r="A455" s="1"/>
      <c r="B455" s="3"/>
    </row>
    <row r="456" spans="1:6" x14ac:dyDescent="0.3">
      <c r="A456" s="1"/>
      <c r="B456" s="3"/>
    </row>
    <row r="457" spans="1:6" x14ac:dyDescent="0.3">
      <c r="A457" s="1"/>
      <c r="B457" s="3"/>
    </row>
    <row r="458" spans="1:6" x14ac:dyDescent="0.3">
      <c r="A458" s="1"/>
      <c r="B458" s="3"/>
    </row>
    <row r="459" spans="1:6" x14ac:dyDescent="0.3">
      <c r="A459" s="1"/>
      <c r="B459" s="3"/>
    </row>
    <row r="460" spans="1:6" x14ac:dyDescent="0.3">
      <c r="A460" s="1"/>
      <c r="B460" s="3"/>
    </row>
    <row r="461" spans="1:6" x14ac:dyDescent="0.3">
      <c r="A461" s="1"/>
      <c r="B461" s="3"/>
    </row>
    <row r="462" spans="1:6" x14ac:dyDescent="0.3">
      <c r="A462" s="1"/>
      <c r="B462" s="3"/>
    </row>
    <row r="463" spans="1:6" x14ac:dyDescent="0.3">
      <c r="A463" s="1"/>
      <c r="B463" s="3"/>
    </row>
    <row r="464" spans="1:6" x14ac:dyDescent="0.3">
      <c r="A464" s="1"/>
      <c r="B464" s="3"/>
    </row>
    <row r="465" spans="1:2" x14ac:dyDescent="0.3">
      <c r="A465" s="1"/>
      <c r="B465" s="3"/>
    </row>
    <row r="466" spans="1:2" x14ac:dyDescent="0.3">
      <c r="A466" s="1"/>
      <c r="B466" s="3"/>
    </row>
    <row r="467" spans="1:2" x14ac:dyDescent="0.3">
      <c r="A467" s="1"/>
      <c r="B467" s="3"/>
    </row>
    <row r="468" spans="1:2" x14ac:dyDescent="0.3">
      <c r="A468" s="1"/>
      <c r="B468" s="3"/>
    </row>
    <row r="469" spans="1:2" x14ac:dyDescent="0.3">
      <c r="A469" s="1"/>
      <c r="B469" s="3"/>
    </row>
    <row r="470" spans="1:2" x14ac:dyDescent="0.3">
      <c r="A470" s="1"/>
      <c r="B470" s="3"/>
    </row>
    <row r="471" spans="1:2" x14ac:dyDescent="0.3">
      <c r="A471" s="1"/>
      <c r="B471" s="3"/>
    </row>
    <row r="472" spans="1:2" x14ac:dyDescent="0.3">
      <c r="A472" s="1"/>
      <c r="B472" s="3"/>
    </row>
    <row r="473" spans="1:2" x14ac:dyDescent="0.3">
      <c r="A473" s="1"/>
      <c r="B473" s="3"/>
    </row>
    <row r="474" spans="1:2" x14ac:dyDescent="0.3">
      <c r="A474" s="1"/>
      <c r="B474" s="3"/>
    </row>
    <row r="475" spans="1:2" x14ac:dyDescent="0.3">
      <c r="A475" s="1"/>
      <c r="B475" s="3"/>
    </row>
    <row r="476" spans="1:2" x14ac:dyDescent="0.3">
      <c r="A476" s="1"/>
      <c r="B476" s="3"/>
    </row>
    <row r="477" spans="1:2" x14ac:dyDescent="0.3">
      <c r="A477" s="1"/>
      <c r="B477" s="3"/>
    </row>
    <row r="478" spans="1:2" x14ac:dyDescent="0.3">
      <c r="A478" s="1"/>
      <c r="B478" s="3"/>
    </row>
    <row r="479" spans="1:2" x14ac:dyDescent="0.3">
      <c r="A479" s="1"/>
      <c r="B479" s="3"/>
    </row>
    <row r="480" spans="1:2" x14ac:dyDescent="0.3">
      <c r="A480" s="1"/>
      <c r="B480" s="3"/>
    </row>
    <row r="481" spans="1:2" x14ac:dyDescent="0.3">
      <c r="A481" s="1"/>
      <c r="B481" s="3"/>
    </row>
    <row r="482" spans="1:2" x14ac:dyDescent="0.3">
      <c r="A482" s="1"/>
      <c r="B482" s="3"/>
    </row>
    <row r="483" spans="1:2" x14ac:dyDescent="0.3">
      <c r="A483" s="1"/>
      <c r="B483" s="3"/>
    </row>
    <row r="484" spans="1:2" x14ac:dyDescent="0.3">
      <c r="A484" s="1"/>
      <c r="B484" s="3"/>
    </row>
    <row r="485" spans="1:2" x14ac:dyDescent="0.3">
      <c r="A485" s="1"/>
      <c r="B485" s="3"/>
    </row>
    <row r="486" spans="1:2" x14ac:dyDescent="0.3">
      <c r="A486" s="1"/>
      <c r="B486" s="3"/>
    </row>
    <row r="487" spans="1:2" x14ac:dyDescent="0.3">
      <c r="A487" s="1"/>
      <c r="B487" s="3"/>
    </row>
    <row r="488" spans="1:2" x14ac:dyDescent="0.3">
      <c r="A488" s="1"/>
      <c r="B488" s="3"/>
    </row>
    <row r="489" spans="1:2" x14ac:dyDescent="0.3">
      <c r="A489" s="1"/>
      <c r="B489" s="3"/>
    </row>
    <row r="490" spans="1:2" x14ac:dyDescent="0.3">
      <c r="A490" s="1"/>
      <c r="B490" s="3"/>
    </row>
    <row r="491" spans="1:2" x14ac:dyDescent="0.3">
      <c r="A491" s="1"/>
      <c r="B491" s="3"/>
    </row>
    <row r="492" spans="1:2" x14ac:dyDescent="0.3">
      <c r="A492" s="1"/>
      <c r="B492" s="3"/>
    </row>
    <row r="493" spans="1:2" x14ac:dyDescent="0.3">
      <c r="A493" s="1"/>
      <c r="B493" s="3"/>
    </row>
    <row r="494" spans="1:2" x14ac:dyDescent="0.3">
      <c r="A494" s="1"/>
      <c r="B494" s="3"/>
    </row>
    <row r="495" spans="1:2" x14ac:dyDescent="0.3">
      <c r="A495" s="1"/>
      <c r="B495" s="3"/>
    </row>
    <row r="496" spans="1:2" x14ac:dyDescent="0.3">
      <c r="A496" s="1"/>
      <c r="B496" s="3"/>
    </row>
    <row r="497" spans="1:2" x14ac:dyDescent="0.3">
      <c r="A497" s="1"/>
      <c r="B497" s="3"/>
    </row>
    <row r="498" spans="1:2" x14ac:dyDescent="0.3">
      <c r="A498" s="1"/>
      <c r="B498" s="3"/>
    </row>
    <row r="499" spans="1:2" x14ac:dyDescent="0.3">
      <c r="A499" s="1"/>
      <c r="B499" s="3"/>
    </row>
    <row r="500" spans="1:2" x14ac:dyDescent="0.3">
      <c r="A500" s="1"/>
      <c r="B500" s="3"/>
    </row>
    <row r="501" spans="1:2" x14ac:dyDescent="0.3">
      <c r="A501" s="1"/>
      <c r="B501" s="3"/>
    </row>
    <row r="502" spans="1:2" x14ac:dyDescent="0.3">
      <c r="A502" s="1"/>
      <c r="B502" s="3"/>
    </row>
    <row r="503" spans="1:2" x14ac:dyDescent="0.3">
      <c r="A503" s="1"/>
      <c r="B503" s="3"/>
    </row>
    <row r="504" spans="1:2" x14ac:dyDescent="0.3">
      <c r="A504" s="1"/>
      <c r="B504" s="3"/>
    </row>
    <row r="505" spans="1:2" x14ac:dyDescent="0.3">
      <c r="A505" s="1"/>
      <c r="B505" s="3"/>
    </row>
    <row r="506" spans="1:2" x14ac:dyDescent="0.3">
      <c r="A506" s="1"/>
      <c r="B506" s="3"/>
    </row>
    <row r="507" spans="1:2" x14ac:dyDescent="0.3">
      <c r="A507" s="1"/>
      <c r="B507" s="3"/>
    </row>
    <row r="508" spans="1:2" x14ac:dyDescent="0.3">
      <c r="A508" s="1"/>
      <c r="B508" s="3"/>
    </row>
    <row r="509" spans="1:2" x14ac:dyDescent="0.3">
      <c r="A509" s="1"/>
      <c r="B509" s="3"/>
    </row>
    <row r="510" spans="1:2" x14ac:dyDescent="0.3">
      <c r="A510" s="1"/>
      <c r="B510" s="3"/>
    </row>
    <row r="511" spans="1:2" x14ac:dyDescent="0.3">
      <c r="A511" s="1"/>
      <c r="B511" s="3"/>
    </row>
    <row r="512" spans="1:2" x14ac:dyDescent="0.3">
      <c r="A512" s="1"/>
      <c r="B512" s="3"/>
    </row>
    <row r="513" spans="1:2" x14ac:dyDescent="0.3">
      <c r="A513" s="1"/>
      <c r="B513" s="3"/>
    </row>
    <row r="514" spans="1:2" x14ac:dyDescent="0.3">
      <c r="A514" s="1"/>
      <c r="B514" s="3"/>
    </row>
    <row r="515" spans="1:2" x14ac:dyDescent="0.3">
      <c r="A515" s="1"/>
      <c r="B515" s="3"/>
    </row>
    <row r="516" spans="1:2" x14ac:dyDescent="0.3">
      <c r="A516" s="1"/>
      <c r="B516" s="3"/>
    </row>
    <row r="517" spans="1:2" x14ac:dyDescent="0.3">
      <c r="A517" s="1"/>
      <c r="B517" s="3"/>
    </row>
    <row r="518" spans="1:2" x14ac:dyDescent="0.3">
      <c r="A518" s="1"/>
      <c r="B518" s="3"/>
    </row>
    <row r="519" spans="1:2" x14ac:dyDescent="0.3">
      <c r="A519" s="1"/>
      <c r="B519" s="3"/>
    </row>
    <row r="520" spans="1:2" x14ac:dyDescent="0.3">
      <c r="A520" s="1"/>
      <c r="B520" s="3"/>
    </row>
    <row r="521" spans="1:2" x14ac:dyDescent="0.3">
      <c r="A521" s="1"/>
      <c r="B521" s="3"/>
    </row>
    <row r="522" spans="1:2" x14ac:dyDescent="0.3">
      <c r="A522" s="1"/>
      <c r="B522" s="3"/>
    </row>
    <row r="523" spans="1:2" x14ac:dyDescent="0.3">
      <c r="A523" s="1"/>
      <c r="B523" s="3"/>
    </row>
    <row r="524" spans="1:2" x14ac:dyDescent="0.3">
      <c r="A524" s="1"/>
      <c r="B524" s="3"/>
    </row>
    <row r="525" spans="1:2" x14ac:dyDescent="0.3">
      <c r="A525" s="1"/>
      <c r="B525" s="3"/>
    </row>
    <row r="526" spans="1:2" x14ac:dyDescent="0.3">
      <c r="A526" s="1"/>
      <c r="B526" s="3"/>
    </row>
    <row r="527" spans="1:2" x14ac:dyDescent="0.3">
      <c r="A527" s="1"/>
      <c r="B527" s="3"/>
    </row>
    <row r="528" spans="1:2" x14ac:dyDescent="0.3">
      <c r="A528" s="1"/>
      <c r="B528" s="3"/>
    </row>
    <row r="529" spans="1:2" x14ac:dyDescent="0.3">
      <c r="A529" s="1"/>
      <c r="B529" s="3"/>
    </row>
    <row r="530" spans="1:2" x14ac:dyDescent="0.3">
      <c r="A530" s="1"/>
      <c r="B530" s="3"/>
    </row>
    <row r="531" spans="1:2" x14ac:dyDescent="0.3">
      <c r="A531" s="1"/>
      <c r="B531" s="3"/>
    </row>
    <row r="532" spans="1:2" x14ac:dyDescent="0.3">
      <c r="A532" s="1"/>
      <c r="B532" s="3"/>
    </row>
    <row r="533" spans="1:2" x14ac:dyDescent="0.3">
      <c r="A533" s="1"/>
      <c r="B533" s="3"/>
    </row>
    <row r="534" spans="1:2" x14ac:dyDescent="0.3">
      <c r="A534" s="1"/>
      <c r="B534" s="3"/>
    </row>
    <row r="535" spans="1:2" x14ac:dyDescent="0.3">
      <c r="A535" s="1"/>
      <c r="B535" s="3"/>
    </row>
    <row r="536" spans="1:2" x14ac:dyDescent="0.3">
      <c r="A536" s="1"/>
      <c r="B536" s="3"/>
    </row>
    <row r="537" spans="1:2" x14ac:dyDescent="0.3">
      <c r="A537" s="1"/>
      <c r="B537" s="3"/>
    </row>
    <row r="538" spans="1:2" x14ac:dyDescent="0.3">
      <c r="A538" s="1"/>
    </row>
    <row r="539" spans="1:2" x14ac:dyDescent="0.3">
      <c r="A539" s="1"/>
      <c r="B539" s="3"/>
    </row>
    <row r="540" spans="1:2" x14ac:dyDescent="0.3">
      <c r="A540" s="1"/>
      <c r="B540" s="3"/>
    </row>
    <row r="541" spans="1:2" x14ac:dyDescent="0.3">
      <c r="A541" s="1"/>
      <c r="B541" s="3"/>
    </row>
    <row r="542" spans="1:2" x14ac:dyDescent="0.3">
      <c r="A542" s="1"/>
    </row>
    <row r="543" spans="1:2" x14ac:dyDescent="0.3">
      <c r="A543" s="1"/>
      <c r="B543" s="3"/>
    </row>
    <row r="544" spans="1:2" x14ac:dyDescent="0.3">
      <c r="A544" s="1"/>
      <c r="B544" s="3"/>
    </row>
    <row r="545" spans="1:2" x14ac:dyDescent="0.3">
      <c r="A545" s="1"/>
      <c r="B545" s="3"/>
    </row>
    <row r="546" spans="1:2" x14ac:dyDescent="0.3">
      <c r="A546" s="1"/>
      <c r="B546" s="3"/>
    </row>
    <row r="547" spans="1:2" x14ac:dyDescent="0.3">
      <c r="A547" s="1"/>
      <c r="B547" s="3"/>
    </row>
    <row r="548" spans="1:2" x14ac:dyDescent="0.3">
      <c r="A548" s="1"/>
      <c r="B548" s="3"/>
    </row>
    <row r="549" spans="1:2" x14ac:dyDescent="0.3">
      <c r="A549" s="1"/>
      <c r="B549" s="3"/>
    </row>
    <row r="550" spans="1:2" x14ac:dyDescent="0.3">
      <c r="A550" s="1"/>
      <c r="B550" s="3"/>
    </row>
    <row r="551" spans="1:2" x14ac:dyDescent="0.3">
      <c r="A551" s="1"/>
      <c r="B551" s="3"/>
    </row>
    <row r="552" spans="1:2" x14ac:dyDescent="0.3">
      <c r="A552" s="1"/>
      <c r="B552" s="3"/>
    </row>
    <row r="553" spans="1:2" x14ac:dyDescent="0.3">
      <c r="A553" s="1"/>
      <c r="B553" s="3"/>
    </row>
    <row r="554" spans="1:2" x14ac:dyDescent="0.3">
      <c r="A554" s="1"/>
      <c r="B554" s="3"/>
    </row>
    <row r="555" spans="1:2" x14ac:dyDescent="0.3">
      <c r="A555" s="1"/>
      <c r="B555" s="3"/>
    </row>
    <row r="556" spans="1:2" x14ac:dyDescent="0.3">
      <c r="A556" s="1"/>
      <c r="B556" s="3"/>
    </row>
    <row r="557" spans="1:2" x14ac:dyDescent="0.3">
      <c r="A557" s="1"/>
      <c r="B557" s="3"/>
    </row>
    <row r="558" spans="1:2" x14ac:dyDescent="0.3">
      <c r="A558" s="1"/>
      <c r="B558" s="3"/>
    </row>
    <row r="559" spans="1:2" x14ac:dyDescent="0.3">
      <c r="A559" s="1"/>
      <c r="B559" s="3"/>
    </row>
    <row r="560" spans="1:2" x14ac:dyDescent="0.3">
      <c r="A560" s="1"/>
      <c r="B560" s="3"/>
    </row>
    <row r="561" spans="1:2" x14ac:dyDescent="0.3">
      <c r="A561" s="1"/>
      <c r="B561" s="3"/>
    </row>
    <row r="562" spans="1:2" x14ac:dyDescent="0.3">
      <c r="A562" s="1"/>
      <c r="B562" s="3"/>
    </row>
    <row r="563" spans="1:2" x14ac:dyDescent="0.3">
      <c r="A563" s="1"/>
      <c r="B563" s="3"/>
    </row>
    <row r="564" spans="1:2" x14ac:dyDescent="0.3">
      <c r="A564" s="1"/>
      <c r="B564" s="3"/>
    </row>
    <row r="565" spans="1:2" x14ac:dyDescent="0.3">
      <c r="A565" s="1"/>
      <c r="B565" s="3"/>
    </row>
    <row r="566" spans="1:2" x14ac:dyDescent="0.3">
      <c r="A566" s="1"/>
      <c r="B566" s="3"/>
    </row>
    <row r="567" spans="1:2" x14ac:dyDescent="0.3">
      <c r="A567" s="1"/>
      <c r="B567" s="3"/>
    </row>
    <row r="568" spans="1:2" x14ac:dyDescent="0.3">
      <c r="A568" s="1"/>
      <c r="B568" s="3"/>
    </row>
    <row r="569" spans="1:2" x14ac:dyDescent="0.3">
      <c r="A569" s="1"/>
      <c r="B569" s="3"/>
    </row>
    <row r="570" spans="1:2" x14ac:dyDescent="0.3">
      <c r="A570" s="1"/>
      <c r="B570" s="3"/>
    </row>
    <row r="571" spans="1:2" x14ac:dyDescent="0.3">
      <c r="A571" s="1"/>
      <c r="B571" s="3"/>
    </row>
    <row r="572" spans="1:2" x14ac:dyDescent="0.3">
      <c r="A572" s="1"/>
      <c r="B572" s="3"/>
    </row>
    <row r="573" spans="1:2" x14ac:dyDescent="0.3">
      <c r="A573" s="1"/>
      <c r="B573" s="3"/>
    </row>
    <row r="574" spans="1:2" x14ac:dyDescent="0.3">
      <c r="A574" s="1"/>
      <c r="B574" s="3"/>
    </row>
    <row r="575" spans="1:2" x14ac:dyDescent="0.3">
      <c r="A575" s="1"/>
      <c r="B575" s="3"/>
    </row>
    <row r="576" spans="1:2" x14ac:dyDescent="0.3">
      <c r="A576" s="1"/>
      <c r="B576" s="3"/>
    </row>
    <row r="577" spans="1:2" x14ac:dyDescent="0.3">
      <c r="A577" s="1"/>
      <c r="B577" s="3"/>
    </row>
    <row r="578" spans="1:2" x14ac:dyDescent="0.3">
      <c r="A578" s="1"/>
      <c r="B578" s="3"/>
    </row>
    <row r="579" spans="1:2" x14ac:dyDescent="0.3">
      <c r="A579" s="1"/>
      <c r="B579" s="3"/>
    </row>
    <row r="580" spans="1:2" x14ac:dyDescent="0.3">
      <c r="A580" s="1"/>
      <c r="B580" s="3"/>
    </row>
    <row r="581" spans="1:2" x14ac:dyDescent="0.3">
      <c r="A581" s="1"/>
      <c r="B581" s="3"/>
    </row>
    <row r="582" spans="1:2" x14ac:dyDescent="0.3">
      <c r="A582" s="1"/>
      <c r="B582" s="3"/>
    </row>
    <row r="583" spans="1:2" x14ac:dyDescent="0.3">
      <c r="A583" s="1"/>
      <c r="B583" s="3"/>
    </row>
    <row r="584" spans="1:2" x14ac:dyDescent="0.3">
      <c r="A584" s="1"/>
      <c r="B584" s="3"/>
    </row>
    <row r="585" spans="1:2" x14ac:dyDescent="0.3">
      <c r="A585" s="1"/>
    </row>
    <row r="586" spans="1:2" x14ac:dyDescent="0.3">
      <c r="A586" s="1"/>
      <c r="B586" s="3"/>
    </row>
    <row r="587" spans="1:2" x14ac:dyDescent="0.3">
      <c r="A587" s="1"/>
      <c r="B587" s="3"/>
    </row>
    <row r="588" spans="1:2" x14ac:dyDescent="0.3">
      <c r="A588" s="1"/>
      <c r="B588" s="3"/>
    </row>
    <row r="589" spans="1:2" x14ac:dyDescent="0.3">
      <c r="A589" s="1"/>
      <c r="B589" s="3"/>
    </row>
    <row r="590" spans="1:2" x14ac:dyDescent="0.3">
      <c r="A590" s="1"/>
      <c r="B590" s="3"/>
    </row>
    <row r="591" spans="1:2" x14ac:dyDescent="0.3">
      <c r="A591" s="1"/>
      <c r="B591" s="3"/>
    </row>
    <row r="592" spans="1:2" x14ac:dyDescent="0.3">
      <c r="A592" s="1"/>
      <c r="B592" s="3"/>
    </row>
    <row r="593" spans="1:2" x14ac:dyDescent="0.3">
      <c r="A593" s="1"/>
      <c r="B593" s="3"/>
    </row>
    <row r="594" spans="1:2" x14ac:dyDescent="0.3">
      <c r="A594" s="1"/>
      <c r="B594" s="3"/>
    </row>
    <row r="595" spans="1:2" x14ac:dyDescent="0.3">
      <c r="A595" s="1"/>
      <c r="B595" s="3"/>
    </row>
    <row r="596" spans="1:2" x14ac:dyDescent="0.3">
      <c r="A596" s="1"/>
      <c r="B596" s="3"/>
    </row>
    <row r="597" spans="1:2" x14ac:dyDescent="0.3">
      <c r="A597" s="1"/>
      <c r="B597" s="3"/>
    </row>
    <row r="598" spans="1:2" x14ac:dyDescent="0.3">
      <c r="A598" s="1"/>
      <c r="B598" s="3"/>
    </row>
    <row r="599" spans="1:2" x14ac:dyDescent="0.3">
      <c r="A599" s="1"/>
      <c r="B599" s="3"/>
    </row>
    <row r="600" spans="1:2" x14ac:dyDescent="0.3">
      <c r="A600" s="1"/>
      <c r="B600" s="3"/>
    </row>
    <row r="601" spans="1:2" x14ac:dyDescent="0.3">
      <c r="A601" s="1"/>
      <c r="B601" s="3"/>
    </row>
    <row r="602" spans="1:2" x14ac:dyDescent="0.3">
      <c r="A602" s="1"/>
      <c r="B602" s="3"/>
    </row>
    <row r="603" spans="1:2" x14ac:dyDescent="0.3">
      <c r="A603" s="1"/>
      <c r="B603" s="3"/>
    </row>
    <row r="604" spans="1:2" x14ac:dyDescent="0.3">
      <c r="A604" s="1"/>
      <c r="B604" s="3"/>
    </row>
    <row r="605" spans="1:2" x14ac:dyDescent="0.3">
      <c r="A605" s="1"/>
      <c r="B605" s="3"/>
    </row>
    <row r="606" spans="1:2" x14ac:dyDescent="0.3">
      <c r="A606" s="1"/>
      <c r="B606" s="3"/>
    </row>
    <row r="607" spans="1:2" x14ac:dyDescent="0.3">
      <c r="A607" s="1"/>
      <c r="B607" s="3"/>
    </row>
    <row r="608" spans="1:2" x14ac:dyDescent="0.3">
      <c r="A608" s="1"/>
      <c r="B608" s="3"/>
    </row>
    <row r="609" spans="1:2" x14ac:dyDescent="0.3">
      <c r="A609" s="1"/>
      <c r="B609" s="3"/>
    </row>
    <row r="610" spans="1:2" x14ac:dyDescent="0.3">
      <c r="A610" s="1"/>
      <c r="B610" s="3"/>
    </row>
    <row r="611" spans="1:2" x14ac:dyDescent="0.3">
      <c r="A611" s="1"/>
      <c r="B611" s="3"/>
    </row>
    <row r="612" spans="1:2" x14ac:dyDescent="0.3">
      <c r="A612" s="1"/>
      <c r="B612" s="3"/>
    </row>
    <row r="613" spans="1:2" x14ac:dyDescent="0.3">
      <c r="A613" s="1"/>
      <c r="B613" s="3"/>
    </row>
    <row r="614" spans="1:2" x14ac:dyDescent="0.3">
      <c r="A614" s="1"/>
      <c r="B614" s="3"/>
    </row>
    <row r="615" spans="1:2" x14ac:dyDescent="0.3">
      <c r="A615" s="1"/>
      <c r="B615" s="3"/>
    </row>
    <row r="616" spans="1:2" x14ac:dyDescent="0.3">
      <c r="A616" s="1"/>
      <c r="B616" s="3"/>
    </row>
    <row r="617" spans="1:2" x14ac:dyDescent="0.3">
      <c r="A617" s="1"/>
      <c r="B617" s="3"/>
    </row>
    <row r="618" spans="1:2" x14ac:dyDescent="0.3">
      <c r="A618" s="1"/>
      <c r="B618" s="3"/>
    </row>
    <row r="619" spans="1:2" x14ac:dyDescent="0.3">
      <c r="A619" s="1"/>
      <c r="B619" s="3"/>
    </row>
    <row r="620" spans="1:2" x14ac:dyDescent="0.3">
      <c r="A620" s="1"/>
      <c r="B620" s="3"/>
    </row>
    <row r="621" spans="1:2" x14ac:dyDescent="0.3">
      <c r="A621" s="1"/>
      <c r="B621" s="3"/>
    </row>
    <row r="622" spans="1:2" x14ac:dyDescent="0.3">
      <c r="A622" s="1"/>
      <c r="B622" s="3"/>
    </row>
    <row r="623" spans="1:2" x14ac:dyDescent="0.3">
      <c r="A623" s="1"/>
      <c r="B623" s="3"/>
    </row>
    <row r="624" spans="1:2" x14ac:dyDescent="0.3">
      <c r="A624" s="1"/>
      <c r="B624" s="3"/>
    </row>
    <row r="625" spans="1:2" x14ac:dyDescent="0.3">
      <c r="A625" s="1"/>
      <c r="B625" s="3"/>
    </row>
    <row r="626" spans="1:2" x14ac:dyDescent="0.3">
      <c r="A626" s="1"/>
      <c r="B626" s="3"/>
    </row>
    <row r="627" spans="1:2" x14ac:dyDescent="0.3">
      <c r="A627" s="1"/>
      <c r="B627" s="3"/>
    </row>
    <row r="628" spans="1:2" x14ac:dyDescent="0.3">
      <c r="A628" s="1"/>
      <c r="B628" s="3"/>
    </row>
    <row r="629" spans="1:2" x14ac:dyDescent="0.3">
      <c r="A629" s="1"/>
      <c r="B629" s="3"/>
    </row>
    <row r="630" spans="1:2" x14ac:dyDescent="0.3">
      <c r="A630" s="1"/>
      <c r="B630" s="3"/>
    </row>
    <row r="631" spans="1:2" x14ac:dyDescent="0.3">
      <c r="A631" s="1"/>
      <c r="B631" s="3"/>
    </row>
    <row r="632" spans="1:2" x14ac:dyDescent="0.3">
      <c r="A632" s="1"/>
      <c r="B632" s="3"/>
    </row>
    <row r="633" spans="1:2" x14ac:dyDescent="0.3">
      <c r="A633" s="1"/>
      <c r="B633" s="3"/>
    </row>
    <row r="634" spans="1:2" x14ac:dyDescent="0.3">
      <c r="A634" s="1"/>
      <c r="B634" s="3"/>
    </row>
    <row r="635" spans="1:2" x14ac:dyDescent="0.3">
      <c r="A635" s="1"/>
      <c r="B635" s="3"/>
    </row>
    <row r="636" spans="1:2" x14ac:dyDescent="0.3">
      <c r="A636" s="1"/>
      <c r="B636" s="3"/>
    </row>
    <row r="637" spans="1:2" x14ac:dyDescent="0.3">
      <c r="A637" s="1"/>
      <c r="B637" s="3"/>
    </row>
    <row r="638" spans="1:2" x14ac:dyDescent="0.3">
      <c r="A638" s="1"/>
      <c r="B638" s="3"/>
    </row>
    <row r="639" spans="1:2" x14ac:dyDescent="0.3">
      <c r="A639" s="1"/>
      <c r="B639" s="3"/>
    </row>
    <row r="640" spans="1:2" x14ac:dyDescent="0.3">
      <c r="A640" s="1"/>
      <c r="B640" s="3"/>
    </row>
    <row r="641" spans="1:2" x14ac:dyDescent="0.3">
      <c r="A641" s="1"/>
      <c r="B641" s="3"/>
    </row>
    <row r="642" spans="1:2" x14ac:dyDescent="0.3">
      <c r="A642" s="1"/>
      <c r="B642" s="3"/>
    </row>
    <row r="643" spans="1:2" x14ac:dyDescent="0.3">
      <c r="A643" s="1"/>
      <c r="B643" s="3"/>
    </row>
    <row r="644" spans="1:2" x14ac:dyDescent="0.3">
      <c r="A644" s="1"/>
      <c r="B644" s="3"/>
    </row>
    <row r="645" spans="1:2" x14ac:dyDescent="0.3">
      <c r="A645" s="1"/>
      <c r="B645" s="3"/>
    </row>
    <row r="646" spans="1:2" x14ac:dyDescent="0.3">
      <c r="A646" s="1"/>
      <c r="B646" s="3"/>
    </row>
    <row r="647" spans="1:2" x14ac:dyDescent="0.3">
      <c r="A647" s="1"/>
      <c r="B647" s="3"/>
    </row>
    <row r="648" spans="1:2" x14ac:dyDescent="0.3">
      <c r="A648" s="1"/>
      <c r="B648" s="3"/>
    </row>
    <row r="649" spans="1:2" x14ac:dyDescent="0.3">
      <c r="A649" s="1"/>
      <c r="B649" s="3"/>
    </row>
    <row r="650" spans="1:2" x14ac:dyDescent="0.3">
      <c r="A650" s="1"/>
      <c r="B650" s="3"/>
    </row>
    <row r="651" spans="1:2" x14ac:dyDescent="0.3">
      <c r="A651" s="1"/>
    </row>
    <row r="652" spans="1:2" x14ac:dyDescent="0.3">
      <c r="A652" s="1"/>
      <c r="B652" s="3"/>
    </row>
    <row r="653" spans="1:2" x14ac:dyDescent="0.3">
      <c r="A653" s="1"/>
      <c r="B653" s="3"/>
    </row>
    <row r="654" spans="1:2" x14ac:dyDescent="0.3">
      <c r="A654" s="1"/>
      <c r="B654" s="3"/>
    </row>
    <row r="655" spans="1:2" x14ac:dyDescent="0.3">
      <c r="A655" s="1"/>
      <c r="B655" s="3"/>
    </row>
    <row r="656" spans="1:2" x14ac:dyDescent="0.3">
      <c r="A656" s="1"/>
      <c r="B656" s="3"/>
    </row>
    <row r="657" spans="1:2" x14ac:dyDescent="0.3">
      <c r="A657" s="1"/>
      <c r="B657" s="3"/>
    </row>
    <row r="658" spans="1:2" x14ac:dyDescent="0.3">
      <c r="A658" s="1"/>
      <c r="B658" s="3"/>
    </row>
    <row r="659" spans="1:2" x14ac:dyDescent="0.3">
      <c r="A659" s="1"/>
      <c r="B659" s="3"/>
    </row>
    <row r="660" spans="1:2" x14ac:dyDescent="0.3">
      <c r="A660" s="1"/>
      <c r="B660" s="3"/>
    </row>
    <row r="661" spans="1:2" x14ac:dyDescent="0.3">
      <c r="A661" s="1"/>
      <c r="B661" s="3"/>
    </row>
    <row r="662" spans="1:2" x14ac:dyDescent="0.3">
      <c r="A662" s="1"/>
      <c r="B662" s="3"/>
    </row>
    <row r="663" spans="1:2" x14ac:dyDescent="0.3">
      <c r="A663" s="1"/>
      <c r="B663" s="3"/>
    </row>
    <row r="664" spans="1:2" x14ac:dyDescent="0.3">
      <c r="A664" s="1"/>
      <c r="B664" s="3"/>
    </row>
    <row r="665" spans="1:2" x14ac:dyDescent="0.3">
      <c r="A665" s="1"/>
      <c r="B665" s="3"/>
    </row>
    <row r="666" spans="1:2" x14ac:dyDescent="0.3">
      <c r="A666" s="1"/>
      <c r="B666" s="3"/>
    </row>
    <row r="667" spans="1:2" x14ac:dyDescent="0.3">
      <c r="A667" s="1"/>
      <c r="B667" s="3"/>
    </row>
    <row r="668" spans="1:2" x14ac:dyDescent="0.3">
      <c r="A668" s="1"/>
      <c r="B668" s="3"/>
    </row>
    <row r="669" spans="1:2" x14ac:dyDescent="0.3">
      <c r="A669" s="1"/>
      <c r="B669" s="3"/>
    </row>
    <row r="670" spans="1:2" x14ac:dyDescent="0.3">
      <c r="A670" s="1"/>
      <c r="B670" s="3"/>
    </row>
    <row r="671" spans="1:2" x14ac:dyDescent="0.3">
      <c r="A671" s="1"/>
      <c r="B671" s="3"/>
    </row>
    <row r="672" spans="1:2" x14ac:dyDescent="0.3">
      <c r="A672" s="1"/>
      <c r="B672" s="3"/>
    </row>
    <row r="673" spans="1:2" x14ac:dyDescent="0.3">
      <c r="A673" s="1"/>
      <c r="B673" s="3"/>
    </row>
    <row r="674" spans="1:2" x14ac:dyDescent="0.3">
      <c r="A674" s="1"/>
      <c r="B674" s="3"/>
    </row>
    <row r="675" spans="1:2" x14ac:dyDescent="0.3">
      <c r="A675" s="1"/>
      <c r="B675" s="3"/>
    </row>
    <row r="676" spans="1:2" x14ac:dyDescent="0.3">
      <c r="A676" s="1"/>
      <c r="B676" s="3"/>
    </row>
    <row r="677" spans="1:2" x14ac:dyDescent="0.3">
      <c r="A677" s="1"/>
      <c r="B677" s="3"/>
    </row>
    <row r="678" spans="1:2" x14ac:dyDescent="0.3">
      <c r="A678" s="1"/>
      <c r="B678" s="3"/>
    </row>
    <row r="679" spans="1:2" x14ac:dyDescent="0.3">
      <c r="A679" s="1"/>
      <c r="B679" s="3"/>
    </row>
    <row r="680" spans="1:2" x14ac:dyDescent="0.3">
      <c r="A680" s="1"/>
      <c r="B680" s="3"/>
    </row>
    <row r="681" spans="1:2" x14ac:dyDescent="0.3">
      <c r="A681" s="1"/>
      <c r="B681" s="3"/>
    </row>
    <row r="682" spans="1:2" x14ac:dyDescent="0.3">
      <c r="A682" s="1"/>
      <c r="B682" s="3"/>
    </row>
    <row r="683" spans="1:2" x14ac:dyDescent="0.3">
      <c r="A683" s="1"/>
      <c r="B683" s="3"/>
    </row>
    <row r="684" spans="1:2" x14ac:dyDescent="0.3">
      <c r="A684" s="1"/>
      <c r="B684" s="3"/>
    </row>
    <row r="685" spans="1:2" x14ac:dyDescent="0.3">
      <c r="A685" s="1"/>
      <c r="B685" s="3"/>
    </row>
    <row r="686" spans="1:2" x14ac:dyDescent="0.3">
      <c r="A686" s="1"/>
      <c r="B686" s="3"/>
    </row>
    <row r="687" spans="1:2" x14ac:dyDescent="0.3">
      <c r="A687" s="1"/>
      <c r="B687" s="3"/>
    </row>
    <row r="688" spans="1:2" x14ac:dyDescent="0.3">
      <c r="A688" s="1"/>
      <c r="B688" s="3"/>
    </row>
    <row r="689" spans="1:2" x14ac:dyDescent="0.3">
      <c r="A689" s="1"/>
      <c r="B689" s="3"/>
    </row>
    <row r="690" spans="1:2" x14ac:dyDescent="0.3">
      <c r="A690" s="1"/>
      <c r="B690" s="3"/>
    </row>
    <row r="691" spans="1:2" x14ac:dyDescent="0.3">
      <c r="A691" s="1"/>
      <c r="B691" s="3"/>
    </row>
    <row r="692" spans="1:2" x14ac:dyDescent="0.3">
      <c r="A692" s="1"/>
      <c r="B692" s="3"/>
    </row>
    <row r="693" spans="1:2" x14ac:dyDescent="0.3">
      <c r="A693" s="1"/>
      <c r="B693" s="3"/>
    </row>
    <row r="694" spans="1:2" x14ac:dyDescent="0.3">
      <c r="A694" s="1"/>
      <c r="B694" s="3"/>
    </row>
    <row r="695" spans="1:2" x14ac:dyDescent="0.3">
      <c r="A695" s="1"/>
      <c r="B695" s="3"/>
    </row>
    <row r="696" spans="1:2" x14ac:dyDescent="0.3">
      <c r="A696" s="1"/>
      <c r="B696" s="3"/>
    </row>
    <row r="697" spans="1:2" x14ac:dyDescent="0.3">
      <c r="A697" s="1"/>
      <c r="B697" s="3"/>
    </row>
    <row r="698" spans="1:2" x14ac:dyDescent="0.3">
      <c r="A698" s="1"/>
      <c r="B698" s="3"/>
    </row>
    <row r="699" spans="1:2" x14ac:dyDescent="0.3">
      <c r="A699" s="1"/>
      <c r="B699" s="3"/>
    </row>
    <row r="700" spans="1:2" x14ac:dyDescent="0.3">
      <c r="A700" s="1"/>
      <c r="B700" s="3"/>
    </row>
    <row r="701" spans="1:2" x14ac:dyDescent="0.3">
      <c r="A701" s="1"/>
      <c r="B701" s="3"/>
    </row>
    <row r="702" spans="1:2" x14ac:dyDescent="0.3">
      <c r="A702" s="1"/>
      <c r="B702" s="3"/>
    </row>
    <row r="703" spans="1:2" x14ac:dyDescent="0.3">
      <c r="A703" s="1"/>
      <c r="B703" s="3"/>
    </row>
    <row r="704" spans="1:2" x14ac:dyDescent="0.3">
      <c r="A704" s="1"/>
      <c r="B704" s="3"/>
    </row>
    <row r="705" spans="1:2" x14ac:dyDescent="0.3">
      <c r="A705" s="1"/>
      <c r="B705" s="3"/>
    </row>
    <row r="706" spans="1:2" x14ac:dyDescent="0.3">
      <c r="A706" s="1"/>
      <c r="B706" s="3"/>
    </row>
    <row r="707" spans="1:2" x14ac:dyDescent="0.3">
      <c r="A707" s="1"/>
      <c r="B707" s="3"/>
    </row>
    <row r="708" spans="1:2" x14ac:dyDescent="0.3">
      <c r="A708" s="1"/>
      <c r="B708" s="3"/>
    </row>
    <row r="709" spans="1:2" x14ac:dyDescent="0.3">
      <c r="A709" s="1"/>
      <c r="B709" s="3"/>
    </row>
    <row r="710" spans="1:2" x14ac:dyDescent="0.3">
      <c r="A710" s="1"/>
      <c r="B710" s="3"/>
    </row>
    <row r="711" spans="1:2" x14ac:dyDescent="0.3">
      <c r="A711" s="1"/>
      <c r="B711" s="3"/>
    </row>
    <row r="712" spans="1:2" x14ac:dyDescent="0.3">
      <c r="A712" s="1"/>
      <c r="B712" s="3"/>
    </row>
    <row r="713" spans="1:2" x14ac:dyDescent="0.3">
      <c r="A713" s="1"/>
      <c r="B713" s="3"/>
    </row>
    <row r="714" spans="1:2" x14ac:dyDescent="0.3">
      <c r="A714" s="1"/>
      <c r="B714" s="3"/>
    </row>
    <row r="715" spans="1:2" x14ac:dyDescent="0.3">
      <c r="A715" s="1"/>
      <c r="B715" s="3"/>
    </row>
    <row r="716" spans="1:2" x14ac:dyDescent="0.3">
      <c r="A716" s="1"/>
      <c r="B716" s="3"/>
    </row>
    <row r="717" spans="1:2" x14ac:dyDescent="0.3">
      <c r="A717" s="1"/>
      <c r="B717" s="3"/>
    </row>
    <row r="718" spans="1:2" x14ac:dyDescent="0.3">
      <c r="A718" s="1"/>
      <c r="B718" s="3"/>
    </row>
    <row r="719" spans="1:2" x14ac:dyDescent="0.3">
      <c r="A719" s="1"/>
      <c r="B719" s="3"/>
    </row>
    <row r="720" spans="1:2" x14ac:dyDescent="0.3">
      <c r="A720" s="1"/>
      <c r="B720" s="3"/>
    </row>
    <row r="721" spans="1:2" x14ac:dyDescent="0.3">
      <c r="A721" s="1"/>
      <c r="B721" s="3"/>
    </row>
    <row r="722" spans="1:2" x14ac:dyDescent="0.3">
      <c r="A722" s="1"/>
      <c r="B722" s="3"/>
    </row>
    <row r="723" spans="1:2" x14ac:dyDescent="0.3">
      <c r="A723" s="1"/>
      <c r="B723" s="3"/>
    </row>
    <row r="724" spans="1:2" x14ac:dyDescent="0.3">
      <c r="A724" s="1"/>
      <c r="B724" s="3"/>
    </row>
    <row r="725" spans="1:2" x14ac:dyDescent="0.3">
      <c r="A725" s="1"/>
      <c r="B725" s="3"/>
    </row>
    <row r="726" spans="1:2" x14ac:dyDescent="0.3">
      <c r="A726" s="1"/>
      <c r="B726" s="3"/>
    </row>
    <row r="727" spans="1:2" x14ac:dyDescent="0.3">
      <c r="A727" s="1"/>
      <c r="B727" s="3"/>
    </row>
    <row r="728" spans="1:2" x14ac:dyDescent="0.3">
      <c r="A728" s="1"/>
      <c r="B728" s="3"/>
    </row>
    <row r="729" spans="1:2" x14ac:dyDescent="0.3">
      <c r="A729" s="1"/>
      <c r="B729" s="3"/>
    </row>
    <row r="730" spans="1:2" x14ac:dyDescent="0.3">
      <c r="A730" s="1"/>
      <c r="B730" s="3"/>
    </row>
    <row r="731" spans="1:2" x14ac:dyDescent="0.3">
      <c r="A731" s="1"/>
      <c r="B731" s="3"/>
    </row>
    <row r="732" spans="1:2" x14ac:dyDescent="0.3">
      <c r="A732" s="1"/>
      <c r="B732" s="3"/>
    </row>
    <row r="733" spans="1:2" x14ac:dyDescent="0.3">
      <c r="A733" s="1"/>
    </row>
    <row r="734" spans="1:2" x14ac:dyDescent="0.3">
      <c r="A734" s="1"/>
      <c r="B734" s="3"/>
    </row>
    <row r="735" spans="1:2" x14ac:dyDescent="0.3">
      <c r="A735" s="1"/>
      <c r="B735" s="3"/>
    </row>
    <row r="736" spans="1:2" x14ac:dyDescent="0.3">
      <c r="A736" s="1"/>
      <c r="B736" s="3"/>
    </row>
    <row r="737" spans="1:2" x14ac:dyDescent="0.3">
      <c r="A737" s="1"/>
    </row>
    <row r="738" spans="1:2" x14ac:dyDescent="0.3">
      <c r="A738" s="1"/>
      <c r="B738" s="3"/>
    </row>
    <row r="739" spans="1:2" x14ac:dyDescent="0.3">
      <c r="A739" s="1"/>
      <c r="B739" s="3"/>
    </row>
    <row r="740" spans="1:2" x14ac:dyDescent="0.3">
      <c r="A740" s="1"/>
      <c r="B740" s="3"/>
    </row>
    <row r="741" spans="1:2" x14ac:dyDescent="0.3">
      <c r="A741" s="1"/>
      <c r="B741" s="3"/>
    </row>
    <row r="742" spans="1:2" x14ac:dyDescent="0.3">
      <c r="A742" s="1"/>
      <c r="B742" s="3"/>
    </row>
    <row r="743" spans="1:2" x14ac:dyDescent="0.3">
      <c r="A743" s="1"/>
      <c r="B743" s="3"/>
    </row>
    <row r="744" spans="1:2" x14ac:dyDescent="0.3">
      <c r="A744" s="1"/>
      <c r="B744" s="3"/>
    </row>
    <row r="745" spans="1:2" x14ac:dyDescent="0.3">
      <c r="A745" s="1"/>
      <c r="B745" s="3"/>
    </row>
    <row r="746" spans="1:2" x14ac:dyDescent="0.3">
      <c r="A746" s="1"/>
      <c r="B746" s="3"/>
    </row>
    <row r="747" spans="1:2" x14ac:dyDescent="0.3">
      <c r="A747" s="1"/>
      <c r="B747" s="3"/>
    </row>
    <row r="748" spans="1:2" x14ac:dyDescent="0.3">
      <c r="A748" s="1"/>
      <c r="B748" s="3"/>
    </row>
    <row r="749" spans="1:2" x14ac:dyDescent="0.3">
      <c r="A749" s="1"/>
      <c r="B749" s="3"/>
    </row>
    <row r="750" spans="1:2" x14ac:dyDescent="0.3">
      <c r="A750" s="1"/>
      <c r="B750" s="3"/>
    </row>
    <row r="751" spans="1:2" x14ac:dyDescent="0.3">
      <c r="A751" s="1"/>
      <c r="B751" s="3"/>
    </row>
    <row r="752" spans="1:2" x14ac:dyDescent="0.3">
      <c r="A752" s="1"/>
      <c r="B752" s="3"/>
    </row>
    <row r="753" spans="1:2" x14ac:dyDescent="0.3">
      <c r="A753" s="1"/>
      <c r="B753" s="3"/>
    </row>
    <row r="754" spans="1:2" x14ac:dyDescent="0.3">
      <c r="A754" s="1"/>
      <c r="B754" s="3"/>
    </row>
    <row r="755" spans="1:2" x14ac:dyDescent="0.3">
      <c r="A755" s="1"/>
      <c r="B755" s="3"/>
    </row>
    <row r="756" spans="1:2" x14ac:dyDescent="0.3">
      <c r="A756" s="1"/>
      <c r="B756" s="3"/>
    </row>
    <row r="757" spans="1:2" x14ac:dyDescent="0.3">
      <c r="A757" s="1"/>
      <c r="B757" s="3"/>
    </row>
    <row r="758" spans="1:2" x14ac:dyDescent="0.3">
      <c r="A758" s="1"/>
      <c r="B758" s="3"/>
    </row>
    <row r="759" spans="1:2" x14ac:dyDescent="0.3">
      <c r="A759" s="1"/>
      <c r="B759" s="3"/>
    </row>
    <row r="760" spans="1:2" x14ac:dyDescent="0.3">
      <c r="A760" s="1"/>
      <c r="B760" s="3"/>
    </row>
    <row r="761" spans="1:2" x14ac:dyDescent="0.3">
      <c r="A761" s="1"/>
      <c r="B761" s="3"/>
    </row>
    <row r="762" spans="1:2" x14ac:dyDescent="0.3">
      <c r="A762" s="1"/>
      <c r="B762" s="3"/>
    </row>
    <row r="763" spans="1:2" x14ac:dyDescent="0.3">
      <c r="A763" s="1"/>
      <c r="B763" s="3"/>
    </row>
    <row r="764" spans="1:2" x14ac:dyDescent="0.3">
      <c r="A764" s="1"/>
      <c r="B764" s="3"/>
    </row>
    <row r="765" spans="1:2" x14ac:dyDescent="0.3">
      <c r="A765" s="1"/>
      <c r="B765" s="3"/>
    </row>
    <row r="766" spans="1:2" x14ac:dyDescent="0.3">
      <c r="A766" s="1"/>
      <c r="B766" s="3"/>
    </row>
    <row r="767" spans="1:2" x14ac:dyDescent="0.3">
      <c r="A767" s="1"/>
      <c r="B767" s="3"/>
    </row>
    <row r="768" spans="1:2" x14ac:dyDescent="0.3">
      <c r="A768" s="1"/>
      <c r="B768" s="3"/>
    </row>
    <row r="769" spans="1:2" x14ac:dyDescent="0.3">
      <c r="A769" s="1"/>
      <c r="B769" s="3"/>
    </row>
    <row r="770" spans="1:2" x14ac:dyDescent="0.3">
      <c r="A770" s="1"/>
      <c r="B770" s="3"/>
    </row>
    <row r="771" spans="1:2" x14ac:dyDescent="0.3">
      <c r="A771" s="1"/>
      <c r="B771" s="3"/>
    </row>
    <row r="772" spans="1:2" x14ac:dyDescent="0.3">
      <c r="A772" s="1"/>
      <c r="B772" s="3"/>
    </row>
    <row r="773" spans="1:2" x14ac:dyDescent="0.3">
      <c r="A773" s="1"/>
      <c r="B773" s="3"/>
    </row>
    <row r="774" spans="1:2" x14ac:dyDescent="0.3">
      <c r="A774" s="1"/>
      <c r="B774" s="3"/>
    </row>
    <row r="775" spans="1:2" x14ac:dyDescent="0.3">
      <c r="A775" s="1"/>
      <c r="B775" s="3"/>
    </row>
    <row r="776" spans="1:2" x14ac:dyDescent="0.3">
      <c r="A776" s="1"/>
      <c r="B776" s="3"/>
    </row>
    <row r="777" spans="1:2" x14ac:dyDescent="0.3">
      <c r="A777" s="1"/>
      <c r="B777" s="3"/>
    </row>
    <row r="778" spans="1:2" x14ac:dyDescent="0.3">
      <c r="A778" s="1"/>
      <c r="B778" s="3"/>
    </row>
    <row r="779" spans="1:2" x14ac:dyDescent="0.3">
      <c r="A779" s="1"/>
      <c r="B779" s="3"/>
    </row>
    <row r="780" spans="1:2" x14ac:dyDescent="0.3">
      <c r="A780" s="1"/>
    </row>
    <row r="781" spans="1:2" x14ac:dyDescent="0.3">
      <c r="A781" s="1"/>
      <c r="B781" s="3"/>
    </row>
    <row r="782" spans="1:2" x14ac:dyDescent="0.3">
      <c r="A782" s="1"/>
      <c r="B782" s="3"/>
    </row>
    <row r="783" spans="1:2" x14ac:dyDescent="0.3">
      <c r="A783" s="1"/>
      <c r="B783" s="3"/>
    </row>
    <row r="784" spans="1:2" x14ac:dyDescent="0.3">
      <c r="A784" s="1"/>
      <c r="B784" s="3"/>
    </row>
    <row r="785" spans="1:2" x14ac:dyDescent="0.3">
      <c r="A785" s="1"/>
      <c r="B785" s="3"/>
    </row>
    <row r="786" spans="1:2" x14ac:dyDescent="0.3">
      <c r="A786" s="1"/>
      <c r="B786" s="3"/>
    </row>
    <row r="787" spans="1:2" x14ac:dyDescent="0.3">
      <c r="A787" s="1"/>
      <c r="B787" s="3"/>
    </row>
    <row r="788" spans="1:2" x14ac:dyDescent="0.3">
      <c r="A788" s="1"/>
      <c r="B788" s="3"/>
    </row>
    <row r="789" spans="1:2" x14ac:dyDescent="0.3">
      <c r="A789" s="1"/>
      <c r="B789" s="3"/>
    </row>
    <row r="790" spans="1:2" x14ac:dyDescent="0.3">
      <c r="A790" s="1"/>
      <c r="B790" s="3"/>
    </row>
    <row r="791" spans="1:2" x14ac:dyDescent="0.3">
      <c r="A791" s="1"/>
      <c r="B791" s="3"/>
    </row>
    <row r="792" spans="1:2" x14ac:dyDescent="0.3">
      <c r="A792" s="1"/>
      <c r="B792" s="3"/>
    </row>
    <row r="793" spans="1:2" x14ac:dyDescent="0.3">
      <c r="A793" s="1"/>
      <c r="B793" s="3"/>
    </row>
    <row r="794" spans="1:2" x14ac:dyDescent="0.3">
      <c r="A794" s="1"/>
      <c r="B794" s="3"/>
    </row>
    <row r="795" spans="1:2" x14ac:dyDescent="0.3">
      <c r="A795" s="1"/>
      <c r="B795" s="3"/>
    </row>
    <row r="796" spans="1:2" x14ac:dyDescent="0.3">
      <c r="A796" s="1"/>
      <c r="B796" s="3"/>
    </row>
    <row r="797" spans="1:2" x14ac:dyDescent="0.3">
      <c r="A797" s="1"/>
      <c r="B797" s="3"/>
    </row>
    <row r="798" spans="1:2" x14ac:dyDescent="0.3">
      <c r="A798" s="1"/>
      <c r="B798" s="3"/>
    </row>
    <row r="799" spans="1:2" x14ac:dyDescent="0.3">
      <c r="A799" s="1"/>
      <c r="B799" s="3"/>
    </row>
    <row r="800" spans="1:2" x14ac:dyDescent="0.3">
      <c r="A800" s="1"/>
      <c r="B800" s="3"/>
    </row>
    <row r="801" spans="1:2" x14ac:dyDescent="0.3">
      <c r="A801" s="1"/>
      <c r="B801" s="3"/>
    </row>
    <row r="802" spans="1:2" x14ac:dyDescent="0.3">
      <c r="A802" s="1"/>
      <c r="B802" s="3"/>
    </row>
    <row r="803" spans="1:2" x14ac:dyDescent="0.3">
      <c r="A803" s="1"/>
      <c r="B803" s="3"/>
    </row>
    <row r="804" spans="1:2" x14ac:dyDescent="0.3">
      <c r="A804" s="1"/>
      <c r="B804" s="3"/>
    </row>
    <row r="805" spans="1:2" x14ac:dyDescent="0.3">
      <c r="A805" s="1"/>
      <c r="B805" s="3"/>
    </row>
    <row r="806" spans="1:2" x14ac:dyDescent="0.3">
      <c r="A806" s="1"/>
      <c r="B806" s="3"/>
    </row>
    <row r="807" spans="1:2" x14ac:dyDescent="0.3">
      <c r="A807" s="1"/>
      <c r="B807" s="3"/>
    </row>
    <row r="808" spans="1:2" x14ac:dyDescent="0.3">
      <c r="A808" s="1"/>
      <c r="B808" s="3"/>
    </row>
    <row r="809" spans="1:2" x14ac:dyDescent="0.3">
      <c r="A809" s="1"/>
      <c r="B809" s="3"/>
    </row>
    <row r="810" spans="1:2" x14ac:dyDescent="0.3">
      <c r="A810" s="1"/>
      <c r="B810" s="3"/>
    </row>
    <row r="811" spans="1:2" x14ac:dyDescent="0.3">
      <c r="A811" s="1"/>
      <c r="B811" s="3"/>
    </row>
    <row r="812" spans="1:2" x14ac:dyDescent="0.3">
      <c r="A812" s="1"/>
      <c r="B812" s="3"/>
    </row>
    <row r="813" spans="1:2" x14ac:dyDescent="0.3">
      <c r="A813" s="1"/>
      <c r="B813" s="3"/>
    </row>
    <row r="814" spans="1:2" x14ac:dyDescent="0.3">
      <c r="A814" s="1"/>
      <c r="B814" s="3"/>
    </row>
    <row r="815" spans="1:2" x14ac:dyDescent="0.3">
      <c r="A815" s="1"/>
      <c r="B815" s="3"/>
    </row>
    <row r="816" spans="1:2" x14ac:dyDescent="0.3">
      <c r="A816" s="1"/>
      <c r="B816" s="3"/>
    </row>
    <row r="817" spans="1:2" x14ac:dyDescent="0.3">
      <c r="A817" s="1"/>
      <c r="B817" s="3"/>
    </row>
    <row r="818" spans="1:2" x14ac:dyDescent="0.3">
      <c r="A818" s="1"/>
      <c r="B818" s="3"/>
    </row>
    <row r="819" spans="1:2" x14ac:dyDescent="0.3">
      <c r="A819" s="1"/>
      <c r="B819" s="3"/>
    </row>
    <row r="820" spans="1:2" x14ac:dyDescent="0.3">
      <c r="A820" s="1"/>
      <c r="B820" s="3"/>
    </row>
    <row r="821" spans="1:2" x14ac:dyDescent="0.3">
      <c r="A821" s="1"/>
      <c r="B821" s="3"/>
    </row>
    <row r="822" spans="1:2" x14ac:dyDescent="0.3">
      <c r="A822" s="1"/>
      <c r="B822" s="3"/>
    </row>
    <row r="823" spans="1:2" x14ac:dyDescent="0.3">
      <c r="A823" s="1"/>
      <c r="B823" s="3"/>
    </row>
    <row r="824" spans="1:2" x14ac:dyDescent="0.3">
      <c r="A824" s="1"/>
      <c r="B824" s="3"/>
    </row>
    <row r="825" spans="1:2" x14ac:dyDescent="0.3">
      <c r="A825" s="1"/>
      <c r="B825" s="3"/>
    </row>
    <row r="826" spans="1:2" x14ac:dyDescent="0.3">
      <c r="A826" s="1"/>
      <c r="B826" s="3"/>
    </row>
    <row r="827" spans="1:2" x14ac:dyDescent="0.3">
      <c r="A827" s="1"/>
      <c r="B827" s="3"/>
    </row>
    <row r="828" spans="1:2" x14ac:dyDescent="0.3">
      <c r="A828" s="1"/>
      <c r="B828" s="3"/>
    </row>
    <row r="829" spans="1:2" x14ac:dyDescent="0.3">
      <c r="A829" s="1"/>
      <c r="B829" s="3"/>
    </row>
    <row r="830" spans="1:2" x14ac:dyDescent="0.3">
      <c r="A830" s="1"/>
      <c r="B830" s="3"/>
    </row>
    <row r="831" spans="1:2" x14ac:dyDescent="0.3">
      <c r="A831" s="1"/>
      <c r="B831" s="3"/>
    </row>
    <row r="832" spans="1:2" x14ac:dyDescent="0.3">
      <c r="A832" s="1"/>
      <c r="B832" s="3"/>
    </row>
    <row r="833" spans="1:2" x14ac:dyDescent="0.3">
      <c r="A833" s="1"/>
      <c r="B833" s="3"/>
    </row>
    <row r="834" spans="1:2" x14ac:dyDescent="0.3">
      <c r="A834" s="1"/>
      <c r="B834" s="3"/>
    </row>
    <row r="835" spans="1:2" x14ac:dyDescent="0.3">
      <c r="A835" s="1"/>
      <c r="B835" s="3"/>
    </row>
    <row r="836" spans="1:2" x14ac:dyDescent="0.3">
      <c r="A836" s="1"/>
      <c r="B836" s="3"/>
    </row>
    <row r="837" spans="1:2" x14ac:dyDescent="0.3">
      <c r="A837" s="1"/>
      <c r="B837" s="3"/>
    </row>
    <row r="838" spans="1:2" x14ac:dyDescent="0.3">
      <c r="A838" s="1"/>
      <c r="B838" s="3"/>
    </row>
    <row r="839" spans="1:2" x14ac:dyDescent="0.3">
      <c r="A839" s="1"/>
      <c r="B839" s="3"/>
    </row>
    <row r="840" spans="1:2" x14ac:dyDescent="0.3">
      <c r="A840" s="1"/>
      <c r="B840" s="3"/>
    </row>
    <row r="841" spans="1:2" x14ac:dyDescent="0.3">
      <c r="A841" s="1"/>
      <c r="B841" s="3"/>
    </row>
    <row r="842" spans="1:2" x14ac:dyDescent="0.3">
      <c r="A842" s="1"/>
      <c r="B842" s="3"/>
    </row>
    <row r="843" spans="1:2" x14ac:dyDescent="0.3">
      <c r="A843" s="1"/>
      <c r="B843" s="3"/>
    </row>
    <row r="844" spans="1:2" x14ac:dyDescent="0.3">
      <c r="A844" s="1"/>
      <c r="B844" s="3"/>
    </row>
    <row r="845" spans="1:2" x14ac:dyDescent="0.3">
      <c r="A845" s="1"/>
      <c r="B845" s="3"/>
    </row>
    <row r="846" spans="1:2" x14ac:dyDescent="0.3">
      <c r="A846" s="1"/>
    </row>
    <row r="847" spans="1:2" x14ac:dyDescent="0.3">
      <c r="A847" s="1"/>
      <c r="B847" s="3"/>
    </row>
    <row r="848" spans="1:2" x14ac:dyDescent="0.3">
      <c r="A848" s="1"/>
      <c r="B848" s="3"/>
    </row>
    <row r="849" spans="1:2" x14ac:dyDescent="0.3">
      <c r="A849" s="1"/>
      <c r="B849" s="3"/>
    </row>
    <row r="850" spans="1:2" x14ac:dyDescent="0.3">
      <c r="A850" s="1"/>
      <c r="B850" s="3"/>
    </row>
    <row r="851" spans="1:2" x14ac:dyDescent="0.3">
      <c r="A851" s="1"/>
      <c r="B851" s="3"/>
    </row>
    <row r="852" spans="1:2" x14ac:dyDescent="0.3">
      <c r="A852" s="1"/>
      <c r="B852" s="3"/>
    </row>
    <row r="853" spans="1:2" x14ac:dyDescent="0.3">
      <c r="A853" s="1"/>
      <c r="B853" s="3"/>
    </row>
    <row r="854" spans="1:2" x14ac:dyDescent="0.3">
      <c r="A854" s="1"/>
      <c r="B854" s="3"/>
    </row>
    <row r="855" spans="1:2" x14ac:dyDescent="0.3">
      <c r="A855" s="1"/>
      <c r="B855" s="3"/>
    </row>
    <row r="856" spans="1:2" x14ac:dyDescent="0.3">
      <c r="A856" s="1"/>
      <c r="B856" s="3"/>
    </row>
    <row r="857" spans="1:2" x14ac:dyDescent="0.3">
      <c r="A857" s="1"/>
      <c r="B857" s="3"/>
    </row>
    <row r="858" spans="1:2" x14ac:dyDescent="0.3">
      <c r="A858" s="1"/>
      <c r="B858" s="3"/>
    </row>
    <row r="859" spans="1:2" x14ac:dyDescent="0.3">
      <c r="A859" s="1"/>
      <c r="B859" s="3"/>
    </row>
    <row r="860" spans="1:2" x14ac:dyDescent="0.3">
      <c r="A860" s="1"/>
      <c r="B860" s="3"/>
    </row>
    <row r="861" spans="1:2" x14ac:dyDescent="0.3">
      <c r="A861" s="1"/>
      <c r="B861" s="3"/>
    </row>
    <row r="862" spans="1:2" x14ac:dyDescent="0.3">
      <c r="A862" s="1"/>
      <c r="B862" s="3"/>
    </row>
    <row r="863" spans="1:2" x14ac:dyDescent="0.3">
      <c r="A863" s="1"/>
      <c r="B863" s="3"/>
    </row>
    <row r="864" spans="1:2" x14ac:dyDescent="0.3">
      <c r="A864" s="1"/>
      <c r="B864" s="3"/>
    </row>
    <row r="865" spans="1:2" x14ac:dyDescent="0.3">
      <c r="A865" s="1"/>
      <c r="B865" s="3"/>
    </row>
    <row r="866" spans="1:2" x14ac:dyDescent="0.3">
      <c r="A866" s="1"/>
      <c r="B866" s="3"/>
    </row>
    <row r="867" spans="1:2" x14ac:dyDescent="0.3">
      <c r="A867" s="1"/>
      <c r="B867" s="3"/>
    </row>
    <row r="868" spans="1:2" x14ac:dyDescent="0.3">
      <c r="A868" s="1"/>
      <c r="B868" s="3"/>
    </row>
    <row r="869" spans="1:2" x14ac:dyDescent="0.3">
      <c r="A869" s="1"/>
      <c r="B869" s="3"/>
    </row>
    <row r="870" spans="1:2" x14ac:dyDescent="0.3">
      <c r="A870" s="1"/>
      <c r="B870" s="3"/>
    </row>
    <row r="871" spans="1:2" x14ac:dyDescent="0.3">
      <c r="A871" s="1"/>
      <c r="B871" s="3"/>
    </row>
    <row r="872" spans="1:2" x14ac:dyDescent="0.3">
      <c r="A872" s="1"/>
      <c r="B872" s="3"/>
    </row>
    <row r="873" spans="1:2" x14ac:dyDescent="0.3">
      <c r="A873" s="1"/>
      <c r="B873" s="3"/>
    </row>
    <row r="874" spans="1:2" x14ac:dyDescent="0.3">
      <c r="A874" s="1"/>
      <c r="B874" s="3"/>
    </row>
    <row r="875" spans="1:2" x14ac:dyDescent="0.3">
      <c r="A875" s="1"/>
      <c r="B875" s="3"/>
    </row>
    <row r="876" spans="1:2" x14ac:dyDescent="0.3">
      <c r="A876" s="1"/>
      <c r="B876" s="3"/>
    </row>
    <row r="877" spans="1:2" x14ac:dyDescent="0.3">
      <c r="A877" s="1"/>
      <c r="B877" s="3"/>
    </row>
    <row r="878" spans="1:2" x14ac:dyDescent="0.3">
      <c r="A878" s="1"/>
      <c r="B878" s="3"/>
    </row>
    <row r="879" spans="1:2" x14ac:dyDescent="0.3">
      <c r="A879" s="1"/>
      <c r="B879" s="3"/>
    </row>
    <row r="880" spans="1:2" x14ac:dyDescent="0.3">
      <c r="A880" s="1"/>
      <c r="B880" s="3"/>
    </row>
    <row r="881" spans="1:2" x14ac:dyDescent="0.3">
      <c r="A881" s="1"/>
      <c r="B881" s="3"/>
    </row>
    <row r="882" spans="1:2" x14ac:dyDescent="0.3">
      <c r="A882" s="1"/>
      <c r="B882" s="3"/>
    </row>
    <row r="883" spans="1:2" x14ac:dyDescent="0.3">
      <c r="A883" s="1"/>
      <c r="B883" s="3"/>
    </row>
    <row r="884" spans="1:2" x14ac:dyDescent="0.3">
      <c r="A884" s="1"/>
      <c r="B884" s="3"/>
    </row>
    <row r="885" spans="1:2" x14ac:dyDescent="0.3">
      <c r="A885" s="1"/>
      <c r="B885" s="3"/>
    </row>
    <row r="886" spans="1:2" x14ac:dyDescent="0.3">
      <c r="A886" s="1"/>
      <c r="B886" s="3"/>
    </row>
    <row r="887" spans="1:2" x14ac:dyDescent="0.3">
      <c r="A887" s="1"/>
      <c r="B887" s="3"/>
    </row>
    <row r="888" spans="1:2" x14ac:dyDescent="0.3">
      <c r="A888" s="1"/>
      <c r="B888" s="3"/>
    </row>
    <row r="889" spans="1:2" x14ac:dyDescent="0.3">
      <c r="A889" s="1"/>
      <c r="B889" s="3"/>
    </row>
    <row r="890" spans="1:2" x14ac:dyDescent="0.3">
      <c r="A890" s="1"/>
      <c r="B890" s="3"/>
    </row>
    <row r="891" spans="1:2" x14ac:dyDescent="0.3">
      <c r="A891" s="1"/>
      <c r="B891" s="3"/>
    </row>
    <row r="892" spans="1:2" x14ac:dyDescent="0.3">
      <c r="A892" s="1"/>
      <c r="B892" s="3"/>
    </row>
    <row r="893" spans="1:2" x14ac:dyDescent="0.3">
      <c r="A893" s="1"/>
      <c r="B893" s="3"/>
    </row>
    <row r="894" spans="1:2" x14ac:dyDescent="0.3">
      <c r="A894" s="1"/>
      <c r="B894" s="3"/>
    </row>
    <row r="895" spans="1:2" x14ac:dyDescent="0.3">
      <c r="A895" s="1"/>
      <c r="B895" s="3"/>
    </row>
    <row r="896" spans="1:2" x14ac:dyDescent="0.3">
      <c r="A896" s="1"/>
      <c r="B896" s="3"/>
    </row>
    <row r="897" spans="1:2" x14ac:dyDescent="0.3">
      <c r="A897" s="1"/>
      <c r="B897" s="3"/>
    </row>
    <row r="898" spans="1:2" x14ac:dyDescent="0.3">
      <c r="A898" s="1"/>
      <c r="B898" s="3"/>
    </row>
    <row r="899" spans="1:2" x14ac:dyDescent="0.3">
      <c r="A899" s="1"/>
      <c r="B899" s="3"/>
    </row>
    <row r="900" spans="1:2" x14ac:dyDescent="0.3">
      <c r="A900" s="1"/>
      <c r="B900" s="3"/>
    </row>
    <row r="901" spans="1:2" x14ac:dyDescent="0.3">
      <c r="A901" s="1"/>
      <c r="B901" s="3"/>
    </row>
    <row r="902" spans="1:2" x14ac:dyDescent="0.3">
      <c r="A902" s="1"/>
      <c r="B902" s="3"/>
    </row>
    <row r="903" spans="1:2" x14ac:dyDescent="0.3">
      <c r="A903" s="1"/>
      <c r="B903" s="3"/>
    </row>
    <row r="904" spans="1:2" x14ac:dyDescent="0.3">
      <c r="A904" s="1"/>
      <c r="B904" s="3"/>
    </row>
    <row r="905" spans="1:2" x14ac:dyDescent="0.3">
      <c r="A905" s="1"/>
      <c r="B905" s="3"/>
    </row>
    <row r="906" spans="1:2" x14ac:dyDescent="0.3">
      <c r="A906" s="1"/>
      <c r="B906" s="3"/>
    </row>
    <row r="907" spans="1:2" x14ac:dyDescent="0.3">
      <c r="A907" s="1"/>
      <c r="B907" s="3"/>
    </row>
    <row r="908" spans="1:2" x14ac:dyDescent="0.3">
      <c r="A908" s="1"/>
      <c r="B908" s="3"/>
    </row>
    <row r="909" spans="1:2" x14ac:dyDescent="0.3">
      <c r="A909" s="1"/>
      <c r="B909" s="3"/>
    </row>
    <row r="910" spans="1:2" x14ac:dyDescent="0.3">
      <c r="A910" s="1"/>
      <c r="B910" s="3"/>
    </row>
    <row r="911" spans="1:2" x14ac:dyDescent="0.3">
      <c r="A911" s="1"/>
      <c r="B911" s="3"/>
    </row>
    <row r="912" spans="1:2" x14ac:dyDescent="0.3">
      <c r="A912" s="1"/>
      <c r="B912" s="3"/>
    </row>
    <row r="913" spans="1:2" x14ac:dyDescent="0.3">
      <c r="A913" s="1"/>
      <c r="B913" s="3"/>
    </row>
    <row r="914" spans="1:2" x14ac:dyDescent="0.3">
      <c r="A914" s="1"/>
      <c r="B914" s="3"/>
    </row>
    <row r="915" spans="1:2" x14ac:dyDescent="0.3">
      <c r="A915" s="1"/>
      <c r="B915" s="3"/>
    </row>
    <row r="916" spans="1:2" x14ac:dyDescent="0.3">
      <c r="A916" s="1"/>
      <c r="B916" s="3"/>
    </row>
    <row r="917" spans="1:2" x14ac:dyDescent="0.3">
      <c r="A917" s="1"/>
      <c r="B917" s="3"/>
    </row>
    <row r="918" spans="1:2" x14ac:dyDescent="0.3">
      <c r="A918" s="1"/>
      <c r="B918" s="3"/>
    </row>
    <row r="919" spans="1:2" x14ac:dyDescent="0.3">
      <c r="A919" s="1"/>
      <c r="B919" s="3"/>
    </row>
    <row r="920" spans="1:2" x14ac:dyDescent="0.3">
      <c r="A920" s="1"/>
      <c r="B920" s="3"/>
    </row>
    <row r="921" spans="1:2" x14ac:dyDescent="0.3">
      <c r="A921" s="1"/>
      <c r="B921" s="3"/>
    </row>
    <row r="922" spans="1:2" x14ac:dyDescent="0.3">
      <c r="A922" s="1"/>
      <c r="B922" s="3"/>
    </row>
    <row r="923" spans="1:2" x14ac:dyDescent="0.3">
      <c r="A923" s="1"/>
      <c r="B923" s="3"/>
    </row>
    <row r="924" spans="1:2" x14ac:dyDescent="0.3">
      <c r="A924" s="1"/>
      <c r="B924" s="3"/>
    </row>
    <row r="925" spans="1:2" x14ac:dyDescent="0.3">
      <c r="A925" s="1"/>
      <c r="B925" s="3"/>
    </row>
    <row r="926" spans="1:2" x14ac:dyDescent="0.3">
      <c r="A926" s="1"/>
      <c r="B926" s="3"/>
    </row>
    <row r="927" spans="1:2" x14ac:dyDescent="0.3">
      <c r="A927" s="1"/>
      <c r="B927" s="3"/>
    </row>
    <row r="928" spans="1:2" x14ac:dyDescent="0.3">
      <c r="A928" s="1"/>
    </row>
    <row r="929" spans="1:2" x14ac:dyDescent="0.3">
      <c r="A929" s="1"/>
      <c r="B929" s="3"/>
    </row>
    <row r="930" spans="1:2" x14ac:dyDescent="0.3">
      <c r="A930" s="1"/>
      <c r="B930" s="3"/>
    </row>
    <row r="931" spans="1:2" x14ac:dyDescent="0.3">
      <c r="A931" s="1"/>
      <c r="B931" s="3"/>
    </row>
    <row r="932" spans="1:2" x14ac:dyDescent="0.3">
      <c r="A932" s="1"/>
    </row>
    <row r="933" spans="1:2" x14ac:dyDescent="0.3">
      <c r="A933" s="1"/>
      <c r="B933" s="3"/>
    </row>
    <row r="934" spans="1:2" x14ac:dyDescent="0.3">
      <c r="A934" s="1"/>
      <c r="B934" s="3"/>
    </row>
    <row r="935" spans="1:2" x14ac:dyDescent="0.3">
      <c r="A935" s="1"/>
      <c r="B935" s="3"/>
    </row>
    <row r="936" spans="1:2" x14ac:dyDescent="0.3">
      <c r="A936" s="1"/>
      <c r="B936" s="3"/>
    </row>
    <row r="937" spans="1:2" x14ac:dyDescent="0.3">
      <c r="A937" s="1"/>
      <c r="B937" s="3"/>
    </row>
    <row r="938" spans="1:2" x14ac:dyDescent="0.3">
      <c r="A938" s="1"/>
      <c r="B938" s="3"/>
    </row>
    <row r="939" spans="1:2" x14ac:dyDescent="0.3">
      <c r="A939" s="1"/>
      <c r="B939" s="3"/>
    </row>
    <row r="940" spans="1:2" x14ac:dyDescent="0.3">
      <c r="A940" s="1"/>
      <c r="B940" s="3"/>
    </row>
    <row r="941" spans="1:2" x14ac:dyDescent="0.3">
      <c r="A941" s="1"/>
      <c r="B941" s="3"/>
    </row>
    <row r="942" spans="1:2" x14ac:dyDescent="0.3">
      <c r="A942" s="1"/>
      <c r="B942" s="3"/>
    </row>
    <row r="943" spans="1:2" x14ac:dyDescent="0.3">
      <c r="A943" s="1"/>
      <c r="B943" s="3"/>
    </row>
    <row r="944" spans="1:2" x14ac:dyDescent="0.3">
      <c r="A944" s="1"/>
      <c r="B944" s="3"/>
    </row>
    <row r="945" spans="1:2" x14ac:dyDescent="0.3">
      <c r="A945" s="1"/>
      <c r="B945" s="3"/>
    </row>
    <row r="946" spans="1:2" x14ac:dyDescent="0.3">
      <c r="A946" s="1"/>
      <c r="B946" s="3"/>
    </row>
    <row r="947" spans="1:2" x14ac:dyDescent="0.3">
      <c r="A947" s="1"/>
      <c r="B947" s="3"/>
    </row>
    <row r="948" spans="1:2" x14ac:dyDescent="0.3">
      <c r="A948" s="1"/>
      <c r="B948" s="3"/>
    </row>
    <row r="949" spans="1:2" x14ac:dyDescent="0.3">
      <c r="A949" s="1"/>
      <c r="B949" s="3"/>
    </row>
    <row r="950" spans="1:2" x14ac:dyDescent="0.3">
      <c r="A950" s="1"/>
      <c r="B950" s="3"/>
    </row>
    <row r="951" spans="1:2" x14ac:dyDescent="0.3">
      <c r="A951" s="1"/>
      <c r="B951" s="3"/>
    </row>
    <row r="952" spans="1:2" x14ac:dyDescent="0.3">
      <c r="A952" s="1"/>
      <c r="B952" s="3"/>
    </row>
    <row r="953" spans="1:2" x14ac:dyDescent="0.3">
      <c r="A953" s="1"/>
      <c r="B953" s="3"/>
    </row>
    <row r="954" spans="1:2" x14ac:dyDescent="0.3">
      <c r="A954" s="1"/>
      <c r="B954" s="3"/>
    </row>
    <row r="955" spans="1:2" x14ac:dyDescent="0.3">
      <c r="A955" s="1"/>
      <c r="B955" s="3"/>
    </row>
    <row r="956" spans="1:2" x14ac:dyDescent="0.3">
      <c r="A956" s="1"/>
      <c r="B956" s="3"/>
    </row>
    <row r="957" spans="1:2" x14ac:dyDescent="0.3">
      <c r="A957" s="1"/>
      <c r="B957" s="3"/>
    </row>
    <row r="958" spans="1:2" x14ac:dyDescent="0.3">
      <c r="A958" s="1"/>
      <c r="B958" s="3"/>
    </row>
    <row r="959" spans="1:2" x14ac:dyDescent="0.3">
      <c r="A959" s="1"/>
      <c r="B959" s="3"/>
    </row>
    <row r="960" spans="1:2" x14ac:dyDescent="0.3">
      <c r="A960" s="1"/>
      <c r="B960" s="3"/>
    </row>
    <row r="961" spans="1:2" x14ac:dyDescent="0.3">
      <c r="A961" s="1"/>
      <c r="B961" s="3"/>
    </row>
    <row r="962" spans="1:2" x14ac:dyDescent="0.3">
      <c r="A962" s="1"/>
      <c r="B962" s="3"/>
    </row>
    <row r="963" spans="1:2" x14ac:dyDescent="0.3">
      <c r="A963" s="1"/>
      <c r="B963" s="3"/>
    </row>
    <row r="964" spans="1:2" x14ac:dyDescent="0.3">
      <c r="A964" s="1"/>
      <c r="B964" s="3"/>
    </row>
    <row r="965" spans="1:2" x14ac:dyDescent="0.3">
      <c r="A965" s="1"/>
      <c r="B965" s="3"/>
    </row>
    <row r="966" spans="1:2" x14ac:dyDescent="0.3">
      <c r="A966" s="1"/>
      <c r="B966" s="3"/>
    </row>
    <row r="967" spans="1:2" x14ac:dyDescent="0.3">
      <c r="A967" s="1"/>
      <c r="B967" s="3"/>
    </row>
    <row r="968" spans="1:2" x14ac:dyDescent="0.3">
      <c r="A968" s="1"/>
      <c r="B968" s="3"/>
    </row>
    <row r="969" spans="1:2" x14ac:dyDescent="0.3">
      <c r="A969" s="1"/>
      <c r="B969" s="3"/>
    </row>
    <row r="970" spans="1:2" x14ac:dyDescent="0.3">
      <c r="A970" s="1"/>
      <c r="B970" s="3"/>
    </row>
    <row r="971" spans="1:2" x14ac:dyDescent="0.3">
      <c r="A971" s="1"/>
      <c r="B971" s="3"/>
    </row>
    <row r="972" spans="1:2" x14ac:dyDescent="0.3">
      <c r="A972" s="1"/>
      <c r="B972" s="3"/>
    </row>
    <row r="973" spans="1:2" x14ac:dyDescent="0.3">
      <c r="A973" s="1"/>
      <c r="B973" s="3"/>
    </row>
    <row r="974" spans="1:2" x14ac:dyDescent="0.3">
      <c r="A974" s="1"/>
      <c r="B974" s="3"/>
    </row>
    <row r="975" spans="1:2" x14ac:dyDescent="0.3">
      <c r="A975" s="1"/>
    </row>
    <row r="976" spans="1:2" x14ac:dyDescent="0.3">
      <c r="A976" s="1"/>
      <c r="B976" s="3"/>
    </row>
    <row r="977" spans="1:2" x14ac:dyDescent="0.3">
      <c r="A977" s="1"/>
      <c r="B977" s="3"/>
    </row>
    <row r="978" spans="1:2" x14ac:dyDescent="0.3">
      <c r="A978" s="1"/>
      <c r="B978" s="3"/>
    </row>
    <row r="979" spans="1:2" x14ac:dyDescent="0.3">
      <c r="A979" s="1"/>
      <c r="B979" s="3"/>
    </row>
    <row r="980" spans="1:2" x14ac:dyDescent="0.3">
      <c r="A980" s="1"/>
      <c r="B980" s="3"/>
    </row>
    <row r="981" spans="1:2" x14ac:dyDescent="0.3">
      <c r="A981" s="1"/>
      <c r="B981" s="3"/>
    </row>
    <row r="982" spans="1:2" x14ac:dyDescent="0.3">
      <c r="A982" s="1"/>
      <c r="B982" s="3"/>
    </row>
    <row r="983" spans="1:2" x14ac:dyDescent="0.3">
      <c r="A983" s="1"/>
      <c r="B983" s="3"/>
    </row>
    <row r="984" spans="1:2" x14ac:dyDescent="0.3">
      <c r="A984" s="1"/>
      <c r="B984" s="3"/>
    </row>
    <row r="985" spans="1:2" x14ac:dyDescent="0.3">
      <c r="A985" s="1"/>
      <c r="B985" s="3"/>
    </row>
    <row r="986" spans="1:2" x14ac:dyDescent="0.3">
      <c r="A986" s="1"/>
      <c r="B986" s="3"/>
    </row>
    <row r="987" spans="1:2" x14ac:dyDescent="0.3">
      <c r="A987" s="1"/>
      <c r="B987" s="3"/>
    </row>
    <row r="988" spans="1:2" x14ac:dyDescent="0.3">
      <c r="A988" s="1"/>
      <c r="B988" s="3"/>
    </row>
    <row r="989" spans="1:2" x14ac:dyDescent="0.3">
      <c r="A989" s="1"/>
      <c r="B989" s="3"/>
    </row>
    <row r="990" spans="1:2" x14ac:dyDescent="0.3">
      <c r="A990" s="1"/>
      <c r="B990" s="3"/>
    </row>
    <row r="991" spans="1:2" x14ac:dyDescent="0.3">
      <c r="A991" s="1"/>
      <c r="B991" s="3"/>
    </row>
    <row r="992" spans="1:2" x14ac:dyDescent="0.3">
      <c r="A992" s="1"/>
      <c r="B992" s="3"/>
    </row>
    <row r="993" spans="1:2" x14ac:dyDescent="0.3">
      <c r="A993" s="1"/>
      <c r="B993" s="3"/>
    </row>
    <row r="994" spans="1:2" x14ac:dyDescent="0.3">
      <c r="A994" s="1"/>
      <c r="B994" s="3"/>
    </row>
    <row r="995" spans="1:2" x14ac:dyDescent="0.3">
      <c r="A995" s="1"/>
      <c r="B995" s="3"/>
    </row>
    <row r="996" spans="1:2" x14ac:dyDescent="0.3">
      <c r="A996" s="1"/>
      <c r="B996" s="3"/>
    </row>
    <row r="997" spans="1:2" x14ac:dyDescent="0.3">
      <c r="A997" s="1"/>
      <c r="B997" s="3"/>
    </row>
    <row r="998" spans="1:2" x14ac:dyDescent="0.3">
      <c r="A998" s="1"/>
      <c r="B998" s="3"/>
    </row>
    <row r="999" spans="1:2" x14ac:dyDescent="0.3">
      <c r="A999" s="1"/>
      <c r="B999" s="3"/>
    </row>
    <row r="1000" spans="1:2" x14ac:dyDescent="0.3">
      <c r="A1000" s="1"/>
      <c r="B1000" s="3"/>
    </row>
    <row r="1001" spans="1:2" x14ac:dyDescent="0.3">
      <c r="A1001" s="1"/>
      <c r="B1001" s="3"/>
    </row>
    <row r="1002" spans="1:2" x14ac:dyDescent="0.3">
      <c r="A1002" s="1"/>
      <c r="B1002" s="3"/>
    </row>
    <row r="1003" spans="1:2" x14ac:dyDescent="0.3">
      <c r="A1003" s="1"/>
      <c r="B1003" s="3"/>
    </row>
    <row r="1004" spans="1:2" x14ac:dyDescent="0.3">
      <c r="A1004" s="1"/>
      <c r="B1004" s="3"/>
    </row>
    <row r="1005" spans="1:2" x14ac:dyDescent="0.3">
      <c r="A1005" s="1"/>
      <c r="B1005" s="3"/>
    </row>
    <row r="1006" spans="1:2" x14ac:dyDescent="0.3">
      <c r="A1006" s="1"/>
      <c r="B1006" s="3"/>
    </row>
    <row r="1007" spans="1:2" x14ac:dyDescent="0.3">
      <c r="A1007" s="1"/>
      <c r="B1007" s="3"/>
    </row>
    <row r="1008" spans="1:2" x14ac:dyDescent="0.3">
      <c r="A1008" s="1"/>
      <c r="B1008" s="3"/>
    </row>
    <row r="1009" spans="1:2" x14ac:dyDescent="0.3">
      <c r="A1009" s="1"/>
      <c r="B1009" s="3"/>
    </row>
    <row r="1010" spans="1:2" x14ac:dyDescent="0.3">
      <c r="A1010" s="1"/>
      <c r="B1010" s="3"/>
    </row>
    <row r="1011" spans="1:2" x14ac:dyDescent="0.3">
      <c r="A1011" s="1"/>
      <c r="B1011" s="3"/>
    </row>
    <row r="1012" spans="1:2" x14ac:dyDescent="0.3">
      <c r="A1012" s="1"/>
      <c r="B1012" s="3"/>
    </row>
    <row r="1013" spans="1:2" x14ac:dyDescent="0.3">
      <c r="A1013" s="1"/>
      <c r="B1013" s="3"/>
    </row>
    <row r="1014" spans="1:2" x14ac:dyDescent="0.3">
      <c r="A1014" s="1"/>
      <c r="B1014" s="3"/>
    </row>
    <row r="1015" spans="1:2" x14ac:dyDescent="0.3">
      <c r="A1015" s="1"/>
      <c r="B1015" s="3"/>
    </row>
    <row r="1016" spans="1:2" x14ac:dyDescent="0.3">
      <c r="A1016" s="1"/>
      <c r="B1016" s="3"/>
    </row>
    <row r="1017" spans="1:2" x14ac:dyDescent="0.3">
      <c r="A1017" s="1"/>
      <c r="B1017" s="3"/>
    </row>
    <row r="1018" spans="1:2" x14ac:dyDescent="0.3">
      <c r="A1018" s="1"/>
      <c r="B1018" s="3"/>
    </row>
    <row r="1019" spans="1:2" x14ac:dyDescent="0.3">
      <c r="A1019" s="1"/>
      <c r="B1019" s="3"/>
    </row>
    <row r="1020" spans="1:2" x14ac:dyDescent="0.3">
      <c r="A1020" s="1"/>
      <c r="B1020" s="3"/>
    </row>
    <row r="1021" spans="1:2" x14ac:dyDescent="0.3">
      <c r="A1021" s="1"/>
      <c r="B1021" s="3"/>
    </row>
    <row r="1022" spans="1:2" x14ac:dyDescent="0.3">
      <c r="A1022" s="1"/>
      <c r="B1022" s="3"/>
    </row>
    <row r="1023" spans="1:2" x14ac:dyDescent="0.3">
      <c r="A1023" s="1"/>
      <c r="B1023" s="3"/>
    </row>
    <row r="1024" spans="1:2" x14ac:dyDescent="0.3">
      <c r="A1024" s="1"/>
      <c r="B1024" s="3"/>
    </row>
    <row r="1025" spans="1:2" x14ac:dyDescent="0.3">
      <c r="A1025" s="1"/>
      <c r="B1025" s="3"/>
    </row>
    <row r="1026" spans="1:2" x14ac:dyDescent="0.3">
      <c r="A1026" s="1"/>
      <c r="B1026" s="3"/>
    </row>
    <row r="1027" spans="1:2" x14ac:dyDescent="0.3">
      <c r="A1027" s="1"/>
      <c r="B1027" s="3"/>
    </row>
    <row r="1028" spans="1:2" x14ac:dyDescent="0.3">
      <c r="A1028" s="1"/>
      <c r="B1028" s="3"/>
    </row>
    <row r="1029" spans="1:2" x14ac:dyDescent="0.3">
      <c r="A1029" s="1"/>
      <c r="B1029" s="3"/>
    </row>
    <row r="1030" spans="1:2" x14ac:dyDescent="0.3">
      <c r="A1030" s="1"/>
      <c r="B1030" s="3"/>
    </row>
    <row r="1031" spans="1:2" x14ac:dyDescent="0.3">
      <c r="A1031" s="1"/>
      <c r="B1031" s="3"/>
    </row>
    <row r="1032" spans="1:2" x14ac:dyDescent="0.3">
      <c r="A1032" s="1"/>
      <c r="B1032" s="3"/>
    </row>
    <row r="1033" spans="1:2" x14ac:dyDescent="0.3">
      <c r="A1033" s="1"/>
      <c r="B1033" s="3"/>
    </row>
    <row r="1034" spans="1:2" x14ac:dyDescent="0.3">
      <c r="A1034" s="1"/>
      <c r="B1034" s="3"/>
    </row>
    <row r="1035" spans="1:2" x14ac:dyDescent="0.3">
      <c r="A1035" s="1"/>
      <c r="B1035" s="3"/>
    </row>
    <row r="1036" spans="1:2" x14ac:dyDescent="0.3">
      <c r="A1036" s="1"/>
      <c r="B1036" s="3"/>
    </row>
    <row r="1037" spans="1:2" x14ac:dyDescent="0.3">
      <c r="A1037" s="1"/>
      <c r="B1037" s="3"/>
    </row>
    <row r="1038" spans="1:2" x14ac:dyDescent="0.3">
      <c r="A1038" s="1"/>
      <c r="B1038" s="3"/>
    </row>
    <row r="1039" spans="1:2" x14ac:dyDescent="0.3">
      <c r="A1039" s="1"/>
      <c r="B1039" s="3"/>
    </row>
    <row r="1040" spans="1:2" x14ac:dyDescent="0.3">
      <c r="A1040" s="1"/>
      <c r="B1040" s="3"/>
    </row>
    <row r="1041" spans="1:1" x14ac:dyDescent="0.3">
      <c r="A1041" s="1"/>
    </row>
    <row r="1059" spans="1:2" x14ac:dyDescent="0.3">
      <c r="A1059" s="48"/>
      <c r="B1059" s="48"/>
    </row>
    <row r="1111" spans="1:2" x14ac:dyDescent="0.3">
      <c r="A1111" s="48"/>
      <c r="B1111" s="48"/>
    </row>
    <row r="1112" spans="1:2" x14ac:dyDescent="0.3">
      <c r="A1112" s="48"/>
    </row>
    <row r="1113" spans="1:2" x14ac:dyDescent="0.3">
      <c r="A1113" s="48"/>
    </row>
    <row r="1114" spans="1:2" x14ac:dyDescent="0.3">
      <c r="A1114" s="48"/>
    </row>
    <row r="1115" spans="1:2" x14ac:dyDescent="0.3">
      <c r="A1115" s="48"/>
    </row>
    <row r="1116" spans="1:2" x14ac:dyDescent="0.3">
      <c r="A1116" s="48"/>
    </row>
    <row r="1117" spans="1:2" x14ac:dyDescent="0.3">
      <c r="A1117" s="48"/>
    </row>
    <row r="1118" spans="1:2" x14ac:dyDescent="0.3">
      <c r="A1118" s="48"/>
    </row>
    <row r="1119" spans="1:2" x14ac:dyDescent="0.3">
      <c r="A1119" s="48"/>
    </row>
    <row r="1120" spans="1:2" x14ac:dyDescent="0.3">
      <c r="A1120" s="48"/>
    </row>
    <row r="1121" spans="1:1" x14ac:dyDescent="0.3">
      <c r="A1121" s="48"/>
    </row>
    <row r="1122" spans="1:1" x14ac:dyDescent="0.3">
      <c r="A1122" s="48"/>
    </row>
    <row r="1123" spans="1:1" x14ac:dyDescent="0.3">
      <c r="A1123" s="48"/>
    </row>
    <row r="1124" spans="1:1" x14ac:dyDescent="0.3">
      <c r="A1124" s="48"/>
    </row>
    <row r="1125" spans="1:1" x14ac:dyDescent="0.3">
      <c r="A1125" s="48"/>
    </row>
    <row r="1126" spans="1:1" x14ac:dyDescent="0.3">
      <c r="A1126" s="48"/>
    </row>
    <row r="1127" spans="1:1" x14ac:dyDescent="0.3">
      <c r="A1127" s="48"/>
    </row>
    <row r="1128" spans="1:1" x14ac:dyDescent="0.3">
      <c r="A1128" s="48"/>
    </row>
    <row r="1129" spans="1:1" x14ac:dyDescent="0.3">
      <c r="A1129" s="48"/>
    </row>
    <row r="1130" spans="1:1" x14ac:dyDescent="0.3">
      <c r="A1130" s="48"/>
    </row>
    <row r="1131" spans="1:1" x14ac:dyDescent="0.3">
      <c r="A1131" s="48"/>
    </row>
    <row r="1132" spans="1:1" x14ac:dyDescent="0.3">
      <c r="A1132" s="48"/>
    </row>
    <row r="1133" spans="1:1" x14ac:dyDescent="0.3">
      <c r="A1133" s="48"/>
    </row>
    <row r="1134" spans="1:1" x14ac:dyDescent="0.3">
      <c r="A1134" s="48"/>
    </row>
    <row r="1135" spans="1:1" x14ac:dyDescent="0.3">
      <c r="A1135" s="48"/>
    </row>
    <row r="1136" spans="1:1" x14ac:dyDescent="0.3">
      <c r="A1136" s="48"/>
    </row>
    <row r="1137" spans="1:1" x14ac:dyDescent="0.3">
      <c r="A1137" s="48"/>
    </row>
    <row r="1138" spans="1:1" x14ac:dyDescent="0.3">
      <c r="A1138" s="48"/>
    </row>
    <row r="1139" spans="1:1" x14ac:dyDescent="0.3">
      <c r="A1139" s="48"/>
    </row>
    <row r="1140" spans="1:1" x14ac:dyDescent="0.3">
      <c r="A1140" s="48"/>
    </row>
    <row r="1141" spans="1:1" x14ac:dyDescent="0.3">
      <c r="A1141" s="48"/>
    </row>
    <row r="1142" spans="1:1" x14ac:dyDescent="0.3">
      <c r="A1142" s="48"/>
    </row>
    <row r="1143" spans="1:1" x14ac:dyDescent="0.3">
      <c r="A1143" s="48"/>
    </row>
    <row r="1144" spans="1:1" x14ac:dyDescent="0.3">
      <c r="A1144" s="48"/>
    </row>
    <row r="1145" spans="1:1" x14ac:dyDescent="0.3">
      <c r="A1145" s="48"/>
    </row>
    <row r="1146" spans="1:1" x14ac:dyDescent="0.3">
      <c r="A1146" s="48"/>
    </row>
    <row r="1147" spans="1:1" x14ac:dyDescent="0.3">
      <c r="A1147" s="48"/>
    </row>
    <row r="1148" spans="1:1" x14ac:dyDescent="0.3">
      <c r="A1148" s="48"/>
    </row>
    <row r="1149" spans="1:1" x14ac:dyDescent="0.3">
      <c r="A1149" s="48"/>
    </row>
    <row r="1150" spans="1:1" x14ac:dyDescent="0.3">
      <c r="A1150" s="48"/>
    </row>
    <row r="1151" spans="1:1" x14ac:dyDescent="0.3">
      <c r="A1151" s="48"/>
    </row>
    <row r="1152" spans="1:1" x14ac:dyDescent="0.3">
      <c r="A1152" s="48"/>
    </row>
    <row r="1153" spans="1:2" x14ac:dyDescent="0.3">
      <c r="A1153" s="48"/>
    </row>
    <row r="1154" spans="1:2" x14ac:dyDescent="0.3">
      <c r="A1154" s="48"/>
    </row>
    <row r="1155" spans="1:2" x14ac:dyDescent="0.3">
      <c r="A1155" s="48"/>
    </row>
    <row r="1156" spans="1:2" x14ac:dyDescent="0.3">
      <c r="A1156" s="48"/>
    </row>
    <row r="1157" spans="1:2" x14ac:dyDescent="0.3">
      <c r="A1157" s="48"/>
    </row>
    <row r="1158" spans="1:2" x14ac:dyDescent="0.3">
      <c r="A1158" s="48"/>
    </row>
    <row r="1159" spans="1:2" x14ac:dyDescent="0.3">
      <c r="A1159" s="48"/>
    </row>
    <row r="1160" spans="1:2" x14ac:dyDescent="0.3">
      <c r="A1160" s="48"/>
    </row>
    <row r="1163" spans="1:2" x14ac:dyDescent="0.3">
      <c r="A1163" s="48"/>
      <c r="B1163" s="48"/>
    </row>
    <row r="1164" spans="1:2" x14ac:dyDescent="0.3">
      <c r="A1164" s="48"/>
    </row>
    <row r="1165" spans="1:2" x14ac:dyDescent="0.3">
      <c r="A1165" s="48"/>
    </row>
    <row r="1166" spans="1:2" x14ac:dyDescent="0.3">
      <c r="A1166" s="48"/>
    </row>
    <row r="1167" spans="1:2" x14ac:dyDescent="0.3">
      <c r="A1167" s="48"/>
    </row>
    <row r="1168" spans="1:2" x14ac:dyDescent="0.3">
      <c r="A1168" s="48"/>
    </row>
    <row r="1169" spans="1:1" x14ac:dyDescent="0.3">
      <c r="A1169" s="48"/>
    </row>
    <row r="1170" spans="1:1" x14ac:dyDescent="0.3">
      <c r="A1170" s="48"/>
    </row>
    <row r="1171" spans="1:1" x14ac:dyDescent="0.3">
      <c r="A1171" s="48"/>
    </row>
    <row r="1172" spans="1:1" x14ac:dyDescent="0.3">
      <c r="A1172" s="48"/>
    </row>
    <row r="1173" spans="1:1" x14ac:dyDescent="0.3">
      <c r="A1173" s="48"/>
    </row>
    <row r="1174" spans="1:1" x14ac:dyDescent="0.3">
      <c r="A1174" s="48"/>
    </row>
    <row r="1175" spans="1:1" x14ac:dyDescent="0.3">
      <c r="A1175" s="48"/>
    </row>
    <row r="1176" spans="1:1" x14ac:dyDescent="0.3">
      <c r="A1176" s="48"/>
    </row>
    <row r="1177" spans="1:1" x14ac:dyDescent="0.3">
      <c r="A1177" s="48"/>
    </row>
    <row r="1178" spans="1:1" x14ac:dyDescent="0.3">
      <c r="A1178" s="48"/>
    </row>
    <row r="1179" spans="1:1" x14ac:dyDescent="0.3">
      <c r="A1179" s="48"/>
    </row>
    <row r="1180" spans="1:1" x14ac:dyDescent="0.3">
      <c r="A1180" s="48"/>
    </row>
    <row r="1181" spans="1:1" x14ac:dyDescent="0.3">
      <c r="A1181" s="48"/>
    </row>
    <row r="1182" spans="1:1" x14ac:dyDescent="0.3">
      <c r="A1182" s="48"/>
    </row>
    <row r="1183" spans="1:1" x14ac:dyDescent="0.3">
      <c r="A1183" s="48"/>
    </row>
    <row r="1184" spans="1:1" x14ac:dyDescent="0.3">
      <c r="A1184" s="48"/>
    </row>
    <row r="1185" spans="1:1" x14ac:dyDescent="0.3">
      <c r="A1185" s="48"/>
    </row>
    <row r="1186" spans="1:1" x14ac:dyDescent="0.3">
      <c r="A1186" s="48"/>
    </row>
    <row r="1187" spans="1:1" x14ac:dyDescent="0.3">
      <c r="A1187" s="48"/>
    </row>
    <row r="1188" spans="1:1" x14ac:dyDescent="0.3">
      <c r="A1188" s="48"/>
    </row>
    <row r="1189" spans="1:1" x14ac:dyDescent="0.3">
      <c r="A1189" s="48"/>
    </row>
    <row r="1190" spans="1:1" x14ac:dyDescent="0.3">
      <c r="A1190" s="48"/>
    </row>
    <row r="1191" spans="1:1" x14ac:dyDescent="0.3">
      <c r="A1191" s="48"/>
    </row>
    <row r="1192" spans="1:1" x14ac:dyDescent="0.3">
      <c r="A1192" s="48"/>
    </row>
    <row r="1193" spans="1:1" x14ac:dyDescent="0.3">
      <c r="A1193" s="48"/>
    </row>
    <row r="1194" spans="1:1" x14ac:dyDescent="0.3">
      <c r="A1194" s="48"/>
    </row>
    <row r="1195" spans="1:1" x14ac:dyDescent="0.3">
      <c r="A1195" s="48"/>
    </row>
    <row r="1196" spans="1:1" x14ac:dyDescent="0.3">
      <c r="A1196" s="48"/>
    </row>
    <row r="1197" spans="1:1" x14ac:dyDescent="0.3">
      <c r="A1197" s="48"/>
    </row>
    <row r="1198" spans="1:1" x14ac:dyDescent="0.3">
      <c r="A1198" s="48"/>
    </row>
    <row r="1199" spans="1:1" x14ac:dyDescent="0.3">
      <c r="A1199" s="48"/>
    </row>
    <row r="1200" spans="1:1" x14ac:dyDescent="0.3">
      <c r="A1200" s="48"/>
    </row>
    <row r="1201" spans="1:2" x14ac:dyDescent="0.3">
      <c r="A1201" s="48"/>
    </row>
    <row r="1202" spans="1:2" x14ac:dyDescent="0.3">
      <c r="A1202" s="48"/>
    </row>
    <row r="1203" spans="1:2" x14ac:dyDescent="0.3">
      <c r="A1203" s="48"/>
    </row>
    <row r="1204" spans="1:2" x14ac:dyDescent="0.3">
      <c r="A1204" s="48"/>
    </row>
    <row r="1205" spans="1:2" x14ac:dyDescent="0.3">
      <c r="A1205" s="48"/>
    </row>
    <row r="1206" spans="1:2" x14ac:dyDescent="0.3">
      <c r="A1206" s="48"/>
    </row>
    <row r="1207" spans="1:2" x14ac:dyDescent="0.3">
      <c r="A1207" s="48"/>
    </row>
    <row r="1208" spans="1:2" x14ac:dyDescent="0.3">
      <c r="A1208" s="48"/>
    </row>
    <row r="1209" spans="1:2" x14ac:dyDescent="0.3">
      <c r="A1209" s="48"/>
    </row>
    <row r="1210" spans="1:2" x14ac:dyDescent="0.3">
      <c r="A1210" s="48"/>
    </row>
    <row r="1211" spans="1:2" x14ac:dyDescent="0.3">
      <c r="A1211" s="48"/>
    </row>
    <row r="1212" spans="1:2" x14ac:dyDescent="0.3">
      <c r="A1212" s="48"/>
    </row>
    <row r="1215" spans="1:2" x14ac:dyDescent="0.3">
      <c r="A1215" s="48"/>
      <c r="B1215" s="48"/>
    </row>
    <row r="1216" spans="1:2" x14ac:dyDescent="0.3">
      <c r="A1216" s="48"/>
    </row>
    <row r="1217" spans="1:1" x14ac:dyDescent="0.3">
      <c r="A1217" s="48"/>
    </row>
    <row r="1218" spans="1:1" x14ac:dyDescent="0.3">
      <c r="A1218" s="48"/>
    </row>
    <row r="1219" spans="1:1" x14ac:dyDescent="0.3">
      <c r="A1219" s="48"/>
    </row>
    <row r="1220" spans="1:1" x14ac:dyDescent="0.3">
      <c r="A1220" s="48"/>
    </row>
    <row r="1221" spans="1:1" x14ac:dyDescent="0.3">
      <c r="A1221" s="48"/>
    </row>
    <row r="1222" spans="1:1" x14ac:dyDescent="0.3">
      <c r="A1222" s="48"/>
    </row>
    <row r="1223" spans="1:1" x14ac:dyDescent="0.3">
      <c r="A1223" s="48"/>
    </row>
    <row r="1224" spans="1:1" x14ac:dyDescent="0.3">
      <c r="A1224" s="48"/>
    </row>
    <row r="1225" spans="1:1" x14ac:dyDescent="0.3">
      <c r="A1225" s="48"/>
    </row>
    <row r="1226" spans="1:1" x14ac:dyDescent="0.3">
      <c r="A1226" s="48"/>
    </row>
    <row r="1227" spans="1:1" x14ac:dyDescent="0.3">
      <c r="A1227" s="48"/>
    </row>
    <row r="1228" spans="1:1" x14ac:dyDescent="0.3">
      <c r="A1228" s="48"/>
    </row>
    <row r="1229" spans="1:1" x14ac:dyDescent="0.3">
      <c r="A1229" s="48"/>
    </row>
    <row r="1230" spans="1:1" x14ac:dyDescent="0.3">
      <c r="A1230" s="48"/>
    </row>
    <row r="1231" spans="1:1" x14ac:dyDescent="0.3">
      <c r="A1231" s="48"/>
    </row>
    <row r="1232" spans="1:1" x14ac:dyDescent="0.3">
      <c r="A1232" s="48"/>
    </row>
    <row r="1233" spans="1:1" x14ac:dyDescent="0.3">
      <c r="A1233" s="48"/>
    </row>
    <row r="1234" spans="1:1" x14ac:dyDescent="0.3">
      <c r="A1234" s="48"/>
    </row>
    <row r="1235" spans="1:1" x14ac:dyDescent="0.3">
      <c r="A1235" s="48"/>
    </row>
    <row r="1236" spans="1:1" x14ac:dyDescent="0.3">
      <c r="A1236" s="48"/>
    </row>
    <row r="1237" spans="1:1" x14ac:dyDescent="0.3">
      <c r="A1237" s="48"/>
    </row>
    <row r="1238" spans="1:1" x14ac:dyDescent="0.3">
      <c r="A1238" s="48"/>
    </row>
    <row r="1239" spans="1:1" x14ac:dyDescent="0.3">
      <c r="A1239" s="48"/>
    </row>
    <row r="1240" spans="1:1" x14ac:dyDescent="0.3">
      <c r="A1240" s="48"/>
    </row>
    <row r="1241" spans="1:1" x14ac:dyDescent="0.3">
      <c r="A1241" s="48"/>
    </row>
    <row r="1242" spans="1:1" x14ac:dyDescent="0.3">
      <c r="A1242" s="48"/>
    </row>
    <row r="1243" spans="1:1" x14ac:dyDescent="0.3">
      <c r="A1243" s="48"/>
    </row>
    <row r="1244" spans="1:1" x14ac:dyDescent="0.3">
      <c r="A1244" s="48"/>
    </row>
    <row r="1245" spans="1:1" x14ac:dyDescent="0.3">
      <c r="A1245" s="48"/>
    </row>
    <row r="1246" spans="1:1" x14ac:dyDescent="0.3">
      <c r="A1246" s="48"/>
    </row>
    <row r="1247" spans="1:1" x14ac:dyDescent="0.3">
      <c r="A1247" s="48"/>
    </row>
    <row r="1248" spans="1:1" x14ac:dyDescent="0.3">
      <c r="A1248" s="48"/>
    </row>
    <row r="1249" spans="1:1" x14ac:dyDescent="0.3">
      <c r="A1249" s="48"/>
    </row>
    <row r="1250" spans="1:1" x14ac:dyDescent="0.3">
      <c r="A1250" s="48"/>
    </row>
    <row r="1251" spans="1:1" x14ac:dyDescent="0.3">
      <c r="A1251" s="48"/>
    </row>
    <row r="1252" spans="1:1" x14ac:dyDescent="0.3">
      <c r="A1252" s="48"/>
    </row>
    <row r="1253" spans="1:1" x14ac:dyDescent="0.3">
      <c r="A1253" s="48"/>
    </row>
    <row r="1254" spans="1:1" x14ac:dyDescent="0.3">
      <c r="A1254" s="48"/>
    </row>
    <row r="1255" spans="1:1" x14ac:dyDescent="0.3">
      <c r="A1255" s="48"/>
    </row>
    <row r="1256" spans="1:1" x14ac:dyDescent="0.3">
      <c r="A1256" s="48"/>
    </row>
    <row r="1257" spans="1:1" x14ac:dyDescent="0.3">
      <c r="A1257" s="48"/>
    </row>
    <row r="1258" spans="1:1" x14ac:dyDescent="0.3">
      <c r="A1258" s="48"/>
    </row>
    <row r="1259" spans="1:1" x14ac:dyDescent="0.3">
      <c r="A1259" s="48"/>
    </row>
    <row r="1260" spans="1:1" x14ac:dyDescent="0.3">
      <c r="A1260" s="48"/>
    </row>
    <row r="1261" spans="1:1" x14ac:dyDescent="0.3">
      <c r="A1261" s="48"/>
    </row>
    <row r="1262" spans="1:1" x14ac:dyDescent="0.3">
      <c r="A1262" s="48"/>
    </row>
    <row r="1263" spans="1:1" x14ac:dyDescent="0.3">
      <c r="A1263" s="48"/>
    </row>
    <row r="1264" spans="1:1" x14ac:dyDescent="0.3">
      <c r="A1264" s="48"/>
    </row>
  </sheetData>
  <mergeCells count="7">
    <mergeCell ref="AI2:AL3"/>
    <mergeCell ref="R3:V3"/>
    <mergeCell ref="B250:F250"/>
    <mergeCell ref="L2:Q3"/>
    <mergeCell ref="R2:V2"/>
    <mergeCell ref="Y2:AC3"/>
    <mergeCell ref="AD2:AH3"/>
  </mergeCells>
  <conditionalFormatting sqref="AI5:AI19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5:AJ19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5:AK19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5:AL19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43"/>
  <sheetViews>
    <sheetView topLeftCell="M1" workbookViewId="0">
      <pane ySplit="4" topLeftCell="A188" activePane="bottomLeft" state="frozen"/>
      <selection pane="bottomLeft" activeCell="Y198" sqref="Y198"/>
    </sheetView>
  </sheetViews>
  <sheetFormatPr defaultColWidth="9.109375" defaultRowHeight="14.4" x14ac:dyDescent="0.3"/>
  <cols>
    <col min="1" max="1" width="30.88671875" style="2" bestFit="1" customWidth="1"/>
    <col min="2" max="2" width="21.88671875" style="2" customWidth="1"/>
    <col min="3" max="3" width="10.88671875" style="2" customWidth="1"/>
    <col min="4" max="4" width="9.109375" style="2"/>
    <col min="5" max="5" width="30.88671875" style="2" bestFit="1" customWidth="1"/>
    <col min="6" max="6" width="12.44140625" style="2" bestFit="1" customWidth="1"/>
    <col min="7" max="16" width="9.109375" style="2"/>
    <col min="17" max="17" width="22.44140625" style="2" customWidth="1"/>
    <col min="18" max="18" width="11" style="2" customWidth="1"/>
    <col min="19" max="19" width="10.88671875" style="2" customWidth="1"/>
    <col min="20" max="20" width="10.33203125" style="2" customWidth="1"/>
    <col min="21" max="22" width="9.109375" style="2"/>
    <col min="23" max="23" width="22.21875" style="2" bestFit="1" customWidth="1"/>
    <col min="24" max="28" width="9.109375" style="2"/>
    <col min="29" max="29" width="37.109375" style="2" bestFit="1" customWidth="1"/>
    <col min="30" max="30" width="10.109375" style="2" customWidth="1"/>
    <col min="31" max="31" width="10" style="2" customWidth="1"/>
    <col min="32" max="32" width="9.88671875" style="2" customWidth="1"/>
    <col min="33" max="34" width="9.109375" style="2"/>
    <col min="35" max="35" width="11.5546875" style="2" customWidth="1"/>
    <col min="36" max="36" width="12.109375" style="2" customWidth="1"/>
    <col min="37" max="37" width="11.44140625" style="2" customWidth="1"/>
    <col min="38" max="38" width="10.5546875" style="2" customWidth="1"/>
    <col min="39" max="16384" width="9.109375" style="2"/>
  </cols>
  <sheetData>
    <row r="1" spans="1:38" ht="15" thickBot="1" x14ac:dyDescent="0.35">
      <c r="A1" s="9" t="s">
        <v>843</v>
      </c>
      <c r="C1" s="17" t="s">
        <v>854</v>
      </c>
      <c r="D1" s="11"/>
      <c r="E1" s="11"/>
      <c r="F1" s="11"/>
      <c r="G1" s="11"/>
      <c r="H1" s="11"/>
      <c r="I1" s="11"/>
      <c r="J1" s="16"/>
      <c r="K1" s="10"/>
      <c r="L1" s="10"/>
      <c r="M1" s="10"/>
      <c r="N1" s="10"/>
      <c r="O1" s="10"/>
      <c r="P1" s="10"/>
      <c r="Q1" s="10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10"/>
      <c r="AE1" s="10"/>
      <c r="AF1" s="10"/>
      <c r="AG1" s="10"/>
      <c r="AH1" s="48"/>
      <c r="AI1" s="48"/>
      <c r="AJ1" s="48"/>
      <c r="AK1" s="48"/>
      <c r="AL1" s="48"/>
    </row>
    <row r="2" spans="1:38" x14ac:dyDescent="0.3">
      <c r="A2" s="48"/>
      <c r="C2" s="6"/>
      <c r="D2" s="48"/>
      <c r="E2" s="48"/>
      <c r="F2" s="48"/>
      <c r="G2" s="6"/>
      <c r="H2" s="48"/>
      <c r="I2" s="48"/>
      <c r="J2" s="48"/>
      <c r="K2" s="6"/>
      <c r="L2" s="54" t="s">
        <v>857</v>
      </c>
      <c r="M2" s="55"/>
      <c r="N2" s="55"/>
      <c r="O2" s="55"/>
      <c r="P2" s="55"/>
      <c r="Q2" s="56"/>
      <c r="R2" s="54" t="s">
        <v>864</v>
      </c>
      <c r="S2" s="55"/>
      <c r="T2" s="55"/>
      <c r="U2" s="55"/>
      <c r="V2" s="56"/>
      <c r="W2" s="48"/>
      <c r="X2" s="48"/>
      <c r="Y2" s="54" t="s">
        <v>860</v>
      </c>
      <c r="Z2" s="55"/>
      <c r="AA2" s="55"/>
      <c r="AB2" s="55"/>
      <c r="AC2" s="56"/>
      <c r="AD2" s="54" t="s">
        <v>861</v>
      </c>
      <c r="AE2" s="55"/>
      <c r="AF2" s="55"/>
      <c r="AG2" s="55"/>
      <c r="AH2" s="56"/>
      <c r="AI2" s="54" t="s">
        <v>862</v>
      </c>
      <c r="AJ2" s="55"/>
      <c r="AK2" s="55"/>
      <c r="AL2" s="56"/>
    </row>
    <row r="3" spans="1:38" ht="15" thickBot="1" x14ac:dyDescent="0.35">
      <c r="C3" s="17" t="s">
        <v>855</v>
      </c>
      <c r="D3" s="11"/>
      <c r="E3" s="11"/>
      <c r="F3" s="11"/>
      <c r="G3" s="17" t="s">
        <v>856</v>
      </c>
      <c r="H3" s="11"/>
      <c r="I3" s="11"/>
      <c r="J3" s="16"/>
      <c r="K3" s="6"/>
      <c r="L3" s="57"/>
      <c r="M3" s="58"/>
      <c r="N3" s="58"/>
      <c r="O3" s="58"/>
      <c r="P3" s="58"/>
      <c r="Q3" s="59"/>
      <c r="R3" s="57" t="s">
        <v>858</v>
      </c>
      <c r="S3" s="58"/>
      <c r="T3" s="58"/>
      <c r="U3" s="58"/>
      <c r="V3" s="59"/>
      <c r="W3" s="48"/>
      <c r="X3" s="48"/>
      <c r="Y3" s="57"/>
      <c r="Z3" s="58"/>
      <c r="AA3" s="58"/>
      <c r="AB3" s="58"/>
      <c r="AC3" s="59"/>
      <c r="AD3" s="57"/>
      <c r="AE3" s="58"/>
      <c r="AF3" s="58"/>
      <c r="AG3" s="58"/>
      <c r="AH3" s="59"/>
      <c r="AI3" s="57"/>
      <c r="AJ3" s="58"/>
      <c r="AK3" s="58"/>
      <c r="AL3" s="59"/>
    </row>
    <row r="4" spans="1:38" x14ac:dyDescent="0.3">
      <c r="B4" s="3"/>
      <c r="C4" s="22" t="s">
        <v>0</v>
      </c>
      <c r="D4" s="23" t="s">
        <v>1</v>
      </c>
      <c r="E4" s="23" t="s">
        <v>2</v>
      </c>
      <c r="F4" s="23" t="s">
        <v>3</v>
      </c>
      <c r="G4" s="24" t="s">
        <v>0</v>
      </c>
      <c r="H4" s="23" t="s">
        <v>1</v>
      </c>
      <c r="I4" s="23" t="s">
        <v>2</v>
      </c>
      <c r="J4" s="25" t="s">
        <v>3</v>
      </c>
      <c r="L4" s="24" t="s">
        <v>0</v>
      </c>
      <c r="M4" s="23" t="s">
        <v>1</v>
      </c>
      <c r="N4" s="23" t="s">
        <v>2</v>
      </c>
      <c r="O4" s="25" t="s">
        <v>3</v>
      </c>
      <c r="R4" s="24" t="s">
        <v>0</v>
      </c>
      <c r="S4" s="23" t="s">
        <v>1</v>
      </c>
      <c r="T4" s="23" t="s">
        <v>2</v>
      </c>
      <c r="U4" s="25" t="s">
        <v>3</v>
      </c>
      <c r="Y4" s="24" t="s">
        <v>0</v>
      </c>
      <c r="Z4" s="23" t="s">
        <v>1</v>
      </c>
      <c r="AA4" s="23" t="s">
        <v>2</v>
      </c>
      <c r="AB4" s="25" t="s">
        <v>3</v>
      </c>
      <c r="AD4" s="24" t="s">
        <v>0</v>
      </c>
      <c r="AE4" s="23" t="s">
        <v>1</v>
      </c>
      <c r="AF4" s="23" t="s">
        <v>2</v>
      </c>
      <c r="AG4" s="25" t="s">
        <v>3</v>
      </c>
      <c r="AI4" s="8" t="s">
        <v>0</v>
      </c>
      <c r="AJ4" s="10" t="s">
        <v>1</v>
      </c>
      <c r="AK4" s="10" t="s">
        <v>2</v>
      </c>
      <c r="AL4" s="27" t="s">
        <v>3</v>
      </c>
    </row>
    <row r="5" spans="1:38" x14ac:dyDescent="0.3">
      <c r="A5" s="48" t="s">
        <v>440</v>
      </c>
      <c r="B5" s="48" t="s">
        <v>632</v>
      </c>
      <c r="C5" s="26">
        <v>161450</v>
      </c>
      <c r="D5" s="10">
        <v>229000</v>
      </c>
      <c r="E5" s="10">
        <v>272370</v>
      </c>
      <c r="F5" s="10">
        <v>314700</v>
      </c>
      <c r="G5" s="6">
        <v>85159</v>
      </c>
      <c r="H5" s="10">
        <v>93201</v>
      </c>
      <c r="I5" s="10">
        <v>104500</v>
      </c>
      <c r="J5" s="27">
        <v>108510</v>
      </c>
      <c r="L5" s="8">
        <f>1-(C5/$C$248)</f>
        <v>-0.20624246351395148</v>
      </c>
      <c r="M5" s="28">
        <f>1-(D5/$D$248)</f>
        <v>-0.25488047126515512</v>
      </c>
      <c r="N5" s="28">
        <f>1-(E5/$E$248)</f>
        <v>-0.28170599238452265</v>
      </c>
      <c r="O5" s="31">
        <f>1-(F5/$F$248)</f>
        <v>-0.38973997707844843</v>
      </c>
      <c r="R5" s="8">
        <f>(L5+$G$250)-(L5*$G$250)</f>
        <v>0.33119282540045247</v>
      </c>
      <c r="S5" s="28">
        <f>(M5+$H$250)-(M5*$H$250)</f>
        <v>0.43198199494403444</v>
      </c>
      <c r="T5" s="28">
        <f>(N5+$I$250)-(N5*$I$250)</f>
        <v>0.44712993524370348</v>
      </c>
      <c r="U5" s="31">
        <f>(O5+$J$250)-(O5*$J$250)</f>
        <v>0.41692037257553383</v>
      </c>
      <c r="Y5" s="8">
        <f>1-(G5/$C$248)</f>
        <v>0.36375099442313652</v>
      </c>
      <c r="Z5" s="28">
        <f>1-(H5/$D$248)</f>
        <v>0.48927460784985277</v>
      </c>
      <c r="AA5" s="28">
        <f>1-(I5/$E$248)</f>
        <v>0.50824879317038363</v>
      </c>
      <c r="AB5" s="31">
        <f>1-(J5/$F$248)</f>
        <v>0.52081129674997639</v>
      </c>
      <c r="AD5" s="8">
        <f>Y5-R5</f>
        <v>3.2558169022684047E-2</v>
      </c>
      <c r="AE5" s="28">
        <f t="shared" ref="AE5:AG20" si="0">Z5-S5</f>
        <v>5.729261290581833E-2</v>
      </c>
      <c r="AF5" s="28">
        <f t="shared" si="0"/>
        <v>6.1118857926680148E-2</v>
      </c>
      <c r="AG5" s="31">
        <f t="shared" si="0"/>
        <v>0.10389092417444257</v>
      </c>
      <c r="AI5" s="40">
        <f>AD5/(1-L5)</f>
        <v>2.6991396843912781E-2</v>
      </c>
      <c r="AJ5" s="41">
        <f t="shared" ref="AJ5:AL5" si="1">AE5/(1-M5)</f>
        <v>4.5655832740831979E-2</v>
      </c>
      <c r="AK5" s="41">
        <f t="shared" si="1"/>
        <v>4.7685552138968211E-2</v>
      </c>
      <c r="AL5" s="42">
        <f t="shared" si="1"/>
        <v>7.4755656373104468E-2</v>
      </c>
    </row>
    <row r="6" spans="1:38" x14ac:dyDescent="0.3">
      <c r="A6" s="48" t="s">
        <v>441</v>
      </c>
      <c r="B6" s="48" t="s">
        <v>633</v>
      </c>
      <c r="C6" s="26">
        <v>163660</v>
      </c>
      <c r="D6" s="10">
        <v>229490</v>
      </c>
      <c r="E6" s="10">
        <v>274440</v>
      </c>
      <c r="F6" s="10">
        <v>307540</v>
      </c>
      <c r="G6" s="6">
        <v>92848</v>
      </c>
      <c r="H6" s="10">
        <v>97629</v>
      </c>
      <c r="I6" s="10">
        <v>110370</v>
      </c>
      <c r="J6" s="27">
        <v>115910</v>
      </c>
      <c r="L6" s="8">
        <f t="shared" ref="L6:L69" si="2">1-(C6/$C$248)</f>
        <v>-0.22275405127713421</v>
      </c>
      <c r="M6" s="28">
        <f t="shared" ref="M6:M69" si="3">1-(D6/$D$248)</f>
        <v>-0.25756558668401941</v>
      </c>
      <c r="N6" s="28">
        <f t="shared" ref="N6:N69" si="4">1-(E6/$E$248)</f>
        <v>-0.29144690145760688</v>
      </c>
      <c r="O6" s="31">
        <f t="shared" ref="O6:O69" si="5">1-(F6/$F$248)</f>
        <v>-0.3581208533546425</v>
      </c>
      <c r="R6" s="8">
        <f t="shared" ref="R6:R69" si="6">(L6+$G$250)-(L6*$G$250)</f>
        <v>0.32203789287728735</v>
      </c>
      <c r="S6" s="28">
        <f t="shared" ref="S6:S69" si="7">(M6+$H$250)-(M6*$H$250)</f>
        <v>0.43076658523889289</v>
      </c>
      <c r="T6" s="28">
        <f t="shared" ref="T6:T69" si="8">(N6+$I$250)-(N6*$I$250)</f>
        <v>0.44292814710974771</v>
      </c>
      <c r="U6" s="31">
        <f t="shared" ref="U6:U69" si="9">(O6+$J$250)-(O6*$J$250)</f>
        <v>0.43018649946577597</v>
      </c>
      <c r="Y6" s="8">
        <f t="shared" ref="Y6:Y69" si="10">1-(G6/$C$248)</f>
        <v>0.30630411735928542</v>
      </c>
      <c r="Z6" s="28">
        <f t="shared" ref="Z6:Z69" si="11">1-(H6/$D$248)</f>
        <v>0.46500993218713615</v>
      </c>
      <c r="AA6" s="28">
        <f t="shared" ref="AA6:AA69" si="12">1-(I6/$E$248)</f>
        <v>0.48062602203076776</v>
      </c>
      <c r="AB6" s="31">
        <f t="shared" ref="AB6:AB69" si="13">1-(J6/$F$248)</f>
        <v>0.48813231413040048</v>
      </c>
      <c r="AD6" s="8">
        <f t="shared" ref="AD6:AG69" si="14">Y6-R6</f>
        <v>-1.5733775518001925E-2</v>
      </c>
      <c r="AE6" s="28">
        <f t="shared" si="0"/>
        <v>3.424334694824327E-2</v>
      </c>
      <c r="AF6" s="28">
        <f t="shared" si="0"/>
        <v>3.7697874921020058E-2</v>
      </c>
      <c r="AG6" s="31">
        <f t="shared" si="0"/>
        <v>5.7945814664624506E-2</v>
      </c>
      <c r="AI6" s="43">
        <f t="shared" ref="AI6:AI69" si="15">AD6/(1-L6)</f>
        <v>-1.2867489992421953E-2</v>
      </c>
      <c r="AJ6" s="5">
        <f t="shared" ref="AJ6:AJ69" si="16">AE6/(1-M6)</f>
        <v>2.7229869607466747E-2</v>
      </c>
      <c r="AK6" s="5">
        <f t="shared" ref="AK6:AK69" si="17">AF6/(1-N6)</f>
        <v>2.9190418033038682E-2</v>
      </c>
      <c r="AL6" s="44">
        <f t="shared" ref="AL6:AL69" si="18">AG6/(1-O6)</f>
        <v>4.2666169598599979E-2</v>
      </c>
    </row>
    <row r="7" spans="1:38" x14ac:dyDescent="0.3">
      <c r="A7" s="48" t="s">
        <v>442</v>
      </c>
      <c r="B7" s="48" t="s">
        <v>634</v>
      </c>
      <c r="C7" s="26">
        <v>165980</v>
      </c>
      <c r="D7" s="10">
        <v>230090</v>
      </c>
      <c r="E7" s="10">
        <v>272540</v>
      </c>
      <c r="F7" s="10">
        <v>311740</v>
      </c>
      <c r="G7" s="6">
        <v>97987</v>
      </c>
      <c r="H7" s="10">
        <v>105140</v>
      </c>
      <c r="I7" s="10">
        <v>114560</v>
      </c>
      <c r="J7" s="27">
        <v>117680</v>
      </c>
      <c r="L7" s="8">
        <f t="shared" si="2"/>
        <v>-0.24008748277513581</v>
      </c>
      <c r="M7" s="28">
        <f t="shared" si="3"/>
        <v>-0.26085348311528178</v>
      </c>
      <c r="N7" s="28">
        <f t="shared" si="4"/>
        <v>-0.28250597042434133</v>
      </c>
      <c r="O7" s="31">
        <f t="shared" si="5"/>
        <v>-0.37666838403061798</v>
      </c>
      <c r="R7" s="8">
        <f t="shared" si="6"/>
        <v>0.3124272849796661</v>
      </c>
      <c r="S7" s="28">
        <f t="shared" si="7"/>
        <v>0.42927832845708691</v>
      </c>
      <c r="T7" s="28">
        <f t="shared" si="8"/>
        <v>0.44678486085589059</v>
      </c>
      <c r="U7" s="31">
        <f t="shared" si="9"/>
        <v>0.42240469318937701</v>
      </c>
      <c r="Y7" s="8">
        <f t="shared" si="10"/>
        <v>0.26790907232987571</v>
      </c>
      <c r="Z7" s="28">
        <f t="shared" si="11"/>
        <v>0.42385094869511608</v>
      </c>
      <c r="AA7" s="28">
        <f t="shared" si="12"/>
        <v>0.46090891622582908</v>
      </c>
      <c r="AB7" s="31">
        <f t="shared" si="13"/>
        <v>0.48031585477409655</v>
      </c>
      <c r="AD7" s="8">
        <f t="shared" si="14"/>
        <v>-4.451821264979039E-2</v>
      </c>
      <c r="AE7" s="28">
        <f t="shared" si="0"/>
        <v>-5.4273797619708297E-3</v>
      </c>
      <c r="AF7" s="28">
        <f t="shared" si="0"/>
        <v>1.4124055369938493E-2</v>
      </c>
      <c r="AG7" s="31">
        <f t="shared" si="0"/>
        <v>5.7911161584719539E-2</v>
      </c>
      <c r="AI7" s="43">
        <f t="shared" si="15"/>
        <v>-3.5899251680345239E-2</v>
      </c>
      <c r="AJ7" s="5">
        <f t="shared" si="16"/>
        <v>-4.3045285075955144E-3</v>
      </c>
      <c r="AK7" s="5">
        <f t="shared" si="17"/>
        <v>1.101285740234432E-2</v>
      </c>
      <c r="AL7" s="44">
        <f t="shared" si="18"/>
        <v>4.2066166592107601E-2</v>
      </c>
    </row>
    <row r="8" spans="1:38" x14ac:dyDescent="0.3">
      <c r="A8" s="48" t="s">
        <v>443</v>
      </c>
      <c r="B8" s="48" t="s">
        <v>635</v>
      </c>
      <c r="C8" s="26">
        <v>147460</v>
      </c>
      <c r="D8" s="10">
        <v>219520</v>
      </c>
      <c r="E8" s="10">
        <v>251140</v>
      </c>
      <c r="F8" s="10">
        <v>284120</v>
      </c>
      <c r="G8" s="6">
        <v>84740</v>
      </c>
      <c r="H8" s="10">
        <v>100690</v>
      </c>
      <c r="I8" s="10">
        <v>109690</v>
      </c>
      <c r="J8" s="27">
        <v>113260</v>
      </c>
      <c r="L8" s="8">
        <f t="shared" si="2"/>
        <v>-0.10171888305832955</v>
      </c>
      <c r="M8" s="28">
        <f t="shared" si="3"/>
        <v>-0.20293170765120894</v>
      </c>
      <c r="N8" s="28">
        <f t="shared" si="4"/>
        <v>-0.18180285247071648</v>
      </c>
      <c r="O8" s="31">
        <f t="shared" si="5"/>
        <v>-0.2546962894424174</v>
      </c>
      <c r="R8" s="8">
        <f t="shared" si="6"/>
        <v>0.38914644802447018</v>
      </c>
      <c r="S8" s="28">
        <f t="shared" si="7"/>
        <v>0.45549645209656964</v>
      </c>
      <c r="T8" s="28">
        <f t="shared" si="8"/>
        <v>0.490223636733501</v>
      </c>
      <c r="U8" s="31">
        <f t="shared" si="9"/>
        <v>0.47357933351179116</v>
      </c>
      <c r="Y8" s="8">
        <f t="shared" si="10"/>
        <v>0.36688147192212905</v>
      </c>
      <c r="Z8" s="28">
        <f t="shared" si="11"/>
        <v>0.44823618056031234</v>
      </c>
      <c r="AA8" s="28">
        <f t="shared" si="12"/>
        <v>0.48382593419004183</v>
      </c>
      <c r="AB8" s="31">
        <f t="shared" si="13"/>
        <v>0.49983492277119457</v>
      </c>
      <c r="AD8" s="8">
        <f t="shared" si="14"/>
        <v>-2.2264976102341127E-2</v>
      </c>
      <c r="AE8" s="28">
        <f t="shared" si="0"/>
        <v>-7.2602715362573012E-3</v>
      </c>
      <c r="AF8" s="28">
        <f t="shared" si="0"/>
        <v>-6.3977025434591717E-3</v>
      </c>
      <c r="AG8" s="31">
        <f t="shared" si="0"/>
        <v>2.6255589259403411E-2</v>
      </c>
      <c r="AI8" s="43">
        <f t="shared" si="15"/>
        <v>-2.0209307877645161E-2</v>
      </c>
      <c r="AJ8" s="5">
        <f t="shared" si="16"/>
        <v>-6.0354810585493543E-3</v>
      </c>
      <c r="AK8" s="5">
        <f t="shared" si="17"/>
        <v>-5.4135108322711538E-3</v>
      </c>
      <c r="AL8" s="44">
        <f t="shared" si="18"/>
        <v>2.092585232006329E-2</v>
      </c>
    </row>
    <row r="9" spans="1:38" x14ac:dyDescent="0.3">
      <c r="A9" s="48" t="s">
        <v>444</v>
      </c>
      <c r="B9" s="48" t="s">
        <v>636</v>
      </c>
      <c r="C9" s="26">
        <v>159270</v>
      </c>
      <c r="D9" s="10">
        <v>223620</v>
      </c>
      <c r="E9" s="10">
        <v>256820</v>
      </c>
      <c r="F9" s="10">
        <v>281180</v>
      </c>
      <c r="G9" s="6">
        <v>84993</v>
      </c>
      <c r="H9" s="10">
        <v>97245</v>
      </c>
      <c r="I9" s="10">
        <v>107260</v>
      </c>
      <c r="J9" s="27">
        <v>114110</v>
      </c>
      <c r="L9" s="8">
        <f t="shared" si="2"/>
        <v>-0.18995501495117417</v>
      </c>
      <c r="M9" s="28">
        <f t="shared" si="3"/>
        <v>-0.22539899993150225</v>
      </c>
      <c r="N9" s="28">
        <f t="shared" si="4"/>
        <v>-0.20853153050700568</v>
      </c>
      <c r="O9" s="31">
        <f t="shared" si="5"/>
        <v>-0.24171301796923461</v>
      </c>
      <c r="R9" s="8">
        <f t="shared" si="6"/>
        <v>0.34022348282149306</v>
      </c>
      <c r="S9" s="28">
        <f t="shared" si="7"/>
        <v>0.44532669742089509</v>
      </c>
      <c r="T9" s="28">
        <f t="shared" si="8"/>
        <v>0.47869409248187356</v>
      </c>
      <c r="U9" s="31">
        <f t="shared" si="9"/>
        <v>0.47902659790527047</v>
      </c>
      <c r="Y9" s="8">
        <f t="shared" si="10"/>
        <v>0.36499123133204525</v>
      </c>
      <c r="Z9" s="28">
        <f t="shared" si="11"/>
        <v>0.46711418590314402</v>
      </c>
      <c r="AA9" s="28">
        <f t="shared" si="12"/>
        <v>0.49526091440627118</v>
      </c>
      <c r="AB9" s="31">
        <f t="shared" si="13"/>
        <v>0.49608125584867568</v>
      </c>
      <c r="AD9" s="8">
        <f t="shared" si="14"/>
        <v>2.476774851055219E-2</v>
      </c>
      <c r="AE9" s="28">
        <f t="shared" si="0"/>
        <v>2.1787488482248929E-2</v>
      </c>
      <c r="AF9" s="28">
        <f t="shared" si="0"/>
        <v>1.6566821924397623E-2</v>
      </c>
      <c r="AG9" s="31">
        <f t="shared" si="0"/>
        <v>1.7054657943405216E-2</v>
      </c>
      <c r="AI9" s="43">
        <f t="shared" si="15"/>
        <v>2.0814020865795882E-2</v>
      </c>
      <c r="AJ9" s="5">
        <f t="shared" si="16"/>
        <v>1.7779913712567753E-2</v>
      </c>
      <c r="AK9" s="5">
        <f t="shared" si="17"/>
        <v>1.3708224821778109E-2</v>
      </c>
      <c r="AL9" s="44">
        <f t="shared" si="18"/>
        <v>1.3734782269817334E-2</v>
      </c>
    </row>
    <row r="10" spans="1:38" x14ac:dyDescent="0.3">
      <c r="A10" s="48" t="s">
        <v>445</v>
      </c>
      <c r="B10" s="48" t="s">
        <v>637</v>
      </c>
      <c r="C10" s="26">
        <v>170040</v>
      </c>
      <c r="D10" s="10">
        <v>234620</v>
      </c>
      <c r="E10" s="10">
        <v>279980</v>
      </c>
      <c r="F10" s="10">
        <v>327650</v>
      </c>
      <c r="G10" s="6">
        <v>88875</v>
      </c>
      <c r="H10" s="10">
        <v>93966</v>
      </c>
      <c r="I10" s="10">
        <v>104300</v>
      </c>
      <c r="J10" s="27">
        <v>108430</v>
      </c>
      <c r="L10" s="8">
        <f t="shared" si="2"/>
        <v>-0.27042098789663882</v>
      </c>
      <c r="M10" s="28">
        <f t="shared" si="3"/>
        <v>-0.28567710117131306</v>
      </c>
      <c r="N10" s="28">
        <f t="shared" si="4"/>
        <v>-0.31751677404933987</v>
      </c>
      <c r="O10" s="31">
        <f t="shared" si="5"/>
        <v>-0.44692819666270611</v>
      </c>
      <c r="R10" s="8">
        <f t="shared" si="6"/>
        <v>0.29560872115882886</v>
      </c>
      <c r="S10" s="28">
        <f t="shared" si="7"/>
        <v>0.41804198975445139</v>
      </c>
      <c r="T10" s="28">
        <f t="shared" si="8"/>
        <v>0.43168278176573072</v>
      </c>
      <c r="U10" s="31">
        <f t="shared" si="9"/>
        <v>0.39292646988997038</v>
      </c>
      <c r="Y10" s="8">
        <f t="shared" si="10"/>
        <v>0.33598761879961325</v>
      </c>
      <c r="Z10" s="28">
        <f t="shared" si="11"/>
        <v>0.48508253989999317</v>
      </c>
      <c r="AA10" s="28">
        <f t="shared" si="12"/>
        <v>0.50918994380546412</v>
      </c>
      <c r="AB10" s="31">
        <f t="shared" si="13"/>
        <v>0.52116458304856639</v>
      </c>
      <c r="AD10" s="8">
        <f t="shared" si="14"/>
        <v>4.0378897640784395E-2</v>
      </c>
      <c r="AE10" s="28">
        <f t="shared" si="0"/>
        <v>6.7040550145541777E-2</v>
      </c>
      <c r="AF10" s="28">
        <f t="shared" si="0"/>
        <v>7.7507162039733402E-2</v>
      </c>
      <c r="AG10" s="31">
        <f t="shared" si="0"/>
        <v>0.12823811315859601</v>
      </c>
      <c r="AI10" s="43">
        <f t="shared" si="15"/>
        <v>3.1783871665751806E-2</v>
      </c>
      <c r="AJ10" s="5">
        <f t="shared" si="16"/>
        <v>5.2144158190625504E-2</v>
      </c>
      <c r="AK10" s="5">
        <f t="shared" si="17"/>
        <v>5.8828216510305183E-2</v>
      </c>
      <c r="AL10" s="44">
        <f t="shared" si="18"/>
        <v>8.8627834784319737E-2</v>
      </c>
    </row>
    <row r="11" spans="1:38" x14ac:dyDescent="0.3">
      <c r="A11" s="48" t="s">
        <v>446</v>
      </c>
      <c r="B11" s="48" t="s">
        <v>638</v>
      </c>
      <c r="C11" s="26">
        <v>168640</v>
      </c>
      <c r="D11" s="10">
        <v>232830</v>
      </c>
      <c r="E11" s="10">
        <v>276640</v>
      </c>
      <c r="F11" s="10">
        <v>322190</v>
      </c>
      <c r="G11" s="6">
        <v>87609</v>
      </c>
      <c r="H11" s="10">
        <v>89341</v>
      </c>
      <c r="I11" s="10">
        <v>95840</v>
      </c>
      <c r="J11" s="27">
        <v>100550</v>
      </c>
      <c r="L11" s="8">
        <f t="shared" si="2"/>
        <v>-0.25996115854439639</v>
      </c>
      <c r="M11" s="28">
        <f t="shared" si="3"/>
        <v>-0.2758682101513803</v>
      </c>
      <c r="N11" s="28">
        <f t="shared" si="4"/>
        <v>-0.3017995584434936</v>
      </c>
      <c r="O11" s="31">
        <f t="shared" si="5"/>
        <v>-0.42281640678393795</v>
      </c>
      <c r="R11" s="8">
        <f t="shared" si="6"/>
        <v>0.30140822592463479</v>
      </c>
      <c r="S11" s="28">
        <f t="shared" si="7"/>
        <v>0.42248195582017262</v>
      </c>
      <c r="T11" s="28">
        <f t="shared" si="8"/>
        <v>0.4384624785615821</v>
      </c>
      <c r="U11" s="31">
        <f t="shared" si="9"/>
        <v>0.40304281804928904</v>
      </c>
      <c r="Y11" s="8">
        <f t="shared" si="10"/>
        <v>0.34544629305671237</v>
      </c>
      <c r="Z11" s="28">
        <f t="shared" si="11"/>
        <v>0.5104267415576409</v>
      </c>
      <c r="AA11" s="28">
        <f t="shared" si="12"/>
        <v>0.54900061566937386</v>
      </c>
      <c r="AB11" s="31">
        <f t="shared" si="13"/>
        <v>0.55596328345968227</v>
      </c>
      <c r="AD11" s="8">
        <f t="shared" si="14"/>
        <v>4.4038067132077585E-2</v>
      </c>
      <c r="AE11" s="28">
        <f t="shared" si="0"/>
        <v>8.7944785737468278E-2</v>
      </c>
      <c r="AF11" s="28">
        <f t="shared" si="0"/>
        <v>0.11053813710779176</v>
      </c>
      <c r="AG11" s="31">
        <f t="shared" si="0"/>
        <v>0.15292046541039322</v>
      </c>
      <c r="AI11" s="43">
        <f t="shared" si="15"/>
        <v>3.4951924377536948E-2</v>
      </c>
      <c r="AJ11" s="5">
        <f t="shared" si="16"/>
        <v>6.8929365147387539E-2</v>
      </c>
      <c r="AK11" s="5">
        <f t="shared" si="17"/>
        <v>8.49117949002514E-2</v>
      </c>
      <c r="AL11" s="44">
        <f t="shared" si="18"/>
        <v>0.10747729972839355</v>
      </c>
    </row>
    <row r="12" spans="1:38" x14ac:dyDescent="0.3">
      <c r="A12" s="48" t="s">
        <v>447</v>
      </c>
      <c r="B12" s="48" t="s">
        <v>639</v>
      </c>
      <c r="C12" s="26">
        <v>165250</v>
      </c>
      <c r="D12" s="10">
        <v>233280</v>
      </c>
      <c r="E12" s="10">
        <v>273730</v>
      </c>
      <c r="F12" s="10">
        <v>305540</v>
      </c>
      <c r="G12" s="6">
        <v>86483</v>
      </c>
      <c r="H12" s="10">
        <v>95839</v>
      </c>
      <c r="I12" s="10">
        <v>106000</v>
      </c>
      <c r="J12" s="27">
        <v>110930</v>
      </c>
      <c r="L12" s="8">
        <f t="shared" si="2"/>
        <v>-0.23463342889860939</v>
      </c>
      <c r="M12" s="28">
        <f t="shared" si="3"/>
        <v>-0.27833413247482697</v>
      </c>
      <c r="N12" s="28">
        <f t="shared" si="4"/>
        <v>-0.28810581670307078</v>
      </c>
      <c r="O12" s="31">
        <f t="shared" si="5"/>
        <v>-0.34928869588989242</v>
      </c>
      <c r="R12" s="8">
        <f t="shared" si="6"/>
        <v>0.31545131246469349</v>
      </c>
      <c r="S12" s="28">
        <f t="shared" si="7"/>
        <v>0.42136576323381814</v>
      </c>
      <c r="T12" s="28">
        <f t="shared" si="8"/>
        <v>0.44436934014120111</v>
      </c>
      <c r="U12" s="31">
        <f t="shared" si="9"/>
        <v>0.43389212150215639</v>
      </c>
      <c r="Y12" s="8">
        <f t="shared" si="10"/>
        <v>0.35385898437858732</v>
      </c>
      <c r="Z12" s="28">
        <f t="shared" si="11"/>
        <v>0.47481882320706903</v>
      </c>
      <c r="AA12" s="28">
        <f t="shared" si="12"/>
        <v>0.50119016340727907</v>
      </c>
      <c r="AB12" s="31">
        <f t="shared" si="13"/>
        <v>0.51012438621762857</v>
      </c>
      <c r="AD12" s="8">
        <f t="shared" si="14"/>
        <v>3.8407671913893826E-2</v>
      </c>
      <c r="AE12" s="28">
        <f t="shared" si="0"/>
        <v>5.3453059973250894E-2</v>
      </c>
      <c r="AF12" s="28">
        <f t="shared" si="0"/>
        <v>5.6820823266077958E-2</v>
      </c>
      <c r="AG12" s="31">
        <f t="shared" si="0"/>
        <v>7.6232264715472176E-2</v>
      </c>
      <c r="AI12" s="43">
        <f t="shared" si="15"/>
        <v>3.1108563088362597E-2</v>
      </c>
      <c r="AJ12" s="5">
        <f t="shared" si="16"/>
        <v>4.1814623121864812E-2</v>
      </c>
      <c r="AK12" s="5">
        <f t="shared" si="17"/>
        <v>4.411192196267838E-2</v>
      </c>
      <c r="AL12" s="44">
        <f t="shared" si="18"/>
        <v>5.6498112633482735E-2</v>
      </c>
    </row>
    <row r="13" spans="1:38" x14ac:dyDescent="0.3">
      <c r="A13" s="48" t="s">
        <v>448</v>
      </c>
      <c r="B13" s="48" t="s">
        <v>640</v>
      </c>
      <c r="C13" s="26">
        <v>159830</v>
      </c>
      <c r="D13" s="10">
        <v>227130</v>
      </c>
      <c r="E13" s="10">
        <v>265390</v>
      </c>
      <c r="F13" s="10">
        <v>295990</v>
      </c>
      <c r="G13" s="6">
        <v>77956</v>
      </c>
      <c r="H13" s="10">
        <v>91517</v>
      </c>
      <c r="I13" s="10">
        <v>101160</v>
      </c>
      <c r="J13" s="27">
        <v>105290</v>
      </c>
      <c r="L13" s="8">
        <f t="shared" si="2"/>
        <v>-0.1941389466920711</v>
      </c>
      <c r="M13" s="28">
        <f t="shared" si="3"/>
        <v>-0.24463319405438733</v>
      </c>
      <c r="N13" s="28">
        <f t="shared" si="4"/>
        <v>-0.2488598352202096</v>
      </c>
      <c r="O13" s="31">
        <f t="shared" si="5"/>
        <v>-0.30711514399571005</v>
      </c>
      <c r="R13" s="8">
        <f t="shared" si="6"/>
        <v>0.3379036809151707</v>
      </c>
      <c r="S13" s="28">
        <f t="shared" si="7"/>
        <v>0.43662039524732987</v>
      </c>
      <c r="T13" s="28">
        <f t="shared" si="8"/>
        <v>0.46129828363742864</v>
      </c>
      <c r="U13" s="31">
        <f t="shared" si="9"/>
        <v>0.4515864667258731</v>
      </c>
      <c r="Y13" s="8">
        <f t="shared" si="10"/>
        <v>0.41756681644042359</v>
      </c>
      <c r="Z13" s="28">
        <f t="shared" si="11"/>
        <v>0.49850263716692922</v>
      </c>
      <c r="AA13" s="28">
        <f t="shared" si="12"/>
        <v>0.52396600877622967</v>
      </c>
      <c r="AB13" s="31">
        <f t="shared" si="13"/>
        <v>0.53503107026822416</v>
      </c>
      <c r="AD13" s="8">
        <f t="shared" si="14"/>
        <v>7.9663135525252893E-2</v>
      </c>
      <c r="AE13" s="28">
        <f t="shared" si="0"/>
        <v>6.1882241919599346E-2</v>
      </c>
      <c r="AF13" s="28">
        <f t="shared" si="0"/>
        <v>6.2667725138801034E-2</v>
      </c>
      <c r="AG13" s="31">
        <f t="shared" si="0"/>
        <v>8.3444603542351059E-2</v>
      </c>
      <c r="AI13" s="43">
        <f t="shared" si="15"/>
        <v>6.6711780690120459E-2</v>
      </c>
      <c r="AJ13" s="5">
        <f t="shared" si="16"/>
        <v>4.9719260433685047E-2</v>
      </c>
      <c r="AK13" s="5">
        <f t="shared" si="17"/>
        <v>5.0179950841121354E-2</v>
      </c>
      <c r="AL13" s="44">
        <f t="shared" si="18"/>
        <v>6.3838755082639392E-2</v>
      </c>
    </row>
    <row r="14" spans="1:38" x14ac:dyDescent="0.3">
      <c r="A14" s="48" t="s">
        <v>449</v>
      </c>
      <c r="B14" s="48" t="s">
        <v>641</v>
      </c>
      <c r="C14" s="26">
        <v>165020</v>
      </c>
      <c r="D14" s="10">
        <v>229900</v>
      </c>
      <c r="E14" s="10">
        <v>269750</v>
      </c>
      <c r="F14" s="10">
        <v>303780</v>
      </c>
      <c r="G14" s="6">
        <v>84174</v>
      </c>
      <c r="H14" s="10">
        <v>93602</v>
      </c>
      <c r="I14" s="10">
        <v>105760</v>
      </c>
      <c r="J14" s="27">
        <v>107900</v>
      </c>
      <c r="L14" s="8">
        <f t="shared" si="2"/>
        <v>-0.23291502836216971</v>
      </c>
      <c r="M14" s="28">
        <f t="shared" si="3"/>
        <v>-0.25981231591204867</v>
      </c>
      <c r="N14" s="28">
        <f t="shared" si="4"/>
        <v>-0.26937691906496686</v>
      </c>
      <c r="O14" s="31">
        <f t="shared" si="5"/>
        <v>-0.3415163973209121</v>
      </c>
      <c r="R14" s="8">
        <f t="shared" si="6"/>
        <v>0.31640408824764726</v>
      </c>
      <c r="S14" s="28">
        <f t="shared" si="7"/>
        <v>0.42974960977132548</v>
      </c>
      <c r="T14" s="28">
        <f t="shared" si="8"/>
        <v>0.45244814051470056</v>
      </c>
      <c r="U14" s="31">
        <f t="shared" si="9"/>
        <v>0.43715306889417122</v>
      </c>
      <c r="Y14" s="8">
        <f t="shared" si="10"/>
        <v>0.37111023150310707</v>
      </c>
      <c r="Z14" s="28">
        <f t="shared" si="11"/>
        <v>0.48707719706829233</v>
      </c>
      <c r="AA14" s="28">
        <f t="shared" si="12"/>
        <v>0.50231954416937574</v>
      </c>
      <c r="AB14" s="31">
        <f t="shared" si="13"/>
        <v>0.52350510477672518</v>
      </c>
      <c r="AD14" s="8">
        <f t="shared" si="14"/>
        <v>5.4706143255459805E-2</v>
      </c>
      <c r="AE14" s="28">
        <f t="shared" si="0"/>
        <v>5.7327587296966853E-2</v>
      </c>
      <c r="AF14" s="28">
        <f t="shared" si="0"/>
        <v>4.9871403654675184E-2</v>
      </c>
      <c r="AG14" s="31">
        <f t="shared" si="0"/>
        <v>8.6352035882553968E-2</v>
      </c>
      <c r="AI14" s="43">
        <f t="shared" si="15"/>
        <v>4.4371381641874055E-2</v>
      </c>
      <c r="AJ14" s="5">
        <f t="shared" si="16"/>
        <v>4.5504863361701779E-2</v>
      </c>
      <c r="AK14" s="5">
        <f t="shared" si="17"/>
        <v>3.9288097101537703E-2</v>
      </c>
      <c r="AL14" s="44">
        <f t="shared" si="18"/>
        <v>6.4368975328966613E-2</v>
      </c>
    </row>
    <row r="15" spans="1:38" x14ac:dyDescent="0.3">
      <c r="A15" s="48" t="s">
        <v>450</v>
      </c>
      <c r="B15" s="48" t="s">
        <v>642</v>
      </c>
      <c r="C15" s="26">
        <v>140990</v>
      </c>
      <c r="D15" s="10">
        <v>200210</v>
      </c>
      <c r="E15" s="10">
        <v>233520</v>
      </c>
      <c r="F15" s="10">
        <v>258710</v>
      </c>
      <c r="G15" s="6">
        <v>71476</v>
      </c>
      <c r="H15" s="10">
        <v>81627</v>
      </c>
      <c r="I15" s="10">
        <v>89371</v>
      </c>
      <c r="J15" s="27">
        <v>95938</v>
      </c>
      <c r="L15" s="8">
        <f t="shared" si="2"/>
        <v>-5.3379528837609325E-2</v>
      </c>
      <c r="M15" s="28">
        <f t="shared" si="3"/>
        <v>-9.7116240838413637E-2</v>
      </c>
      <c r="N15" s="28">
        <f t="shared" si="4"/>
        <v>-9.8887481520115061E-2</v>
      </c>
      <c r="O15" s="31">
        <f t="shared" si="5"/>
        <v>-0.14248372885276583</v>
      </c>
      <c r="R15" s="8">
        <f t="shared" si="6"/>
        <v>0.4159484450493019</v>
      </c>
      <c r="S15" s="28">
        <f t="shared" si="7"/>
        <v>0.50339351619102679</v>
      </c>
      <c r="T15" s="28">
        <f t="shared" si="8"/>
        <v>0.52598958210562696</v>
      </c>
      <c r="U15" s="31">
        <f t="shared" si="9"/>
        <v>0.52065926148400499</v>
      </c>
      <c r="Y15" s="8">
        <f t="shared" si="10"/>
        <v>0.46598088372794544</v>
      </c>
      <c r="Z15" s="28">
        <f t="shared" si="11"/>
        <v>0.55269813000890466</v>
      </c>
      <c r="AA15" s="28">
        <f t="shared" si="12"/>
        <v>0.57944213296105596</v>
      </c>
      <c r="AB15" s="31">
        <f t="shared" si="13"/>
        <v>0.57633023857339638</v>
      </c>
      <c r="AD15" s="8">
        <f t="shared" si="14"/>
        <v>5.0032438678643543E-2</v>
      </c>
      <c r="AE15" s="28">
        <f t="shared" si="0"/>
        <v>4.9304613817877874E-2</v>
      </c>
      <c r="AF15" s="28">
        <f t="shared" si="0"/>
        <v>5.3452550855428993E-2</v>
      </c>
      <c r="AG15" s="31">
        <f t="shared" si="0"/>
        <v>5.5670977089391394E-2</v>
      </c>
      <c r="AI15" s="43">
        <f t="shared" si="15"/>
        <v>4.749706758954552E-2</v>
      </c>
      <c r="AJ15" s="5">
        <f t="shared" si="16"/>
        <v>4.4940191369511953E-2</v>
      </c>
      <c r="AK15" s="5">
        <f t="shared" si="17"/>
        <v>4.8642424046442784E-2</v>
      </c>
      <c r="AL15" s="44">
        <f t="shared" si="18"/>
        <v>4.8728026214687407E-2</v>
      </c>
    </row>
    <row r="16" spans="1:38" x14ac:dyDescent="0.3">
      <c r="A16" s="48" t="s">
        <v>451</v>
      </c>
      <c r="B16" s="48" t="s">
        <v>643</v>
      </c>
      <c r="C16" s="26">
        <v>7606</v>
      </c>
      <c r="D16" s="10">
        <v>7817</v>
      </c>
      <c r="E16" s="10">
        <v>7397</v>
      </c>
      <c r="F16" s="10">
        <v>7555</v>
      </c>
      <c r="G16" s="6">
        <v>5177</v>
      </c>
      <c r="H16" s="10">
        <v>4239</v>
      </c>
      <c r="I16" s="10">
        <v>3520</v>
      </c>
      <c r="J16" s="27">
        <v>3118</v>
      </c>
      <c r="L16" s="8">
        <f t="shared" si="2"/>
        <v>0.94317324139060321</v>
      </c>
      <c r="M16" s="28">
        <f t="shared" si="3"/>
        <v>0.95716418932803615</v>
      </c>
      <c r="N16" s="28">
        <f t="shared" si="4"/>
        <v>0.96519154376154381</v>
      </c>
      <c r="O16" s="31">
        <f t="shared" si="5"/>
        <v>0.96663652517690601</v>
      </c>
      <c r="R16" s="8">
        <f t="shared" si="6"/>
        <v>0.9684921191080571</v>
      </c>
      <c r="S16" s="28">
        <f t="shared" si="7"/>
        <v>0.98061049456103733</v>
      </c>
      <c r="T16" s="28">
        <f t="shared" si="8"/>
        <v>0.98498520443146331</v>
      </c>
      <c r="U16" s="31">
        <f t="shared" si="9"/>
        <v>0.98600201275757282</v>
      </c>
      <c r="Y16" s="8">
        <f t="shared" si="10"/>
        <v>0.96132104531674367</v>
      </c>
      <c r="Z16" s="28">
        <f t="shared" si="11"/>
        <v>0.97677101171313108</v>
      </c>
      <c r="AA16" s="28">
        <f t="shared" si="12"/>
        <v>0.98343574882258133</v>
      </c>
      <c r="AB16" s="31">
        <f t="shared" si="13"/>
        <v>0.98623066651245439</v>
      </c>
      <c r="AD16" s="8">
        <f t="shared" si="14"/>
        <v>-7.1710737913134315E-3</v>
      </c>
      <c r="AE16" s="28">
        <f t="shared" si="0"/>
        <v>-3.8394828479062504E-3</v>
      </c>
      <c r="AF16" s="28">
        <f t="shared" si="0"/>
        <v>-1.5494556088819778E-3</v>
      </c>
      <c r="AG16" s="31">
        <f t="shared" si="0"/>
        <v>2.2865375488156925E-4</v>
      </c>
      <c r="AI16" s="43">
        <f t="shared" si="15"/>
        <v>-0.12619184987488682</v>
      </c>
      <c r="AJ16" s="5">
        <f t="shared" si="16"/>
        <v>-8.9632547806996504E-2</v>
      </c>
      <c r="AK16" s="5">
        <f t="shared" si="17"/>
        <v>-4.4513769822694636E-2</v>
      </c>
      <c r="AL16" s="44">
        <f t="shared" si="18"/>
        <v>6.8534154818699093E-3</v>
      </c>
    </row>
    <row r="17" spans="1:38" x14ac:dyDescent="0.3">
      <c r="A17" s="48" t="s">
        <v>452</v>
      </c>
      <c r="B17" s="48" t="s">
        <v>644</v>
      </c>
      <c r="C17" s="26">
        <v>157540</v>
      </c>
      <c r="D17" s="10">
        <v>221150</v>
      </c>
      <c r="E17" s="10">
        <v>258990</v>
      </c>
      <c r="F17" s="10">
        <v>290400</v>
      </c>
      <c r="G17" s="6">
        <v>79012</v>
      </c>
      <c r="H17" s="10">
        <v>89866</v>
      </c>
      <c r="I17" s="10">
        <v>101730</v>
      </c>
      <c r="J17" s="27">
        <v>108350</v>
      </c>
      <c r="L17" s="8">
        <f t="shared" si="2"/>
        <v>-0.17702965439447471</v>
      </c>
      <c r="M17" s="28">
        <f t="shared" si="3"/>
        <v>-0.21186382628947187</v>
      </c>
      <c r="N17" s="28">
        <f t="shared" si="4"/>
        <v>-0.21874301489763015</v>
      </c>
      <c r="O17" s="31">
        <f t="shared" si="5"/>
        <v>-0.28242926388173317</v>
      </c>
      <c r="R17" s="8">
        <f t="shared" si="6"/>
        <v>0.34739001371066747</v>
      </c>
      <c r="S17" s="28">
        <f t="shared" si="7"/>
        <v>0.45145335450599661</v>
      </c>
      <c r="T17" s="28">
        <f t="shared" si="8"/>
        <v>0.47428931941391034</v>
      </c>
      <c r="U17" s="31">
        <f t="shared" si="9"/>
        <v>0.4619436803175565</v>
      </c>
      <c r="Y17" s="8">
        <f t="shared" si="10"/>
        <v>0.40967711658616079</v>
      </c>
      <c r="Z17" s="28">
        <f t="shared" si="11"/>
        <v>0.50754983218028626</v>
      </c>
      <c r="AA17" s="28">
        <f t="shared" si="12"/>
        <v>0.52128372946625001</v>
      </c>
      <c r="AB17" s="31">
        <f t="shared" si="13"/>
        <v>0.52151786934715638</v>
      </c>
      <c r="AD17" s="8">
        <f t="shared" si="14"/>
        <v>6.2287102875493328E-2</v>
      </c>
      <c r="AE17" s="28">
        <f t="shared" si="0"/>
        <v>5.6096477674289658E-2</v>
      </c>
      <c r="AF17" s="28">
        <f t="shared" si="0"/>
        <v>4.6994410052339675E-2</v>
      </c>
      <c r="AG17" s="31">
        <f t="shared" si="0"/>
        <v>5.9574189029599878E-2</v>
      </c>
      <c r="AI17" s="43">
        <f t="shared" si="15"/>
        <v>5.291889005764859E-2</v>
      </c>
      <c r="AJ17" s="5">
        <f t="shared" si="16"/>
        <v>4.6289423330711885E-2</v>
      </c>
      <c r="AK17" s="5">
        <f t="shared" si="17"/>
        <v>3.8559736940348352E-2</v>
      </c>
      <c r="AL17" s="44">
        <f t="shared" si="18"/>
        <v>4.6454171553507118E-2</v>
      </c>
    </row>
    <row r="18" spans="1:38" x14ac:dyDescent="0.3">
      <c r="A18" s="48" t="s">
        <v>453</v>
      </c>
      <c r="B18" s="48" t="s">
        <v>645</v>
      </c>
      <c r="C18" s="26">
        <v>29900</v>
      </c>
      <c r="D18" s="10">
        <v>37877</v>
      </c>
      <c r="E18" s="10">
        <v>45648</v>
      </c>
      <c r="F18" s="10">
        <v>57078</v>
      </c>
      <c r="G18" s="6">
        <v>21604</v>
      </c>
      <c r="H18" s="10">
        <v>22760</v>
      </c>
      <c r="I18" s="10">
        <v>25415</v>
      </c>
      <c r="J18" s="27">
        <v>28674</v>
      </c>
      <c r="L18" s="8">
        <f t="shared" si="2"/>
        <v>0.77660793026282349</v>
      </c>
      <c r="M18" s="28">
        <f t="shared" si="3"/>
        <v>0.79244057812178914</v>
      </c>
      <c r="N18" s="28">
        <f t="shared" si="4"/>
        <v>0.78519177904920257</v>
      </c>
      <c r="O18" s="31">
        <f t="shared" si="5"/>
        <v>0.74793905811349326</v>
      </c>
      <c r="R18" s="8">
        <f t="shared" si="6"/>
        <v>0.87613914821600203</v>
      </c>
      <c r="S18" s="28">
        <f t="shared" si="7"/>
        <v>0.90604882979255541</v>
      </c>
      <c r="T18" s="28">
        <f t="shared" si="8"/>
        <v>0.90734143732424488</v>
      </c>
      <c r="U18" s="31">
        <f t="shared" si="9"/>
        <v>0.89424525270373789</v>
      </c>
      <c r="Y18" s="8">
        <f t="shared" si="10"/>
        <v>0.83858989048153976</v>
      </c>
      <c r="Z18" s="28">
        <f t="shared" si="11"/>
        <v>0.87527912870744573</v>
      </c>
      <c r="AA18" s="28">
        <f t="shared" si="12"/>
        <v>0.880403283047132</v>
      </c>
      <c r="AB18" s="31">
        <f t="shared" si="13"/>
        <v>0.873373358427876</v>
      </c>
      <c r="AD18" s="8">
        <f t="shared" si="14"/>
        <v>-3.7549257734462271E-2</v>
      </c>
      <c r="AE18" s="28">
        <f t="shared" si="0"/>
        <v>-3.076970108510968E-2</v>
      </c>
      <c r="AF18" s="28">
        <f t="shared" si="0"/>
        <v>-2.693815427711288E-2</v>
      </c>
      <c r="AG18" s="31">
        <f t="shared" si="0"/>
        <v>-2.0871894275861891E-2</v>
      </c>
      <c r="AI18" s="43">
        <f t="shared" si="15"/>
        <v>-0.16808679815106878</v>
      </c>
      <c r="AJ18" s="5">
        <f t="shared" si="16"/>
        <v>-0.14824526300311408</v>
      </c>
      <c r="AK18" s="5">
        <f t="shared" si="17"/>
        <v>-0.12540560206624102</v>
      </c>
      <c r="AL18" s="44">
        <f t="shared" si="18"/>
        <v>-8.2804952324821893E-2</v>
      </c>
    </row>
    <row r="19" spans="1:38" x14ac:dyDescent="0.3">
      <c r="A19" s="48" t="s">
        <v>454</v>
      </c>
      <c r="B19" s="48" t="s">
        <v>646</v>
      </c>
      <c r="C19" s="26">
        <v>160280</v>
      </c>
      <c r="D19" s="10">
        <v>222120</v>
      </c>
      <c r="E19" s="10">
        <v>260310</v>
      </c>
      <c r="F19" s="10">
        <v>288830</v>
      </c>
      <c r="G19" s="6">
        <v>67868</v>
      </c>
      <c r="H19" s="10">
        <v>81357</v>
      </c>
      <c r="I19" s="10">
        <v>90382</v>
      </c>
      <c r="J19" s="27">
        <v>94716</v>
      </c>
      <c r="L19" s="8">
        <f t="shared" si="2"/>
        <v>-0.19750103469814895</v>
      </c>
      <c r="M19" s="28">
        <f t="shared" si="3"/>
        <v>-0.2171792588533461</v>
      </c>
      <c r="N19" s="28">
        <f t="shared" si="4"/>
        <v>-0.22495460908916209</v>
      </c>
      <c r="O19" s="31">
        <f t="shared" si="5"/>
        <v>-0.27549602027190412</v>
      </c>
      <c r="R19" s="8">
        <f t="shared" si="6"/>
        <v>0.33603955438330452</v>
      </c>
      <c r="S19" s="28">
        <f t="shared" si="7"/>
        <v>0.44904733937541019</v>
      </c>
      <c r="T19" s="28">
        <f t="shared" si="8"/>
        <v>0.47160991828501098</v>
      </c>
      <c r="U19" s="31">
        <f t="shared" si="9"/>
        <v>0.4648525936161152</v>
      </c>
      <c r="Y19" s="8">
        <f t="shared" si="10"/>
        <v>0.49293735823001017</v>
      </c>
      <c r="Z19" s="28">
        <f t="shared" si="11"/>
        <v>0.5541776834029728</v>
      </c>
      <c r="AA19" s="28">
        <f t="shared" si="12"/>
        <v>0.57468461650072356</v>
      </c>
      <c r="AB19" s="31">
        <f t="shared" si="13"/>
        <v>0.58172668678435868</v>
      </c>
      <c r="AD19" s="8">
        <f t="shared" si="14"/>
        <v>0.15689780384670565</v>
      </c>
      <c r="AE19" s="28">
        <f t="shared" si="0"/>
        <v>0.10513034402756261</v>
      </c>
      <c r="AF19" s="28">
        <f t="shared" si="0"/>
        <v>0.10307469821571258</v>
      </c>
      <c r="AG19" s="31">
        <f t="shared" si="0"/>
        <v>0.11687409316824349</v>
      </c>
      <c r="AI19" s="43">
        <f t="shared" si="15"/>
        <v>0.1310210173524021</v>
      </c>
      <c r="AJ19" s="5">
        <f t="shared" si="16"/>
        <v>8.6372112622590633E-2</v>
      </c>
      <c r="AK19" s="5">
        <f t="shared" si="17"/>
        <v>8.4145728707740203E-2</v>
      </c>
      <c r="AL19" s="44">
        <f t="shared" si="18"/>
        <v>9.1630307982716264E-2</v>
      </c>
    </row>
    <row r="20" spans="1:38" x14ac:dyDescent="0.3">
      <c r="A20" s="48" t="s">
        <v>455</v>
      </c>
      <c r="B20" s="48" t="s">
        <v>647</v>
      </c>
      <c r="C20" s="26">
        <v>154860</v>
      </c>
      <c r="D20" s="10">
        <v>214460</v>
      </c>
      <c r="E20" s="10">
        <v>251780</v>
      </c>
      <c r="F20" s="10">
        <v>276650</v>
      </c>
      <c r="G20" s="6">
        <v>77711</v>
      </c>
      <c r="H20" s="10">
        <v>88282</v>
      </c>
      <c r="I20" s="10">
        <v>97758</v>
      </c>
      <c r="J20" s="27">
        <v>103820</v>
      </c>
      <c r="L20" s="8">
        <f t="shared" si="2"/>
        <v>-0.15700655249161066</v>
      </c>
      <c r="M20" s="28">
        <f t="shared" si="3"/>
        <v>-0.17520378108089596</v>
      </c>
      <c r="N20" s="28">
        <f t="shared" si="4"/>
        <v>-0.18481453450297436</v>
      </c>
      <c r="O20" s="31">
        <f t="shared" si="5"/>
        <v>-0.22170818131157533</v>
      </c>
      <c r="R20" s="8">
        <f t="shared" si="6"/>
        <v>0.35849192283378173</v>
      </c>
      <c r="S20" s="28">
        <f t="shared" si="7"/>
        <v>0.46804741762313373</v>
      </c>
      <c r="T20" s="28">
        <f t="shared" si="8"/>
        <v>0.48892453315585288</v>
      </c>
      <c r="U20" s="31">
        <f t="shared" si="9"/>
        <v>0.48741983181767223</v>
      </c>
      <c r="Y20" s="8">
        <f t="shared" si="10"/>
        <v>0.41939728657706599</v>
      </c>
      <c r="Z20" s="28">
        <f t="shared" si="11"/>
        <v>0.51622987875881909</v>
      </c>
      <c r="AA20" s="28">
        <f t="shared" si="12"/>
        <v>0.53997498107895081</v>
      </c>
      <c r="AB20" s="31">
        <f t="shared" si="13"/>
        <v>0.54152270600481567</v>
      </c>
      <c r="AD20" s="8">
        <f t="shared" si="14"/>
        <v>6.0905363743284258E-2</v>
      </c>
      <c r="AE20" s="28">
        <f t="shared" si="0"/>
        <v>4.8182461135685362E-2</v>
      </c>
      <c r="AF20" s="28">
        <f t="shared" si="0"/>
        <v>5.105044792309793E-2</v>
      </c>
      <c r="AG20" s="31">
        <f t="shared" si="0"/>
        <v>5.4102874187143435E-2</v>
      </c>
      <c r="AI20" s="43">
        <f t="shared" si="15"/>
        <v>5.2640465701879316E-2</v>
      </c>
      <c r="AJ20" s="5">
        <f t="shared" si="16"/>
        <v>4.09992393756336E-2</v>
      </c>
      <c r="AK20" s="5">
        <f t="shared" si="17"/>
        <v>4.3087290404074441E-2</v>
      </c>
      <c r="AL20" s="44">
        <f t="shared" si="18"/>
        <v>4.4284613146374142E-2</v>
      </c>
    </row>
    <row r="21" spans="1:38" x14ac:dyDescent="0.3">
      <c r="A21" s="48" t="s">
        <v>456</v>
      </c>
      <c r="B21" s="48" t="s">
        <v>648</v>
      </c>
      <c r="C21" s="26">
        <v>148170</v>
      </c>
      <c r="D21" s="10">
        <v>206270</v>
      </c>
      <c r="E21" s="10">
        <v>239900</v>
      </c>
      <c r="F21" s="10">
        <v>264230</v>
      </c>
      <c r="G21" s="6">
        <v>72646</v>
      </c>
      <c r="H21" s="10">
        <v>85160</v>
      </c>
      <c r="I21" s="10">
        <v>95858</v>
      </c>
      <c r="J21" s="27">
        <v>103140</v>
      </c>
      <c r="L21" s="8">
        <f t="shared" si="2"/>
        <v>-0.1070235108012525</v>
      </c>
      <c r="M21" s="28">
        <f t="shared" si="3"/>
        <v>-0.1303239947941639</v>
      </c>
      <c r="N21" s="28">
        <f t="shared" si="4"/>
        <v>-0.12891018677918642</v>
      </c>
      <c r="O21" s="31">
        <f t="shared" si="5"/>
        <v>-0.16686048345547633</v>
      </c>
      <c r="R21" s="8">
        <f t="shared" si="6"/>
        <v>0.38620527060752569</v>
      </c>
      <c r="S21" s="28">
        <f t="shared" si="7"/>
        <v>0.48836212269478602</v>
      </c>
      <c r="T21" s="28">
        <f t="shared" si="8"/>
        <v>0.51303914331594691</v>
      </c>
      <c r="U21" s="31">
        <f t="shared" si="9"/>
        <v>0.51043174466359487</v>
      </c>
      <c r="Y21" s="8">
        <f t="shared" si="10"/>
        <v>0.45723945491214291</v>
      </c>
      <c r="Z21" s="28">
        <f t="shared" si="11"/>
        <v>0.53333789985615454</v>
      </c>
      <c r="AA21" s="28">
        <f t="shared" si="12"/>
        <v>0.54891591211221658</v>
      </c>
      <c r="AB21" s="31">
        <f t="shared" si="13"/>
        <v>0.54452563954283073</v>
      </c>
      <c r="AD21" s="8">
        <f t="shared" si="14"/>
        <v>7.1034184304617221E-2</v>
      </c>
      <c r="AE21" s="28">
        <f t="shared" si="14"/>
        <v>4.4975777161368524E-2</v>
      </c>
      <c r="AF21" s="28">
        <f t="shared" si="14"/>
        <v>3.5876768796269665E-2</v>
      </c>
      <c r="AG21" s="31">
        <f t="shared" si="14"/>
        <v>3.4093894879235864E-2</v>
      </c>
      <c r="AI21" s="43">
        <f t="shared" si="15"/>
        <v>6.4166825375915809E-2</v>
      </c>
      <c r="AJ21" s="5">
        <f t="shared" si="16"/>
        <v>3.9790164031295094E-2</v>
      </c>
      <c r="AK21" s="5">
        <f t="shared" si="17"/>
        <v>3.1780002710957128E-2</v>
      </c>
      <c r="AL21" s="44">
        <f t="shared" si="18"/>
        <v>2.9218484439778168E-2</v>
      </c>
    </row>
    <row r="22" spans="1:38" x14ac:dyDescent="0.3">
      <c r="A22" s="48" t="s">
        <v>457</v>
      </c>
      <c r="B22" s="48" t="s">
        <v>649</v>
      </c>
      <c r="C22" s="26">
        <v>159110</v>
      </c>
      <c r="D22" s="10">
        <v>218220</v>
      </c>
      <c r="E22" s="10">
        <v>258380</v>
      </c>
      <c r="F22" s="10">
        <v>284900</v>
      </c>
      <c r="G22" s="6">
        <v>80687</v>
      </c>
      <c r="H22" s="10">
        <v>92353</v>
      </c>
      <c r="I22" s="10">
        <v>102630</v>
      </c>
      <c r="J22" s="27">
        <v>109610</v>
      </c>
      <c r="L22" s="8">
        <f t="shared" si="2"/>
        <v>-0.18875960588234642</v>
      </c>
      <c r="M22" s="28">
        <f t="shared" si="3"/>
        <v>-0.19580793205014047</v>
      </c>
      <c r="N22" s="28">
        <f t="shared" si="4"/>
        <v>-0.2158725054606343</v>
      </c>
      <c r="O22" s="31">
        <f t="shared" si="5"/>
        <v>-0.25814083085367012</v>
      </c>
      <c r="R22" s="8">
        <f t="shared" si="6"/>
        <v>0.34088628336615662</v>
      </c>
      <c r="S22" s="28">
        <f t="shared" si="7"/>
        <v>0.4587210084571493</v>
      </c>
      <c r="T22" s="28">
        <f t="shared" si="8"/>
        <v>0.47552752751135624</v>
      </c>
      <c r="U22" s="31">
        <f t="shared" si="9"/>
        <v>0.47213414091760275</v>
      </c>
      <c r="Y22" s="8">
        <f t="shared" si="10"/>
        <v>0.39716267789687076</v>
      </c>
      <c r="Z22" s="28">
        <f t="shared" si="11"/>
        <v>0.49392150147270364</v>
      </c>
      <c r="AA22" s="28">
        <f t="shared" si="12"/>
        <v>0.51704855160838725</v>
      </c>
      <c r="AB22" s="31">
        <f t="shared" si="13"/>
        <v>0.51595361014436381</v>
      </c>
      <c r="AD22" s="8">
        <f t="shared" si="14"/>
        <v>5.6276394530714147E-2</v>
      </c>
      <c r="AE22" s="28">
        <f t="shared" si="14"/>
        <v>3.5200493015554335E-2</v>
      </c>
      <c r="AF22" s="28">
        <f t="shared" si="14"/>
        <v>4.1521024097031012E-2</v>
      </c>
      <c r="AG22" s="31">
        <f t="shared" si="14"/>
        <v>4.3819469226761054E-2</v>
      </c>
      <c r="AI22" s="43">
        <f t="shared" si="15"/>
        <v>4.7340433046548114E-2</v>
      </c>
      <c r="AJ22" s="5">
        <f t="shared" si="16"/>
        <v>2.9436577624305616E-2</v>
      </c>
      <c r="AK22" s="5">
        <f t="shared" si="17"/>
        <v>3.4149159480582822E-2</v>
      </c>
      <c r="AL22" s="44">
        <f t="shared" si="18"/>
        <v>3.4828747428083062E-2</v>
      </c>
    </row>
    <row r="23" spans="1:38" x14ac:dyDescent="0.3">
      <c r="A23" s="48" t="s">
        <v>458</v>
      </c>
      <c r="B23" s="48" t="s">
        <v>650</v>
      </c>
      <c r="C23" s="26">
        <v>149920</v>
      </c>
      <c r="D23" s="10">
        <v>204720</v>
      </c>
      <c r="E23" s="10">
        <v>246050</v>
      </c>
      <c r="F23" s="10">
        <v>261680</v>
      </c>
      <c r="G23" s="6">
        <v>67504</v>
      </c>
      <c r="H23" s="10">
        <v>77956</v>
      </c>
      <c r="I23" s="10">
        <v>85269</v>
      </c>
      <c r="J23" s="27">
        <v>88511</v>
      </c>
      <c r="L23" s="8">
        <f t="shared" si="2"/>
        <v>-0.12009829749155543</v>
      </c>
      <c r="M23" s="28">
        <f t="shared" si="3"/>
        <v>-0.121830262346736</v>
      </c>
      <c r="N23" s="28">
        <f t="shared" si="4"/>
        <v>-0.15785056880791504</v>
      </c>
      <c r="O23" s="31">
        <f t="shared" si="5"/>
        <v>-0.1555994826879199</v>
      </c>
      <c r="R23" s="8">
        <f t="shared" si="6"/>
        <v>0.37895588965026833</v>
      </c>
      <c r="S23" s="28">
        <f t="shared" si="7"/>
        <v>0.49220678604778489</v>
      </c>
      <c r="T23" s="28">
        <f t="shared" si="8"/>
        <v>0.50055556987448402</v>
      </c>
      <c r="U23" s="31">
        <f t="shared" si="9"/>
        <v>0.51515641275997992</v>
      </c>
      <c r="Y23" s="8">
        <f t="shared" si="10"/>
        <v>0.49565691386159316</v>
      </c>
      <c r="Z23" s="28">
        <f t="shared" si="11"/>
        <v>0.57281457634084521</v>
      </c>
      <c r="AA23" s="28">
        <f t="shared" si="12"/>
        <v>0.59874513248655914</v>
      </c>
      <c r="AB23" s="31">
        <f t="shared" si="13"/>
        <v>0.60912845531874626</v>
      </c>
      <c r="AD23" s="8">
        <f t="shared" si="14"/>
        <v>0.11670102421132483</v>
      </c>
      <c r="AE23" s="28">
        <f t="shared" si="14"/>
        <v>8.0607790293060311E-2</v>
      </c>
      <c r="AF23" s="28">
        <f t="shared" si="14"/>
        <v>9.8189562612075121E-2</v>
      </c>
      <c r="AG23" s="31">
        <f t="shared" si="14"/>
        <v>9.3972042558766344E-2</v>
      </c>
      <c r="AI23" s="43">
        <f t="shared" si="15"/>
        <v>0.10418819890421685</v>
      </c>
      <c r="AJ23" s="5">
        <f t="shared" si="16"/>
        <v>7.1853820491915021E-2</v>
      </c>
      <c r="AK23" s="5">
        <f t="shared" si="17"/>
        <v>8.4803311633873335E-2</v>
      </c>
      <c r="AL23" s="44">
        <f t="shared" si="18"/>
        <v>8.1318868662166352E-2</v>
      </c>
    </row>
    <row r="24" spans="1:38" x14ac:dyDescent="0.3">
      <c r="A24" s="48" t="s">
        <v>459</v>
      </c>
      <c r="B24" s="48" t="s">
        <v>651</v>
      </c>
      <c r="C24" s="26">
        <v>6277</v>
      </c>
      <c r="D24" s="10">
        <v>6401</v>
      </c>
      <c r="E24" s="10">
        <v>6136</v>
      </c>
      <c r="F24" s="10">
        <v>5753</v>
      </c>
      <c r="G24" s="6">
        <v>4878</v>
      </c>
      <c r="H24" s="10">
        <v>4424</v>
      </c>
      <c r="I24" s="10">
        <v>4171</v>
      </c>
      <c r="J24" s="27">
        <v>3617</v>
      </c>
      <c r="L24" s="8">
        <f t="shared" si="2"/>
        <v>0.95310260796855328</v>
      </c>
      <c r="M24" s="28">
        <f t="shared" si="3"/>
        <v>0.96492362490581551</v>
      </c>
      <c r="N24" s="28">
        <f t="shared" si="4"/>
        <v>0.97112549851572705</v>
      </c>
      <c r="O24" s="31">
        <f t="shared" si="5"/>
        <v>0.97459429905264594</v>
      </c>
      <c r="R24" s="8">
        <f t="shared" si="6"/>
        <v>0.97399750613216884</v>
      </c>
      <c r="S24" s="28">
        <f t="shared" si="7"/>
        <v>0.98412278056609948</v>
      </c>
      <c r="T24" s="28">
        <f t="shared" si="8"/>
        <v>0.98754484444929824</v>
      </c>
      <c r="U24" s="31">
        <f t="shared" si="9"/>
        <v>0.98934077821235156</v>
      </c>
      <c r="Y24" s="8">
        <f t="shared" si="10"/>
        <v>0.9635549660141155</v>
      </c>
      <c r="Z24" s="28">
        <f t="shared" si="11"/>
        <v>0.97575724364682515</v>
      </c>
      <c r="AA24" s="28">
        <f t="shared" si="12"/>
        <v>0.98037230350539395</v>
      </c>
      <c r="AB24" s="31">
        <f t="shared" si="13"/>
        <v>0.98402704322499923</v>
      </c>
      <c r="AD24" s="8">
        <f t="shared" si="14"/>
        <v>-1.0442540118053345E-2</v>
      </c>
      <c r="AE24" s="28">
        <f t="shared" si="14"/>
        <v>-8.3655369192743301E-3</v>
      </c>
      <c r="AF24" s="28">
        <f t="shared" si="14"/>
        <v>-7.1725409439042931E-3</v>
      </c>
      <c r="AG24" s="31">
        <f t="shared" si="14"/>
        <v>-5.3137349873523254E-3</v>
      </c>
      <c r="AI24" s="43">
        <f t="shared" si="15"/>
        <v>-0.22266782150809522</v>
      </c>
      <c r="AJ24" s="5">
        <f t="shared" si="16"/>
        <v>-0.23849490994470807</v>
      </c>
      <c r="AK24" s="5">
        <f t="shared" si="17"/>
        <v>-0.24840397496770478</v>
      </c>
      <c r="AL24" s="44">
        <f t="shared" si="18"/>
        <v>-0.20915522064766087</v>
      </c>
    </row>
    <row r="25" spans="1:38" x14ac:dyDescent="0.3">
      <c r="A25" s="48" t="s">
        <v>460</v>
      </c>
      <c r="B25" s="48" t="s">
        <v>652</v>
      </c>
      <c r="C25" s="26">
        <v>171990</v>
      </c>
      <c r="D25" s="10">
        <v>231550</v>
      </c>
      <c r="E25" s="10">
        <v>275650</v>
      </c>
      <c r="F25" s="10">
        <v>331060</v>
      </c>
      <c r="G25" s="6">
        <v>99774</v>
      </c>
      <c r="H25" s="10">
        <v>106100</v>
      </c>
      <c r="I25" s="10">
        <v>113370</v>
      </c>
      <c r="J25" s="27">
        <v>117490</v>
      </c>
      <c r="L25" s="8">
        <f t="shared" si="2"/>
        <v>-0.28499003592297645</v>
      </c>
      <c r="M25" s="28">
        <f t="shared" si="3"/>
        <v>-0.26885403109802031</v>
      </c>
      <c r="N25" s="28">
        <f t="shared" si="4"/>
        <v>-0.29714086279984464</v>
      </c>
      <c r="O25" s="31">
        <f t="shared" si="5"/>
        <v>-0.46198702514010526</v>
      </c>
      <c r="R25" s="8">
        <f t="shared" si="6"/>
        <v>0.28753083952074199</v>
      </c>
      <c r="S25" s="28">
        <f t="shared" si="7"/>
        <v>0.42565690362135888</v>
      </c>
      <c r="T25" s="28">
        <f t="shared" si="8"/>
        <v>0.44047202940825658</v>
      </c>
      <c r="U25" s="31">
        <f t="shared" si="9"/>
        <v>0.38660838431794164</v>
      </c>
      <c r="Y25" s="8">
        <f t="shared" si="10"/>
        <v>0.25455784729240627</v>
      </c>
      <c r="Z25" s="28">
        <f t="shared" si="11"/>
        <v>0.4185903144050962</v>
      </c>
      <c r="AA25" s="28">
        <f t="shared" si="12"/>
        <v>0.46650876250455875</v>
      </c>
      <c r="AB25" s="31">
        <f t="shared" si="13"/>
        <v>0.48115490973324782</v>
      </c>
      <c r="AD25" s="8">
        <f t="shared" si="14"/>
        <v>-3.2972992228335718E-2</v>
      </c>
      <c r="AE25" s="28">
        <f t="shared" si="14"/>
        <v>-7.0665892162626864E-3</v>
      </c>
      <c r="AF25" s="28">
        <f t="shared" si="14"/>
        <v>2.6036733096302167E-2</v>
      </c>
      <c r="AG25" s="31">
        <f t="shared" si="14"/>
        <v>9.4546525415306171E-2</v>
      </c>
      <c r="AI25" s="43">
        <f t="shared" si="15"/>
        <v>-2.5660115103267735E-2</v>
      </c>
      <c r="AJ25" s="5">
        <f t="shared" si="16"/>
        <v>-5.5692688387075666E-3</v>
      </c>
      <c r="AK25" s="5">
        <f t="shared" si="17"/>
        <v>2.0072402190848077E-2</v>
      </c>
      <c r="AL25" s="44">
        <f t="shared" si="18"/>
        <v>6.4669879957549956E-2</v>
      </c>
    </row>
    <row r="26" spans="1:38" x14ac:dyDescent="0.3">
      <c r="A26" s="48" t="s">
        <v>461</v>
      </c>
      <c r="B26" s="48" t="s">
        <v>653</v>
      </c>
      <c r="C26" s="26">
        <v>164090</v>
      </c>
      <c r="D26" s="10">
        <v>226910</v>
      </c>
      <c r="E26" s="10">
        <v>272750</v>
      </c>
      <c r="F26" s="10">
        <v>340580</v>
      </c>
      <c r="G26" s="6">
        <v>103180</v>
      </c>
      <c r="H26" s="10">
        <v>106030</v>
      </c>
      <c r="I26" s="10">
        <v>115660</v>
      </c>
      <c r="J26" s="27">
        <v>118570</v>
      </c>
      <c r="L26" s="8">
        <f t="shared" si="2"/>
        <v>-0.22596671314960859</v>
      </c>
      <c r="M26" s="28">
        <f t="shared" si="3"/>
        <v>-0.24342763202959117</v>
      </c>
      <c r="N26" s="28">
        <f t="shared" si="4"/>
        <v>-0.28349417859117576</v>
      </c>
      <c r="O26" s="31">
        <f t="shared" si="5"/>
        <v>-0.50402809467231635</v>
      </c>
      <c r="R26" s="8">
        <f t="shared" si="6"/>
        <v>0.32025661641350411</v>
      </c>
      <c r="S26" s="28">
        <f t="shared" si="7"/>
        <v>0.43716608940065871</v>
      </c>
      <c r="T26" s="28">
        <f t="shared" si="8"/>
        <v>0.44635859249447485</v>
      </c>
      <c r="U26" s="31">
        <f t="shared" si="9"/>
        <v>0.36896962342477063</v>
      </c>
      <c r="Y26" s="8">
        <f t="shared" si="10"/>
        <v>0.22911057673973667</v>
      </c>
      <c r="Z26" s="28">
        <f t="shared" si="11"/>
        <v>0.41897390232207687</v>
      </c>
      <c r="AA26" s="28">
        <f t="shared" si="12"/>
        <v>0.45573258773288583</v>
      </c>
      <c r="AB26" s="31">
        <f t="shared" si="13"/>
        <v>0.47638554470228267</v>
      </c>
      <c r="AD26" s="8">
        <f t="shared" si="14"/>
        <v>-9.1146039673767443E-2</v>
      </c>
      <c r="AE26" s="28">
        <f t="shared" si="14"/>
        <v>-1.8192187078581834E-2</v>
      </c>
      <c r="AF26" s="28">
        <f t="shared" si="14"/>
        <v>9.3739952384109815E-3</v>
      </c>
      <c r="AG26" s="31">
        <f t="shared" si="14"/>
        <v>0.10741592127751204</v>
      </c>
      <c r="AI26" s="43">
        <f t="shared" si="15"/>
        <v>-7.4346259728052339E-2</v>
      </c>
      <c r="AJ26" s="5">
        <f t="shared" si="16"/>
        <v>-1.4630676213047915E-2</v>
      </c>
      <c r="AK26" s="5">
        <f t="shared" si="17"/>
        <v>7.3034964978963323E-3</v>
      </c>
      <c r="AL26" s="44">
        <f t="shared" si="18"/>
        <v>7.1418826322466281E-2</v>
      </c>
    </row>
    <row r="27" spans="1:38" x14ac:dyDescent="0.3">
      <c r="A27" s="48" t="s">
        <v>462</v>
      </c>
      <c r="B27" s="48" t="s">
        <v>654</v>
      </c>
      <c r="C27" s="26">
        <v>166190</v>
      </c>
      <c r="D27" s="10">
        <v>223360</v>
      </c>
      <c r="E27" s="10">
        <v>269960</v>
      </c>
      <c r="F27" s="10">
        <v>323290</v>
      </c>
      <c r="G27" s="6">
        <v>96983</v>
      </c>
      <c r="H27" s="10">
        <v>100810</v>
      </c>
      <c r="I27" s="10">
        <v>110170</v>
      </c>
      <c r="J27" s="27">
        <v>114500</v>
      </c>
      <c r="L27" s="8">
        <f t="shared" si="2"/>
        <v>-0.24165645717797224</v>
      </c>
      <c r="M27" s="28">
        <f t="shared" si="3"/>
        <v>-0.22397424481128847</v>
      </c>
      <c r="N27" s="28">
        <f t="shared" si="4"/>
        <v>-0.27036512723180151</v>
      </c>
      <c r="O27" s="31">
        <f t="shared" si="5"/>
        <v>-0.42767409338955065</v>
      </c>
      <c r="R27" s="8">
        <f t="shared" si="6"/>
        <v>0.31155735926479516</v>
      </c>
      <c r="S27" s="28">
        <f t="shared" si="7"/>
        <v>0.44597160869301106</v>
      </c>
      <c r="T27" s="28">
        <f t="shared" si="8"/>
        <v>0.45202187215328471</v>
      </c>
      <c r="U27" s="31">
        <f t="shared" si="9"/>
        <v>0.40100472592927972</v>
      </c>
      <c r="Y27" s="8">
        <f t="shared" si="10"/>
        <v>0.27541026423676951</v>
      </c>
      <c r="Z27" s="28">
        <f t="shared" si="11"/>
        <v>0.44757860127405991</v>
      </c>
      <c r="AA27" s="28">
        <f t="shared" si="12"/>
        <v>0.48156717266584836</v>
      </c>
      <c r="AB27" s="31">
        <f t="shared" si="13"/>
        <v>0.49435898514304943</v>
      </c>
      <c r="AD27" s="8">
        <f t="shared" si="14"/>
        <v>-3.6147095028025655E-2</v>
      </c>
      <c r="AE27" s="28">
        <f t="shared" si="14"/>
        <v>1.6069925810488495E-3</v>
      </c>
      <c r="AF27" s="28">
        <f t="shared" si="14"/>
        <v>2.9545300512563655E-2</v>
      </c>
      <c r="AG27" s="31">
        <f t="shared" si="14"/>
        <v>9.3354259213769719E-2</v>
      </c>
      <c r="AI27" s="43">
        <f t="shared" si="15"/>
        <v>-2.9111993755648411E-2</v>
      </c>
      <c r="AJ27" s="5">
        <f t="shared" si="16"/>
        <v>1.3129300619365684E-3</v>
      </c>
      <c r="AK27" s="5">
        <f t="shared" si="17"/>
        <v>2.3257329628486072E-2</v>
      </c>
      <c r="AL27" s="44">
        <f t="shared" si="18"/>
        <v>6.5389054579067282E-2</v>
      </c>
    </row>
    <row r="28" spans="1:38" x14ac:dyDescent="0.3">
      <c r="A28" s="48" t="s">
        <v>463</v>
      </c>
      <c r="B28" s="48" t="s">
        <v>655</v>
      </c>
      <c r="C28" s="26">
        <v>169090</v>
      </c>
      <c r="D28" s="10">
        <v>231340</v>
      </c>
      <c r="E28" s="10">
        <v>275350</v>
      </c>
      <c r="F28" s="10">
        <v>333310</v>
      </c>
      <c r="G28" s="6">
        <v>83352</v>
      </c>
      <c r="H28" s="10">
        <v>90553</v>
      </c>
      <c r="I28" s="10">
        <v>101840</v>
      </c>
      <c r="J28" s="27">
        <v>109540</v>
      </c>
      <c r="L28" s="8">
        <f t="shared" si="2"/>
        <v>-0.26332324655047423</v>
      </c>
      <c r="M28" s="28">
        <f t="shared" si="3"/>
        <v>-0.2677032673470785</v>
      </c>
      <c r="N28" s="28">
        <f t="shared" si="4"/>
        <v>-0.29572913684722368</v>
      </c>
      <c r="O28" s="31">
        <f t="shared" si="5"/>
        <v>-0.47192320228794937</v>
      </c>
      <c r="R28" s="8">
        <f t="shared" si="6"/>
        <v>0.29954409939276866</v>
      </c>
      <c r="S28" s="28">
        <f t="shared" si="7"/>
        <v>0.42617779349499096</v>
      </c>
      <c r="T28" s="28">
        <f t="shared" si="8"/>
        <v>0.44108098421027919</v>
      </c>
      <c r="U28" s="31">
        <f t="shared" si="9"/>
        <v>0.38243955952701358</v>
      </c>
      <c r="Y28" s="8">
        <f t="shared" si="10"/>
        <v>0.37725164559420943</v>
      </c>
      <c r="Z28" s="28">
        <f t="shared" si="11"/>
        <v>0.50378519076649086</v>
      </c>
      <c r="AA28" s="28">
        <f t="shared" si="12"/>
        <v>0.52076609661695561</v>
      </c>
      <c r="AB28" s="31">
        <f t="shared" si="13"/>
        <v>0.51626273565562997</v>
      </c>
      <c r="AD28" s="8">
        <f t="shared" si="14"/>
        <v>7.7707546201440769E-2</v>
      </c>
      <c r="AE28" s="28">
        <f t="shared" si="14"/>
        <v>7.7607397271499901E-2</v>
      </c>
      <c r="AF28" s="28">
        <f t="shared" si="14"/>
        <v>7.9685112406676417E-2</v>
      </c>
      <c r="AG28" s="31">
        <f t="shared" si="14"/>
        <v>0.13382317612861638</v>
      </c>
      <c r="AI28" s="43">
        <f t="shared" si="15"/>
        <v>6.151042214541888E-2</v>
      </c>
      <c r="AJ28" s="5">
        <f t="shared" si="16"/>
        <v>6.1218898199977688E-2</v>
      </c>
      <c r="AK28" s="5">
        <f t="shared" si="17"/>
        <v>6.1498279339898716E-2</v>
      </c>
      <c r="AL28" s="44">
        <f t="shared" si="18"/>
        <v>9.0917227149217003E-2</v>
      </c>
    </row>
    <row r="29" spans="1:38" x14ac:dyDescent="0.3">
      <c r="A29" s="48" t="s">
        <v>464</v>
      </c>
      <c r="B29" s="48" t="s">
        <v>656</v>
      </c>
      <c r="C29" s="26">
        <v>153250</v>
      </c>
      <c r="D29" s="10">
        <v>214600</v>
      </c>
      <c r="E29" s="10">
        <v>258350</v>
      </c>
      <c r="F29" s="10">
        <v>297520</v>
      </c>
      <c r="G29" s="6">
        <v>88572</v>
      </c>
      <c r="H29" s="10">
        <v>93517</v>
      </c>
      <c r="I29" s="10">
        <v>102860</v>
      </c>
      <c r="J29" s="27">
        <v>109080</v>
      </c>
      <c r="L29" s="8">
        <f t="shared" si="2"/>
        <v>-0.14497774873653202</v>
      </c>
      <c r="M29" s="28">
        <f t="shared" si="3"/>
        <v>-0.17597095691485709</v>
      </c>
      <c r="N29" s="28">
        <f t="shared" si="4"/>
        <v>-0.21573133286537227</v>
      </c>
      <c r="O29" s="31">
        <f t="shared" si="5"/>
        <v>-0.313871744456244</v>
      </c>
      <c r="R29" s="8">
        <f t="shared" si="6"/>
        <v>0.36516135331445848</v>
      </c>
      <c r="S29" s="28">
        <f t="shared" si="7"/>
        <v>0.46770015770737905</v>
      </c>
      <c r="T29" s="28">
        <f t="shared" si="8"/>
        <v>0.47558842299155846</v>
      </c>
      <c r="U29" s="31">
        <f t="shared" si="9"/>
        <v>0.44875166586804205</v>
      </c>
      <c r="Y29" s="8">
        <f t="shared" si="10"/>
        <v>0.33825142472370573</v>
      </c>
      <c r="Z29" s="28">
        <f t="shared" si="11"/>
        <v>0.48754298239605454</v>
      </c>
      <c r="AA29" s="28">
        <f t="shared" si="12"/>
        <v>0.51596622837804462</v>
      </c>
      <c r="AB29" s="31">
        <f t="shared" si="13"/>
        <v>0.51829413187252249</v>
      </c>
      <c r="AD29" s="8">
        <f t="shared" si="14"/>
        <v>-2.6909928590752752E-2</v>
      </c>
      <c r="AE29" s="28">
        <f t="shared" si="14"/>
        <v>1.9842824688675487E-2</v>
      </c>
      <c r="AF29" s="28">
        <f t="shared" si="14"/>
        <v>4.0377805386486165E-2</v>
      </c>
      <c r="AG29" s="31">
        <f t="shared" si="14"/>
        <v>6.9542466004480441E-2</v>
      </c>
      <c r="AI29" s="43">
        <f t="shared" si="15"/>
        <v>-2.3502577775373807E-2</v>
      </c>
      <c r="AJ29" s="5">
        <f t="shared" si="16"/>
        <v>1.6873566963535265E-2</v>
      </c>
      <c r="AK29" s="5">
        <f t="shared" si="17"/>
        <v>3.321277020254073E-2</v>
      </c>
      <c r="AL29" s="44">
        <f t="shared" si="18"/>
        <v>5.2929417424423822E-2</v>
      </c>
    </row>
    <row r="30" spans="1:38" x14ac:dyDescent="0.3">
      <c r="A30" s="48" t="s">
        <v>465</v>
      </c>
      <c r="B30" s="48" t="s">
        <v>657</v>
      </c>
      <c r="C30" s="26">
        <v>124150</v>
      </c>
      <c r="D30" s="10">
        <v>187510</v>
      </c>
      <c r="E30" s="10">
        <v>226950</v>
      </c>
      <c r="F30" s="10">
        <v>261710</v>
      </c>
      <c r="G30" s="6">
        <v>80600</v>
      </c>
      <c r="H30" s="10">
        <v>106940</v>
      </c>
      <c r="I30" s="10">
        <v>112740</v>
      </c>
      <c r="J30" s="27">
        <v>109570</v>
      </c>
      <c r="L30" s="8">
        <f t="shared" si="2"/>
        <v>7.243727565650615E-2</v>
      </c>
      <c r="M30" s="28">
        <f t="shared" si="3"/>
        <v>-2.7522433043359218E-2</v>
      </c>
      <c r="N30" s="28">
        <f t="shared" si="4"/>
        <v>-6.7970683157717149E-2</v>
      </c>
      <c r="O30" s="31">
        <f t="shared" si="5"/>
        <v>-0.15573196504989117</v>
      </c>
      <c r="R30" s="8">
        <f t="shared" si="6"/>
        <v>0.48570820237513884</v>
      </c>
      <c r="S30" s="28">
        <f t="shared" si="7"/>
        <v>0.53489495140592092</v>
      </c>
      <c r="T30" s="28">
        <f t="shared" si="8"/>
        <v>0.53932569226992144</v>
      </c>
      <c r="U30" s="31">
        <f t="shared" si="9"/>
        <v>0.51510082842943428</v>
      </c>
      <c r="Y30" s="8">
        <f t="shared" si="10"/>
        <v>0.39781268157804583</v>
      </c>
      <c r="Z30" s="28">
        <f t="shared" si="11"/>
        <v>0.41398725940132886</v>
      </c>
      <c r="AA30" s="28">
        <f t="shared" si="12"/>
        <v>0.46947338700506258</v>
      </c>
      <c r="AB30" s="31">
        <f t="shared" si="13"/>
        <v>0.51613025329365869</v>
      </c>
      <c r="AD30" s="8">
        <f t="shared" si="14"/>
        <v>-8.7895520797093007E-2</v>
      </c>
      <c r="AE30" s="28">
        <f t="shared" si="14"/>
        <v>-0.12090769200459206</v>
      </c>
      <c r="AF30" s="28">
        <f t="shared" si="14"/>
        <v>-6.985230526485886E-2</v>
      </c>
      <c r="AG30" s="31">
        <f t="shared" si="14"/>
        <v>1.0294248642244153E-3</v>
      </c>
      <c r="AI30" s="43">
        <f t="shared" si="15"/>
        <v>-9.4759651816865867E-2</v>
      </c>
      <c r="AJ30" s="5">
        <f t="shared" si="16"/>
        <v>-0.11766915068363283</v>
      </c>
      <c r="AK30" s="5">
        <f t="shared" si="17"/>
        <v>-6.540657563588112E-2</v>
      </c>
      <c r="AL30" s="44">
        <f t="shared" si="18"/>
        <v>8.907124621927166E-4</v>
      </c>
    </row>
    <row r="31" spans="1:38" x14ac:dyDescent="0.3">
      <c r="A31" s="48" t="s">
        <v>466</v>
      </c>
      <c r="B31" s="48" t="s">
        <v>658</v>
      </c>
      <c r="C31" s="26">
        <v>149780</v>
      </c>
      <c r="D31" s="10">
        <v>209560</v>
      </c>
      <c r="E31" s="10">
        <v>252390</v>
      </c>
      <c r="F31" s="10">
        <v>287660</v>
      </c>
      <c r="G31" s="6">
        <v>94825</v>
      </c>
      <c r="H31" s="10">
        <v>102680</v>
      </c>
      <c r="I31" s="10">
        <v>114520</v>
      </c>
      <c r="J31" s="27">
        <v>117890</v>
      </c>
      <c r="L31" s="8">
        <f t="shared" si="2"/>
        <v>-0.11905231455633114</v>
      </c>
      <c r="M31" s="28">
        <f t="shared" si="3"/>
        <v>-0.14835262689225281</v>
      </c>
      <c r="N31" s="28">
        <f t="shared" si="4"/>
        <v>-0.18768504393997021</v>
      </c>
      <c r="O31" s="31">
        <f t="shared" si="5"/>
        <v>-0.27032920815502526</v>
      </c>
      <c r="R31" s="8">
        <f t="shared" si="6"/>
        <v>0.37953584012684893</v>
      </c>
      <c r="S31" s="28">
        <f t="shared" si="7"/>
        <v>0.48020151467454963</v>
      </c>
      <c r="T31" s="28">
        <f t="shared" si="8"/>
        <v>0.48768632505840698</v>
      </c>
      <c r="U31" s="31">
        <f t="shared" si="9"/>
        <v>0.46702038250739775</v>
      </c>
      <c r="Y31" s="8">
        <f t="shared" si="10"/>
        <v>0.29153334405258313</v>
      </c>
      <c r="Z31" s="28">
        <f t="shared" si="11"/>
        <v>0.437331324063292</v>
      </c>
      <c r="AA31" s="28">
        <f t="shared" si="12"/>
        <v>0.46109714635284527</v>
      </c>
      <c r="AB31" s="31">
        <f t="shared" si="13"/>
        <v>0.47938847824029784</v>
      </c>
      <c r="AD31" s="8">
        <f t="shared" si="14"/>
        <v>-8.8002496074265801E-2</v>
      </c>
      <c r="AE31" s="28">
        <f t="shared" si="14"/>
        <v>-4.287019061125763E-2</v>
      </c>
      <c r="AF31" s="28">
        <f t="shared" si="14"/>
        <v>-2.6589178705561711E-2</v>
      </c>
      <c r="AG31" s="31">
        <f t="shared" si="14"/>
        <v>1.2368095732900097E-2</v>
      </c>
      <c r="AI31" s="43">
        <f t="shared" si="15"/>
        <v>-7.8640198433579042E-2</v>
      </c>
      <c r="AJ31" s="5">
        <f t="shared" si="16"/>
        <v>-3.7331904510268549E-2</v>
      </c>
      <c r="AK31" s="5">
        <f t="shared" si="17"/>
        <v>-2.2387398781545675E-2</v>
      </c>
      <c r="AL31" s="44">
        <f t="shared" si="18"/>
        <v>9.7361342662214464E-3</v>
      </c>
    </row>
    <row r="32" spans="1:38" x14ac:dyDescent="0.3">
      <c r="A32" s="48" t="s">
        <v>467</v>
      </c>
      <c r="B32" s="48" t="s">
        <v>659</v>
      </c>
      <c r="C32" s="26">
        <v>147310</v>
      </c>
      <c r="D32" s="10">
        <v>206030</v>
      </c>
      <c r="E32" s="10">
        <v>245070</v>
      </c>
      <c r="F32" s="10">
        <v>280210</v>
      </c>
      <c r="G32" s="6">
        <v>88716</v>
      </c>
      <c r="H32" s="10">
        <v>95461</v>
      </c>
      <c r="I32" s="10">
        <v>105210</v>
      </c>
      <c r="J32" s="27">
        <v>110560</v>
      </c>
      <c r="L32" s="8">
        <f t="shared" si="2"/>
        <v>-0.10059818705630352</v>
      </c>
      <c r="M32" s="28">
        <f t="shared" si="3"/>
        <v>-0.12900883622165904</v>
      </c>
      <c r="N32" s="28">
        <f t="shared" si="4"/>
        <v>-0.15323893069602001</v>
      </c>
      <c r="O32" s="31">
        <f t="shared" si="5"/>
        <v>-0.23742942159883063</v>
      </c>
      <c r="R32" s="8">
        <f t="shared" si="6"/>
        <v>0.38976782353509226</v>
      </c>
      <c r="S32" s="28">
        <f t="shared" si="7"/>
        <v>0.48895742540750836</v>
      </c>
      <c r="T32" s="28">
        <f t="shared" si="8"/>
        <v>0.50254482222775787</v>
      </c>
      <c r="U32" s="31">
        <f t="shared" si="9"/>
        <v>0.48082382459291501</v>
      </c>
      <c r="Y32" s="8">
        <f t="shared" si="10"/>
        <v>0.33717555656176079</v>
      </c>
      <c r="Z32" s="28">
        <f t="shared" si="11"/>
        <v>0.47689019795876431</v>
      </c>
      <c r="AA32" s="28">
        <f t="shared" si="12"/>
        <v>0.50490770841584742</v>
      </c>
      <c r="AB32" s="31">
        <f t="shared" si="13"/>
        <v>0.51175833534860737</v>
      </c>
      <c r="AD32" s="8">
        <f t="shared" si="14"/>
        <v>-5.259226697333147E-2</v>
      </c>
      <c r="AE32" s="28">
        <f t="shared" si="14"/>
        <v>-1.2067227448744056E-2</v>
      </c>
      <c r="AF32" s="28">
        <f t="shared" si="14"/>
        <v>2.3628861880895524E-3</v>
      </c>
      <c r="AG32" s="31">
        <f t="shared" si="14"/>
        <v>3.0934510755692368E-2</v>
      </c>
      <c r="AI32" s="43">
        <f t="shared" si="15"/>
        <v>-4.7785165914180264E-2</v>
      </c>
      <c r="AJ32" s="5">
        <f t="shared" si="16"/>
        <v>-1.0688337470527014E-2</v>
      </c>
      <c r="AK32" s="5">
        <f t="shared" si="17"/>
        <v>2.0489129574072459E-3</v>
      </c>
      <c r="AL32" s="44">
        <f t="shared" si="18"/>
        <v>2.499901021888035E-2</v>
      </c>
    </row>
    <row r="33" spans="1:38" x14ac:dyDescent="0.3">
      <c r="A33" s="48" t="s">
        <v>468</v>
      </c>
      <c r="B33" s="48" t="s">
        <v>660</v>
      </c>
      <c r="C33" s="26">
        <v>155880</v>
      </c>
      <c r="D33" s="10">
        <v>215700</v>
      </c>
      <c r="E33" s="10">
        <v>260710</v>
      </c>
      <c r="F33" s="10">
        <v>300250</v>
      </c>
      <c r="G33" s="6">
        <v>88652</v>
      </c>
      <c r="H33" s="10">
        <v>96685</v>
      </c>
      <c r="I33" s="10">
        <v>105880</v>
      </c>
      <c r="J33" s="27">
        <v>111910</v>
      </c>
      <c r="L33" s="8">
        <f t="shared" si="2"/>
        <v>-0.16462728530538717</v>
      </c>
      <c r="M33" s="28">
        <f t="shared" si="3"/>
        <v>-0.18199876703883833</v>
      </c>
      <c r="N33" s="28">
        <f t="shared" si="4"/>
        <v>-0.22683691035932352</v>
      </c>
      <c r="O33" s="31">
        <f t="shared" si="5"/>
        <v>-0.32592763939562808</v>
      </c>
      <c r="R33" s="8">
        <f t="shared" si="6"/>
        <v>0.35426656936155176</v>
      </c>
      <c r="S33" s="28">
        <f t="shared" si="7"/>
        <v>0.4649716869407346</v>
      </c>
      <c r="T33" s="28">
        <f t="shared" si="8"/>
        <v>0.47079797854898081</v>
      </c>
      <c r="U33" s="31">
        <f t="shared" si="9"/>
        <v>0.44369349178838269</v>
      </c>
      <c r="Y33" s="8">
        <f t="shared" si="10"/>
        <v>0.33765372018929185</v>
      </c>
      <c r="Z33" s="28">
        <f t="shared" si="11"/>
        <v>0.47018288923898899</v>
      </c>
      <c r="AA33" s="28">
        <f t="shared" si="12"/>
        <v>0.5017548537883274</v>
      </c>
      <c r="AB33" s="31">
        <f t="shared" si="13"/>
        <v>0.50579662905990097</v>
      </c>
      <c r="AD33" s="8">
        <f t="shared" si="14"/>
        <v>-1.6612849172259914E-2</v>
      </c>
      <c r="AE33" s="28">
        <f t="shared" si="14"/>
        <v>5.2112022982543915E-3</v>
      </c>
      <c r="AF33" s="28">
        <f t="shared" si="14"/>
        <v>3.0956875239346593E-2</v>
      </c>
      <c r="AG33" s="31">
        <f t="shared" si="14"/>
        <v>6.2103137271518283E-2</v>
      </c>
      <c r="AI33" s="43">
        <f t="shared" si="15"/>
        <v>-1.4264519972931693E-2</v>
      </c>
      <c r="AJ33" s="5">
        <f t="shared" si="16"/>
        <v>4.4088051896277155E-3</v>
      </c>
      <c r="AK33" s="5">
        <f t="shared" si="17"/>
        <v>2.5233081086776035E-2</v>
      </c>
      <c r="AL33" s="44">
        <f t="shared" si="18"/>
        <v>4.6837501102115611E-2</v>
      </c>
    </row>
    <row r="34" spans="1:38" x14ac:dyDescent="0.3">
      <c r="A34" s="48" t="s">
        <v>469</v>
      </c>
      <c r="B34" s="48" t="s">
        <v>661</v>
      </c>
      <c r="C34" s="26">
        <v>147660</v>
      </c>
      <c r="D34" s="10">
        <v>206710</v>
      </c>
      <c r="E34" s="10">
        <v>247730</v>
      </c>
      <c r="F34" s="10">
        <v>283030</v>
      </c>
      <c r="G34" s="6">
        <v>92196</v>
      </c>
      <c r="H34" s="10">
        <v>101710</v>
      </c>
      <c r="I34" s="10">
        <v>112470</v>
      </c>
      <c r="J34" s="27">
        <v>115700</v>
      </c>
      <c r="L34" s="8">
        <f t="shared" si="2"/>
        <v>-0.10321314439436402</v>
      </c>
      <c r="M34" s="28">
        <f t="shared" si="3"/>
        <v>-0.13273511884375644</v>
      </c>
      <c r="N34" s="28">
        <f t="shared" si="4"/>
        <v>-0.16575623414259222</v>
      </c>
      <c r="O34" s="31">
        <f t="shared" si="5"/>
        <v>-0.24988276362412853</v>
      </c>
      <c r="R34" s="8">
        <f t="shared" si="6"/>
        <v>0.38831794734364083</v>
      </c>
      <c r="S34" s="28">
        <f t="shared" si="7"/>
        <v>0.48727073438812818</v>
      </c>
      <c r="T34" s="28">
        <f t="shared" si="8"/>
        <v>0.49714542298315761</v>
      </c>
      <c r="U34" s="31">
        <f t="shared" si="9"/>
        <v>0.47559889752161855</v>
      </c>
      <c r="Y34" s="8">
        <f t="shared" si="10"/>
        <v>0.31117540931475829</v>
      </c>
      <c r="Z34" s="28">
        <f t="shared" si="11"/>
        <v>0.44264675662716624</v>
      </c>
      <c r="AA34" s="28">
        <f t="shared" si="12"/>
        <v>0.4707439403624214</v>
      </c>
      <c r="AB34" s="31">
        <f t="shared" si="13"/>
        <v>0.4890596906641993</v>
      </c>
      <c r="AD34" s="8">
        <f t="shared" si="14"/>
        <v>-7.7142538028882546E-2</v>
      </c>
      <c r="AE34" s="28">
        <f t="shared" si="14"/>
        <v>-4.4623977760961941E-2</v>
      </c>
      <c r="AF34" s="28">
        <f t="shared" si="14"/>
        <v>-2.6401482620736216E-2</v>
      </c>
      <c r="AG34" s="31">
        <f t="shared" si="14"/>
        <v>1.3460793142580751E-2</v>
      </c>
      <c r="AI34" s="43">
        <f t="shared" si="15"/>
        <v>-6.9925325328889038E-2</v>
      </c>
      <c r="AJ34" s="5">
        <f t="shared" si="16"/>
        <v>-3.9394892079016704E-2</v>
      </c>
      <c r="AK34" s="5">
        <f t="shared" si="17"/>
        <v>-2.2647515704820032E-2</v>
      </c>
      <c r="AL34" s="44">
        <f t="shared" si="18"/>
        <v>1.0769644589345465E-2</v>
      </c>
    </row>
    <row r="35" spans="1:38" x14ac:dyDescent="0.3">
      <c r="A35" s="48" t="s">
        <v>470</v>
      </c>
      <c r="B35" s="48" t="s">
        <v>662</v>
      </c>
      <c r="C35" s="26">
        <v>144830</v>
      </c>
      <c r="D35" s="10">
        <v>204400</v>
      </c>
      <c r="E35" s="10">
        <v>241780</v>
      </c>
      <c r="F35" s="10">
        <v>274370</v>
      </c>
      <c r="G35" s="6">
        <v>86896</v>
      </c>
      <c r="H35" s="10">
        <v>97357</v>
      </c>
      <c r="I35" s="10">
        <v>108830</v>
      </c>
      <c r="J35" s="27">
        <v>114870</v>
      </c>
      <c r="L35" s="8">
        <f t="shared" si="2"/>
        <v>-8.2069346489474171E-2</v>
      </c>
      <c r="M35" s="28">
        <f t="shared" si="3"/>
        <v>-0.12007671758339611</v>
      </c>
      <c r="N35" s="28">
        <f t="shared" si="4"/>
        <v>-0.13775700274894409</v>
      </c>
      <c r="O35" s="31">
        <f t="shared" si="5"/>
        <v>-0.21163952180176016</v>
      </c>
      <c r="R35" s="8">
        <f t="shared" si="6"/>
        <v>0.40004123197737701</v>
      </c>
      <c r="S35" s="28">
        <f t="shared" si="7"/>
        <v>0.49300052299808139</v>
      </c>
      <c r="T35" s="28">
        <f t="shared" si="8"/>
        <v>0.50922302655660534</v>
      </c>
      <c r="U35" s="31">
        <f t="shared" si="9"/>
        <v>0.49164424093914588</v>
      </c>
      <c r="Y35" s="8">
        <f t="shared" si="10"/>
        <v>0.35077333471967587</v>
      </c>
      <c r="Z35" s="28">
        <f t="shared" si="11"/>
        <v>0.46650044523597511</v>
      </c>
      <c r="AA35" s="28">
        <f t="shared" si="12"/>
        <v>0.48787288192088851</v>
      </c>
      <c r="AB35" s="31">
        <f t="shared" si="13"/>
        <v>0.49272503601207063</v>
      </c>
      <c r="AD35" s="8">
        <f t="shared" si="14"/>
        <v>-4.9267897257701143E-2</v>
      </c>
      <c r="AE35" s="28">
        <f t="shared" si="14"/>
        <v>-2.6500077762106278E-2</v>
      </c>
      <c r="AF35" s="28">
        <f t="shared" si="14"/>
        <v>-2.1350144635716828E-2</v>
      </c>
      <c r="AG35" s="31">
        <f t="shared" si="14"/>
        <v>1.0807950729247451E-3</v>
      </c>
      <c r="AI35" s="43">
        <f t="shared" si="15"/>
        <v>-4.5531182837347292E-2</v>
      </c>
      <c r="AJ35" s="5">
        <f t="shared" si="16"/>
        <v>-2.3659163114541925E-2</v>
      </c>
      <c r="AK35" s="5">
        <f t="shared" si="17"/>
        <v>-1.8765118196708584E-2</v>
      </c>
      <c r="AL35" s="44">
        <f t="shared" si="18"/>
        <v>8.9201041520794587E-4</v>
      </c>
    </row>
    <row r="36" spans="1:38" x14ac:dyDescent="0.3">
      <c r="A36" s="48" t="s">
        <v>471</v>
      </c>
      <c r="B36" s="48" t="s">
        <v>663</v>
      </c>
      <c r="C36" s="26">
        <v>85102</v>
      </c>
      <c r="D36" s="10">
        <v>134130</v>
      </c>
      <c r="E36" s="10">
        <v>159840</v>
      </c>
      <c r="F36" s="10">
        <v>175880</v>
      </c>
      <c r="G36" s="6">
        <v>32319</v>
      </c>
      <c r="H36" s="10">
        <v>36652</v>
      </c>
      <c r="I36" s="10">
        <v>37321</v>
      </c>
      <c r="J36" s="27">
        <v>33380</v>
      </c>
      <c r="L36" s="8">
        <f t="shared" si="2"/>
        <v>0.36417685890390639</v>
      </c>
      <c r="M36" s="28">
        <f t="shared" si="3"/>
        <v>0.26499075279128703</v>
      </c>
      <c r="N36" s="28">
        <f t="shared" si="4"/>
        <v>0.24783241244358001</v>
      </c>
      <c r="O36" s="31">
        <f t="shared" si="5"/>
        <v>0.22330007254986495</v>
      </c>
      <c r="R36" s="8">
        <f t="shared" si="6"/>
        <v>0.64746467530027441</v>
      </c>
      <c r="S36" s="28">
        <f t="shared" si="7"/>
        <v>0.66730019642726346</v>
      </c>
      <c r="T36" s="28">
        <f t="shared" si="8"/>
        <v>0.67554888148237158</v>
      </c>
      <c r="U36" s="31">
        <f t="shared" si="9"/>
        <v>0.67412759812070189</v>
      </c>
      <c r="Y36" s="8">
        <f t="shared" si="10"/>
        <v>0.75853483940348465</v>
      </c>
      <c r="Z36" s="28">
        <f t="shared" si="11"/>
        <v>0.79915336666894987</v>
      </c>
      <c r="AA36" s="28">
        <f t="shared" si="12"/>
        <v>0.82437658574078365</v>
      </c>
      <c r="AB36" s="31">
        <f t="shared" si="13"/>
        <v>0.85259129191331873</v>
      </c>
      <c r="AD36" s="8">
        <f t="shared" si="14"/>
        <v>0.11107016410321024</v>
      </c>
      <c r="AE36" s="28">
        <f t="shared" si="14"/>
        <v>0.13185317024168641</v>
      </c>
      <c r="AF36" s="28">
        <f t="shared" si="14"/>
        <v>0.14882770425841207</v>
      </c>
      <c r="AG36" s="31">
        <f t="shared" si="14"/>
        <v>0.17846369379261684</v>
      </c>
      <c r="AI36" s="43">
        <f t="shared" si="15"/>
        <v>0.1746871998268838</v>
      </c>
      <c r="AJ36" s="5">
        <f t="shared" si="16"/>
        <v>0.17938981141042085</v>
      </c>
      <c r="AK36" s="5">
        <f t="shared" si="17"/>
        <v>0.1978650858140687</v>
      </c>
      <c r="AL36" s="44">
        <f t="shared" si="18"/>
        <v>0.22977174000582665</v>
      </c>
    </row>
    <row r="37" spans="1:38" x14ac:dyDescent="0.3">
      <c r="A37" s="48" t="s">
        <v>472</v>
      </c>
      <c r="B37" s="48" t="s">
        <v>664</v>
      </c>
      <c r="C37" s="26">
        <v>162220</v>
      </c>
      <c r="D37" s="10">
        <v>223190</v>
      </c>
      <c r="E37" s="10">
        <v>264080</v>
      </c>
      <c r="F37" s="10">
        <v>298390</v>
      </c>
      <c r="G37" s="6">
        <v>85683</v>
      </c>
      <c r="H37" s="10">
        <v>90454</v>
      </c>
      <c r="I37" s="10">
        <v>101660</v>
      </c>
      <c r="J37" s="27">
        <v>107440</v>
      </c>
      <c r="L37" s="8">
        <f t="shared" si="2"/>
        <v>-0.21199536965768484</v>
      </c>
      <c r="M37" s="28">
        <f t="shared" si="3"/>
        <v>-0.22304267415576406</v>
      </c>
      <c r="N37" s="28">
        <f t="shared" si="4"/>
        <v>-0.24269529856043159</v>
      </c>
      <c r="O37" s="31">
        <f t="shared" si="5"/>
        <v>-0.31771373295341032</v>
      </c>
      <c r="R37" s="8">
        <f t="shared" si="6"/>
        <v>0.32800309777925918</v>
      </c>
      <c r="S37" s="28">
        <f t="shared" si="7"/>
        <v>0.44639328144785612</v>
      </c>
      <c r="T37" s="28">
        <f t="shared" si="8"/>
        <v>0.46395738627292726</v>
      </c>
      <c r="U37" s="31">
        <f t="shared" si="9"/>
        <v>0.44713972028221655</v>
      </c>
      <c r="Y37" s="8">
        <f t="shared" si="10"/>
        <v>0.35983602972272588</v>
      </c>
      <c r="Z37" s="28">
        <f t="shared" si="11"/>
        <v>0.50432769367764918</v>
      </c>
      <c r="AA37" s="28">
        <f t="shared" si="12"/>
        <v>0.52161313218852823</v>
      </c>
      <c r="AB37" s="31">
        <f t="shared" si="13"/>
        <v>0.52553650099361771</v>
      </c>
      <c r="AD37" s="8">
        <f t="shared" si="14"/>
        <v>3.1832931943466702E-2</v>
      </c>
      <c r="AE37" s="28">
        <f t="shared" si="14"/>
        <v>5.7934412229793064E-2</v>
      </c>
      <c r="AF37" s="28">
        <f t="shared" si="14"/>
        <v>5.7655745915600964E-2</v>
      </c>
      <c r="AG37" s="31">
        <f t="shared" si="14"/>
        <v>7.8396780711401159E-2</v>
      </c>
      <c r="AI37" s="43">
        <f t="shared" si="15"/>
        <v>2.6264895675680324E-2</v>
      </c>
      <c r="AJ37" s="5">
        <f t="shared" si="16"/>
        <v>4.7369084868427627E-2</v>
      </c>
      <c r="AK37" s="5">
        <f t="shared" si="17"/>
        <v>4.6395722251778682E-2</v>
      </c>
      <c r="AL37" s="44">
        <f t="shared" si="18"/>
        <v>5.9494546312186751E-2</v>
      </c>
    </row>
    <row r="38" spans="1:38" x14ac:dyDescent="0.3">
      <c r="A38" s="48" t="s">
        <v>473</v>
      </c>
      <c r="B38" s="48" t="s">
        <v>665</v>
      </c>
      <c r="C38" s="26">
        <v>162940</v>
      </c>
      <c r="D38" s="10">
        <v>218210</v>
      </c>
      <c r="E38" s="10">
        <v>255310</v>
      </c>
      <c r="F38" s="10">
        <v>294000</v>
      </c>
      <c r="G38" s="6">
        <v>82953</v>
      </c>
      <c r="H38" s="10">
        <v>92800</v>
      </c>
      <c r="I38" s="10">
        <v>101570</v>
      </c>
      <c r="J38" s="27">
        <v>107460</v>
      </c>
      <c r="L38" s="8">
        <f t="shared" si="2"/>
        <v>-0.21737471046740953</v>
      </c>
      <c r="M38" s="28">
        <f t="shared" si="3"/>
        <v>-0.19575313377628611</v>
      </c>
      <c r="N38" s="28">
        <f t="shared" si="4"/>
        <v>-0.20142584321214696</v>
      </c>
      <c r="O38" s="31">
        <f t="shared" si="5"/>
        <v>-0.29832714731828358</v>
      </c>
      <c r="R38" s="8">
        <f t="shared" si="6"/>
        <v>0.32502049532827326</v>
      </c>
      <c r="S38" s="28">
        <f t="shared" si="7"/>
        <v>0.45874581273684606</v>
      </c>
      <c r="T38" s="28">
        <f t="shared" si="8"/>
        <v>0.48175916498538729</v>
      </c>
      <c r="U38" s="31">
        <f t="shared" si="9"/>
        <v>0.45527356065207164</v>
      </c>
      <c r="Y38" s="8">
        <f t="shared" si="10"/>
        <v>0.38023269695959849</v>
      </c>
      <c r="Z38" s="28">
        <f t="shared" si="11"/>
        <v>0.4914720186314131</v>
      </c>
      <c r="AA38" s="28">
        <f t="shared" si="12"/>
        <v>0.52203664997431443</v>
      </c>
      <c r="AB38" s="31">
        <f t="shared" si="13"/>
        <v>0.52544817941897026</v>
      </c>
      <c r="AD38" s="8">
        <f t="shared" si="14"/>
        <v>5.5212201631325231E-2</v>
      </c>
      <c r="AE38" s="28">
        <f t="shared" si="14"/>
        <v>3.272620589456704E-2</v>
      </c>
      <c r="AF38" s="28">
        <f t="shared" si="14"/>
        <v>4.0277484988927137E-2</v>
      </c>
      <c r="AG38" s="31">
        <f t="shared" si="14"/>
        <v>7.0174618766898622E-2</v>
      </c>
      <c r="AI38" s="43">
        <f t="shared" si="15"/>
        <v>4.535349811080483E-2</v>
      </c>
      <c r="AJ38" s="5">
        <f t="shared" si="16"/>
        <v>2.7368697576576704E-2</v>
      </c>
      <c r="AK38" s="5">
        <f t="shared" si="17"/>
        <v>3.352473664228893E-2</v>
      </c>
      <c r="AL38" s="44">
        <f t="shared" si="18"/>
        <v>5.405002807793511E-2</v>
      </c>
    </row>
    <row r="39" spans="1:38" x14ac:dyDescent="0.3">
      <c r="A39" s="48" t="s">
        <v>474</v>
      </c>
      <c r="B39" s="48" t="s">
        <v>666</v>
      </c>
      <c r="C39" s="26">
        <v>153310</v>
      </c>
      <c r="D39" s="10">
        <v>208850</v>
      </c>
      <c r="E39" s="10">
        <v>247600</v>
      </c>
      <c r="F39" s="10">
        <v>279120</v>
      </c>
      <c r="G39" s="6">
        <v>85973</v>
      </c>
      <c r="H39" s="10">
        <v>91666</v>
      </c>
      <c r="I39" s="10">
        <v>100070</v>
      </c>
      <c r="J39" s="27">
        <v>103990</v>
      </c>
      <c r="L39" s="8">
        <f t="shared" si="2"/>
        <v>-0.14542602713734221</v>
      </c>
      <c r="M39" s="28">
        <f t="shared" si="3"/>
        <v>-0.14446194944859236</v>
      </c>
      <c r="N39" s="28">
        <f t="shared" si="4"/>
        <v>-0.16514448622978972</v>
      </c>
      <c r="O39" s="31">
        <f t="shared" si="5"/>
        <v>-0.23261589578054176</v>
      </c>
      <c r="R39" s="8">
        <f t="shared" si="6"/>
        <v>0.36491280311020979</v>
      </c>
      <c r="S39" s="28">
        <f t="shared" si="7"/>
        <v>0.48196261853302003</v>
      </c>
      <c r="T39" s="28">
        <f t="shared" si="8"/>
        <v>0.49740930339736744</v>
      </c>
      <c r="U39" s="31">
        <f t="shared" si="9"/>
        <v>0.48284338860274234</v>
      </c>
      <c r="Y39" s="8">
        <f t="shared" si="10"/>
        <v>0.35766935078547568</v>
      </c>
      <c r="Z39" s="28">
        <f t="shared" si="11"/>
        <v>0.49768614288649904</v>
      </c>
      <c r="AA39" s="28">
        <f t="shared" si="12"/>
        <v>0.52909527973741899</v>
      </c>
      <c r="AB39" s="31">
        <f t="shared" si="13"/>
        <v>0.54077197262031196</v>
      </c>
      <c r="AD39" s="8">
        <f t="shared" si="14"/>
        <v>-7.243452324734112E-3</v>
      </c>
      <c r="AE39" s="28">
        <f t="shared" si="14"/>
        <v>1.5723524353479013E-2</v>
      </c>
      <c r="AF39" s="28">
        <f t="shared" si="14"/>
        <v>3.1685976340051547E-2</v>
      </c>
      <c r="AG39" s="31">
        <f t="shared" si="14"/>
        <v>5.7928584017569618E-2</v>
      </c>
      <c r="AI39" s="43">
        <f t="shared" si="15"/>
        <v>-6.323806298375291E-3</v>
      </c>
      <c r="AJ39" s="5">
        <f t="shared" si="16"/>
        <v>1.3738791718723971E-2</v>
      </c>
      <c r="AK39" s="5">
        <f t="shared" si="17"/>
        <v>2.7194890174163721E-2</v>
      </c>
      <c r="AL39" s="44">
        <f t="shared" si="18"/>
        <v>4.6996460305168235E-2</v>
      </c>
    </row>
    <row r="40" spans="1:38" x14ac:dyDescent="0.3">
      <c r="A40" s="48" t="s">
        <v>475</v>
      </c>
      <c r="B40" s="48" t="s">
        <v>667</v>
      </c>
      <c r="C40" s="26">
        <v>43327</v>
      </c>
      <c r="D40" s="10">
        <v>51877</v>
      </c>
      <c r="E40" s="10">
        <v>62675</v>
      </c>
      <c r="F40" s="10">
        <v>81025</v>
      </c>
      <c r="G40" s="6">
        <v>31523</v>
      </c>
      <c r="H40" s="10">
        <v>31317</v>
      </c>
      <c r="I40" s="10">
        <v>32305</v>
      </c>
      <c r="J40" s="27">
        <v>33179</v>
      </c>
      <c r="L40" s="8">
        <f t="shared" si="2"/>
        <v>0.67629069546813891</v>
      </c>
      <c r="M40" s="28">
        <f t="shared" si="3"/>
        <v>0.71572299472566614</v>
      </c>
      <c r="N40" s="28">
        <f t="shared" si="4"/>
        <v>0.70506691973161528</v>
      </c>
      <c r="O40" s="31">
        <f t="shared" si="5"/>
        <v>0.64218722070930645</v>
      </c>
      <c r="R40" s="8">
        <f t="shared" si="6"/>
        <v>0.82051775500851909</v>
      </c>
      <c r="S40" s="28">
        <f t="shared" si="7"/>
        <v>0.87132283821708145</v>
      </c>
      <c r="T40" s="28">
        <f t="shared" si="8"/>
        <v>0.87277919261078374</v>
      </c>
      <c r="U40" s="31">
        <f t="shared" si="9"/>
        <v>0.84987598725113644</v>
      </c>
      <c r="Y40" s="8">
        <f t="shared" si="10"/>
        <v>0.76448199952090246</v>
      </c>
      <c r="Z40" s="28">
        <f t="shared" si="11"/>
        <v>0.82838824577025827</v>
      </c>
      <c r="AA40" s="28">
        <f t="shared" si="12"/>
        <v>0.84798064366860515</v>
      </c>
      <c r="AB40" s="31">
        <f t="shared" si="13"/>
        <v>0.85347892373852607</v>
      </c>
      <c r="AD40" s="8">
        <f t="shared" si="14"/>
        <v>-5.6035755487616634E-2</v>
      </c>
      <c r="AE40" s="28">
        <f t="shared" si="14"/>
        <v>-4.2934592446823183E-2</v>
      </c>
      <c r="AF40" s="28">
        <f t="shared" si="14"/>
        <v>-2.4798548942178589E-2</v>
      </c>
      <c r="AG40" s="31">
        <f t="shared" si="14"/>
        <v>3.6029364873896297E-3</v>
      </c>
      <c r="AI40" s="43">
        <f t="shared" si="15"/>
        <v>-0.1731051740037374</v>
      </c>
      <c r="AJ40" s="5">
        <f t="shared" si="16"/>
        <v>-0.15103083137304865</v>
      </c>
      <c r="AK40" s="5">
        <f t="shared" si="17"/>
        <v>-8.4081951470524358E-2</v>
      </c>
      <c r="AL40" s="44">
        <f t="shared" si="18"/>
        <v>1.0069334288540151E-2</v>
      </c>
    </row>
    <row r="41" spans="1:38" x14ac:dyDescent="0.3">
      <c r="A41" s="48" t="s">
        <v>476</v>
      </c>
      <c r="B41" s="48" t="s">
        <v>668</v>
      </c>
      <c r="C41" s="26">
        <v>148870</v>
      </c>
      <c r="D41" s="10">
        <v>206940</v>
      </c>
      <c r="E41" s="10">
        <v>251880</v>
      </c>
      <c r="F41" s="10">
        <v>291300</v>
      </c>
      <c r="G41" s="6">
        <v>82770</v>
      </c>
      <c r="H41" s="10">
        <v>88168</v>
      </c>
      <c r="I41" s="10">
        <v>97431</v>
      </c>
      <c r="J41" s="27">
        <v>101160</v>
      </c>
      <c r="L41" s="8">
        <f t="shared" si="2"/>
        <v>-0.11225342547737371</v>
      </c>
      <c r="M41" s="28">
        <f t="shared" si="3"/>
        <v>-0.13399547914240695</v>
      </c>
      <c r="N41" s="28">
        <f t="shared" si="4"/>
        <v>-0.1852851098205146</v>
      </c>
      <c r="O41" s="31">
        <f t="shared" si="5"/>
        <v>-0.28640373474087077</v>
      </c>
      <c r="R41" s="8">
        <f t="shared" si="6"/>
        <v>0.38330551822462272</v>
      </c>
      <c r="S41" s="28">
        <f t="shared" si="7"/>
        <v>0.48670023595510259</v>
      </c>
      <c r="T41" s="28">
        <f t="shared" si="8"/>
        <v>0.48872154822184538</v>
      </c>
      <c r="U41" s="31">
        <f t="shared" si="9"/>
        <v>0.4602761504011853</v>
      </c>
      <c r="Y41" s="8">
        <f t="shared" si="10"/>
        <v>0.38159994608207015</v>
      </c>
      <c r="Z41" s="28">
        <f t="shared" si="11"/>
        <v>0.51685457908075894</v>
      </c>
      <c r="AA41" s="28">
        <f t="shared" si="12"/>
        <v>0.54151376236730764</v>
      </c>
      <c r="AB41" s="31">
        <f t="shared" si="13"/>
        <v>0.55326947543293348</v>
      </c>
      <c r="AD41" s="8">
        <f t="shared" si="14"/>
        <v>-1.7055721425525694E-3</v>
      </c>
      <c r="AE41" s="28">
        <f t="shared" si="14"/>
        <v>3.0154343125656347E-2</v>
      </c>
      <c r="AF41" s="28">
        <f t="shared" si="14"/>
        <v>5.2792214145462257E-2</v>
      </c>
      <c r="AG41" s="31">
        <f t="shared" si="14"/>
        <v>9.2993325031748175E-2</v>
      </c>
      <c r="AI41" s="43">
        <f t="shared" si="15"/>
        <v>-1.5334384264274539E-3</v>
      </c>
      <c r="AJ41" s="5">
        <f t="shared" si="16"/>
        <v>2.6591237513980927E-2</v>
      </c>
      <c r="AK41" s="5">
        <f t="shared" si="17"/>
        <v>4.4539675482345747E-2</v>
      </c>
      <c r="AL41" s="44">
        <f t="shared" si="18"/>
        <v>7.2289377370690286E-2</v>
      </c>
    </row>
    <row r="42" spans="1:38" x14ac:dyDescent="0.3">
      <c r="A42" s="48" t="s">
        <v>477</v>
      </c>
      <c r="B42" s="48" t="s">
        <v>669</v>
      </c>
      <c r="C42" s="26">
        <v>141670</v>
      </c>
      <c r="D42" s="10">
        <v>188120</v>
      </c>
      <c r="E42" s="10">
        <v>233510</v>
      </c>
      <c r="F42" s="10">
        <v>263780</v>
      </c>
      <c r="G42" s="6">
        <v>82486</v>
      </c>
      <c r="H42" s="10">
        <v>88732</v>
      </c>
      <c r="I42" s="10">
        <v>95599</v>
      </c>
      <c r="J42" s="27">
        <v>95509</v>
      </c>
      <c r="L42" s="8">
        <f t="shared" si="2"/>
        <v>-5.8460017380127072E-2</v>
      </c>
      <c r="M42" s="28">
        <f t="shared" si="3"/>
        <v>-3.086512774847594E-2</v>
      </c>
      <c r="N42" s="28">
        <f t="shared" si="4"/>
        <v>-9.8840423988361126E-2</v>
      </c>
      <c r="O42" s="31">
        <f t="shared" si="5"/>
        <v>-0.16487324802590764</v>
      </c>
      <c r="R42" s="8">
        <f t="shared" si="6"/>
        <v>0.41313154273448183</v>
      </c>
      <c r="S42" s="28">
        <f t="shared" si="7"/>
        <v>0.53338189034441819</v>
      </c>
      <c r="T42" s="28">
        <f t="shared" si="8"/>
        <v>0.52600988059902765</v>
      </c>
      <c r="U42" s="31">
        <f t="shared" si="9"/>
        <v>0.51126550962178052</v>
      </c>
      <c r="Y42" s="8">
        <f t="shared" si="10"/>
        <v>0.38372179717923938</v>
      </c>
      <c r="Z42" s="28">
        <f t="shared" si="11"/>
        <v>0.5137639564353722</v>
      </c>
      <c r="AA42" s="28">
        <f t="shared" si="12"/>
        <v>0.55013470218464589</v>
      </c>
      <c r="AB42" s="31">
        <f t="shared" si="13"/>
        <v>0.57822473634958516</v>
      </c>
      <c r="AD42" s="8">
        <f t="shared" si="14"/>
        <v>-2.940974555524245E-2</v>
      </c>
      <c r="AE42" s="28">
        <f t="shared" si="14"/>
        <v>-1.9617933909045981E-2</v>
      </c>
      <c r="AF42" s="28">
        <f t="shared" si="14"/>
        <v>2.4124821585618239E-2</v>
      </c>
      <c r="AG42" s="31">
        <f t="shared" si="14"/>
        <v>6.6959226727804633E-2</v>
      </c>
      <c r="AI42" s="43">
        <f t="shared" si="15"/>
        <v>-2.7785410003522564E-2</v>
      </c>
      <c r="AJ42" s="5">
        <f t="shared" si="16"/>
        <v>-1.9030553445816653E-2</v>
      </c>
      <c r="AK42" s="5">
        <f t="shared" si="17"/>
        <v>2.195479985897731E-2</v>
      </c>
      <c r="AL42" s="44">
        <f t="shared" si="18"/>
        <v>5.7481985135532453E-2</v>
      </c>
    </row>
    <row r="43" spans="1:38" x14ac:dyDescent="0.3">
      <c r="A43" s="48" t="s">
        <v>478</v>
      </c>
      <c r="B43" s="48" t="s">
        <v>670</v>
      </c>
      <c r="C43" s="26">
        <v>164570</v>
      </c>
      <c r="D43" s="10">
        <v>228430</v>
      </c>
      <c r="E43" s="10">
        <v>277070</v>
      </c>
      <c r="F43" s="10">
        <v>350110</v>
      </c>
      <c r="G43" s="6">
        <v>85653</v>
      </c>
      <c r="H43" s="10">
        <v>94161</v>
      </c>
      <c r="I43" s="10">
        <v>105830</v>
      </c>
      <c r="J43" s="27">
        <v>110930</v>
      </c>
      <c r="L43" s="8">
        <f t="shared" si="2"/>
        <v>-0.22955294035609164</v>
      </c>
      <c r="M43" s="28">
        <f t="shared" si="3"/>
        <v>-0.2517569696554558</v>
      </c>
      <c r="N43" s="28">
        <f t="shared" si="4"/>
        <v>-0.30382303230891705</v>
      </c>
      <c r="O43" s="31">
        <f t="shared" si="5"/>
        <v>-0.54611332499185128</v>
      </c>
      <c r="R43" s="8">
        <f t="shared" si="6"/>
        <v>0.3182682147795135</v>
      </c>
      <c r="S43" s="28">
        <f t="shared" si="7"/>
        <v>0.43339583888675015</v>
      </c>
      <c r="T43" s="28">
        <f t="shared" si="8"/>
        <v>0.43758964334534967</v>
      </c>
      <c r="U43" s="31">
        <f t="shared" si="9"/>
        <v>0.35131233442141768</v>
      </c>
      <c r="Y43" s="8">
        <f t="shared" si="10"/>
        <v>0.36006016892313109</v>
      </c>
      <c r="Z43" s="28">
        <f t="shared" si="11"/>
        <v>0.48401397355983289</v>
      </c>
      <c r="AA43" s="28">
        <f t="shared" si="12"/>
        <v>0.50199014144709753</v>
      </c>
      <c r="AB43" s="31">
        <f t="shared" si="13"/>
        <v>0.51012438621762857</v>
      </c>
      <c r="AD43" s="8">
        <f t="shared" si="14"/>
        <v>4.1791954143617582E-2</v>
      </c>
      <c r="AE43" s="28">
        <f t="shared" si="14"/>
        <v>5.0618134673082738E-2</v>
      </c>
      <c r="AF43" s="28">
        <f t="shared" si="14"/>
        <v>6.4400498101747861E-2</v>
      </c>
      <c r="AG43" s="31">
        <f t="shared" si="14"/>
        <v>0.15881205179621088</v>
      </c>
      <c r="AI43" s="43">
        <f t="shared" si="15"/>
        <v>3.3989552439697465E-2</v>
      </c>
      <c r="AJ43" s="5">
        <f t="shared" si="16"/>
        <v>4.043766953182238E-2</v>
      </c>
      <c r="AK43" s="5">
        <f t="shared" si="17"/>
        <v>4.9393588321340026E-2</v>
      </c>
      <c r="AL43" s="44">
        <f t="shared" si="18"/>
        <v>0.10271695433259906</v>
      </c>
    </row>
    <row r="44" spans="1:38" x14ac:dyDescent="0.3">
      <c r="A44" s="48" t="s">
        <v>479</v>
      </c>
      <c r="B44" s="48" t="s">
        <v>671</v>
      </c>
      <c r="C44" s="26">
        <v>164710</v>
      </c>
      <c r="D44" s="10">
        <v>225930</v>
      </c>
      <c r="E44" s="10">
        <v>281000</v>
      </c>
      <c r="F44" s="10">
        <v>330280</v>
      </c>
      <c r="G44" s="6">
        <v>97331</v>
      </c>
      <c r="H44" s="10">
        <v>102720</v>
      </c>
      <c r="I44" s="10">
        <v>113060</v>
      </c>
      <c r="J44" s="27">
        <v>114970</v>
      </c>
      <c r="L44" s="8">
        <f t="shared" si="2"/>
        <v>-0.23059892329131593</v>
      </c>
      <c r="M44" s="28">
        <f t="shared" si="3"/>
        <v>-0.23805740119186236</v>
      </c>
      <c r="N44" s="28">
        <f t="shared" si="4"/>
        <v>-0.32231664228825085</v>
      </c>
      <c r="O44" s="31">
        <f t="shared" si="5"/>
        <v>-0.45854248372885276</v>
      </c>
      <c r="R44" s="8">
        <f t="shared" si="6"/>
        <v>0.3176882643029329</v>
      </c>
      <c r="S44" s="28">
        <f t="shared" si="7"/>
        <v>0.43959690881094193</v>
      </c>
      <c r="T44" s="28">
        <f t="shared" si="8"/>
        <v>0.42961233543885402</v>
      </c>
      <c r="U44" s="31">
        <f t="shared" si="9"/>
        <v>0.38805357691212999</v>
      </c>
      <c r="Y44" s="8">
        <f t="shared" si="10"/>
        <v>0.27281024951206923</v>
      </c>
      <c r="Z44" s="28">
        <f t="shared" si="11"/>
        <v>0.43711213096787449</v>
      </c>
      <c r="AA44" s="28">
        <f t="shared" si="12"/>
        <v>0.46796754598893364</v>
      </c>
      <c r="AB44" s="31">
        <f t="shared" si="13"/>
        <v>0.49228342813883308</v>
      </c>
      <c r="AD44" s="8">
        <f t="shared" si="14"/>
        <v>-4.4878014790863674E-2</v>
      </c>
      <c r="AE44" s="28">
        <f t="shared" si="14"/>
        <v>-2.4847778430674428E-3</v>
      </c>
      <c r="AF44" s="28">
        <f t="shared" si="14"/>
        <v>3.8355210550079621E-2</v>
      </c>
      <c r="AG44" s="31">
        <f t="shared" si="14"/>
        <v>0.10422985122670309</v>
      </c>
      <c r="AI44" s="43">
        <f t="shared" si="15"/>
        <v>-3.6468433330686278E-2</v>
      </c>
      <c r="AJ44" s="5">
        <f t="shared" si="16"/>
        <v>-2.0069972851625281E-3</v>
      </c>
      <c r="AK44" s="5">
        <f t="shared" si="17"/>
        <v>2.900607110540971E-2</v>
      </c>
      <c r="AL44" s="44">
        <f t="shared" si="18"/>
        <v>7.1461649139100233E-2</v>
      </c>
    </row>
    <row r="45" spans="1:38" x14ac:dyDescent="0.3">
      <c r="A45" s="48" t="s">
        <v>480</v>
      </c>
      <c r="B45" s="48" t="s">
        <v>672</v>
      </c>
      <c r="C45" s="26">
        <v>160990</v>
      </c>
      <c r="D45" s="10">
        <v>219110</v>
      </c>
      <c r="E45" s="10">
        <v>261460</v>
      </c>
      <c r="F45" s="10">
        <v>346200</v>
      </c>
      <c r="G45" s="6">
        <v>89564</v>
      </c>
      <c r="H45" s="10">
        <v>93116</v>
      </c>
      <c r="I45" s="10">
        <v>102900</v>
      </c>
      <c r="J45" s="27">
        <v>105290</v>
      </c>
      <c r="L45" s="8">
        <f t="shared" si="2"/>
        <v>-0.2028056624410719</v>
      </c>
      <c r="M45" s="28">
        <f t="shared" si="3"/>
        <v>-0.20068497842317967</v>
      </c>
      <c r="N45" s="28">
        <f t="shared" si="4"/>
        <v>-0.23036622524087558</v>
      </c>
      <c r="O45" s="31">
        <f t="shared" si="5"/>
        <v>-0.5288464571482645</v>
      </c>
      <c r="R45" s="8">
        <f t="shared" si="6"/>
        <v>0.33309837696636008</v>
      </c>
      <c r="S45" s="28">
        <f t="shared" si="7"/>
        <v>0.45651342756413704</v>
      </c>
      <c r="T45" s="28">
        <f t="shared" si="8"/>
        <v>0.46927559154392451</v>
      </c>
      <c r="U45" s="31">
        <f t="shared" si="9"/>
        <v>0.35855682550254153</v>
      </c>
      <c r="Y45" s="8">
        <f t="shared" si="10"/>
        <v>0.33083988849697399</v>
      </c>
      <c r="Z45" s="28">
        <f t="shared" si="11"/>
        <v>0.48974039317761486</v>
      </c>
      <c r="AA45" s="28">
        <f t="shared" si="12"/>
        <v>0.51577799825102844</v>
      </c>
      <c r="AB45" s="31">
        <f t="shared" si="13"/>
        <v>0.53503107026822416</v>
      </c>
      <c r="AD45" s="8">
        <f t="shared" si="14"/>
        <v>-2.2584884693860885E-3</v>
      </c>
      <c r="AE45" s="28">
        <f t="shared" si="14"/>
        <v>3.3226965613477821E-2</v>
      </c>
      <c r="AF45" s="28">
        <f t="shared" si="14"/>
        <v>4.6502406707103927E-2</v>
      </c>
      <c r="AG45" s="31">
        <f t="shared" si="14"/>
        <v>0.17647424476568263</v>
      </c>
      <c r="AI45" s="43">
        <f t="shared" si="15"/>
        <v>-1.877683602521897E-3</v>
      </c>
      <c r="AJ45" s="5">
        <f t="shared" si="16"/>
        <v>2.7673341642962593E-2</v>
      </c>
      <c r="AK45" s="5">
        <f t="shared" si="17"/>
        <v>3.7795581309946875E-2</v>
      </c>
      <c r="AL45" s="44">
        <f t="shared" si="18"/>
        <v>0.11542967178983921</v>
      </c>
    </row>
    <row r="46" spans="1:38" x14ac:dyDescent="0.3">
      <c r="A46" s="48" t="s">
        <v>481</v>
      </c>
      <c r="B46" s="48" t="s">
        <v>673</v>
      </c>
      <c r="C46" s="26">
        <v>168350</v>
      </c>
      <c r="D46" s="10">
        <v>230190</v>
      </c>
      <c r="E46" s="10">
        <v>279270</v>
      </c>
      <c r="F46" s="10">
        <v>362180</v>
      </c>
      <c r="G46" s="6">
        <v>94936</v>
      </c>
      <c r="H46" s="10">
        <v>105470</v>
      </c>
      <c r="I46" s="10">
        <v>115180</v>
      </c>
      <c r="J46" s="27">
        <v>117650</v>
      </c>
      <c r="L46" s="8">
        <f t="shared" si="2"/>
        <v>-0.25779447960714608</v>
      </c>
      <c r="M46" s="28">
        <f t="shared" si="3"/>
        <v>-0.26140146585382551</v>
      </c>
      <c r="N46" s="28">
        <f t="shared" si="4"/>
        <v>-0.31417568929480355</v>
      </c>
      <c r="O46" s="31">
        <f t="shared" si="5"/>
        <v>-0.5994153952916188</v>
      </c>
      <c r="R46" s="8">
        <f t="shared" si="6"/>
        <v>0.30260955191183753</v>
      </c>
      <c r="S46" s="28">
        <f t="shared" si="7"/>
        <v>0.42903028566011919</v>
      </c>
      <c r="T46" s="28">
        <f t="shared" si="8"/>
        <v>0.43312397479718423</v>
      </c>
      <c r="U46" s="31">
        <f t="shared" si="9"/>
        <v>0.32894890543186162</v>
      </c>
      <c r="Y46" s="8">
        <f t="shared" si="10"/>
        <v>0.29070402901108394</v>
      </c>
      <c r="Z46" s="28">
        <f t="shared" si="11"/>
        <v>0.42204260565792173</v>
      </c>
      <c r="AA46" s="28">
        <f t="shared" si="12"/>
        <v>0.45799134925707929</v>
      </c>
      <c r="AB46" s="31">
        <f t="shared" si="13"/>
        <v>0.48044833713606783</v>
      </c>
      <c r="AD46" s="8">
        <f t="shared" si="14"/>
        <v>-1.1905522900753585E-2</v>
      </c>
      <c r="AE46" s="28">
        <f t="shared" si="14"/>
        <v>-6.9876800021974605E-3</v>
      </c>
      <c r="AF46" s="28">
        <f t="shared" si="14"/>
        <v>2.4867374459895064E-2</v>
      </c>
      <c r="AG46" s="31">
        <f t="shared" si="14"/>
        <v>0.15149943170420621</v>
      </c>
      <c r="AI46" s="43">
        <f t="shared" si="15"/>
        <v>-9.4653960514058718E-3</v>
      </c>
      <c r="AJ46" s="5">
        <f t="shared" si="16"/>
        <v>-5.5396162057474658E-3</v>
      </c>
      <c r="AK46" s="5">
        <f t="shared" si="17"/>
        <v>1.8922412476857706E-2</v>
      </c>
      <c r="AL46" s="44">
        <f t="shared" si="18"/>
        <v>9.4721754054757967E-2</v>
      </c>
    </row>
    <row r="47" spans="1:38" x14ac:dyDescent="0.3">
      <c r="A47" s="48" t="s">
        <v>482</v>
      </c>
      <c r="B47" s="48" t="s">
        <v>674</v>
      </c>
      <c r="C47" s="26">
        <v>162800</v>
      </c>
      <c r="D47" s="10">
        <v>220610</v>
      </c>
      <c r="E47" s="10">
        <v>284390</v>
      </c>
      <c r="F47" s="10">
        <v>333440</v>
      </c>
      <c r="G47" s="6">
        <v>105110</v>
      </c>
      <c r="H47" s="10">
        <v>108110</v>
      </c>
      <c r="I47" s="10">
        <v>114950</v>
      </c>
      <c r="J47" s="27">
        <v>117750</v>
      </c>
      <c r="L47" s="8">
        <f t="shared" si="2"/>
        <v>-0.21632872753218524</v>
      </c>
      <c r="M47" s="28">
        <f t="shared" si="3"/>
        <v>-0.2089047195013356</v>
      </c>
      <c r="N47" s="28">
        <f t="shared" si="4"/>
        <v>-0.33826914555286702</v>
      </c>
      <c r="O47" s="31">
        <f t="shared" si="5"/>
        <v>-0.47249729252315809</v>
      </c>
      <c r="R47" s="8">
        <f t="shared" si="6"/>
        <v>0.32560044580485387</v>
      </c>
      <c r="S47" s="28">
        <f t="shared" si="7"/>
        <v>0.45279278560962205</v>
      </c>
      <c r="T47" s="28">
        <f t="shared" si="8"/>
        <v>0.42273114617599894</v>
      </c>
      <c r="U47" s="31">
        <f t="shared" si="9"/>
        <v>0.38219869409464891</v>
      </c>
      <c r="Y47" s="8">
        <f t="shared" si="10"/>
        <v>0.21469095484700251</v>
      </c>
      <c r="Z47" s="28">
        <f t="shared" si="11"/>
        <v>0.40757586136036716</v>
      </c>
      <c r="AA47" s="28">
        <f t="shared" si="12"/>
        <v>0.45907367248742192</v>
      </c>
      <c r="AB47" s="31">
        <f t="shared" si="13"/>
        <v>0.48000672926283028</v>
      </c>
      <c r="AD47" s="8">
        <f t="shared" si="14"/>
        <v>-0.11090949095785135</v>
      </c>
      <c r="AE47" s="28">
        <f t="shared" si="14"/>
        <v>-4.5216924249254886E-2</v>
      </c>
      <c r="AF47" s="28">
        <f t="shared" si="14"/>
        <v>3.6342526311422985E-2</v>
      </c>
      <c r="AG47" s="31">
        <f t="shared" si="14"/>
        <v>9.7808035168181373E-2</v>
      </c>
      <c r="AI47" s="43">
        <f t="shared" si="15"/>
        <v>-9.1183812769822611E-2</v>
      </c>
      <c r="AJ47" s="5">
        <f t="shared" si="16"/>
        <v>-3.7403215919205396E-2</v>
      </c>
      <c r="AK47" s="5">
        <f t="shared" si="17"/>
        <v>2.7156365692350418E-2</v>
      </c>
      <c r="AL47" s="44">
        <f t="shared" si="18"/>
        <v>6.6423235998339283E-2</v>
      </c>
    </row>
    <row r="48" spans="1:38" x14ac:dyDescent="0.3">
      <c r="A48" s="48" t="s">
        <v>483</v>
      </c>
      <c r="B48" s="48" t="s">
        <v>675</v>
      </c>
      <c r="C48" s="26">
        <v>160030</v>
      </c>
      <c r="D48" s="10">
        <v>215020</v>
      </c>
      <c r="E48" s="10">
        <v>263540</v>
      </c>
      <c r="F48" s="10">
        <v>346630</v>
      </c>
      <c r="G48" s="6">
        <v>93677</v>
      </c>
      <c r="H48" s="10">
        <v>97071</v>
      </c>
      <c r="I48" s="10">
        <v>108130</v>
      </c>
      <c r="J48" s="27">
        <v>112480</v>
      </c>
      <c r="L48" s="8">
        <f t="shared" si="2"/>
        <v>-0.1956332080281058</v>
      </c>
      <c r="M48" s="28">
        <f t="shared" si="3"/>
        <v>-0.17827248441674093</v>
      </c>
      <c r="N48" s="28">
        <f t="shared" si="4"/>
        <v>-0.24015419184571396</v>
      </c>
      <c r="O48" s="31">
        <f t="shared" si="5"/>
        <v>-0.53074537100318575</v>
      </c>
      <c r="R48" s="8">
        <f t="shared" si="6"/>
        <v>0.33707518023434124</v>
      </c>
      <c r="S48" s="28">
        <f t="shared" si="7"/>
        <v>0.46665837796011478</v>
      </c>
      <c r="T48" s="28">
        <f t="shared" si="8"/>
        <v>0.46505350491656794</v>
      </c>
      <c r="U48" s="31">
        <f t="shared" si="9"/>
        <v>0.35776011676471975</v>
      </c>
      <c r="Y48" s="8">
        <f t="shared" si="10"/>
        <v>0.30011040412142187</v>
      </c>
      <c r="Z48" s="28">
        <f t="shared" si="11"/>
        <v>0.46806767586821019</v>
      </c>
      <c r="AA48" s="28">
        <f t="shared" si="12"/>
        <v>0.49116690914367056</v>
      </c>
      <c r="AB48" s="31">
        <f t="shared" si="13"/>
        <v>0.50327946418244718</v>
      </c>
      <c r="AD48" s="8">
        <f t="shared" si="14"/>
        <v>-3.6964776112919373E-2</v>
      </c>
      <c r="AE48" s="28">
        <f t="shared" si="14"/>
        <v>1.4092979080954082E-3</v>
      </c>
      <c r="AF48" s="28">
        <f t="shared" si="14"/>
        <v>2.6113404227102621E-2</v>
      </c>
      <c r="AG48" s="31">
        <f t="shared" si="14"/>
        <v>0.14551934741772743</v>
      </c>
      <c r="AI48" s="43">
        <f t="shared" si="15"/>
        <v>-3.0916484976093471E-2</v>
      </c>
      <c r="AJ48" s="5">
        <f t="shared" si="16"/>
        <v>1.1960713050114444E-3</v>
      </c>
      <c r="AK48" s="5">
        <f t="shared" si="17"/>
        <v>2.1056578608373046E-2</v>
      </c>
      <c r="AL48" s="44">
        <f t="shared" si="18"/>
        <v>9.5064372020514556E-2</v>
      </c>
    </row>
    <row r="49" spans="1:38" x14ac:dyDescent="0.3">
      <c r="A49" s="48" t="s">
        <v>484</v>
      </c>
      <c r="B49" s="48" t="s">
        <v>676</v>
      </c>
      <c r="C49" s="26">
        <v>152750</v>
      </c>
      <c r="D49" s="10">
        <v>210710</v>
      </c>
      <c r="E49" s="10">
        <v>249110</v>
      </c>
      <c r="F49" s="10">
        <v>305900</v>
      </c>
      <c r="G49" s="6">
        <v>87016</v>
      </c>
      <c r="H49" s="10">
        <v>94938</v>
      </c>
      <c r="I49" s="10">
        <v>104340</v>
      </c>
      <c r="J49" s="27">
        <v>111390</v>
      </c>
      <c r="L49" s="8">
        <f t="shared" si="2"/>
        <v>-0.14124209539644528</v>
      </c>
      <c r="M49" s="28">
        <f t="shared" si="3"/>
        <v>-0.1546544283855058</v>
      </c>
      <c r="N49" s="28">
        <f t="shared" si="4"/>
        <v>-0.17225017352464822</v>
      </c>
      <c r="O49" s="31">
        <f t="shared" si="5"/>
        <v>-0.35087848423354751</v>
      </c>
      <c r="R49" s="8">
        <f t="shared" si="6"/>
        <v>0.3672326050165321</v>
      </c>
      <c r="S49" s="28">
        <f t="shared" si="7"/>
        <v>0.47734902250942141</v>
      </c>
      <c r="T49" s="28">
        <f t="shared" si="8"/>
        <v>0.49434423089385382</v>
      </c>
      <c r="U49" s="31">
        <f t="shared" si="9"/>
        <v>0.43322510953560789</v>
      </c>
      <c r="Y49" s="8">
        <f t="shared" si="10"/>
        <v>0.34987677791805505</v>
      </c>
      <c r="Z49" s="28">
        <f t="shared" si="11"/>
        <v>0.479756147681348</v>
      </c>
      <c r="AA49" s="28">
        <f t="shared" si="12"/>
        <v>0.50900171367844804</v>
      </c>
      <c r="AB49" s="31">
        <f t="shared" si="13"/>
        <v>0.50809299000073604</v>
      </c>
      <c r="AD49" s="8">
        <f t="shared" si="14"/>
        <v>-1.735582709847705E-2</v>
      </c>
      <c r="AE49" s="28">
        <f t="shared" si="14"/>
        <v>2.407125171926594E-3</v>
      </c>
      <c r="AF49" s="28">
        <f t="shared" si="14"/>
        <v>1.4657482784594222E-2</v>
      </c>
      <c r="AG49" s="31">
        <f t="shared" si="14"/>
        <v>7.4867880465128156E-2</v>
      </c>
      <c r="AI49" s="43">
        <f t="shared" si="15"/>
        <v>-1.5207839921509357E-2</v>
      </c>
      <c r="AJ49" s="5">
        <f t="shared" si="16"/>
        <v>2.0847147966966653E-3</v>
      </c>
      <c r="AK49" s="5">
        <f t="shared" si="17"/>
        <v>1.2503715602381208E-2</v>
      </c>
      <c r="AL49" s="44">
        <f t="shared" si="18"/>
        <v>5.5421624771532431E-2</v>
      </c>
    </row>
    <row r="50" spans="1:38" x14ac:dyDescent="0.3">
      <c r="A50" s="48" t="s">
        <v>485</v>
      </c>
      <c r="B50" s="48" t="s">
        <v>677</v>
      </c>
      <c r="C50" s="26">
        <v>153090</v>
      </c>
      <c r="D50" s="10">
        <v>212480</v>
      </c>
      <c r="E50" s="10">
        <v>255270</v>
      </c>
      <c r="F50" s="10">
        <v>332220</v>
      </c>
      <c r="G50" s="6">
        <v>97031</v>
      </c>
      <c r="H50" s="10">
        <v>106980</v>
      </c>
      <c r="I50" s="10">
        <v>119610</v>
      </c>
      <c r="J50" s="27">
        <v>122460</v>
      </c>
      <c r="L50" s="8">
        <f t="shared" si="2"/>
        <v>-0.14378233966770426</v>
      </c>
      <c r="M50" s="28">
        <f t="shared" si="3"/>
        <v>-0.16435372285773009</v>
      </c>
      <c r="N50" s="28">
        <f t="shared" si="4"/>
        <v>-0.201237613085131</v>
      </c>
      <c r="O50" s="31">
        <f t="shared" si="5"/>
        <v>-0.46710967646966051</v>
      </c>
      <c r="R50" s="8">
        <f t="shared" si="6"/>
        <v>0.36582415385912204</v>
      </c>
      <c r="S50" s="28">
        <f t="shared" si="7"/>
        <v>0.47295866500309358</v>
      </c>
      <c r="T50" s="28">
        <f t="shared" si="8"/>
        <v>0.48184035895899024</v>
      </c>
      <c r="U50" s="31">
        <f t="shared" si="9"/>
        <v>0.38445912353684092</v>
      </c>
      <c r="Y50" s="8">
        <f t="shared" si="10"/>
        <v>0.27505164151612116</v>
      </c>
      <c r="Z50" s="28">
        <f t="shared" si="11"/>
        <v>0.41376806630591134</v>
      </c>
      <c r="AA50" s="28">
        <f t="shared" si="12"/>
        <v>0.43714486269004382</v>
      </c>
      <c r="AB50" s="31">
        <f t="shared" si="13"/>
        <v>0.45920699843334356</v>
      </c>
      <c r="AD50" s="8">
        <f t="shared" si="14"/>
        <v>-9.0772512343000877E-2</v>
      </c>
      <c r="AE50" s="28">
        <f t="shared" si="14"/>
        <v>-5.919059869718224E-2</v>
      </c>
      <c r="AF50" s="28">
        <f t="shared" si="14"/>
        <v>-4.4695496268946422E-2</v>
      </c>
      <c r="AG50" s="31">
        <f t="shared" si="14"/>
        <v>7.4747874896502642E-2</v>
      </c>
      <c r="AI50" s="43">
        <f t="shared" si="15"/>
        <v>-7.9361701256353057E-2</v>
      </c>
      <c r="AJ50" s="5">
        <f t="shared" si="16"/>
        <v>-5.0835581606513754E-2</v>
      </c>
      <c r="AK50" s="5">
        <f t="shared" si="17"/>
        <v>-3.7207872765618169E-2</v>
      </c>
      <c r="AL50" s="44">
        <f t="shared" si="18"/>
        <v>5.0949070880897028E-2</v>
      </c>
    </row>
    <row r="51" spans="1:38" x14ac:dyDescent="0.3">
      <c r="A51" s="48" t="s">
        <v>486</v>
      </c>
      <c r="B51" s="48" t="s">
        <v>678</v>
      </c>
      <c r="C51" s="26">
        <v>149910</v>
      </c>
      <c r="D51" s="10">
        <v>206360</v>
      </c>
      <c r="E51" s="10">
        <v>251100</v>
      </c>
      <c r="F51" s="10">
        <v>308240</v>
      </c>
      <c r="G51" s="6">
        <v>82399</v>
      </c>
      <c r="H51" s="10">
        <v>88167</v>
      </c>
      <c r="I51" s="10">
        <v>97259</v>
      </c>
      <c r="J51" s="27">
        <v>104980</v>
      </c>
      <c r="L51" s="8">
        <f t="shared" si="2"/>
        <v>-0.12002358442475369</v>
      </c>
      <c r="M51" s="28">
        <f t="shared" si="3"/>
        <v>-0.13081717925885328</v>
      </c>
      <c r="N51" s="28">
        <f t="shared" si="4"/>
        <v>-0.18161462234370029</v>
      </c>
      <c r="O51" s="31">
        <f t="shared" si="5"/>
        <v>-0.36121210846730523</v>
      </c>
      <c r="R51" s="8">
        <f t="shared" si="6"/>
        <v>0.37899731468430981</v>
      </c>
      <c r="S51" s="28">
        <f t="shared" si="7"/>
        <v>0.48813888417751505</v>
      </c>
      <c r="T51" s="28">
        <f t="shared" si="8"/>
        <v>0.49030483070710407</v>
      </c>
      <c r="U51" s="31">
        <f t="shared" si="9"/>
        <v>0.42888953175304273</v>
      </c>
      <c r="Y51" s="8">
        <f t="shared" si="10"/>
        <v>0.38437180086041445</v>
      </c>
      <c r="Z51" s="28">
        <f t="shared" si="11"/>
        <v>0.51686005890814446</v>
      </c>
      <c r="AA51" s="28">
        <f t="shared" si="12"/>
        <v>0.54232315191347691</v>
      </c>
      <c r="AB51" s="31">
        <f t="shared" si="13"/>
        <v>0.53640005467526053</v>
      </c>
      <c r="AD51" s="8">
        <f t="shared" si="14"/>
        <v>5.3744861761046425E-3</v>
      </c>
      <c r="AE51" s="28">
        <f t="shared" si="14"/>
        <v>2.8721174730629406E-2</v>
      </c>
      <c r="AF51" s="28">
        <f t="shared" si="14"/>
        <v>5.2018321206372842E-2</v>
      </c>
      <c r="AG51" s="31">
        <f t="shared" si="14"/>
        <v>0.1075105229222178</v>
      </c>
      <c r="AI51" s="43">
        <f t="shared" si="15"/>
        <v>4.7985473260056298E-3</v>
      </c>
      <c r="AJ51" s="5">
        <f t="shared" si="16"/>
        <v>2.5398601345492024E-2</v>
      </c>
      <c r="AK51" s="5">
        <f t="shared" si="17"/>
        <v>4.4023085211315281E-2</v>
      </c>
      <c r="AL51" s="44">
        <f t="shared" si="18"/>
        <v>7.8981462369793545E-2</v>
      </c>
    </row>
    <row r="52" spans="1:38" x14ac:dyDescent="0.3">
      <c r="A52" s="48" t="s">
        <v>487</v>
      </c>
      <c r="B52" s="48" t="s">
        <v>679</v>
      </c>
      <c r="C52" s="26">
        <v>149900</v>
      </c>
      <c r="D52" s="10">
        <v>203430</v>
      </c>
      <c r="E52" s="10">
        <v>247750</v>
      </c>
      <c r="F52" s="10">
        <v>301560</v>
      </c>
      <c r="G52" s="6">
        <v>84163</v>
      </c>
      <c r="H52" s="10">
        <v>94754</v>
      </c>
      <c r="I52" s="10">
        <v>102560</v>
      </c>
      <c r="J52" s="27">
        <v>106270</v>
      </c>
      <c r="L52" s="8">
        <f t="shared" si="2"/>
        <v>-0.11994887135795196</v>
      </c>
      <c r="M52" s="28">
        <f t="shared" si="3"/>
        <v>-0.11476128501952187</v>
      </c>
      <c r="N52" s="28">
        <f t="shared" si="4"/>
        <v>-0.16585034920610009</v>
      </c>
      <c r="O52" s="31">
        <f t="shared" si="5"/>
        <v>-0.33171270253503948</v>
      </c>
      <c r="R52" s="8">
        <f t="shared" si="6"/>
        <v>0.37903873971835128</v>
      </c>
      <c r="S52" s="28">
        <f t="shared" si="7"/>
        <v>0.49540653812866781</v>
      </c>
      <c r="T52" s="28">
        <f t="shared" si="8"/>
        <v>0.49710482599635619</v>
      </c>
      <c r="U52" s="31">
        <f t="shared" si="9"/>
        <v>0.44126630935455347</v>
      </c>
      <c r="Y52" s="8">
        <f t="shared" si="10"/>
        <v>0.37119241587658902</v>
      </c>
      <c r="Z52" s="28">
        <f t="shared" si="11"/>
        <v>0.48076443592026852</v>
      </c>
      <c r="AA52" s="28">
        <f t="shared" si="12"/>
        <v>0.51737795433066547</v>
      </c>
      <c r="AB52" s="31">
        <f t="shared" si="13"/>
        <v>0.53070331311049657</v>
      </c>
      <c r="AD52" s="8">
        <f t="shared" si="14"/>
        <v>-7.8463238417622594E-3</v>
      </c>
      <c r="AE52" s="28">
        <f t="shared" si="14"/>
        <v>-1.4642102208399288E-2</v>
      </c>
      <c r="AF52" s="28">
        <f t="shared" si="14"/>
        <v>2.0273128334309276E-2</v>
      </c>
      <c r="AG52" s="31">
        <f t="shared" si="14"/>
        <v>8.9437003755943101E-2</v>
      </c>
      <c r="AI52" s="43">
        <f t="shared" si="15"/>
        <v>-7.0059661136570401E-3</v>
      </c>
      <c r="AJ52" s="5">
        <f t="shared" si="16"/>
        <v>-1.3134742303275156E-2</v>
      </c>
      <c r="AK52" s="5">
        <f t="shared" si="17"/>
        <v>1.7389134332819394E-2</v>
      </c>
      <c r="AL52" s="44">
        <f t="shared" si="18"/>
        <v>6.7159383240612949E-2</v>
      </c>
    </row>
    <row r="53" spans="1:38" x14ac:dyDescent="0.3">
      <c r="A53" s="48" t="s">
        <v>488</v>
      </c>
      <c r="B53" s="48" t="s">
        <v>680</v>
      </c>
      <c r="C53" s="26">
        <v>118330</v>
      </c>
      <c r="D53" s="10">
        <v>170300</v>
      </c>
      <c r="E53" s="10">
        <v>202330</v>
      </c>
      <c r="F53" s="10">
        <v>229990</v>
      </c>
      <c r="G53" s="6">
        <v>57849</v>
      </c>
      <c r="H53" s="10">
        <v>74186</v>
      </c>
      <c r="I53" s="10">
        <v>83857</v>
      </c>
      <c r="J53" s="27">
        <v>89732</v>
      </c>
      <c r="L53" s="8">
        <f t="shared" si="2"/>
        <v>0.11592028053511372</v>
      </c>
      <c r="M53" s="28">
        <f t="shared" si="3"/>
        <v>6.6785396260017782E-2</v>
      </c>
      <c r="N53" s="28">
        <f t="shared" si="4"/>
        <v>4.7884960020705303E-2</v>
      </c>
      <c r="O53" s="31">
        <f t="shared" si="5"/>
        <v>-1.5653947658952561E-2</v>
      </c>
      <c r="R53" s="8">
        <f t="shared" si="6"/>
        <v>0.50981757218727486</v>
      </c>
      <c r="S53" s="28">
        <f t="shared" si="7"/>
        <v>0.57758311676405705</v>
      </c>
      <c r="T53" s="28">
        <f t="shared" si="8"/>
        <v>0.58930058302257404</v>
      </c>
      <c r="U53" s="31">
        <f t="shared" si="9"/>
        <v>0.5738719939264284</v>
      </c>
      <c r="Y53" s="8">
        <f t="shared" si="10"/>
        <v>0.56779237985866471</v>
      </c>
      <c r="Z53" s="28">
        <f t="shared" si="11"/>
        <v>0.59347352558394406</v>
      </c>
      <c r="AA53" s="28">
        <f t="shared" si="12"/>
        <v>0.60538965597022831</v>
      </c>
      <c r="AB53" s="31">
        <f t="shared" si="13"/>
        <v>0.60373642318651632</v>
      </c>
      <c r="AD53" s="8">
        <f t="shared" si="14"/>
        <v>5.797480767138985E-2</v>
      </c>
      <c r="AE53" s="28">
        <f t="shared" si="14"/>
        <v>1.5890408819887014E-2</v>
      </c>
      <c r="AF53" s="28">
        <f t="shared" si="14"/>
        <v>1.608907294765427E-2</v>
      </c>
      <c r="AG53" s="31">
        <f t="shared" si="14"/>
        <v>2.9864429260087921E-2</v>
      </c>
      <c r="AI53" s="43">
        <f t="shared" si="15"/>
        <v>6.5576447909562616E-2</v>
      </c>
      <c r="AJ53" s="5">
        <f t="shared" si="16"/>
        <v>1.7027604107569767E-2</v>
      </c>
      <c r="AK53" s="5">
        <f t="shared" si="17"/>
        <v>1.6898244720516289E-2</v>
      </c>
      <c r="AL53" s="44">
        <f t="shared" si="18"/>
        <v>2.9404138416361601E-2</v>
      </c>
    </row>
    <row r="54" spans="1:38" x14ac:dyDescent="0.3">
      <c r="A54" s="48" t="s">
        <v>489</v>
      </c>
      <c r="B54" s="48" t="s">
        <v>681</v>
      </c>
      <c r="C54" s="26">
        <v>137300</v>
      </c>
      <c r="D54" s="10">
        <v>190940</v>
      </c>
      <c r="E54" s="10">
        <v>222080</v>
      </c>
      <c r="F54" s="10">
        <v>249760</v>
      </c>
      <c r="G54" s="6">
        <v>63743</v>
      </c>
      <c r="H54" s="10">
        <v>76001</v>
      </c>
      <c r="I54" s="10">
        <v>84478</v>
      </c>
      <c r="J54" s="27">
        <v>90839</v>
      </c>
      <c r="L54" s="8">
        <f t="shared" si="2"/>
        <v>-2.5810407187770501E-2</v>
      </c>
      <c r="M54" s="28">
        <f t="shared" si="3"/>
        <v>-4.6318240975409264E-2</v>
      </c>
      <c r="N54" s="28">
        <f t="shared" si="4"/>
        <v>-4.5053665193504511E-2</v>
      </c>
      <c r="O54" s="31">
        <f t="shared" si="5"/>
        <v>-0.10295982419800853</v>
      </c>
      <c r="R54" s="8">
        <f t="shared" si="6"/>
        <v>0.43123428261060465</v>
      </c>
      <c r="S54" s="28">
        <f t="shared" si="7"/>
        <v>0.52638708346992991</v>
      </c>
      <c r="T54" s="28">
        <f t="shared" si="8"/>
        <v>0.54921105855608787</v>
      </c>
      <c r="U54" s="31">
        <f t="shared" si="9"/>
        <v>0.53724192009680749</v>
      </c>
      <c r="Y54" s="8">
        <f t="shared" si="10"/>
        <v>0.52375649828572435</v>
      </c>
      <c r="Z54" s="28">
        <f t="shared" si="11"/>
        <v>0.58352763887937531</v>
      </c>
      <c r="AA54" s="28">
        <f t="shared" si="12"/>
        <v>0.60246738324830296</v>
      </c>
      <c r="AB54" s="31">
        <f t="shared" si="13"/>
        <v>0.59884782402977699</v>
      </c>
      <c r="AD54" s="8">
        <f t="shared" si="14"/>
        <v>9.2522215675119701E-2</v>
      </c>
      <c r="AE54" s="28">
        <f t="shared" si="14"/>
        <v>5.7140555409445404E-2</v>
      </c>
      <c r="AF54" s="28">
        <f t="shared" si="14"/>
        <v>5.3256324692215085E-2</v>
      </c>
      <c r="AG54" s="31">
        <f t="shared" si="14"/>
        <v>6.1605903932969497E-2</v>
      </c>
      <c r="AI54" s="43">
        <f t="shared" si="15"/>
        <v>9.0194264970236235E-2</v>
      </c>
      <c r="AJ54" s="5">
        <f t="shared" si="16"/>
        <v>5.4611066854934366E-2</v>
      </c>
      <c r="AK54" s="5">
        <f t="shared" si="17"/>
        <v>5.0960373104240557E-2</v>
      </c>
      <c r="AL54" s="44">
        <f t="shared" si="18"/>
        <v>5.5855075208895114E-2</v>
      </c>
    </row>
    <row r="55" spans="1:38" x14ac:dyDescent="0.3">
      <c r="A55" s="48" t="s">
        <v>490</v>
      </c>
      <c r="B55" s="48" t="s">
        <v>682</v>
      </c>
      <c r="C55" s="26">
        <v>138320</v>
      </c>
      <c r="D55" s="10">
        <v>196470</v>
      </c>
      <c r="E55" s="10">
        <v>238790</v>
      </c>
      <c r="F55" s="10">
        <v>284670</v>
      </c>
      <c r="G55" s="6">
        <v>87755</v>
      </c>
      <c r="H55" s="10">
        <v>103400</v>
      </c>
      <c r="I55" s="10">
        <v>115080</v>
      </c>
      <c r="J55" s="27">
        <v>119520</v>
      </c>
      <c r="L55" s="8">
        <f t="shared" si="2"/>
        <v>-3.3431140001547011E-2</v>
      </c>
      <c r="M55" s="28">
        <f t="shared" si="3"/>
        <v>-7.6621686416877832E-2</v>
      </c>
      <c r="N55" s="28">
        <f t="shared" si="4"/>
        <v>-0.12368680075448912</v>
      </c>
      <c r="O55" s="31">
        <f t="shared" si="5"/>
        <v>-0.25712513274522375</v>
      </c>
      <c r="R55" s="8">
        <f t="shared" si="6"/>
        <v>0.42700892913837463</v>
      </c>
      <c r="S55" s="28">
        <f t="shared" si="7"/>
        <v>0.51267031679761765</v>
      </c>
      <c r="T55" s="28">
        <f t="shared" si="8"/>
        <v>0.51529227608343042</v>
      </c>
      <c r="U55" s="31">
        <f t="shared" si="9"/>
        <v>0.47256028745178652</v>
      </c>
      <c r="Y55" s="8">
        <f t="shared" si="10"/>
        <v>0.34435548228140711</v>
      </c>
      <c r="Z55" s="28">
        <f t="shared" si="11"/>
        <v>0.43338584834577709</v>
      </c>
      <c r="AA55" s="28">
        <f t="shared" si="12"/>
        <v>0.45846192457461954</v>
      </c>
      <c r="AB55" s="31">
        <f t="shared" si="13"/>
        <v>0.47219026990652635</v>
      </c>
      <c r="AD55" s="8">
        <f t="shared" si="14"/>
        <v>-8.2653446856967516E-2</v>
      </c>
      <c r="AE55" s="28">
        <f t="shared" si="14"/>
        <v>-7.9284468451840562E-2</v>
      </c>
      <c r="AF55" s="28">
        <f t="shared" si="14"/>
        <v>-5.6830351508810883E-2</v>
      </c>
      <c r="AG55" s="31">
        <f t="shared" si="14"/>
        <v>-3.7001754526017061E-4</v>
      </c>
      <c r="AI55" s="43">
        <f t="shared" si="15"/>
        <v>-7.9979636434067386E-2</v>
      </c>
      <c r="AJ55" s="5">
        <f t="shared" si="16"/>
        <v>-7.3641901748894262E-2</v>
      </c>
      <c r="AK55" s="5">
        <f t="shared" si="17"/>
        <v>-5.0574903496821949E-2</v>
      </c>
      <c r="AL55" s="44">
        <f t="shared" si="18"/>
        <v>-2.9433628810852876E-4</v>
      </c>
    </row>
    <row r="56" spans="1:38" x14ac:dyDescent="0.3">
      <c r="A56" s="48" t="s">
        <v>491</v>
      </c>
      <c r="B56" s="48" t="s">
        <v>683</v>
      </c>
      <c r="C56" s="26">
        <v>145340</v>
      </c>
      <c r="D56" s="10">
        <v>201800</v>
      </c>
      <c r="E56" s="10">
        <v>239260</v>
      </c>
      <c r="F56" s="10">
        <v>275110</v>
      </c>
      <c r="G56" s="6">
        <v>88032</v>
      </c>
      <c r="H56" s="10">
        <v>95559</v>
      </c>
      <c r="I56" s="10">
        <v>106440</v>
      </c>
      <c r="J56" s="27">
        <v>108930</v>
      </c>
      <c r="L56" s="8">
        <f t="shared" si="2"/>
        <v>-8.5879712896362426E-2</v>
      </c>
      <c r="M56" s="28">
        <f t="shared" si="3"/>
        <v>-0.10582916638125894</v>
      </c>
      <c r="N56" s="28">
        <f t="shared" si="4"/>
        <v>-0.12589850474692854</v>
      </c>
      <c r="O56" s="31">
        <f t="shared" si="5"/>
        <v>-0.21490742006371755</v>
      </c>
      <c r="R56" s="8">
        <f t="shared" si="6"/>
        <v>0.39792855524126203</v>
      </c>
      <c r="S56" s="28">
        <f t="shared" si="7"/>
        <v>0.49944963571924084</v>
      </c>
      <c r="T56" s="28">
        <f t="shared" si="8"/>
        <v>0.51433824689359497</v>
      </c>
      <c r="U56" s="31">
        <f t="shared" si="9"/>
        <v>0.49027316078568517</v>
      </c>
      <c r="Y56" s="8">
        <f t="shared" si="10"/>
        <v>0.34228593033099919</v>
      </c>
      <c r="Z56" s="28">
        <f t="shared" si="11"/>
        <v>0.4763531748749914</v>
      </c>
      <c r="AA56" s="28">
        <f t="shared" si="12"/>
        <v>0.49911963201010168</v>
      </c>
      <c r="AB56" s="31">
        <f t="shared" si="13"/>
        <v>0.51895654368237887</v>
      </c>
      <c r="AD56" s="8">
        <f t="shared" si="14"/>
        <v>-5.5642624910262839E-2</v>
      </c>
      <c r="AE56" s="28">
        <f t="shared" si="14"/>
        <v>-2.3096460844249433E-2</v>
      </c>
      <c r="AF56" s="28">
        <f t="shared" si="14"/>
        <v>-1.5218614883493298E-2</v>
      </c>
      <c r="AG56" s="31">
        <f t="shared" si="14"/>
        <v>2.8683382896693699E-2</v>
      </c>
      <c r="AI56" s="43">
        <f t="shared" si="15"/>
        <v>-5.1241978507773664E-2</v>
      </c>
      <c r="AJ56" s="5">
        <f t="shared" si="16"/>
        <v>-2.0886102072918578E-2</v>
      </c>
      <c r="AK56" s="5">
        <f t="shared" si="17"/>
        <v>-1.3516862149944884E-2</v>
      </c>
      <c r="AL56" s="44">
        <f t="shared" si="18"/>
        <v>2.3609521534726785E-2</v>
      </c>
    </row>
    <row r="57" spans="1:38" x14ac:dyDescent="0.3">
      <c r="A57" s="48" t="s">
        <v>492</v>
      </c>
      <c r="B57" s="48" t="s">
        <v>684</v>
      </c>
      <c r="C57" s="26">
        <v>152910</v>
      </c>
      <c r="D57" s="10">
        <v>205770</v>
      </c>
      <c r="E57" s="10">
        <v>246790</v>
      </c>
      <c r="F57" s="10">
        <v>292380</v>
      </c>
      <c r="G57" s="6">
        <v>79069</v>
      </c>
      <c r="H57" s="10">
        <v>87979</v>
      </c>
      <c r="I57" s="10">
        <v>100260</v>
      </c>
      <c r="J57" s="27">
        <v>103730</v>
      </c>
      <c r="L57" s="8">
        <f t="shared" si="2"/>
        <v>-0.14243750446527303</v>
      </c>
      <c r="M57" s="28">
        <f t="shared" si="3"/>
        <v>-0.12758408110144526</v>
      </c>
      <c r="N57" s="28">
        <f t="shared" si="4"/>
        <v>-0.16133282615771316</v>
      </c>
      <c r="O57" s="31">
        <f t="shared" si="5"/>
        <v>-0.29117309977183581</v>
      </c>
      <c r="R57" s="8">
        <f t="shared" si="6"/>
        <v>0.36656980447186854</v>
      </c>
      <c r="S57" s="28">
        <f t="shared" si="7"/>
        <v>0.48960233667962433</v>
      </c>
      <c r="T57" s="28">
        <f t="shared" si="8"/>
        <v>0.49905348136282845</v>
      </c>
      <c r="U57" s="31">
        <f t="shared" si="9"/>
        <v>0.4582751145015399</v>
      </c>
      <c r="Y57" s="8">
        <f t="shared" si="10"/>
        <v>0.40925125210539093</v>
      </c>
      <c r="Z57" s="28">
        <f t="shared" si="11"/>
        <v>0.51789026645660663</v>
      </c>
      <c r="AA57" s="28">
        <f t="shared" si="12"/>
        <v>0.52820118663409243</v>
      </c>
      <c r="AB57" s="31">
        <f t="shared" si="13"/>
        <v>0.54192015309072938</v>
      </c>
      <c r="AD57" s="8">
        <f t="shared" si="14"/>
        <v>4.2681447633522385E-2</v>
      </c>
      <c r="AE57" s="28">
        <f t="shared" si="14"/>
        <v>2.8287929776982301E-2</v>
      </c>
      <c r="AF57" s="28">
        <f t="shared" si="14"/>
        <v>2.9147705271263979E-2</v>
      </c>
      <c r="AG57" s="31">
        <f t="shared" si="14"/>
        <v>8.364503858918948E-2</v>
      </c>
      <c r="AI57" s="43">
        <f t="shared" si="15"/>
        <v>3.7359984652727045E-2</v>
      </c>
      <c r="AJ57" s="5">
        <f t="shared" si="16"/>
        <v>2.5087202144030023E-2</v>
      </c>
      <c r="AK57" s="5">
        <f t="shared" si="17"/>
        <v>2.5098494259995729E-2</v>
      </c>
      <c r="AL57" s="44">
        <f t="shared" si="18"/>
        <v>6.4782203566640648E-2</v>
      </c>
    </row>
    <row r="58" spans="1:38" x14ac:dyDescent="0.3">
      <c r="A58" s="48" t="s">
        <v>493</v>
      </c>
      <c r="B58" s="48" t="s">
        <v>685</v>
      </c>
      <c r="C58" s="26">
        <v>137680</v>
      </c>
      <c r="D58" s="10">
        <v>187630</v>
      </c>
      <c r="E58" s="10">
        <v>222280</v>
      </c>
      <c r="F58" s="10">
        <v>252130</v>
      </c>
      <c r="G58" s="6">
        <v>68831</v>
      </c>
      <c r="H58" s="10">
        <v>78872</v>
      </c>
      <c r="I58" s="10">
        <v>88222</v>
      </c>
      <c r="J58" s="27">
        <v>92589</v>
      </c>
      <c r="L58" s="8">
        <f t="shared" si="2"/>
        <v>-2.8649503726236203E-2</v>
      </c>
      <c r="M58" s="28">
        <f t="shared" si="3"/>
        <v>-2.8180012329611648E-2</v>
      </c>
      <c r="N58" s="28">
        <f t="shared" si="4"/>
        <v>-4.5994815828585001E-2</v>
      </c>
      <c r="O58" s="31">
        <f t="shared" si="5"/>
        <v>-0.11342593079373753</v>
      </c>
      <c r="R58" s="8">
        <f t="shared" si="6"/>
        <v>0.42966013131702879</v>
      </c>
      <c r="S58" s="28">
        <f t="shared" si="7"/>
        <v>0.53459730004955974</v>
      </c>
      <c r="T58" s="28">
        <f t="shared" si="8"/>
        <v>0.54880508868807287</v>
      </c>
      <c r="U58" s="31">
        <f t="shared" si="9"/>
        <v>0.53285075798369674</v>
      </c>
      <c r="Y58" s="8">
        <f t="shared" si="10"/>
        <v>0.48574248989700342</v>
      </c>
      <c r="Z58" s="28">
        <f t="shared" si="11"/>
        <v>0.5677950544557846</v>
      </c>
      <c r="AA58" s="28">
        <f t="shared" si="12"/>
        <v>0.58484904335959409</v>
      </c>
      <c r="AB58" s="31">
        <f t="shared" si="13"/>
        <v>0.5911196862481205</v>
      </c>
      <c r="AD58" s="8">
        <f t="shared" si="14"/>
        <v>5.6082358579974623E-2</v>
      </c>
      <c r="AE58" s="28">
        <f t="shared" si="14"/>
        <v>3.3197754406224855E-2</v>
      </c>
      <c r="AF58" s="28">
        <f t="shared" si="14"/>
        <v>3.6043954671521217E-2</v>
      </c>
      <c r="AG58" s="31">
        <f t="shared" si="14"/>
        <v>5.8268928264423758E-2</v>
      </c>
      <c r="AI58" s="43">
        <f t="shared" si="15"/>
        <v>5.4520376840526165E-2</v>
      </c>
      <c r="AJ58" s="5">
        <f t="shared" si="16"/>
        <v>3.2287881507253417E-2</v>
      </c>
      <c r="AK58" s="5">
        <f t="shared" si="17"/>
        <v>3.4459018463651743E-2</v>
      </c>
      <c r="AL58" s="44">
        <f t="shared" si="18"/>
        <v>5.2333008108482876E-2</v>
      </c>
    </row>
    <row r="59" spans="1:38" x14ac:dyDescent="0.3">
      <c r="A59" s="48" t="s">
        <v>494</v>
      </c>
      <c r="B59" s="48" t="s">
        <v>686</v>
      </c>
      <c r="C59" s="26">
        <v>30037</v>
      </c>
      <c r="D59" s="10">
        <v>42333</v>
      </c>
      <c r="E59" s="10">
        <v>54456</v>
      </c>
      <c r="F59" s="10">
        <v>78511</v>
      </c>
      <c r="G59" s="6">
        <v>24004</v>
      </c>
      <c r="H59" s="10">
        <v>29627</v>
      </c>
      <c r="I59" s="10">
        <v>35562</v>
      </c>
      <c r="J59" s="27">
        <v>48102</v>
      </c>
      <c r="L59" s="8">
        <f t="shared" si="2"/>
        <v>0.77558436124763974</v>
      </c>
      <c r="M59" s="28">
        <f t="shared" si="3"/>
        <v>0.7680224672922803</v>
      </c>
      <c r="N59" s="28">
        <f t="shared" si="4"/>
        <v>0.74374350508025278</v>
      </c>
      <c r="O59" s="31">
        <f t="shared" si="5"/>
        <v>0.65328924264249744</v>
      </c>
      <c r="R59" s="8">
        <f t="shared" si="6"/>
        <v>0.87557162524963394</v>
      </c>
      <c r="S59" s="28">
        <f t="shared" si="7"/>
        <v>0.89499604275967615</v>
      </c>
      <c r="T59" s="28">
        <f t="shared" si="8"/>
        <v>0.8894625243368619</v>
      </c>
      <c r="U59" s="31">
        <f t="shared" si="9"/>
        <v>0.85453395415086675</v>
      </c>
      <c r="Y59" s="8">
        <f t="shared" si="10"/>
        <v>0.82065875444912417</v>
      </c>
      <c r="Z59" s="28">
        <f t="shared" si="11"/>
        <v>0.8376491540516473</v>
      </c>
      <c r="AA59" s="28">
        <f t="shared" si="12"/>
        <v>0.83265400557631752</v>
      </c>
      <c r="AB59" s="31">
        <f t="shared" si="13"/>
        <v>0.78757778081529228</v>
      </c>
      <c r="AD59" s="8">
        <f t="shared" si="14"/>
        <v>-5.4912870800509772E-2</v>
      </c>
      <c r="AE59" s="28">
        <f t="shared" si="14"/>
        <v>-5.7346888708028843E-2</v>
      </c>
      <c r="AF59" s="28">
        <f t="shared" si="14"/>
        <v>-5.680851876054438E-2</v>
      </c>
      <c r="AG59" s="31">
        <f t="shared" si="14"/>
        <v>-6.6956173335574465E-2</v>
      </c>
      <c r="AI59" s="43">
        <f t="shared" si="15"/>
        <v>-0.24469270994569772</v>
      </c>
      <c r="AJ59" s="5">
        <f t="shared" si="16"/>
        <v>-0.24720880526082284</v>
      </c>
      <c r="AK59" s="5">
        <f t="shared" si="17"/>
        <v>-0.22168616166523042</v>
      </c>
      <c r="AL59" s="44">
        <f t="shared" si="18"/>
        <v>-0.19311824601546526</v>
      </c>
    </row>
    <row r="60" spans="1:38" x14ac:dyDescent="0.3">
      <c r="A60" s="48" t="s">
        <v>495</v>
      </c>
      <c r="B60" s="48" t="s">
        <v>687</v>
      </c>
      <c r="C60" s="26">
        <v>129580</v>
      </c>
      <c r="D60" s="10">
        <v>180780</v>
      </c>
      <c r="E60" s="10">
        <v>228200</v>
      </c>
      <c r="F60" s="10">
        <v>279570</v>
      </c>
      <c r="G60" s="6">
        <v>71830</v>
      </c>
      <c r="H60" s="10">
        <v>93380</v>
      </c>
      <c r="I60" s="10">
        <v>111230</v>
      </c>
      <c r="J60" s="27">
        <v>121130</v>
      </c>
      <c r="L60" s="8">
        <f t="shared" si="2"/>
        <v>3.186808038316602E-2</v>
      </c>
      <c r="M60" s="28">
        <f t="shared" si="3"/>
        <v>9.3568052606343155E-3</v>
      </c>
      <c r="N60" s="28">
        <f t="shared" si="4"/>
        <v>-7.3852874626970877E-2</v>
      </c>
      <c r="O60" s="31">
        <f t="shared" si="5"/>
        <v>-0.23460313121011067</v>
      </c>
      <c r="R60" s="8">
        <f t="shared" si="6"/>
        <v>0.46321440889062016</v>
      </c>
      <c r="S60" s="28">
        <f t="shared" si="7"/>
        <v>0.55158823164184523</v>
      </c>
      <c r="T60" s="28">
        <f t="shared" si="8"/>
        <v>0.53678838059482736</v>
      </c>
      <c r="U60" s="31">
        <f t="shared" si="9"/>
        <v>0.48200962364455668</v>
      </c>
      <c r="Y60" s="8">
        <f t="shared" si="10"/>
        <v>0.46333604116316418</v>
      </c>
      <c r="Z60" s="28">
        <f t="shared" si="11"/>
        <v>0.48829371874785943</v>
      </c>
      <c r="AA60" s="28">
        <f t="shared" si="12"/>
        <v>0.47657907429992119</v>
      </c>
      <c r="AB60" s="31">
        <f t="shared" si="13"/>
        <v>0.46508038314740241</v>
      </c>
      <c r="AD60" s="8">
        <f t="shared" si="14"/>
        <v>1.2163227254402553E-4</v>
      </c>
      <c r="AE60" s="28">
        <f t="shared" si="14"/>
        <v>-6.3294512893985799E-2</v>
      </c>
      <c r="AF60" s="28">
        <f t="shared" si="14"/>
        <v>-6.0209306294906173E-2</v>
      </c>
      <c r="AG60" s="31">
        <f t="shared" si="14"/>
        <v>-1.6929240497154274E-2</v>
      </c>
      <c r="AI60" s="43">
        <f t="shared" si="15"/>
        <v>1.2563605235964639E-4</v>
      </c>
      <c r="AJ60" s="5">
        <f t="shared" si="16"/>
        <v>-6.3892341087184612E-2</v>
      </c>
      <c r="AK60" s="5">
        <f t="shared" si="17"/>
        <v>-5.6068487329627305E-2</v>
      </c>
      <c r="AL60" s="44">
        <f t="shared" si="18"/>
        <v>-1.3712293504845464E-2</v>
      </c>
    </row>
    <row r="61" spans="1:38" x14ac:dyDescent="0.3">
      <c r="A61" s="48" t="s">
        <v>496</v>
      </c>
      <c r="B61" s="48" t="s">
        <v>688</v>
      </c>
      <c r="C61" s="26">
        <v>148590</v>
      </c>
      <c r="D61" s="10">
        <v>202330</v>
      </c>
      <c r="E61" s="10">
        <v>245800</v>
      </c>
      <c r="F61" s="10">
        <v>291820</v>
      </c>
      <c r="G61" s="6">
        <v>73044</v>
      </c>
      <c r="H61" s="10">
        <v>82802</v>
      </c>
      <c r="I61" s="10">
        <v>90570</v>
      </c>
      <c r="J61" s="27">
        <v>93947</v>
      </c>
      <c r="L61" s="8">
        <f t="shared" si="2"/>
        <v>-0.11016145960692514</v>
      </c>
      <c r="M61" s="28">
        <f t="shared" si="3"/>
        <v>-0.10873347489554086</v>
      </c>
      <c r="N61" s="28">
        <f t="shared" si="4"/>
        <v>-0.1566741305140642</v>
      </c>
      <c r="O61" s="31">
        <f t="shared" si="5"/>
        <v>-0.28870009568170585</v>
      </c>
      <c r="R61" s="8">
        <f t="shared" si="6"/>
        <v>0.38446541917778398</v>
      </c>
      <c r="S61" s="28">
        <f t="shared" si="7"/>
        <v>0.49813500889531215</v>
      </c>
      <c r="T61" s="28">
        <f t="shared" si="8"/>
        <v>0.50106303220950288</v>
      </c>
      <c r="U61" s="31">
        <f t="shared" si="9"/>
        <v>0.45931268867172637</v>
      </c>
      <c r="Y61" s="8">
        <f t="shared" si="10"/>
        <v>0.45426587485343406</v>
      </c>
      <c r="Z61" s="28">
        <f t="shared" si="11"/>
        <v>0.5462593328310158</v>
      </c>
      <c r="AA61" s="28">
        <f t="shared" si="12"/>
        <v>0.5737999349037477</v>
      </c>
      <c r="AB61" s="31">
        <f t="shared" si="13"/>
        <v>0.5851226513295551</v>
      </c>
      <c r="AD61" s="8">
        <f t="shared" si="14"/>
        <v>6.9800455675650075E-2</v>
      </c>
      <c r="AE61" s="28">
        <f t="shared" si="14"/>
        <v>4.812432393570365E-2</v>
      </c>
      <c r="AF61" s="28">
        <f t="shared" si="14"/>
        <v>7.273690269424482E-2</v>
      </c>
      <c r="AG61" s="31">
        <f t="shared" si="14"/>
        <v>0.12580996265782873</v>
      </c>
      <c r="AI61" s="43">
        <f t="shared" si="15"/>
        <v>6.2874147784200973E-2</v>
      </c>
      <c r="AJ61" s="5">
        <f t="shared" si="16"/>
        <v>4.3404772224666238E-2</v>
      </c>
      <c r="AK61" s="5">
        <f t="shared" si="17"/>
        <v>6.2884524496037736E-2</v>
      </c>
      <c r="AL61" s="44">
        <f t="shared" si="18"/>
        <v>9.7625477858971424E-2</v>
      </c>
    </row>
    <row r="62" spans="1:38" x14ac:dyDescent="0.3">
      <c r="A62" s="48" t="s">
        <v>497</v>
      </c>
      <c r="B62" s="48" t="s">
        <v>689</v>
      </c>
      <c r="C62" s="26">
        <v>138030</v>
      </c>
      <c r="D62" s="10">
        <v>186930</v>
      </c>
      <c r="E62" s="10">
        <v>228630</v>
      </c>
      <c r="F62" s="10">
        <v>262880</v>
      </c>
      <c r="G62" s="6">
        <v>70967</v>
      </c>
      <c r="H62" s="10">
        <v>85652</v>
      </c>
      <c r="I62" s="10">
        <v>93553</v>
      </c>
      <c r="J62" s="27">
        <v>97358</v>
      </c>
      <c r="L62" s="8">
        <f t="shared" si="2"/>
        <v>-3.1264461064296922E-2</v>
      </c>
      <c r="M62" s="28">
        <f t="shared" si="3"/>
        <v>-2.4344133159805548E-2</v>
      </c>
      <c r="N62" s="28">
        <f t="shared" si="4"/>
        <v>-7.587634849239433E-2</v>
      </c>
      <c r="O62" s="31">
        <f t="shared" si="5"/>
        <v>-0.16089877716677004</v>
      </c>
      <c r="R62" s="8">
        <f t="shared" si="6"/>
        <v>0.4282102551255772</v>
      </c>
      <c r="S62" s="28">
        <f t="shared" si="7"/>
        <v>0.53633359962833338</v>
      </c>
      <c r="T62" s="28">
        <f t="shared" si="8"/>
        <v>0.53591554537859498</v>
      </c>
      <c r="U62" s="31">
        <f t="shared" si="9"/>
        <v>0.51293303953815172</v>
      </c>
      <c r="Y62" s="8">
        <f t="shared" si="10"/>
        <v>0.46978377882815359</v>
      </c>
      <c r="Z62" s="28">
        <f t="shared" si="11"/>
        <v>0.53064182478251931</v>
      </c>
      <c r="AA62" s="28">
        <f t="shared" si="12"/>
        <v>0.55976267318152051</v>
      </c>
      <c r="AB62" s="31">
        <f t="shared" si="13"/>
        <v>0.5700594067734237</v>
      </c>
      <c r="AD62" s="8">
        <f t="shared" si="14"/>
        <v>4.1573523702576387E-2</v>
      </c>
      <c r="AE62" s="28">
        <f t="shared" si="14"/>
        <v>-5.6917748458140682E-3</v>
      </c>
      <c r="AF62" s="28">
        <f t="shared" si="14"/>
        <v>2.3847127802925527E-2</v>
      </c>
      <c r="AG62" s="31">
        <f t="shared" si="14"/>
        <v>5.712636723527198E-2</v>
      </c>
      <c r="AI62" s="43">
        <f t="shared" si="15"/>
        <v>4.0313154648683638E-2</v>
      </c>
      <c r="AJ62" s="5">
        <f t="shared" si="16"/>
        <v>-5.5565065113972857E-3</v>
      </c>
      <c r="AK62" s="5">
        <f t="shared" si="17"/>
        <v>2.2165305368355821E-2</v>
      </c>
      <c r="AL62" s="44">
        <f t="shared" si="18"/>
        <v>4.9208740984887298E-2</v>
      </c>
    </row>
    <row r="63" spans="1:38" x14ac:dyDescent="0.3">
      <c r="A63" s="48" t="s">
        <v>498</v>
      </c>
      <c r="B63" s="48" t="s">
        <v>690</v>
      </c>
      <c r="C63" s="26">
        <v>142380</v>
      </c>
      <c r="D63" s="10">
        <v>221020</v>
      </c>
      <c r="E63" s="10">
        <v>272650</v>
      </c>
      <c r="F63" s="10">
        <v>358700</v>
      </c>
      <c r="G63" s="6">
        <v>85556</v>
      </c>
      <c r="H63" s="10">
        <v>88350</v>
      </c>
      <c r="I63" s="10">
        <v>98556</v>
      </c>
      <c r="J63" s="27">
        <v>102830</v>
      </c>
      <c r="L63" s="8">
        <f t="shared" si="2"/>
        <v>-6.3764645123050023E-2</v>
      </c>
      <c r="M63" s="28">
        <f t="shared" si="3"/>
        <v>-0.21115144872936509</v>
      </c>
      <c r="N63" s="28">
        <f t="shared" si="4"/>
        <v>-0.28302360327363552</v>
      </c>
      <c r="O63" s="31">
        <f t="shared" si="5"/>
        <v>-0.5840474413029535</v>
      </c>
      <c r="R63" s="8">
        <f t="shared" si="6"/>
        <v>0.41019036531753739</v>
      </c>
      <c r="S63" s="28">
        <f t="shared" si="7"/>
        <v>0.45177581014205453</v>
      </c>
      <c r="T63" s="28">
        <f t="shared" si="8"/>
        <v>0.44656157742848235</v>
      </c>
      <c r="U63" s="31">
        <f t="shared" si="9"/>
        <v>0.33539668777516363</v>
      </c>
      <c r="Y63" s="8">
        <f t="shared" si="10"/>
        <v>0.36078488567110778</v>
      </c>
      <c r="Z63" s="28">
        <f t="shared" si="11"/>
        <v>0.51585725049660935</v>
      </c>
      <c r="AA63" s="28">
        <f t="shared" si="12"/>
        <v>0.53621979004497922</v>
      </c>
      <c r="AB63" s="31">
        <f t="shared" si="13"/>
        <v>0.54589462394986699</v>
      </c>
      <c r="AD63" s="8">
        <f t="shared" si="14"/>
        <v>-4.9405479646429606E-2</v>
      </c>
      <c r="AE63" s="28">
        <f t="shared" si="14"/>
        <v>6.4081440354554819E-2</v>
      </c>
      <c r="AF63" s="28">
        <f t="shared" si="14"/>
        <v>8.9658212616496868E-2</v>
      </c>
      <c r="AG63" s="31">
        <f t="shared" si="14"/>
        <v>0.21049793617470336</v>
      </c>
      <c r="AI63" s="43">
        <f t="shared" si="15"/>
        <v>-4.644399479991617E-2</v>
      </c>
      <c r="AJ63" s="5">
        <f t="shared" si="16"/>
        <v>5.2909518806903547E-2</v>
      </c>
      <c r="AK63" s="5">
        <f t="shared" si="17"/>
        <v>6.9880407802112049E-2</v>
      </c>
      <c r="AL63" s="44">
        <f t="shared" si="18"/>
        <v>0.13288613123957885</v>
      </c>
    </row>
    <row r="64" spans="1:38" x14ac:dyDescent="0.3">
      <c r="A64" s="48" t="s">
        <v>499</v>
      </c>
      <c r="B64" s="48" t="s">
        <v>691</v>
      </c>
      <c r="C64" s="26">
        <v>150100</v>
      </c>
      <c r="D64" s="10">
        <v>218620</v>
      </c>
      <c r="E64" s="10">
        <v>272190</v>
      </c>
      <c r="F64" s="10">
        <v>337170</v>
      </c>
      <c r="G64" s="6">
        <v>96568</v>
      </c>
      <c r="H64" s="10">
        <v>98943</v>
      </c>
      <c r="I64" s="10">
        <v>109850</v>
      </c>
      <c r="J64" s="27">
        <v>113920</v>
      </c>
      <c r="L64" s="8">
        <f t="shared" si="2"/>
        <v>-0.12144313269398666</v>
      </c>
      <c r="M64" s="28">
        <f t="shared" si="3"/>
        <v>-0.19799986300431538</v>
      </c>
      <c r="N64" s="28">
        <f t="shared" si="4"/>
        <v>-0.28085895681295026</v>
      </c>
      <c r="O64" s="31">
        <f t="shared" si="5"/>
        <v>-0.48896926619491721</v>
      </c>
      <c r="R64" s="8">
        <f t="shared" si="6"/>
        <v>0.37821023903752182</v>
      </c>
      <c r="S64" s="28">
        <f t="shared" si="7"/>
        <v>0.45772883726927865</v>
      </c>
      <c r="T64" s="28">
        <f t="shared" si="8"/>
        <v>0.44749530812491689</v>
      </c>
      <c r="U64" s="31">
        <f t="shared" si="9"/>
        <v>0.37528770899679936</v>
      </c>
      <c r="Y64" s="8">
        <f t="shared" si="10"/>
        <v>0.27851085650904139</v>
      </c>
      <c r="Z64" s="28">
        <f t="shared" si="11"/>
        <v>0.45780943900267146</v>
      </c>
      <c r="AA64" s="28">
        <f t="shared" si="12"/>
        <v>0.48307301368197741</v>
      </c>
      <c r="AB64" s="31">
        <f t="shared" si="13"/>
        <v>0.49692031080782695</v>
      </c>
      <c r="AD64" s="8">
        <f t="shared" si="14"/>
        <v>-9.9699382528480429E-2</v>
      </c>
      <c r="AE64" s="28">
        <f t="shared" si="14"/>
        <v>8.0601733392804409E-5</v>
      </c>
      <c r="AF64" s="28">
        <f t="shared" si="14"/>
        <v>3.5577705557060524E-2</v>
      </c>
      <c r="AG64" s="31">
        <f t="shared" si="14"/>
        <v>0.12163260181102759</v>
      </c>
      <c r="AI64" s="43">
        <f t="shared" si="15"/>
        <v>-8.8902753623340311E-2</v>
      </c>
      <c r="AJ64" s="5">
        <f t="shared" si="16"/>
        <v>6.728025259591709E-5</v>
      </c>
      <c r="AK64" s="5">
        <f t="shared" si="17"/>
        <v>2.7776442806462805E-2</v>
      </c>
      <c r="AL64" s="44">
        <f t="shared" si="18"/>
        <v>8.1689128561975952E-2</v>
      </c>
    </row>
    <row r="65" spans="1:38" x14ac:dyDescent="0.3">
      <c r="A65" s="48" t="s">
        <v>500</v>
      </c>
      <c r="B65" s="48" t="s">
        <v>692</v>
      </c>
      <c r="C65" s="26">
        <v>146450</v>
      </c>
      <c r="D65" s="10">
        <v>211920</v>
      </c>
      <c r="E65" s="10">
        <v>261060</v>
      </c>
      <c r="F65" s="10">
        <v>311420</v>
      </c>
      <c r="G65" s="6">
        <v>96511</v>
      </c>
      <c r="H65" s="10">
        <v>102600</v>
      </c>
      <c r="I65" s="10">
        <v>113800</v>
      </c>
      <c r="J65" s="27">
        <v>116180</v>
      </c>
      <c r="L65" s="8">
        <f t="shared" si="2"/>
        <v>-9.4172863311354549E-2</v>
      </c>
      <c r="M65" s="28">
        <f t="shared" si="3"/>
        <v>-0.16128501952188512</v>
      </c>
      <c r="N65" s="28">
        <f t="shared" si="4"/>
        <v>-0.22848392397071438</v>
      </c>
      <c r="O65" s="31">
        <f t="shared" si="5"/>
        <v>-0.375255238836258</v>
      </c>
      <c r="R65" s="8">
        <f t="shared" si="6"/>
        <v>0.39333037646265878</v>
      </c>
      <c r="S65" s="28">
        <f t="shared" si="7"/>
        <v>0.47434770466611254</v>
      </c>
      <c r="T65" s="28">
        <f t="shared" si="8"/>
        <v>0.47008753127995456</v>
      </c>
      <c r="U65" s="31">
        <f t="shared" si="9"/>
        <v>0.42299759271519782</v>
      </c>
      <c r="Y65" s="8">
        <f t="shared" si="10"/>
        <v>0.27893672098981126</v>
      </c>
      <c r="Z65" s="28">
        <f t="shared" si="11"/>
        <v>0.43776971025412703</v>
      </c>
      <c r="AA65" s="28">
        <f t="shared" si="12"/>
        <v>0.46448528863913541</v>
      </c>
      <c r="AB65" s="31">
        <f t="shared" si="13"/>
        <v>0.48693997287265922</v>
      </c>
      <c r="AD65" s="8">
        <f t="shared" si="14"/>
        <v>-0.11439365547284752</v>
      </c>
      <c r="AE65" s="28">
        <f t="shared" si="14"/>
        <v>-3.6577994411985504E-2</v>
      </c>
      <c r="AF65" s="28">
        <f t="shared" si="14"/>
        <v>-5.602242640819155E-3</v>
      </c>
      <c r="AG65" s="31">
        <f t="shared" si="14"/>
        <v>6.3942380157461398E-2</v>
      </c>
      <c r="AI65" s="43">
        <f t="shared" si="15"/>
        <v>-0.10454806485206716</v>
      </c>
      <c r="AJ65" s="5">
        <f t="shared" si="16"/>
        <v>-3.1497861246023051E-2</v>
      </c>
      <c r="AK65" s="5">
        <f t="shared" si="17"/>
        <v>-4.5602897453566561E-3</v>
      </c>
      <c r="AL65" s="44">
        <f t="shared" si="18"/>
        <v>4.6494918435336763E-2</v>
      </c>
    </row>
    <row r="66" spans="1:38" x14ac:dyDescent="0.3">
      <c r="A66" s="48" t="s">
        <v>501</v>
      </c>
      <c r="B66" s="48" t="s">
        <v>693</v>
      </c>
      <c r="C66" s="26">
        <v>146130</v>
      </c>
      <c r="D66" s="10">
        <v>212760</v>
      </c>
      <c r="E66" s="10">
        <v>265390</v>
      </c>
      <c r="F66" s="10">
        <v>336180</v>
      </c>
      <c r="G66" s="6">
        <v>92247</v>
      </c>
      <c r="H66" s="10">
        <v>99003</v>
      </c>
      <c r="I66" s="10">
        <v>111550</v>
      </c>
      <c r="J66" s="27">
        <v>113870</v>
      </c>
      <c r="L66" s="8">
        <f t="shared" si="2"/>
        <v>-9.1782045173699256E-2</v>
      </c>
      <c r="M66" s="28">
        <f t="shared" si="3"/>
        <v>-0.16588807452565235</v>
      </c>
      <c r="N66" s="28">
        <f t="shared" si="4"/>
        <v>-0.2488598352202096</v>
      </c>
      <c r="O66" s="31">
        <f t="shared" si="5"/>
        <v>-0.48459734824986578</v>
      </c>
      <c r="R66" s="8">
        <f t="shared" si="6"/>
        <v>0.39465597755198578</v>
      </c>
      <c r="S66" s="28">
        <f t="shared" si="7"/>
        <v>0.47226414517158416</v>
      </c>
      <c r="T66" s="28">
        <f t="shared" si="8"/>
        <v>0.46129828363742864</v>
      </c>
      <c r="U66" s="31">
        <f t="shared" si="9"/>
        <v>0.37712199190480772</v>
      </c>
      <c r="Y66" s="8">
        <f t="shared" si="10"/>
        <v>0.3107943726740694</v>
      </c>
      <c r="Z66" s="28">
        <f t="shared" si="11"/>
        <v>0.45748064935954513</v>
      </c>
      <c r="AA66" s="28">
        <f t="shared" si="12"/>
        <v>0.47507323328379225</v>
      </c>
      <c r="AB66" s="31">
        <f t="shared" si="13"/>
        <v>0.49714111474444578</v>
      </c>
      <c r="AD66" s="8">
        <f t="shared" si="14"/>
        <v>-8.3861604877916385E-2</v>
      </c>
      <c r="AE66" s="28">
        <f t="shared" si="14"/>
        <v>-1.4783495812039027E-2</v>
      </c>
      <c r="AF66" s="28">
        <f t="shared" si="14"/>
        <v>1.377494964636361E-2</v>
      </c>
      <c r="AG66" s="31">
        <f t="shared" si="14"/>
        <v>0.12001912283963806</v>
      </c>
      <c r="AI66" s="43">
        <f t="shared" si="15"/>
        <v>-7.6811672484112206E-2</v>
      </c>
      <c r="AJ66" s="5">
        <f t="shared" si="16"/>
        <v>-1.268003004323873E-2</v>
      </c>
      <c r="AK66" s="5">
        <f t="shared" si="17"/>
        <v>1.1030020549851933E-2</v>
      </c>
      <c r="AL66" s="44">
        <f t="shared" si="18"/>
        <v>8.0842878361007411E-2</v>
      </c>
    </row>
    <row r="67" spans="1:38" x14ac:dyDescent="0.3">
      <c r="A67" s="48" t="s">
        <v>502</v>
      </c>
      <c r="B67" s="48" t="s">
        <v>694</v>
      </c>
      <c r="C67" s="26">
        <v>149540</v>
      </c>
      <c r="D67" s="10">
        <v>212190</v>
      </c>
      <c r="E67" s="10">
        <v>258480</v>
      </c>
      <c r="F67" s="10">
        <v>342150</v>
      </c>
      <c r="G67" s="6">
        <v>94875</v>
      </c>
      <c r="H67" s="10">
        <v>100010</v>
      </c>
      <c r="I67" s="10">
        <v>111160</v>
      </c>
      <c r="J67" s="27">
        <v>115390</v>
      </c>
      <c r="L67" s="8">
        <f t="shared" si="2"/>
        <v>-0.1172592009530895</v>
      </c>
      <c r="M67" s="28">
        <f t="shared" si="3"/>
        <v>-0.16276457291595325</v>
      </c>
      <c r="N67" s="28">
        <f t="shared" si="4"/>
        <v>-0.21634308077817477</v>
      </c>
      <c r="O67" s="31">
        <f t="shared" si="5"/>
        <v>-0.51096133828214541</v>
      </c>
      <c r="R67" s="8">
        <f t="shared" si="6"/>
        <v>0.38053004094384429</v>
      </c>
      <c r="S67" s="28">
        <f t="shared" si="7"/>
        <v>0.47367798911429981</v>
      </c>
      <c r="T67" s="28">
        <f t="shared" si="8"/>
        <v>0.47532454257734863</v>
      </c>
      <c r="U67" s="31">
        <f t="shared" si="9"/>
        <v>0.36606071012621194</v>
      </c>
      <c r="Y67" s="8">
        <f t="shared" si="10"/>
        <v>0.29115977871857446</v>
      </c>
      <c r="Z67" s="28">
        <f t="shared" si="11"/>
        <v>0.45196246318240973</v>
      </c>
      <c r="AA67" s="28">
        <f t="shared" si="12"/>
        <v>0.47690847702219941</v>
      </c>
      <c r="AB67" s="31">
        <f t="shared" si="13"/>
        <v>0.49042867507123555</v>
      </c>
      <c r="AD67" s="8">
        <f t="shared" si="14"/>
        <v>-8.9370262225269836E-2</v>
      </c>
      <c r="AE67" s="28">
        <f t="shared" si="14"/>
        <v>-2.1715525931890078E-2</v>
      </c>
      <c r="AF67" s="28">
        <f t="shared" si="14"/>
        <v>1.5839344448507764E-3</v>
      </c>
      <c r="AG67" s="31">
        <f t="shared" si="14"/>
        <v>0.12436796494502361</v>
      </c>
      <c r="AI67" s="43">
        <f t="shared" si="15"/>
        <v>-7.9990625406379842E-2</v>
      </c>
      <c r="AJ67" s="5">
        <f t="shared" si="16"/>
        <v>-1.86757718954512E-2</v>
      </c>
      <c r="AK67" s="5">
        <f t="shared" si="17"/>
        <v>1.3022102644242685E-3</v>
      </c>
      <c r="AL67" s="44">
        <f t="shared" si="18"/>
        <v>8.2310487895356124E-2</v>
      </c>
    </row>
    <row r="68" spans="1:38" x14ac:dyDescent="0.3">
      <c r="A68" s="48" t="s">
        <v>503</v>
      </c>
      <c r="B68" s="48" t="s">
        <v>695</v>
      </c>
      <c r="C68" s="26">
        <v>139170</v>
      </c>
      <c r="D68" s="10">
        <v>198470</v>
      </c>
      <c r="E68" s="10">
        <v>239700</v>
      </c>
      <c r="F68" s="10">
        <v>290050</v>
      </c>
      <c r="G68" s="6">
        <v>86848</v>
      </c>
      <c r="H68" s="10">
        <v>93634</v>
      </c>
      <c r="I68" s="10">
        <v>105620</v>
      </c>
      <c r="J68" s="27">
        <v>112730</v>
      </c>
      <c r="L68" s="8">
        <f t="shared" si="2"/>
        <v>-3.978175067969425E-2</v>
      </c>
      <c r="M68" s="28">
        <f t="shared" si="3"/>
        <v>-8.7581341187752626E-2</v>
      </c>
      <c r="N68" s="28">
        <f t="shared" si="4"/>
        <v>-0.12796903614410571</v>
      </c>
      <c r="O68" s="31">
        <f t="shared" si="5"/>
        <v>-0.28088363632540192</v>
      </c>
      <c r="R68" s="8">
        <f t="shared" si="6"/>
        <v>0.42348780124484958</v>
      </c>
      <c r="S68" s="28">
        <f t="shared" si="7"/>
        <v>0.50770946085826429</v>
      </c>
      <c r="T68" s="28">
        <f t="shared" si="8"/>
        <v>0.51344511318396191</v>
      </c>
      <c r="U68" s="31">
        <f t="shared" si="9"/>
        <v>0.46259216417392302</v>
      </c>
      <c r="Y68" s="8">
        <f t="shared" si="10"/>
        <v>0.35113195744032411</v>
      </c>
      <c r="Z68" s="28">
        <f t="shared" si="11"/>
        <v>0.48690184259195834</v>
      </c>
      <c r="AA68" s="28">
        <f t="shared" si="12"/>
        <v>0.50297834961393217</v>
      </c>
      <c r="AB68" s="31">
        <f t="shared" si="13"/>
        <v>0.50217544449935336</v>
      </c>
      <c r="AD68" s="8">
        <f t="shared" si="14"/>
        <v>-7.2355843804525477E-2</v>
      </c>
      <c r="AE68" s="28">
        <f t="shared" si="14"/>
        <v>-2.0807618266305949E-2</v>
      </c>
      <c r="AF68" s="28">
        <f t="shared" si="14"/>
        <v>-1.0466763570029736E-2</v>
      </c>
      <c r="AG68" s="31">
        <f t="shared" si="14"/>
        <v>3.9583280325430348E-2</v>
      </c>
      <c r="AI68" s="43">
        <f t="shared" si="15"/>
        <v>-6.9587530034285791E-2</v>
      </c>
      <c r="AJ68" s="5">
        <f t="shared" si="16"/>
        <v>-1.9132011076598513E-2</v>
      </c>
      <c r="AK68" s="5">
        <f t="shared" si="17"/>
        <v>-9.2793004370135355E-3</v>
      </c>
      <c r="AL68" s="44">
        <f t="shared" si="18"/>
        <v>3.0903104078202476E-2</v>
      </c>
    </row>
    <row r="69" spans="1:38" x14ac:dyDescent="0.3">
      <c r="A69" s="48" t="s">
        <v>504</v>
      </c>
      <c r="B69" s="48" t="s">
        <v>696</v>
      </c>
      <c r="C69" s="26">
        <v>147580</v>
      </c>
      <c r="D69" s="10">
        <v>210820</v>
      </c>
      <c r="E69" s="10">
        <v>261260</v>
      </c>
      <c r="F69" s="10">
        <v>330310</v>
      </c>
      <c r="G69" s="6">
        <v>92407</v>
      </c>
      <c r="H69" s="10">
        <v>97508</v>
      </c>
      <c r="I69" s="10">
        <v>109270</v>
      </c>
      <c r="J69" s="27">
        <v>114520</v>
      </c>
      <c r="L69" s="8">
        <f t="shared" si="2"/>
        <v>-0.10261543985995036</v>
      </c>
      <c r="M69" s="28">
        <f t="shared" si="3"/>
        <v>-0.15525720939790388</v>
      </c>
      <c r="N69" s="28">
        <f t="shared" si="4"/>
        <v>-0.22942507460579509</v>
      </c>
      <c r="O69" s="31">
        <f t="shared" si="5"/>
        <v>-0.45867496609082403</v>
      </c>
      <c r="R69" s="8">
        <f t="shared" si="6"/>
        <v>0.38864934761597247</v>
      </c>
      <c r="S69" s="28">
        <f t="shared" si="7"/>
        <v>0.47707617543275699</v>
      </c>
      <c r="T69" s="28">
        <f t="shared" si="8"/>
        <v>0.46968156141193951</v>
      </c>
      <c r="U69" s="31">
        <f t="shared" si="9"/>
        <v>0.38799799258158429</v>
      </c>
      <c r="Y69" s="8">
        <f t="shared" si="10"/>
        <v>0.30959896360524175</v>
      </c>
      <c r="Z69" s="28">
        <f t="shared" si="11"/>
        <v>0.465672991300774</v>
      </c>
      <c r="AA69" s="28">
        <f t="shared" si="12"/>
        <v>0.48580235052371112</v>
      </c>
      <c r="AB69" s="31">
        <f t="shared" si="13"/>
        <v>0.49427066356840188</v>
      </c>
      <c r="AD69" s="8">
        <f t="shared" si="14"/>
        <v>-7.9050384010730723E-2</v>
      </c>
      <c r="AE69" s="28">
        <f t="shared" si="14"/>
        <v>-1.1403184131982991E-2</v>
      </c>
      <c r="AF69" s="28">
        <f t="shared" si="14"/>
        <v>1.6120789111771616E-2</v>
      </c>
      <c r="AG69" s="31">
        <f t="shared" si="14"/>
        <v>0.10627267098681759</v>
      </c>
      <c r="AI69" s="43">
        <f t="shared" si="15"/>
        <v>-7.1693521742060298E-2</v>
      </c>
      <c r="AJ69" s="5">
        <f t="shared" si="16"/>
        <v>-9.8706885698000481E-3</v>
      </c>
      <c r="AK69" s="5">
        <f t="shared" si="17"/>
        <v>1.3112461625154842E-2</v>
      </c>
      <c r="AL69" s="44">
        <f t="shared" si="18"/>
        <v>7.285562133942905E-2</v>
      </c>
    </row>
    <row r="70" spans="1:38" x14ac:dyDescent="0.3">
      <c r="A70" s="48" t="s">
        <v>505</v>
      </c>
      <c r="B70" s="48" t="s">
        <v>697</v>
      </c>
      <c r="C70" s="26">
        <v>135450</v>
      </c>
      <c r="D70" s="10">
        <v>194710</v>
      </c>
      <c r="E70" s="10">
        <v>238030</v>
      </c>
      <c r="F70" s="10">
        <v>297430</v>
      </c>
      <c r="G70" s="6">
        <v>87373</v>
      </c>
      <c r="H70" s="10">
        <v>94423</v>
      </c>
      <c r="I70" s="10">
        <v>104030</v>
      </c>
      <c r="J70" s="27">
        <v>108900</v>
      </c>
      <c r="L70" s="8">
        <f t="shared" ref="L70:L133" si="19">1-(C70/$C$248)</f>
        <v>-1.1988489829450222E-2</v>
      </c>
      <c r="M70" s="28">
        <f t="shared" ref="M70:M133" si="20">1-(D70/$D$248)</f>
        <v>-6.697719021850812E-2</v>
      </c>
      <c r="N70" s="28">
        <f t="shared" ref="N70:N133" si="21">1-(E70/$E$248)</f>
        <v>-0.12011042834118268</v>
      </c>
      <c r="O70" s="31">
        <f t="shared" ref="O70:O133" si="22">1-(F70/$F$248)</f>
        <v>-0.31347429737033017</v>
      </c>
      <c r="R70" s="8">
        <f t="shared" ref="R70:R133" si="23">(L70+$G$250)-(L70*$G$250)</f>
        <v>0.43889791390827676</v>
      </c>
      <c r="S70" s="28">
        <f t="shared" ref="S70:S133" si="24">(M70+$H$250)-(M70*$H$250)</f>
        <v>0.51703587002424867</v>
      </c>
      <c r="T70" s="28">
        <f t="shared" ref="T70:T133" si="25">(N70+$I$250)-(N70*$I$250)</f>
        <v>0.51683496158188758</v>
      </c>
      <c r="U70" s="31">
        <f t="shared" ref="U70:U133" si="26">(O70+$J$250)-(O70*$J$250)</f>
        <v>0.4489184188596792</v>
      </c>
      <c r="Y70" s="8">
        <f t="shared" ref="Y70:Y133" si="27">1-(G70/$C$248)</f>
        <v>0.34720952143323325</v>
      </c>
      <c r="Z70" s="28">
        <f t="shared" ref="Z70:Z133" si="28">1-(H70/$D$248)</f>
        <v>0.48257825878484828</v>
      </c>
      <c r="AA70" s="28">
        <f t="shared" ref="AA70:AA133" si="29">1-(I70/$E$248)</f>
        <v>0.51046049716282305</v>
      </c>
      <c r="AB70" s="31">
        <f t="shared" ref="AB70:AB133" si="30">1-(J70/$F$248)</f>
        <v>0.51908902604435014</v>
      </c>
      <c r="AD70" s="8">
        <f t="shared" ref="AD70:AG133" si="31">Y70-R70</f>
        <v>-9.1688392475043512E-2</v>
      </c>
      <c r="AE70" s="28">
        <f t="shared" si="31"/>
        <v>-3.4457611239400388E-2</v>
      </c>
      <c r="AF70" s="28">
        <f t="shared" si="31"/>
        <v>-6.3744644190645294E-3</v>
      </c>
      <c r="AG70" s="31">
        <f t="shared" si="31"/>
        <v>7.0170607184670941E-2</v>
      </c>
      <c r="AI70" s="43">
        <f t="shared" ref="AI70:AI133" si="32">AD70/(1-L70)</f>
        <v>-9.0602208816125671E-2</v>
      </c>
      <c r="AJ70" s="5">
        <f t="shared" ref="AJ70:AJ133" si="33">AE70/(1-M70)</f>
        <v>-3.2294609065020172E-2</v>
      </c>
      <c r="AK70" s="5">
        <f t="shared" ref="AK70:AK133" si="34">AF70/(1-N70)</f>
        <v>-5.690924981838384E-3</v>
      </c>
      <c r="AL70" s="44">
        <f t="shared" ref="AL70:AL133" si="35">AG70/(1-O70)</f>
        <v>5.3423662210336002E-2</v>
      </c>
    </row>
    <row r="71" spans="1:38" x14ac:dyDescent="0.3">
      <c r="A71" s="48" t="s">
        <v>506</v>
      </c>
      <c r="B71" s="48" t="s">
        <v>698</v>
      </c>
      <c r="C71" s="26">
        <v>135000</v>
      </c>
      <c r="D71" s="10">
        <v>191810</v>
      </c>
      <c r="E71" s="10">
        <v>229350</v>
      </c>
      <c r="F71" s="10">
        <v>280880</v>
      </c>
      <c r="G71" s="6">
        <v>80264</v>
      </c>
      <c r="H71" s="10">
        <v>89385</v>
      </c>
      <c r="I71" s="10">
        <v>102060</v>
      </c>
      <c r="J71" s="27">
        <v>109590</v>
      </c>
      <c r="L71" s="8">
        <f t="shared" si="19"/>
        <v>-8.626401823372376E-3</v>
      </c>
      <c r="M71" s="28">
        <f t="shared" si="20"/>
        <v>-5.1085690800739769E-2</v>
      </c>
      <c r="N71" s="28">
        <f t="shared" si="21"/>
        <v>-7.926449077868436E-2</v>
      </c>
      <c r="O71" s="31">
        <f t="shared" si="22"/>
        <v>-0.24038819434952208</v>
      </c>
      <c r="R71" s="8">
        <f t="shared" si="23"/>
        <v>0.44076204044014289</v>
      </c>
      <c r="S71" s="28">
        <f t="shared" si="24"/>
        <v>0.5242291111363111</v>
      </c>
      <c r="T71" s="28">
        <f t="shared" si="25"/>
        <v>0.53445405385374078</v>
      </c>
      <c r="U71" s="31">
        <f t="shared" si="26"/>
        <v>0.47958244121072752</v>
      </c>
      <c r="Y71" s="8">
        <f t="shared" si="27"/>
        <v>0.40032304062258406</v>
      </c>
      <c r="Z71" s="28">
        <f t="shared" si="28"/>
        <v>0.51018562915268162</v>
      </c>
      <c r="AA71" s="28">
        <f t="shared" si="29"/>
        <v>0.51973083091836703</v>
      </c>
      <c r="AB71" s="31">
        <f t="shared" si="30"/>
        <v>0.51604193171901125</v>
      </c>
      <c r="AD71" s="8">
        <f t="shared" si="31"/>
        <v>-4.0438999817558829E-2</v>
      </c>
      <c r="AE71" s="28">
        <f t="shared" si="31"/>
        <v>-1.404348198362948E-2</v>
      </c>
      <c r="AF71" s="28">
        <f t="shared" si="31"/>
        <v>-1.4723222935373759E-2</v>
      </c>
      <c r="AG71" s="31">
        <f t="shared" si="31"/>
        <v>3.6459490508283732E-2</v>
      </c>
      <c r="AI71" s="43">
        <f t="shared" si="32"/>
        <v>-4.0093140279150043E-2</v>
      </c>
      <c r="AJ71" s="5">
        <f t="shared" si="33"/>
        <v>-1.3360929662100958E-2</v>
      </c>
      <c r="AK71" s="5">
        <f t="shared" si="34"/>
        <v>-1.3641904335007836E-2</v>
      </c>
      <c r="AL71" s="44">
        <f t="shared" si="35"/>
        <v>2.9393612962757703E-2</v>
      </c>
    </row>
    <row r="72" spans="1:38" x14ac:dyDescent="0.3">
      <c r="A72" s="48" t="s">
        <v>507</v>
      </c>
      <c r="B72" s="48" t="s">
        <v>699</v>
      </c>
      <c r="C72" s="26">
        <v>143430</v>
      </c>
      <c r="D72" s="10">
        <v>199640</v>
      </c>
      <c r="E72" s="10">
        <v>245900</v>
      </c>
      <c r="F72" s="10">
        <v>307370</v>
      </c>
      <c r="G72" s="6">
        <v>73536</v>
      </c>
      <c r="H72" s="10">
        <v>81276</v>
      </c>
      <c r="I72" s="10">
        <v>92941</v>
      </c>
      <c r="J72" s="27">
        <v>100110</v>
      </c>
      <c r="L72" s="8">
        <f t="shared" si="19"/>
        <v>-7.1609517137231737E-2</v>
      </c>
      <c r="M72" s="28">
        <f t="shared" si="20"/>
        <v>-9.3992739228714317E-2</v>
      </c>
      <c r="N72" s="28">
        <f t="shared" si="21"/>
        <v>-0.15714470583160467</v>
      </c>
      <c r="O72" s="31">
        <f t="shared" si="22"/>
        <v>-0.3573701199701389</v>
      </c>
      <c r="R72" s="8">
        <f t="shared" si="23"/>
        <v>0.40584073674318299</v>
      </c>
      <c r="S72" s="28">
        <f t="shared" si="24"/>
        <v>0.5048073601337425</v>
      </c>
      <c r="T72" s="28">
        <f t="shared" si="25"/>
        <v>0.50086004727549527</v>
      </c>
      <c r="U72" s="31">
        <f t="shared" si="26"/>
        <v>0.43050147733886823</v>
      </c>
      <c r="Y72" s="8">
        <f t="shared" si="27"/>
        <v>0.45058999196678884</v>
      </c>
      <c r="Z72" s="28">
        <f t="shared" si="28"/>
        <v>0.55462154942119324</v>
      </c>
      <c r="AA72" s="28">
        <f t="shared" si="29"/>
        <v>0.56264259412486717</v>
      </c>
      <c r="AB72" s="31">
        <f t="shared" si="30"/>
        <v>0.55790635810192735</v>
      </c>
      <c r="AD72" s="8">
        <f t="shared" si="31"/>
        <v>4.4749255223605844E-2</v>
      </c>
      <c r="AE72" s="28">
        <f t="shared" si="31"/>
        <v>4.9814189287450739E-2</v>
      </c>
      <c r="AF72" s="28">
        <f t="shared" si="31"/>
        <v>6.17825468493719E-2</v>
      </c>
      <c r="AG72" s="31">
        <f t="shared" si="31"/>
        <v>0.12740488076305911</v>
      </c>
      <c r="AI72" s="43">
        <f t="shared" si="32"/>
        <v>4.1758919184622358E-2</v>
      </c>
      <c r="AJ72" s="5">
        <f t="shared" si="33"/>
        <v>4.5534296070895944E-2</v>
      </c>
      <c r="AK72" s="5">
        <f t="shared" si="34"/>
        <v>5.3392239136565607E-2</v>
      </c>
      <c r="AL72" s="44">
        <f t="shared" si="35"/>
        <v>9.3861562803417189E-2</v>
      </c>
    </row>
    <row r="73" spans="1:38" x14ac:dyDescent="0.3">
      <c r="A73" s="48" t="s">
        <v>508</v>
      </c>
      <c r="B73" s="48" t="s">
        <v>700</v>
      </c>
      <c r="C73" s="26">
        <v>132460</v>
      </c>
      <c r="D73" s="10">
        <v>191740</v>
      </c>
      <c r="E73" s="10">
        <v>231070</v>
      </c>
      <c r="F73" s="10">
        <v>279290</v>
      </c>
      <c r="G73" s="6">
        <v>83661</v>
      </c>
      <c r="H73" s="10">
        <v>91686</v>
      </c>
      <c r="I73" s="10">
        <v>102490</v>
      </c>
      <c r="J73" s="27">
        <v>109370</v>
      </c>
      <c r="L73" s="8">
        <f t="shared" si="19"/>
        <v>1.0350717144267385E-2</v>
      </c>
      <c r="M73" s="28">
        <f t="shared" si="20"/>
        <v>-5.0702102883759093E-2</v>
      </c>
      <c r="N73" s="28">
        <f t="shared" si="21"/>
        <v>-8.7358386240377728E-2</v>
      </c>
      <c r="O73" s="31">
        <f t="shared" si="22"/>
        <v>-0.23336662916504558</v>
      </c>
      <c r="R73" s="8">
        <f t="shared" si="23"/>
        <v>0.45128399908667649</v>
      </c>
      <c r="S73" s="28">
        <f t="shared" si="24"/>
        <v>0.5244027410941885</v>
      </c>
      <c r="T73" s="28">
        <f t="shared" si="25"/>
        <v>0.53096271298881137</v>
      </c>
      <c r="U73" s="31">
        <f t="shared" si="26"/>
        <v>0.48252841072965003</v>
      </c>
      <c r="Y73" s="8">
        <f t="shared" si="27"/>
        <v>0.37494301183003587</v>
      </c>
      <c r="Z73" s="28">
        <f t="shared" si="28"/>
        <v>0.49757654633879034</v>
      </c>
      <c r="AA73" s="28">
        <f t="shared" si="29"/>
        <v>0.51770735705294368</v>
      </c>
      <c r="AB73" s="31">
        <f t="shared" si="30"/>
        <v>0.51701346904013379</v>
      </c>
      <c r="AD73" s="8">
        <f t="shared" si="31"/>
        <v>-7.6340987256640624E-2</v>
      </c>
      <c r="AE73" s="28">
        <f t="shared" si="31"/>
        <v>-2.6826194755398158E-2</v>
      </c>
      <c r="AF73" s="28">
        <f t="shared" si="31"/>
        <v>-1.3255355935867685E-2</v>
      </c>
      <c r="AG73" s="31">
        <f t="shared" si="31"/>
        <v>3.4485058310483763E-2</v>
      </c>
      <c r="AI73" s="43">
        <f t="shared" si="32"/>
        <v>-7.7139435736618758E-2</v>
      </c>
      <c r="AJ73" s="5">
        <f t="shared" si="33"/>
        <v>-2.5531684653310325E-2</v>
      </c>
      <c r="AK73" s="5">
        <f t="shared" si="34"/>
        <v>-1.2190420475533427E-2</v>
      </c>
      <c r="AL73" s="44">
        <f t="shared" si="35"/>
        <v>2.7960103261289934E-2</v>
      </c>
    </row>
    <row r="74" spans="1:38" x14ac:dyDescent="0.3">
      <c r="A74" s="48" t="s">
        <v>509</v>
      </c>
      <c r="B74" s="48" t="s">
        <v>701</v>
      </c>
      <c r="C74" s="26">
        <v>122480</v>
      </c>
      <c r="D74" s="10">
        <v>177420</v>
      </c>
      <c r="E74" s="10">
        <v>202570</v>
      </c>
      <c r="F74" s="10">
        <v>218460</v>
      </c>
      <c r="G74" s="6">
        <v>64481</v>
      </c>
      <c r="H74" s="10">
        <v>79620</v>
      </c>
      <c r="I74" s="10">
        <v>87220</v>
      </c>
      <c r="J74" s="27">
        <v>88981</v>
      </c>
      <c r="L74" s="8">
        <f t="shared" si="19"/>
        <v>8.4914357812395203E-2</v>
      </c>
      <c r="M74" s="28">
        <f t="shared" si="20"/>
        <v>2.7769025275703796E-2</v>
      </c>
      <c r="N74" s="28">
        <f t="shared" si="21"/>
        <v>4.6755579258608626E-2</v>
      </c>
      <c r="O74" s="31">
        <f t="shared" si="22"/>
        <v>3.5263440125332557E-2</v>
      </c>
      <c r="R74" s="8">
        <f t="shared" si="23"/>
        <v>0.49262618306006445</v>
      </c>
      <c r="S74" s="28">
        <f t="shared" si="24"/>
        <v>0.55992246961995895</v>
      </c>
      <c r="T74" s="28">
        <f t="shared" si="25"/>
        <v>0.58881341918095609</v>
      </c>
      <c r="U74" s="31">
        <f t="shared" si="26"/>
        <v>0.59523490496616183</v>
      </c>
      <c r="Y74" s="8">
        <f t="shared" si="27"/>
        <v>0.51824267395575652</v>
      </c>
      <c r="Z74" s="28">
        <f t="shared" si="28"/>
        <v>0.56369614357147757</v>
      </c>
      <c r="AA74" s="28">
        <f t="shared" si="29"/>
        <v>0.5895642080413479</v>
      </c>
      <c r="AB74" s="31">
        <f t="shared" si="30"/>
        <v>0.60705289831453002</v>
      </c>
      <c r="AD74" s="8">
        <f t="shared" si="31"/>
        <v>2.5616490895692068E-2</v>
      </c>
      <c r="AE74" s="28">
        <f t="shared" si="31"/>
        <v>3.7736739515186191E-3</v>
      </c>
      <c r="AF74" s="28">
        <f t="shared" si="31"/>
        <v>7.5078886039181558E-4</v>
      </c>
      <c r="AG74" s="31">
        <f t="shared" si="31"/>
        <v>1.1817993348368194E-2</v>
      </c>
      <c r="AI74" s="43">
        <f t="shared" si="32"/>
        <v>2.7993544772982402E-2</v>
      </c>
      <c r="AJ74" s="5">
        <f t="shared" si="33"/>
        <v>3.8814582641627437E-3</v>
      </c>
      <c r="AK74" s="5">
        <f t="shared" si="34"/>
        <v>7.8761421945473884E-4</v>
      </c>
      <c r="AL74" s="44">
        <f t="shared" si="35"/>
        <v>1.224996941123856E-2</v>
      </c>
    </row>
    <row r="75" spans="1:38" x14ac:dyDescent="0.3">
      <c r="A75" s="48" t="s">
        <v>510</v>
      </c>
      <c r="B75" s="48" t="s">
        <v>702</v>
      </c>
      <c r="C75" s="26">
        <v>136050</v>
      </c>
      <c r="D75" s="10">
        <v>188600</v>
      </c>
      <c r="E75" s="10">
        <v>227350</v>
      </c>
      <c r="F75" s="10">
        <v>271760</v>
      </c>
      <c r="G75" s="6">
        <v>73302</v>
      </c>
      <c r="H75" s="10">
        <v>81628</v>
      </c>
      <c r="I75" s="10">
        <v>93410</v>
      </c>
      <c r="J75" s="27">
        <v>99472</v>
      </c>
      <c r="L75" s="8">
        <f t="shared" si="19"/>
        <v>-1.647127383755409E-2</v>
      </c>
      <c r="M75" s="28">
        <f t="shared" si="20"/>
        <v>-3.3495444893485882E-2</v>
      </c>
      <c r="N75" s="28">
        <f t="shared" si="21"/>
        <v>-6.9852984427878351E-2</v>
      </c>
      <c r="O75" s="31">
        <f t="shared" si="22"/>
        <v>-0.20011355631026095</v>
      </c>
      <c r="R75" s="8">
        <f t="shared" si="23"/>
        <v>0.4364124118657885</v>
      </c>
      <c r="S75" s="28">
        <f t="shared" si="24"/>
        <v>0.53219128491897338</v>
      </c>
      <c r="T75" s="28">
        <f t="shared" si="25"/>
        <v>0.53851375253389133</v>
      </c>
      <c r="U75" s="31">
        <f t="shared" si="26"/>
        <v>0.49648007769662245</v>
      </c>
      <c r="Y75" s="8">
        <f t="shared" si="27"/>
        <v>0.45233827772994939</v>
      </c>
      <c r="Z75" s="28">
        <f t="shared" si="28"/>
        <v>0.55269265018151925</v>
      </c>
      <c r="AA75" s="28">
        <f t="shared" si="29"/>
        <v>0.5604355958856031</v>
      </c>
      <c r="AB75" s="31">
        <f t="shared" si="30"/>
        <v>0.56072381633318269</v>
      </c>
      <c r="AD75" s="8">
        <f t="shared" si="31"/>
        <v>1.5925865864160893E-2</v>
      </c>
      <c r="AE75" s="28">
        <f t="shared" si="31"/>
        <v>2.0501365262545868E-2</v>
      </c>
      <c r="AF75" s="28">
        <f t="shared" si="31"/>
        <v>2.1921843351711767E-2</v>
      </c>
      <c r="AG75" s="31">
        <f t="shared" si="31"/>
        <v>6.4243738636560244E-2</v>
      </c>
      <c r="AI75" s="43">
        <f t="shared" si="32"/>
        <v>1.5667797284654068E-2</v>
      </c>
      <c r="AJ75" s="5">
        <f t="shared" si="33"/>
        <v>1.9836918840661924E-2</v>
      </c>
      <c r="AK75" s="5">
        <f t="shared" si="34"/>
        <v>2.0490519417894447E-2</v>
      </c>
      <c r="AL75" s="44">
        <f t="shared" si="35"/>
        <v>5.3531383175169756E-2</v>
      </c>
    </row>
    <row r="76" spans="1:38" x14ac:dyDescent="0.3">
      <c r="A76" s="48" t="s">
        <v>511</v>
      </c>
      <c r="B76" s="48" t="s">
        <v>703</v>
      </c>
      <c r="C76" s="26">
        <v>139140</v>
      </c>
      <c r="D76" s="10">
        <v>187560</v>
      </c>
      <c r="E76" s="10">
        <v>228780</v>
      </c>
      <c r="F76" s="10">
        <v>283930</v>
      </c>
      <c r="G76" s="6">
        <v>75758</v>
      </c>
      <c r="H76" s="10">
        <v>86037</v>
      </c>
      <c r="I76" s="10">
        <v>95866</v>
      </c>
      <c r="J76" s="27">
        <v>100810</v>
      </c>
      <c r="L76" s="8">
        <f t="shared" si="19"/>
        <v>-3.9557611479289045E-2</v>
      </c>
      <c r="M76" s="28">
        <f t="shared" si="20"/>
        <v>-2.7796424412630971E-2</v>
      </c>
      <c r="N76" s="28">
        <f t="shared" si="21"/>
        <v>-7.6582211468704697E-2</v>
      </c>
      <c r="O76" s="31">
        <f t="shared" si="22"/>
        <v>-0.25385723448326614</v>
      </c>
      <c r="R76" s="8">
        <f t="shared" si="23"/>
        <v>0.42361207634697401</v>
      </c>
      <c r="S76" s="28">
        <f t="shared" si="24"/>
        <v>0.53477093000743714</v>
      </c>
      <c r="T76" s="28">
        <f t="shared" si="25"/>
        <v>0.53561106797758373</v>
      </c>
      <c r="U76" s="31">
        <f t="shared" si="26"/>
        <v>0.47393136760524734</v>
      </c>
      <c r="Y76" s="8">
        <f t="shared" si="27"/>
        <v>0.43398874852344416</v>
      </c>
      <c r="Z76" s="28">
        <f t="shared" si="28"/>
        <v>0.52853209123912603</v>
      </c>
      <c r="AA76" s="28">
        <f t="shared" si="29"/>
        <v>0.54887826608681334</v>
      </c>
      <c r="AB76" s="31">
        <f t="shared" si="30"/>
        <v>0.55481510298926473</v>
      </c>
      <c r="AD76" s="8">
        <f t="shared" si="31"/>
        <v>1.0376672176470148E-2</v>
      </c>
      <c r="AE76" s="28">
        <f t="shared" si="31"/>
        <v>-6.2388387683111057E-3</v>
      </c>
      <c r="AF76" s="28">
        <f t="shared" si="31"/>
        <v>1.3267198109229605E-2</v>
      </c>
      <c r="AG76" s="31">
        <f t="shared" si="31"/>
        <v>8.0883735384017386E-2</v>
      </c>
      <c r="AI76" s="43">
        <f t="shared" si="32"/>
        <v>9.9818154009801898E-3</v>
      </c>
      <c r="AJ76" s="5">
        <f t="shared" si="33"/>
        <v>-6.0701113762645174E-3</v>
      </c>
      <c r="AK76" s="5">
        <f t="shared" si="34"/>
        <v>1.2323441691582577E-2</v>
      </c>
      <c r="AL76" s="44">
        <f t="shared" si="35"/>
        <v>6.4507930535928057E-2</v>
      </c>
    </row>
    <row r="77" spans="1:38" x14ac:dyDescent="0.3">
      <c r="A77" s="48" t="s">
        <v>512</v>
      </c>
      <c r="B77" s="48" t="s">
        <v>704</v>
      </c>
      <c r="C77" s="26">
        <v>143360</v>
      </c>
      <c r="D77" s="10">
        <v>195420</v>
      </c>
      <c r="E77" s="10">
        <v>245000</v>
      </c>
      <c r="F77" s="10">
        <v>328860</v>
      </c>
      <c r="G77" s="6">
        <v>73617</v>
      </c>
      <c r="H77" s="10">
        <v>84314</v>
      </c>
      <c r="I77" s="10">
        <v>95054</v>
      </c>
      <c r="J77" s="27">
        <v>103110</v>
      </c>
      <c r="L77" s="8">
        <f t="shared" si="19"/>
        <v>-7.1086525669619594E-2</v>
      </c>
      <c r="M77" s="28">
        <f t="shared" si="20"/>
        <v>-7.0867867662168571E-2</v>
      </c>
      <c r="N77" s="28">
        <f t="shared" si="21"/>
        <v>-0.1529095279737418</v>
      </c>
      <c r="O77" s="31">
        <f t="shared" si="22"/>
        <v>-0.45227165192888008</v>
      </c>
      <c r="R77" s="8">
        <f t="shared" si="23"/>
        <v>0.40613071198147332</v>
      </c>
      <c r="S77" s="28">
        <f t="shared" si="24"/>
        <v>0.51527476616577828</v>
      </c>
      <c r="T77" s="28">
        <f t="shared" si="25"/>
        <v>0.5026869116815631</v>
      </c>
      <c r="U77" s="31">
        <f t="shared" si="26"/>
        <v>0.39068456855796013</v>
      </c>
      <c r="Y77" s="8">
        <f t="shared" si="27"/>
        <v>0.44998481612569485</v>
      </c>
      <c r="Z77" s="28">
        <f t="shared" si="28"/>
        <v>0.53797383382423458</v>
      </c>
      <c r="AA77" s="28">
        <f t="shared" si="29"/>
        <v>0.5526993376652406</v>
      </c>
      <c r="AB77" s="31">
        <f t="shared" si="30"/>
        <v>0.54465812190480201</v>
      </c>
      <c r="AD77" s="8">
        <f t="shared" si="31"/>
        <v>4.3854104144221528E-2</v>
      </c>
      <c r="AE77" s="28">
        <f t="shared" si="31"/>
        <v>2.2699067658456307E-2</v>
      </c>
      <c r="AF77" s="28">
        <f t="shared" si="31"/>
        <v>5.00124259836775E-2</v>
      </c>
      <c r="AG77" s="31">
        <f t="shared" si="31"/>
        <v>0.15397355334684187</v>
      </c>
      <c r="AI77" s="43">
        <f t="shared" si="32"/>
        <v>4.0943568136855159E-2</v>
      </c>
      <c r="AJ77" s="5">
        <f t="shared" si="33"/>
        <v>2.1196889311854188E-2</v>
      </c>
      <c r="AK77" s="5">
        <f t="shared" si="34"/>
        <v>4.3379315349726701E-2</v>
      </c>
      <c r="AL77" s="44">
        <f t="shared" si="35"/>
        <v>0.10602255655292664</v>
      </c>
    </row>
    <row r="78" spans="1:38" x14ac:dyDescent="0.3">
      <c r="A78" s="48" t="s">
        <v>513</v>
      </c>
      <c r="B78" s="48" t="s">
        <v>705</v>
      </c>
      <c r="C78" s="26">
        <v>146260</v>
      </c>
      <c r="D78" s="10">
        <v>203970</v>
      </c>
      <c r="E78" s="10">
        <v>258500</v>
      </c>
      <c r="F78" s="10">
        <v>364380</v>
      </c>
      <c r="G78" s="6">
        <v>79699</v>
      </c>
      <c r="H78" s="10">
        <v>89968</v>
      </c>
      <c r="I78" s="10">
        <v>101640</v>
      </c>
      <c r="J78" s="27">
        <v>105640</v>
      </c>
      <c r="L78" s="8">
        <f t="shared" si="19"/>
        <v>-9.2753315042121809E-2</v>
      </c>
      <c r="M78" s="28">
        <f t="shared" si="20"/>
        <v>-0.11772039180765814</v>
      </c>
      <c r="N78" s="28">
        <f t="shared" si="21"/>
        <v>-0.21643719584168264</v>
      </c>
      <c r="O78" s="31">
        <f t="shared" si="22"/>
        <v>-0.60913076850284398</v>
      </c>
      <c r="R78" s="8">
        <f t="shared" si="23"/>
        <v>0.39411745210944665</v>
      </c>
      <c r="S78" s="28">
        <f t="shared" si="24"/>
        <v>0.49406710702504236</v>
      </c>
      <c r="T78" s="28">
        <f t="shared" si="25"/>
        <v>0.47528394559054721</v>
      </c>
      <c r="U78" s="31">
        <f t="shared" si="26"/>
        <v>0.32487272119184313</v>
      </c>
      <c r="Y78" s="8">
        <f t="shared" si="27"/>
        <v>0.40454432889688186</v>
      </c>
      <c r="Z78" s="28">
        <f t="shared" si="28"/>
        <v>0.50699088978697171</v>
      </c>
      <c r="AA78" s="28">
        <f t="shared" si="29"/>
        <v>0.52170724725203632</v>
      </c>
      <c r="AB78" s="31">
        <f t="shared" si="30"/>
        <v>0.53348544271189291</v>
      </c>
      <c r="AD78" s="8">
        <f t="shared" si="31"/>
        <v>1.0426876787435202E-2</v>
      </c>
      <c r="AE78" s="28">
        <f t="shared" si="31"/>
        <v>1.2923782761929348E-2</v>
      </c>
      <c r="AF78" s="28">
        <f t="shared" si="31"/>
        <v>4.6423301661489114E-2</v>
      </c>
      <c r="AG78" s="31">
        <f t="shared" si="31"/>
        <v>0.20861272152004978</v>
      </c>
      <c r="AI78" s="43">
        <f t="shared" si="32"/>
        <v>9.5418395386275105E-3</v>
      </c>
      <c r="AJ78" s="5">
        <f t="shared" si="33"/>
        <v>1.1562625909533665E-2</v>
      </c>
      <c r="AK78" s="5">
        <f t="shared" si="34"/>
        <v>3.816333619210624E-2</v>
      </c>
      <c r="AL78" s="44">
        <f t="shared" si="35"/>
        <v>0.12964311266892606</v>
      </c>
    </row>
    <row r="79" spans="1:38" x14ac:dyDescent="0.3">
      <c r="A79" s="48" t="s">
        <v>514</v>
      </c>
      <c r="B79" s="48" t="s">
        <v>706</v>
      </c>
      <c r="C79" s="26">
        <v>138590</v>
      </c>
      <c r="D79" s="10">
        <v>196170</v>
      </c>
      <c r="E79" s="10">
        <v>253650</v>
      </c>
      <c r="F79" s="10">
        <v>342920</v>
      </c>
      <c r="G79" s="6">
        <v>77574</v>
      </c>
      <c r="H79" s="10">
        <v>84219</v>
      </c>
      <c r="I79" s="10">
        <v>96262</v>
      </c>
      <c r="J79" s="27">
        <v>100140</v>
      </c>
      <c r="L79" s="8">
        <f t="shared" si="19"/>
        <v>-3.5448392805193851E-2</v>
      </c>
      <c r="M79" s="28">
        <f t="shared" si="20"/>
        <v>-7.4977738201246646E-2</v>
      </c>
      <c r="N79" s="28">
        <f t="shared" si="21"/>
        <v>-0.19361429294097809</v>
      </c>
      <c r="O79" s="31">
        <f t="shared" si="22"/>
        <v>-0.51436171890607407</v>
      </c>
      <c r="R79" s="8">
        <f t="shared" si="23"/>
        <v>0.42589045321925489</v>
      </c>
      <c r="S79" s="28">
        <f t="shared" si="24"/>
        <v>0.51341444518852064</v>
      </c>
      <c r="T79" s="28">
        <f t="shared" si="25"/>
        <v>0.4851287148899121</v>
      </c>
      <c r="U79" s="31">
        <f t="shared" si="26"/>
        <v>0.36463404564220553</v>
      </c>
      <c r="Y79" s="8">
        <f t="shared" si="27"/>
        <v>0.42042085559224973</v>
      </c>
      <c r="Z79" s="28">
        <f t="shared" si="28"/>
        <v>0.53849441742585102</v>
      </c>
      <c r="AA79" s="28">
        <f t="shared" si="29"/>
        <v>0.54701478782935364</v>
      </c>
      <c r="AB79" s="31">
        <f t="shared" si="30"/>
        <v>0.55777387573995607</v>
      </c>
      <c r="AD79" s="8">
        <f t="shared" si="31"/>
        <v>-5.4695976270051627E-3</v>
      </c>
      <c r="AE79" s="28">
        <f t="shared" si="31"/>
        <v>2.5079972237330383E-2</v>
      </c>
      <c r="AF79" s="28">
        <f t="shared" si="31"/>
        <v>6.1886072939441539E-2</v>
      </c>
      <c r="AG79" s="31">
        <f t="shared" si="31"/>
        <v>0.19313983009775054</v>
      </c>
      <c r="AI79" s="43">
        <f t="shared" si="32"/>
        <v>-5.2823469185047031E-3</v>
      </c>
      <c r="AJ79" s="5">
        <f t="shared" si="33"/>
        <v>2.3330689879491402E-2</v>
      </c>
      <c r="AK79" s="5">
        <f t="shared" si="34"/>
        <v>5.1847630600131971E-2</v>
      </c>
      <c r="AL79" s="44">
        <f t="shared" si="35"/>
        <v>0.1275387694277352</v>
      </c>
    </row>
    <row r="80" spans="1:38" x14ac:dyDescent="0.3">
      <c r="A80" s="48" t="s">
        <v>515</v>
      </c>
      <c r="B80" s="48" t="s">
        <v>707</v>
      </c>
      <c r="C80" s="26">
        <v>138330</v>
      </c>
      <c r="D80" s="10">
        <v>194950</v>
      </c>
      <c r="E80" s="10">
        <v>255670</v>
      </c>
      <c r="F80" s="10">
        <v>340910</v>
      </c>
      <c r="G80" s="6">
        <v>84513</v>
      </c>
      <c r="H80" s="10">
        <v>94083</v>
      </c>
      <c r="I80" s="10">
        <v>107030</v>
      </c>
      <c r="J80" s="27">
        <v>107740</v>
      </c>
      <c r="L80" s="8">
        <f t="shared" si="19"/>
        <v>-3.3505853068348745E-2</v>
      </c>
      <c r="M80" s="28">
        <f t="shared" si="20"/>
        <v>-6.829234879101298E-2</v>
      </c>
      <c r="N80" s="28">
        <f t="shared" si="21"/>
        <v>-0.2031199143552922</v>
      </c>
      <c r="O80" s="31">
        <f t="shared" si="22"/>
        <v>-0.50548540065400016</v>
      </c>
      <c r="R80" s="8">
        <f t="shared" si="23"/>
        <v>0.42696750410433315</v>
      </c>
      <c r="S80" s="28">
        <f t="shared" si="24"/>
        <v>0.51644056731152632</v>
      </c>
      <c r="T80" s="28">
        <f t="shared" si="25"/>
        <v>0.48102841922296014</v>
      </c>
      <c r="U80" s="31">
        <f t="shared" si="26"/>
        <v>0.36835819578876788</v>
      </c>
      <c r="Y80" s="8">
        <f t="shared" si="27"/>
        <v>0.36857745853852841</v>
      </c>
      <c r="Z80" s="28">
        <f t="shared" si="28"/>
        <v>0.48444140009589698</v>
      </c>
      <c r="AA80" s="28">
        <f t="shared" si="29"/>
        <v>0.49634323763661392</v>
      </c>
      <c r="AB80" s="31">
        <f t="shared" si="30"/>
        <v>0.52421167737390517</v>
      </c>
      <c r="AD80" s="8">
        <f t="shared" si="31"/>
        <v>-5.8390045565804738E-2</v>
      </c>
      <c r="AE80" s="28">
        <f t="shared" si="31"/>
        <v>-3.1999167215629343E-2</v>
      </c>
      <c r="AF80" s="28">
        <f t="shared" si="31"/>
        <v>1.5314818413653786E-2</v>
      </c>
      <c r="AG80" s="31">
        <f t="shared" si="31"/>
        <v>0.15585348158513729</v>
      </c>
      <c r="AI80" s="43">
        <f t="shared" si="32"/>
        <v>-5.6497063265246193E-2</v>
      </c>
      <c r="AJ80" s="5">
        <f t="shared" si="33"/>
        <v>-2.9953567721272945E-2</v>
      </c>
      <c r="AK80" s="5">
        <f t="shared" si="34"/>
        <v>1.2729253527367998E-2</v>
      </c>
      <c r="AL80" s="44">
        <f t="shared" si="35"/>
        <v>0.1035237415902092</v>
      </c>
    </row>
    <row r="81" spans="1:38" x14ac:dyDescent="0.3">
      <c r="A81" s="48" t="s">
        <v>516</v>
      </c>
      <c r="B81" s="48" t="s">
        <v>708</v>
      </c>
      <c r="C81" s="26">
        <v>93071</v>
      </c>
      <c r="D81" s="10">
        <v>140800</v>
      </c>
      <c r="E81" s="10">
        <v>164640</v>
      </c>
      <c r="F81" s="10">
        <v>174870</v>
      </c>
      <c r="G81" s="6">
        <v>63537</v>
      </c>
      <c r="H81" s="10">
        <v>74952</v>
      </c>
      <c r="I81" s="10">
        <v>79804</v>
      </c>
      <c r="J81" s="27">
        <v>76785</v>
      </c>
      <c r="L81" s="8">
        <f t="shared" si="19"/>
        <v>0.30463801596960682</v>
      </c>
      <c r="M81" s="28">
        <f t="shared" si="20"/>
        <v>0.22844030413041994</v>
      </c>
      <c r="N81" s="28">
        <f t="shared" si="21"/>
        <v>0.22524479720164547</v>
      </c>
      <c r="O81" s="31">
        <f t="shared" si="22"/>
        <v>0.22776031206956382</v>
      </c>
      <c r="R81" s="8">
        <f t="shared" si="23"/>
        <v>0.61445306567262625</v>
      </c>
      <c r="S81" s="28">
        <f t="shared" si="24"/>
        <v>0.6507557418695199</v>
      </c>
      <c r="T81" s="28">
        <f t="shared" si="25"/>
        <v>0.66580560465001037</v>
      </c>
      <c r="U81" s="31">
        <f t="shared" si="26"/>
        <v>0.67599893724907401</v>
      </c>
      <c r="Y81" s="8">
        <f t="shared" si="27"/>
        <v>0.52529558746183991</v>
      </c>
      <c r="Z81" s="28">
        <f t="shared" si="28"/>
        <v>0.58927597780669916</v>
      </c>
      <c r="AA81" s="28">
        <f t="shared" si="29"/>
        <v>0.62446207359013672</v>
      </c>
      <c r="AB81" s="31">
        <f t="shared" si="30"/>
        <v>0.66091139453457681</v>
      </c>
      <c r="AD81" s="8">
        <f t="shared" si="31"/>
        <v>-8.9157478210786345E-2</v>
      </c>
      <c r="AE81" s="28">
        <f t="shared" si="31"/>
        <v>-6.1479764062820741E-2</v>
      </c>
      <c r="AF81" s="28">
        <f t="shared" si="31"/>
        <v>-4.1343531059873651E-2</v>
      </c>
      <c r="AG81" s="31">
        <f t="shared" si="31"/>
        <v>-1.5087542714497193E-2</v>
      </c>
      <c r="AI81" s="43">
        <f t="shared" si="32"/>
        <v>-0.12821736053791721</v>
      </c>
      <c r="AJ81" s="5">
        <f t="shared" si="33"/>
        <v>-7.9682446338167623E-2</v>
      </c>
      <c r="AK81" s="5">
        <f t="shared" si="34"/>
        <v>-5.3363347429670797E-2</v>
      </c>
      <c r="AL81" s="44">
        <f t="shared" si="35"/>
        <v>-1.9537383211851042E-2</v>
      </c>
    </row>
    <row r="82" spans="1:38" x14ac:dyDescent="0.3">
      <c r="A82" s="48" t="s">
        <v>517</v>
      </c>
      <c r="B82" s="48" t="s">
        <v>709</v>
      </c>
      <c r="C82" s="26">
        <v>121520</v>
      </c>
      <c r="D82" s="10">
        <v>174780</v>
      </c>
      <c r="E82" s="10">
        <v>216860</v>
      </c>
      <c r="F82" s="10">
        <v>264500</v>
      </c>
      <c r="G82" s="6">
        <v>77536</v>
      </c>
      <c r="H82" s="10">
        <v>91059</v>
      </c>
      <c r="I82" s="10">
        <v>101540</v>
      </c>
      <c r="J82" s="27">
        <v>106400</v>
      </c>
      <c r="L82" s="8">
        <f t="shared" si="19"/>
        <v>9.2086812225361414E-2</v>
      </c>
      <c r="M82" s="28">
        <f t="shared" si="20"/>
        <v>4.2235769573258475E-2</v>
      </c>
      <c r="N82" s="28">
        <f t="shared" si="21"/>
        <v>-2.0489633617900571E-2</v>
      </c>
      <c r="O82" s="31">
        <f t="shared" si="22"/>
        <v>-0.16805282471321759</v>
      </c>
      <c r="R82" s="8">
        <f t="shared" si="23"/>
        <v>0.49660298632804567</v>
      </c>
      <c r="S82" s="28">
        <f t="shared" si="24"/>
        <v>0.56647079945990542</v>
      </c>
      <c r="T82" s="28">
        <f t="shared" si="25"/>
        <v>0.55980687211128077</v>
      </c>
      <c r="U82" s="31">
        <f t="shared" si="26"/>
        <v>0.50993148568868352</v>
      </c>
      <c r="Y82" s="8">
        <f t="shared" si="27"/>
        <v>0.42070476524609635</v>
      </c>
      <c r="Z82" s="28">
        <f t="shared" si="28"/>
        <v>0.50101239810945963</v>
      </c>
      <c r="AA82" s="28">
        <f t="shared" si="29"/>
        <v>0.52217782256957657</v>
      </c>
      <c r="AB82" s="31">
        <f t="shared" si="30"/>
        <v>0.53012922287528785</v>
      </c>
      <c r="AD82" s="8">
        <f t="shared" si="31"/>
        <v>-7.5898221081949324E-2</v>
      </c>
      <c r="AE82" s="28">
        <f t="shared" si="31"/>
        <v>-6.5458401350445783E-2</v>
      </c>
      <c r="AF82" s="28">
        <f t="shared" si="31"/>
        <v>-3.7629049541704207E-2</v>
      </c>
      <c r="AG82" s="31">
        <f t="shared" si="31"/>
        <v>2.0197737186604336E-2</v>
      </c>
      <c r="AI82" s="43">
        <f t="shared" si="32"/>
        <v>-8.3596341703088814E-2</v>
      </c>
      <c r="AJ82" s="5">
        <f t="shared" si="33"/>
        <v>-6.8345005243388685E-2</v>
      </c>
      <c r="AK82" s="5">
        <f t="shared" si="34"/>
        <v>-3.6873524533805858E-2</v>
      </c>
      <c r="AL82" s="44">
        <f t="shared" si="35"/>
        <v>1.729180115767737E-2</v>
      </c>
    </row>
    <row r="83" spans="1:38" x14ac:dyDescent="0.3">
      <c r="A83" s="48" t="s">
        <v>518</v>
      </c>
      <c r="B83" s="48" t="s">
        <v>710</v>
      </c>
      <c r="C83" s="26">
        <v>134700</v>
      </c>
      <c r="D83" s="10">
        <v>202660</v>
      </c>
      <c r="E83" s="10">
        <v>248240</v>
      </c>
      <c r="F83" s="10">
        <v>325640</v>
      </c>
      <c r="G83" s="6">
        <v>80032</v>
      </c>
      <c r="H83" s="10">
        <v>87298</v>
      </c>
      <c r="I83" s="10">
        <v>96451</v>
      </c>
      <c r="J83" s="27">
        <v>101180</v>
      </c>
      <c r="L83" s="8">
        <f t="shared" si="19"/>
        <v>-6.3850098193203308E-3</v>
      </c>
      <c r="M83" s="28">
        <f t="shared" si="20"/>
        <v>-0.1105418179327351</v>
      </c>
      <c r="N83" s="28">
        <f t="shared" si="21"/>
        <v>-0.1681561682620476</v>
      </c>
      <c r="O83" s="31">
        <f t="shared" si="22"/>
        <v>-0.4380518784106322</v>
      </c>
      <c r="R83" s="8">
        <f t="shared" si="23"/>
        <v>0.4420047914613871</v>
      </c>
      <c r="S83" s="28">
        <f t="shared" si="24"/>
        <v>0.4973164676653189</v>
      </c>
      <c r="T83" s="28">
        <f t="shared" si="25"/>
        <v>0.49611019981971927</v>
      </c>
      <c r="U83" s="31">
        <f t="shared" si="26"/>
        <v>0.39665062003653268</v>
      </c>
      <c r="Y83" s="8">
        <f t="shared" si="27"/>
        <v>0.40205638377238417</v>
      </c>
      <c r="Z83" s="28">
        <f t="shared" si="28"/>
        <v>0.52162202890608944</v>
      </c>
      <c r="AA83" s="28">
        <f t="shared" si="29"/>
        <v>0.54612540047920255</v>
      </c>
      <c r="AB83" s="31">
        <f t="shared" si="30"/>
        <v>0.55318115385828603</v>
      </c>
      <c r="AD83" s="8">
        <f t="shared" si="31"/>
        <v>-3.9948407689002929E-2</v>
      </c>
      <c r="AE83" s="28">
        <f t="shared" si="31"/>
        <v>2.4305561240770546E-2</v>
      </c>
      <c r="AF83" s="28">
        <f t="shared" si="31"/>
        <v>5.0015200659483283E-2</v>
      </c>
      <c r="AG83" s="31">
        <f t="shared" si="31"/>
        <v>0.15653053382175336</v>
      </c>
      <c r="AI83" s="43">
        <f t="shared" si="32"/>
        <v>-3.969495501147717E-2</v>
      </c>
      <c r="AJ83" s="5">
        <f t="shared" si="33"/>
        <v>2.1886218824262879E-2</v>
      </c>
      <c r="AK83" s="5">
        <f t="shared" si="34"/>
        <v>4.2815508763605299E-2</v>
      </c>
      <c r="AL83" s="44">
        <f t="shared" si="35"/>
        <v>0.10884901732109588</v>
      </c>
    </row>
    <row r="84" spans="1:38" x14ac:dyDescent="0.3">
      <c r="A84" s="48" t="s">
        <v>519</v>
      </c>
      <c r="B84" s="48" t="s">
        <v>711</v>
      </c>
      <c r="C84" s="26">
        <v>128910</v>
      </c>
      <c r="D84" s="10">
        <v>194150</v>
      </c>
      <c r="E84" s="10">
        <v>240740</v>
      </c>
      <c r="F84" s="10">
        <v>300230</v>
      </c>
      <c r="G84" s="6">
        <v>96323</v>
      </c>
      <c r="H84" s="10">
        <v>97865</v>
      </c>
      <c r="I84" s="10">
        <v>111500</v>
      </c>
      <c r="J84" s="27">
        <v>114540</v>
      </c>
      <c r="L84" s="8">
        <f t="shared" si="19"/>
        <v>3.6873855858882032E-2</v>
      </c>
      <c r="M84" s="28">
        <f t="shared" si="20"/>
        <v>-6.3908486882663151E-2</v>
      </c>
      <c r="N84" s="28">
        <f t="shared" si="21"/>
        <v>-0.13286301944652501</v>
      </c>
      <c r="O84" s="31">
        <f t="shared" si="22"/>
        <v>-0.32583931782098041</v>
      </c>
      <c r="R84" s="8">
        <f t="shared" si="23"/>
        <v>0.46598988617139869</v>
      </c>
      <c r="S84" s="28">
        <f t="shared" si="24"/>
        <v>0.51842490968726762</v>
      </c>
      <c r="T84" s="28">
        <f t="shared" si="25"/>
        <v>0.51133406987028363</v>
      </c>
      <c r="U84" s="31">
        <f t="shared" si="26"/>
        <v>0.44373054800874656</v>
      </c>
      <c r="Y84" s="8">
        <f t="shared" si="27"/>
        <v>0.28034132664568379</v>
      </c>
      <c r="Z84" s="28">
        <f t="shared" si="28"/>
        <v>0.46371669292417284</v>
      </c>
      <c r="AA84" s="28">
        <f t="shared" si="29"/>
        <v>0.47530852094256237</v>
      </c>
      <c r="AB84" s="31">
        <f t="shared" si="30"/>
        <v>0.49418234199375444</v>
      </c>
      <c r="AD84" s="8">
        <f t="shared" si="31"/>
        <v>-0.18564855952571491</v>
      </c>
      <c r="AE84" s="28">
        <f t="shared" si="31"/>
        <v>-5.4708216763094786E-2</v>
      </c>
      <c r="AF84" s="28">
        <f t="shared" si="31"/>
        <v>-3.6025548927721252E-2</v>
      </c>
      <c r="AG84" s="31">
        <f t="shared" si="31"/>
        <v>5.0451793985007876E-2</v>
      </c>
      <c r="AI84" s="43">
        <f t="shared" si="32"/>
        <v>-0.19275622477393112</v>
      </c>
      <c r="AJ84" s="5">
        <f t="shared" si="33"/>
        <v>-5.1421919683519238E-2</v>
      </c>
      <c r="AK84" s="5">
        <f t="shared" si="34"/>
        <v>-3.18004456931801E-2</v>
      </c>
      <c r="AL84" s="44">
        <f t="shared" si="35"/>
        <v>3.805272125126407E-2</v>
      </c>
    </row>
    <row r="85" spans="1:38" x14ac:dyDescent="0.3">
      <c r="A85" s="48" t="s">
        <v>520</v>
      </c>
      <c r="B85" s="48" t="s">
        <v>712</v>
      </c>
      <c r="C85" s="26">
        <v>135670</v>
      </c>
      <c r="D85" s="10">
        <v>197620</v>
      </c>
      <c r="E85" s="10">
        <v>244950</v>
      </c>
      <c r="F85" s="10">
        <v>320880</v>
      </c>
      <c r="G85" s="6">
        <v>97093</v>
      </c>
      <c r="H85" s="10">
        <v>102070</v>
      </c>
      <c r="I85" s="10">
        <v>116470</v>
      </c>
      <c r="J85" s="27">
        <v>118090</v>
      </c>
      <c r="L85" s="8">
        <f t="shared" si="19"/>
        <v>-1.3632177299088388E-2</v>
      </c>
      <c r="M85" s="28">
        <f t="shared" si="20"/>
        <v>-8.2923487910130822E-2</v>
      </c>
      <c r="N85" s="28">
        <f t="shared" si="21"/>
        <v>-0.15267424031497168</v>
      </c>
      <c r="O85" s="31">
        <f t="shared" si="22"/>
        <v>-0.41703134364452654</v>
      </c>
      <c r="R85" s="8">
        <f t="shared" si="23"/>
        <v>0.43798656315936435</v>
      </c>
      <c r="S85" s="28">
        <f t="shared" si="24"/>
        <v>0.50981782463248948</v>
      </c>
      <c r="T85" s="28">
        <f t="shared" si="25"/>
        <v>0.50278840414856685</v>
      </c>
      <c r="U85" s="31">
        <f t="shared" si="26"/>
        <v>0.40547000048311821</v>
      </c>
      <c r="Y85" s="8">
        <f t="shared" si="27"/>
        <v>0.27458842050195043</v>
      </c>
      <c r="Z85" s="28">
        <f t="shared" si="28"/>
        <v>0.44067401876840884</v>
      </c>
      <c r="AA85" s="28">
        <f t="shared" si="29"/>
        <v>0.45192092766080938</v>
      </c>
      <c r="AB85" s="31">
        <f t="shared" si="30"/>
        <v>0.47850526249382275</v>
      </c>
      <c r="AD85" s="8">
        <f t="shared" si="31"/>
        <v>-0.16339814265741393</v>
      </c>
      <c r="AE85" s="28">
        <f t="shared" si="31"/>
        <v>-6.9143805864080643E-2</v>
      </c>
      <c r="AF85" s="28">
        <f t="shared" si="31"/>
        <v>-5.0867476487757468E-2</v>
      </c>
      <c r="AG85" s="31">
        <f t="shared" si="31"/>
        <v>7.3035262010704538E-2</v>
      </c>
      <c r="AI85" s="43">
        <f t="shared" si="32"/>
        <v>-0.1612006271276851</v>
      </c>
      <c r="AJ85" s="5">
        <f t="shared" si="33"/>
        <v>-6.3849206925520777E-2</v>
      </c>
      <c r="AK85" s="5">
        <f t="shared" si="34"/>
        <v>-4.4129967261051811E-2</v>
      </c>
      <c r="AL85" s="44">
        <f t="shared" si="35"/>
        <v>5.1541034951888831E-2</v>
      </c>
    </row>
    <row r="86" spans="1:38" x14ac:dyDescent="0.3">
      <c r="A86" s="48" t="s">
        <v>521</v>
      </c>
      <c r="B86" s="48" t="s">
        <v>713</v>
      </c>
      <c r="C86" s="26">
        <v>134740</v>
      </c>
      <c r="D86" s="10">
        <v>196650</v>
      </c>
      <c r="E86" s="10">
        <v>241320</v>
      </c>
      <c r="F86" s="10">
        <v>286610</v>
      </c>
      <c r="G86" s="6">
        <v>80525</v>
      </c>
      <c r="H86" s="10">
        <v>82005</v>
      </c>
      <c r="I86" s="10">
        <v>93756</v>
      </c>
      <c r="J86" s="27">
        <v>96834</v>
      </c>
      <c r="L86" s="8">
        <f t="shared" si="19"/>
        <v>-6.6838620865272702E-3</v>
      </c>
      <c r="M86" s="28">
        <f t="shared" si="20"/>
        <v>-7.7608055346256588E-2</v>
      </c>
      <c r="N86" s="28">
        <f t="shared" si="21"/>
        <v>-0.13559235628825861</v>
      </c>
      <c r="O86" s="31">
        <f t="shared" si="22"/>
        <v>-0.2656923254860315</v>
      </c>
      <c r="R86" s="8">
        <f t="shared" si="23"/>
        <v>0.4418390913252212</v>
      </c>
      <c r="S86" s="28">
        <f t="shared" si="24"/>
        <v>0.51222383976307584</v>
      </c>
      <c r="T86" s="28">
        <f t="shared" si="25"/>
        <v>0.51015675725304011</v>
      </c>
      <c r="U86" s="31">
        <f t="shared" si="26"/>
        <v>0.4689658340764975</v>
      </c>
      <c r="Y86" s="8">
        <f t="shared" si="27"/>
        <v>0.39837302957905885</v>
      </c>
      <c r="Z86" s="28">
        <f t="shared" si="28"/>
        <v>0.55062675525720939</v>
      </c>
      <c r="AA86" s="28">
        <f t="shared" si="29"/>
        <v>0.55880740528691364</v>
      </c>
      <c r="AB86" s="31">
        <f t="shared" si="30"/>
        <v>0.57237343202918822</v>
      </c>
      <c r="AD86" s="8">
        <f t="shared" si="31"/>
        <v>-4.3466061746162354E-2</v>
      </c>
      <c r="AE86" s="28">
        <f t="shared" si="31"/>
        <v>3.8402915494133549E-2</v>
      </c>
      <c r="AF86" s="28">
        <f t="shared" si="31"/>
        <v>4.8650648033873534E-2</v>
      </c>
      <c r="AG86" s="31">
        <f t="shared" si="31"/>
        <v>0.10340759795269072</v>
      </c>
      <c r="AI86" s="43">
        <f t="shared" si="32"/>
        <v>-4.3177469494813783E-2</v>
      </c>
      <c r="AJ86" s="5">
        <f t="shared" si="33"/>
        <v>3.5637183021793521E-2</v>
      </c>
      <c r="AK86" s="5">
        <f t="shared" si="34"/>
        <v>4.2841648030188098E-2</v>
      </c>
      <c r="AL86" s="44">
        <f t="shared" si="35"/>
        <v>8.1700422662341537E-2</v>
      </c>
    </row>
    <row r="87" spans="1:38" x14ac:dyDescent="0.3">
      <c r="A87" s="48" t="s">
        <v>522</v>
      </c>
      <c r="B87" s="48" t="s">
        <v>714</v>
      </c>
      <c r="C87" s="26">
        <v>138330</v>
      </c>
      <c r="D87" s="10">
        <v>199950</v>
      </c>
      <c r="E87" s="10">
        <v>246260</v>
      </c>
      <c r="F87" s="10">
        <v>298440</v>
      </c>
      <c r="G87" s="6">
        <v>84020</v>
      </c>
      <c r="H87" s="10">
        <v>88282</v>
      </c>
      <c r="I87" s="10">
        <v>101560</v>
      </c>
      <c r="J87" s="27">
        <v>104830</v>
      </c>
      <c r="L87" s="8">
        <f t="shared" si="19"/>
        <v>-3.3505853068348745E-2</v>
      </c>
      <c r="M87" s="28">
        <f t="shared" si="20"/>
        <v>-9.5691485718199853E-2</v>
      </c>
      <c r="N87" s="28">
        <f t="shared" si="21"/>
        <v>-0.15883877697474968</v>
      </c>
      <c r="O87" s="31">
        <f t="shared" si="22"/>
        <v>-0.31793453689002904</v>
      </c>
      <c r="R87" s="8">
        <f t="shared" si="23"/>
        <v>0.42696750410433315</v>
      </c>
      <c r="S87" s="28">
        <f t="shared" si="24"/>
        <v>0.50403842746314276</v>
      </c>
      <c r="T87" s="28">
        <f t="shared" si="25"/>
        <v>0.50012930151306823</v>
      </c>
      <c r="U87" s="31">
        <f t="shared" si="26"/>
        <v>0.44704707973130703</v>
      </c>
      <c r="Y87" s="8">
        <f t="shared" si="27"/>
        <v>0.37226081273185374</v>
      </c>
      <c r="Z87" s="28">
        <f t="shared" si="28"/>
        <v>0.51622987875881909</v>
      </c>
      <c r="AA87" s="28">
        <f t="shared" si="29"/>
        <v>0.52208370750606847</v>
      </c>
      <c r="AB87" s="31">
        <f t="shared" si="30"/>
        <v>0.5370624664851168</v>
      </c>
      <c r="AD87" s="8">
        <f t="shared" si="31"/>
        <v>-5.470669137247941E-2</v>
      </c>
      <c r="AE87" s="28">
        <f t="shared" si="31"/>
        <v>1.2191451295676337E-2</v>
      </c>
      <c r="AF87" s="28">
        <f t="shared" si="31"/>
        <v>2.1954405993000248E-2</v>
      </c>
      <c r="AG87" s="31">
        <f t="shared" si="31"/>
        <v>9.0015386753809767E-2</v>
      </c>
      <c r="AI87" s="43">
        <f t="shared" si="32"/>
        <v>-5.2933121965455861E-2</v>
      </c>
      <c r="AJ87" s="5">
        <f t="shared" si="33"/>
        <v>1.1126719021354016E-2</v>
      </c>
      <c r="AK87" s="5">
        <f t="shared" si="34"/>
        <v>1.8945177214654614E-2</v>
      </c>
      <c r="AL87" s="44">
        <f t="shared" si="35"/>
        <v>6.8300347425617858E-2</v>
      </c>
    </row>
    <row r="88" spans="1:38" x14ac:dyDescent="0.3">
      <c r="A88" s="48" t="s">
        <v>523</v>
      </c>
      <c r="B88" s="48" t="s">
        <v>715</v>
      </c>
      <c r="C88" s="26">
        <v>138370</v>
      </c>
      <c r="D88" s="10">
        <v>195670</v>
      </c>
      <c r="E88" s="10">
        <v>244000</v>
      </c>
      <c r="F88" s="10">
        <v>303190</v>
      </c>
      <c r="G88" s="6">
        <v>81358</v>
      </c>
      <c r="H88" s="10">
        <v>86374</v>
      </c>
      <c r="I88" s="10">
        <v>96125</v>
      </c>
      <c r="J88" s="27">
        <v>103120</v>
      </c>
      <c r="L88" s="8">
        <f t="shared" si="19"/>
        <v>-3.3804705335555685E-2</v>
      </c>
      <c r="M88" s="28">
        <f t="shared" si="20"/>
        <v>-7.2237824508528004E-2</v>
      </c>
      <c r="N88" s="28">
        <f t="shared" si="21"/>
        <v>-0.14820377479833891</v>
      </c>
      <c r="O88" s="31">
        <f t="shared" si="22"/>
        <v>-0.33891091086881087</v>
      </c>
      <c r="R88" s="8">
        <f t="shared" si="23"/>
        <v>0.42680180396816725</v>
      </c>
      <c r="S88" s="28">
        <f t="shared" si="24"/>
        <v>0.51465465917335906</v>
      </c>
      <c r="T88" s="28">
        <f t="shared" si="25"/>
        <v>0.50471676102163832</v>
      </c>
      <c r="U88" s="31">
        <f t="shared" si="26"/>
        <v>0.43824622739490343</v>
      </c>
      <c r="Y88" s="8">
        <f t="shared" si="27"/>
        <v>0.39214943111447464</v>
      </c>
      <c r="Z88" s="28">
        <f t="shared" si="28"/>
        <v>0.52668538941023357</v>
      </c>
      <c r="AA88" s="28">
        <f t="shared" si="29"/>
        <v>0.54765947601438392</v>
      </c>
      <c r="AB88" s="31">
        <f t="shared" si="30"/>
        <v>0.54461396111747828</v>
      </c>
      <c r="AD88" s="8">
        <f t="shared" si="31"/>
        <v>-3.4652372853692603E-2</v>
      </c>
      <c r="AE88" s="28">
        <f t="shared" si="31"/>
        <v>1.2030730236874509E-2</v>
      </c>
      <c r="AF88" s="28">
        <f t="shared" si="31"/>
        <v>4.2942714992745601E-2</v>
      </c>
      <c r="AG88" s="31">
        <f t="shared" si="31"/>
        <v>0.10636773372257485</v>
      </c>
      <c r="AI88" s="43">
        <f t="shared" si="32"/>
        <v>-3.3519264010744683E-2</v>
      </c>
      <c r="AJ88" s="5">
        <f t="shared" si="33"/>
        <v>1.1220206899890822E-2</v>
      </c>
      <c r="AK88" s="5">
        <f t="shared" si="34"/>
        <v>3.7399907521021437E-2</v>
      </c>
      <c r="AL88" s="44">
        <f t="shared" si="35"/>
        <v>7.9443473691280547E-2</v>
      </c>
    </row>
    <row r="89" spans="1:38" x14ac:dyDescent="0.3">
      <c r="A89" s="48" t="s">
        <v>524</v>
      </c>
      <c r="B89" s="48" t="s">
        <v>716</v>
      </c>
      <c r="C89" s="26">
        <v>129190</v>
      </c>
      <c r="D89" s="10">
        <v>188660</v>
      </c>
      <c r="E89" s="10">
        <v>234090</v>
      </c>
      <c r="F89" s="10">
        <v>300740</v>
      </c>
      <c r="G89" s="6">
        <v>78684</v>
      </c>
      <c r="H89" s="10">
        <v>86381</v>
      </c>
      <c r="I89" s="10">
        <v>96975</v>
      </c>
      <c r="J89" s="27">
        <v>101590</v>
      </c>
      <c r="L89" s="8">
        <f t="shared" si="19"/>
        <v>3.4781889988433567E-2</v>
      </c>
      <c r="M89" s="28">
        <f t="shared" si="20"/>
        <v>-3.3824234536611986E-2</v>
      </c>
      <c r="N89" s="28">
        <f t="shared" si="21"/>
        <v>-0.10156976083009472</v>
      </c>
      <c r="O89" s="31">
        <f t="shared" si="22"/>
        <v>-0.32809151797449188</v>
      </c>
      <c r="R89" s="8">
        <f t="shared" si="23"/>
        <v>0.46482998521823754</v>
      </c>
      <c r="S89" s="28">
        <f t="shared" si="24"/>
        <v>0.53204245924079274</v>
      </c>
      <c r="T89" s="28">
        <f t="shared" si="25"/>
        <v>0.52483256798178413</v>
      </c>
      <c r="U89" s="31">
        <f t="shared" si="26"/>
        <v>0.44278561438946951</v>
      </c>
      <c r="Y89" s="8">
        <f t="shared" si="27"/>
        <v>0.41212770517725761</v>
      </c>
      <c r="Z89" s="28">
        <f t="shared" si="28"/>
        <v>0.52664703061853557</v>
      </c>
      <c r="AA89" s="28">
        <f t="shared" si="29"/>
        <v>0.54365958581529139</v>
      </c>
      <c r="AB89" s="31">
        <f t="shared" si="30"/>
        <v>0.55137056157801223</v>
      </c>
      <c r="AD89" s="8">
        <f t="shared" si="31"/>
        <v>-5.2702280040979932E-2</v>
      </c>
      <c r="AE89" s="28">
        <f t="shared" si="31"/>
        <v>-5.3954286222571701E-3</v>
      </c>
      <c r="AF89" s="28">
        <f t="shared" si="31"/>
        <v>1.8827017833507265E-2</v>
      </c>
      <c r="AG89" s="31">
        <f t="shared" si="31"/>
        <v>0.10858494718854272</v>
      </c>
      <c r="AI89" s="43">
        <f t="shared" si="32"/>
        <v>-5.4601420647140977E-2</v>
      </c>
      <c r="AJ89" s="5">
        <f t="shared" si="33"/>
        <v>-5.2189032158600412E-3</v>
      </c>
      <c r="AK89" s="5">
        <f t="shared" si="34"/>
        <v>1.7091080840236618E-2</v>
      </c>
      <c r="AL89" s="44">
        <f t="shared" si="35"/>
        <v>8.1760139055890177E-2</v>
      </c>
    </row>
    <row r="90" spans="1:38" x14ac:dyDescent="0.3">
      <c r="A90" s="48" t="s">
        <v>525</v>
      </c>
      <c r="B90" s="48" t="s">
        <v>717</v>
      </c>
      <c r="C90" s="26">
        <v>130780</v>
      </c>
      <c r="D90" s="10">
        <v>186350</v>
      </c>
      <c r="E90" s="10">
        <v>229340</v>
      </c>
      <c r="F90" s="10">
        <v>287230</v>
      </c>
      <c r="G90" s="6">
        <v>90985</v>
      </c>
      <c r="H90" s="10">
        <v>101290</v>
      </c>
      <c r="I90" s="10">
        <v>112780</v>
      </c>
      <c r="J90" s="27">
        <v>115990</v>
      </c>
      <c r="L90" s="8">
        <f t="shared" si="19"/>
        <v>2.2902512366958283E-2</v>
      </c>
      <c r="M90" s="28">
        <f t="shared" si="20"/>
        <v>-2.1165833276251877E-2</v>
      </c>
      <c r="N90" s="28">
        <f t="shared" si="21"/>
        <v>-7.9217433246930424E-2</v>
      </c>
      <c r="O90" s="31">
        <f t="shared" si="22"/>
        <v>-0.26843029430010401</v>
      </c>
      <c r="R90" s="8">
        <f t="shared" si="23"/>
        <v>0.45824340480564363</v>
      </c>
      <c r="S90" s="28">
        <f t="shared" si="24"/>
        <v>0.53777224785074584</v>
      </c>
      <c r="T90" s="28">
        <f t="shared" si="25"/>
        <v>0.53447435234714158</v>
      </c>
      <c r="U90" s="31">
        <f t="shared" si="26"/>
        <v>0.46781709124521953</v>
      </c>
      <c r="Y90" s="8">
        <f t="shared" si="27"/>
        <v>0.32022316170444787</v>
      </c>
      <c r="Z90" s="28">
        <f t="shared" si="28"/>
        <v>0.44494828412904996</v>
      </c>
      <c r="AA90" s="28">
        <f t="shared" si="29"/>
        <v>0.46928515687804651</v>
      </c>
      <c r="AB90" s="31">
        <f t="shared" si="30"/>
        <v>0.48777902783181049</v>
      </c>
      <c r="AD90" s="8">
        <f t="shared" si="31"/>
        <v>-0.13802024310119576</v>
      </c>
      <c r="AE90" s="28">
        <f t="shared" si="31"/>
        <v>-9.2823963721695879E-2</v>
      </c>
      <c r="AF90" s="28">
        <f t="shared" si="31"/>
        <v>-6.5189195469095074E-2</v>
      </c>
      <c r="AG90" s="31">
        <f t="shared" si="31"/>
        <v>1.9961936586590956E-2</v>
      </c>
      <c r="AI90" s="43">
        <f t="shared" si="32"/>
        <v>-0.14125534539602724</v>
      </c>
      <c r="AJ90" s="5">
        <f t="shared" si="33"/>
        <v>-9.0899989694998531E-2</v>
      </c>
      <c r="AK90" s="5">
        <f t="shared" si="34"/>
        <v>-6.0404134941526147E-2</v>
      </c>
      <c r="AL90" s="44">
        <f t="shared" si="35"/>
        <v>1.5737511691650014E-2</v>
      </c>
    </row>
    <row r="91" spans="1:38" x14ac:dyDescent="0.3">
      <c r="A91" s="48" t="s">
        <v>526</v>
      </c>
      <c r="B91" s="48" t="s">
        <v>718</v>
      </c>
      <c r="C91" s="26">
        <v>138540</v>
      </c>
      <c r="D91" s="10">
        <v>193140</v>
      </c>
      <c r="E91" s="10">
        <v>229740</v>
      </c>
      <c r="F91" s="10">
        <v>287280</v>
      </c>
      <c r="G91" s="6">
        <v>89932</v>
      </c>
      <c r="H91" s="10">
        <v>93604</v>
      </c>
      <c r="I91" s="10">
        <v>106740</v>
      </c>
      <c r="J91" s="27">
        <v>111540</v>
      </c>
      <c r="L91" s="8">
        <f t="shared" si="19"/>
        <v>-3.5074827471185177E-2</v>
      </c>
      <c r="M91" s="28">
        <f t="shared" si="20"/>
        <v>-5.8373861223371515E-2</v>
      </c>
      <c r="N91" s="28">
        <f t="shared" si="21"/>
        <v>-8.1099734517091626E-2</v>
      </c>
      <c r="O91" s="31">
        <f t="shared" si="22"/>
        <v>-0.26865109823672273</v>
      </c>
      <c r="R91" s="8">
        <f t="shared" si="23"/>
        <v>0.42609757838946222</v>
      </c>
      <c r="S91" s="28">
        <f t="shared" si="24"/>
        <v>0.52093014193664111</v>
      </c>
      <c r="T91" s="28">
        <f t="shared" si="25"/>
        <v>0.53366241261111147</v>
      </c>
      <c r="U91" s="31">
        <f t="shared" si="26"/>
        <v>0.46772445069431001</v>
      </c>
      <c r="Y91" s="8">
        <f t="shared" si="27"/>
        <v>0.32809044763867024</v>
      </c>
      <c r="Z91" s="28">
        <f t="shared" si="28"/>
        <v>0.48706623741352151</v>
      </c>
      <c r="AA91" s="28">
        <f t="shared" si="29"/>
        <v>0.49770790605748083</v>
      </c>
      <c r="AB91" s="31">
        <f t="shared" si="30"/>
        <v>0.50743057819087978</v>
      </c>
      <c r="AD91" s="8">
        <f t="shared" si="31"/>
        <v>-9.8007130750791982E-2</v>
      </c>
      <c r="AE91" s="28">
        <f t="shared" si="31"/>
        <v>-3.3863904523119603E-2</v>
      </c>
      <c r="AF91" s="28">
        <f t="shared" si="31"/>
        <v>-3.5954506553630639E-2</v>
      </c>
      <c r="AG91" s="31">
        <f t="shared" si="31"/>
        <v>3.9706127496569765E-2</v>
      </c>
      <c r="AI91" s="43">
        <f t="shared" si="32"/>
        <v>-9.4686034429255161E-2</v>
      </c>
      <c r="AJ91" s="5">
        <f t="shared" si="33"/>
        <v>-3.1996164837230966E-2</v>
      </c>
      <c r="AK91" s="5">
        <f t="shared" si="34"/>
        <v>-3.3257344725638002E-2</v>
      </c>
      <c r="AL91" s="44">
        <f t="shared" si="35"/>
        <v>3.1297909686718958E-2</v>
      </c>
    </row>
    <row r="92" spans="1:38" x14ac:dyDescent="0.3">
      <c r="A92" s="48" t="s">
        <v>527</v>
      </c>
      <c r="B92" s="48" t="s">
        <v>719</v>
      </c>
      <c r="C92" s="26">
        <v>132400</v>
      </c>
      <c r="D92" s="10">
        <v>193910</v>
      </c>
      <c r="E92" s="10">
        <v>226790</v>
      </c>
      <c r="F92" s="10">
        <v>263120</v>
      </c>
      <c r="G92" s="6">
        <v>71317</v>
      </c>
      <c r="H92" s="10">
        <v>84485</v>
      </c>
      <c r="I92" s="10">
        <v>96327</v>
      </c>
      <c r="J92" s="27">
        <v>99346</v>
      </c>
      <c r="L92" s="8">
        <f t="shared" si="19"/>
        <v>1.0798995545077794E-2</v>
      </c>
      <c r="M92" s="28">
        <f t="shared" si="20"/>
        <v>-6.2593328310158292E-2</v>
      </c>
      <c r="N92" s="28">
        <f t="shared" si="21"/>
        <v>-6.7217762649652624E-2</v>
      </c>
      <c r="O92" s="31">
        <f t="shared" si="22"/>
        <v>-0.16195863606254002</v>
      </c>
      <c r="R92" s="8">
        <f t="shared" si="23"/>
        <v>0.45153254929092534</v>
      </c>
      <c r="S92" s="28">
        <f t="shared" si="24"/>
        <v>0.51902021239998997</v>
      </c>
      <c r="T92" s="28">
        <f t="shared" si="25"/>
        <v>0.53965046816433349</v>
      </c>
      <c r="U92" s="31">
        <f t="shared" si="26"/>
        <v>0.51248836489378602</v>
      </c>
      <c r="Y92" s="8">
        <f t="shared" si="27"/>
        <v>0.46716882149009298</v>
      </c>
      <c r="Z92" s="28">
        <f t="shared" si="28"/>
        <v>0.53703678334132476</v>
      </c>
      <c r="AA92" s="28">
        <f t="shared" si="29"/>
        <v>0.54670891387295251</v>
      </c>
      <c r="AB92" s="31">
        <f t="shared" si="30"/>
        <v>0.56128024225346196</v>
      </c>
      <c r="AD92" s="8">
        <f t="shared" si="31"/>
        <v>1.5636272199167633E-2</v>
      </c>
      <c r="AE92" s="28">
        <f t="shared" si="31"/>
        <v>1.8016570941334797E-2</v>
      </c>
      <c r="AF92" s="28">
        <f t="shared" si="31"/>
        <v>7.0584457086190211E-3</v>
      </c>
      <c r="AG92" s="31">
        <f t="shared" si="31"/>
        <v>4.8791877359675939E-2</v>
      </c>
      <c r="AI92" s="43">
        <f t="shared" si="32"/>
        <v>1.5806971615221582E-2</v>
      </c>
      <c r="AJ92" s="5">
        <f t="shared" si="33"/>
        <v>1.6955283325547077E-2</v>
      </c>
      <c r="AK92" s="5">
        <f t="shared" si="34"/>
        <v>6.6138757764812196E-3</v>
      </c>
      <c r="AL92" s="44">
        <f t="shared" si="35"/>
        <v>4.199106219909348E-2</v>
      </c>
    </row>
    <row r="93" spans="1:38" x14ac:dyDescent="0.3">
      <c r="A93" s="48" t="s">
        <v>528</v>
      </c>
      <c r="B93" s="48" t="s">
        <v>720</v>
      </c>
      <c r="C93" s="26">
        <v>139100</v>
      </c>
      <c r="D93" s="10">
        <v>192010</v>
      </c>
      <c r="E93" s="10">
        <v>230360</v>
      </c>
      <c r="F93" s="10">
        <v>279050</v>
      </c>
      <c r="G93" s="6">
        <v>89114</v>
      </c>
      <c r="H93" s="10">
        <v>89565</v>
      </c>
      <c r="I93" s="10">
        <v>100560</v>
      </c>
      <c r="J93" s="27">
        <v>105430</v>
      </c>
      <c r="L93" s="8">
        <f t="shared" si="19"/>
        <v>-3.9258759212082106E-2</v>
      </c>
      <c r="M93" s="28">
        <f t="shared" si="20"/>
        <v>-5.2181656277827226E-2</v>
      </c>
      <c r="N93" s="28">
        <f t="shared" si="21"/>
        <v>-8.4017301485841411E-2</v>
      </c>
      <c r="O93" s="31">
        <f t="shared" si="22"/>
        <v>-0.2323067702692756</v>
      </c>
      <c r="R93" s="8">
        <f t="shared" si="23"/>
        <v>0.42377777648313986</v>
      </c>
      <c r="S93" s="28">
        <f t="shared" si="24"/>
        <v>0.52373302554237577</v>
      </c>
      <c r="T93" s="28">
        <f t="shared" si="25"/>
        <v>0.53240390602026477</v>
      </c>
      <c r="U93" s="31">
        <f t="shared" si="26"/>
        <v>0.48297308537401562</v>
      </c>
      <c r="Y93" s="8">
        <f t="shared" si="27"/>
        <v>0.33420197650305183</v>
      </c>
      <c r="Z93" s="28">
        <f t="shared" si="28"/>
        <v>0.50919926022330297</v>
      </c>
      <c r="AA93" s="28">
        <f t="shared" si="29"/>
        <v>0.52678946068147159</v>
      </c>
      <c r="AB93" s="31">
        <f t="shared" si="30"/>
        <v>0.53441281924569173</v>
      </c>
      <c r="AD93" s="8">
        <f t="shared" si="31"/>
        <v>-8.9575799980088022E-2</v>
      </c>
      <c r="AE93" s="28">
        <f t="shared" si="31"/>
        <v>-1.45337653190728E-2</v>
      </c>
      <c r="AF93" s="28">
        <f t="shared" si="31"/>
        <v>-5.6144453387931836E-3</v>
      </c>
      <c r="AG93" s="31">
        <f t="shared" si="31"/>
        <v>5.1439733871676108E-2</v>
      </c>
      <c r="AI93" s="43">
        <f t="shared" si="32"/>
        <v>-8.6192008665868972E-2</v>
      </c>
      <c r="AJ93" s="5">
        <f t="shared" si="33"/>
        <v>-1.3812981087778228E-2</v>
      </c>
      <c r="AK93" s="5">
        <f t="shared" si="34"/>
        <v>-5.1792949532240605E-3</v>
      </c>
      <c r="AL93" s="44">
        <f t="shared" si="35"/>
        <v>4.1742636746559328E-2</v>
      </c>
    </row>
    <row r="94" spans="1:38" x14ac:dyDescent="0.3">
      <c r="A94" s="48" t="s">
        <v>529</v>
      </c>
      <c r="B94" s="48" t="s">
        <v>721</v>
      </c>
      <c r="C94" s="26">
        <v>132940</v>
      </c>
      <c r="D94" s="10">
        <v>187860</v>
      </c>
      <c r="E94" s="10">
        <v>226920</v>
      </c>
      <c r="F94" s="10">
        <v>282590</v>
      </c>
      <c r="G94" s="6">
        <v>82091</v>
      </c>
      <c r="H94" s="10">
        <v>88741</v>
      </c>
      <c r="I94" s="10">
        <v>98305</v>
      </c>
      <c r="J94" s="27">
        <v>103620</v>
      </c>
      <c r="L94" s="8">
        <f t="shared" si="19"/>
        <v>6.7644899377843348E-3</v>
      </c>
      <c r="M94" s="28">
        <f t="shared" si="20"/>
        <v>-2.9440372628262157E-2</v>
      </c>
      <c r="N94" s="28">
        <f t="shared" si="21"/>
        <v>-6.782951056245512E-2</v>
      </c>
      <c r="O94" s="31">
        <f t="shared" si="22"/>
        <v>-0.24793968898188345</v>
      </c>
      <c r="R94" s="8">
        <f t="shared" si="23"/>
        <v>0.44929559745268594</v>
      </c>
      <c r="S94" s="28">
        <f t="shared" si="24"/>
        <v>0.53402680161653415</v>
      </c>
      <c r="T94" s="28">
        <f t="shared" si="25"/>
        <v>0.5393865877501236</v>
      </c>
      <c r="U94" s="31">
        <f t="shared" si="26"/>
        <v>0.47641413436962221</v>
      </c>
      <c r="Y94" s="8">
        <f t="shared" si="27"/>
        <v>0.38667296331790768</v>
      </c>
      <c r="Z94" s="28">
        <f t="shared" si="28"/>
        <v>0.51371463798890327</v>
      </c>
      <c r="AA94" s="28">
        <f t="shared" si="29"/>
        <v>0.5374009340920054</v>
      </c>
      <c r="AB94" s="31">
        <f t="shared" si="30"/>
        <v>0.54240592175129065</v>
      </c>
      <c r="AD94" s="8">
        <f t="shared" si="31"/>
        <v>-6.2622634134778254E-2</v>
      </c>
      <c r="AE94" s="28">
        <f t="shared" si="31"/>
        <v>-2.0312163627630886E-2</v>
      </c>
      <c r="AF94" s="28">
        <f t="shared" si="31"/>
        <v>-1.9856536581182027E-3</v>
      </c>
      <c r="AG94" s="31">
        <f t="shared" si="31"/>
        <v>6.5991787381668443E-2</v>
      </c>
      <c r="AI94" s="43">
        <f t="shared" si="32"/>
        <v>-6.3049129335756043E-2</v>
      </c>
      <c r="AJ94" s="5">
        <f t="shared" si="33"/>
        <v>-1.9731267752567293E-2</v>
      </c>
      <c r="AK94" s="5">
        <f t="shared" si="34"/>
        <v>-1.8595231153260641E-3</v>
      </c>
      <c r="AL94" s="44">
        <f t="shared" si="35"/>
        <v>5.2880590275566158E-2</v>
      </c>
    </row>
    <row r="95" spans="1:38" x14ac:dyDescent="0.3">
      <c r="A95" s="48" t="s">
        <v>530</v>
      </c>
      <c r="B95" s="48" t="s">
        <v>722</v>
      </c>
      <c r="C95" s="26">
        <v>133030</v>
      </c>
      <c r="D95" s="10">
        <v>187470</v>
      </c>
      <c r="E95" s="10">
        <v>231040</v>
      </c>
      <c r="F95" s="10">
        <v>305640</v>
      </c>
      <c r="G95" s="6">
        <v>78945</v>
      </c>
      <c r="H95" s="10">
        <v>86649</v>
      </c>
      <c r="I95" s="10">
        <v>97763</v>
      </c>
      <c r="J95" s="27">
        <v>101120</v>
      </c>
      <c r="L95" s="8">
        <f t="shared" si="19"/>
        <v>6.0920723365687213E-3</v>
      </c>
      <c r="M95" s="28">
        <f t="shared" si="20"/>
        <v>-2.7303239947941593E-2</v>
      </c>
      <c r="N95" s="28">
        <f t="shared" si="21"/>
        <v>-8.7217213645115477E-2</v>
      </c>
      <c r="O95" s="31">
        <f t="shared" si="22"/>
        <v>-0.34973030376312986</v>
      </c>
      <c r="R95" s="8">
        <f t="shared" si="23"/>
        <v>0.44892277214631265</v>
      </c>
      <c r="S95" s="28">
        <f t="shared" si="24"/>
        <v>0.53499416852470805</v>
      </c>
      <c r="T95" s="28">
        <f t="shared" si="25"/>
        <v>0.53102360846901364</v>
      </c>
      <c r="U95" s="31">
        <f t="shared" si="26"/>
        <v>0.43370684040033736</v>
      </c>
      <c r="Y95" s="8">
        <f t="shared" si="27"/>
        <v>0.4101776941337324</v>
      </c>
      <c r="Z95" s="28">
        <f t="shared" si="28"/>
        <v>0.52517843687923826</v>
      </c>
      <c r="AA95" s="28">
        <f t="shared" si="29"/>
        <v>0.53995145231307373</v>
      </c>
      <c r="AB95" s="31">
        <f t="shared" si="30"/>
        <v>0.55344611858222847</v>
      </c>
      <c r="AD95" s="8">
        <f t="shared" si="31"/>
        <v>-3.8745078012580259E-2</v>
      </c>
      <c r="AE95" s="28">
        <f t="shared" si="31"/>
        <v>-9.8157316454697829E-3</v>
      </c>
      <c r="AF95" s="28">
        <f t="shared" si="31"/>
        <v>8.9278438440600905E-3</v>
      </c>
      <c r="AG95" s="31">
        <f t="shared" si="31"/>
        <v>0.11973927818189112</v>
      </c>
      <c r="AI95" s="43">
        <f t="shared" si="32"/>
        <v>-3.8982562603827597E-2</v>
      </c>
      <c r="AJ95" s="5">
        <f t="shared" si="33"/>
        <v>-9.5548531959922505E-3</v>
      </c>
      <c r="AK95" s="5">
        <f t="shared" si="34"/>
        <v>8.2116468834481475E-3</v>
      </c>
      <c r="AL95" s="44">
        <f t="shared" si="35"/>
        <v>8.8713484351689187E-2</v>
      </c>
    </row>
    <row r="96" spans="1:38" x14ac:dyDescent="0.3">
      <c r="A96" s="48" t="s">
        <v>531</v>
      </c>
      <c r="B96" s="48" t="s">
        <v>723</v>
      </c>
      <c r="C96" s="26">
        <v>134610</v>
      </c>
      <c r="D96" s="10">
        <v>187930</v>
      </c>
      <c r="E96" s="10">
        <v>229120</v>
      </c>
      <c r="F96" s="10">
        <v>306150</v>
      </c>
      <c r="G96" s="6">
        <v>77886</v>
      </c>
      <c r="H96" s="10">
        <v>88477</v>
      </c>
      <c r="I96" s="10">
        <v>101360</v>
      </c>
      <c r="J96" s="27">
        <v>106230</v>
      </c>
      <c r="L96" s="8">
        <f t="shared" si="19"/>
        <v>-5.7125922181047173E-3</v>
      </c>
      <c r="M96" s="28">
        <f t="shared" si="20"/>
        <v>-2.9823960545242834E-2</v>
      </c>
      <c r="N96" s="28">
        <f t="shared" si="21"/>
        <v>-7.8182167548341841E-2</v>
      </c>
      <c r="O96" s="31">
        <f t="shared" si="22"/>
        <v>-0.3519825039166411</v>
      </c>
      <c r="R96" s="8">
        <f t="shared" si="23"/>
        <v>0.44237761676776033</v>
      </c>
      <c r="S96" s="28">
        <f t="shared" si="24"/>
        <v>0.53385317165865676</v>
      </c>
      <c r="T96" s="28">
        <f t="shared" si="25"/>
        <v>0.53492091920195806</v>
      </c>
      <c r="U96" s="31">
        <f t="shared" si="26"/>
        <v>0.43276190678106041</v>
      </c>
      <c r="Y96" s="8">
        <f t="shared" si="27"/>
        <v>0.41808980790803574</v>
      </c>
      <c r="Z96" s="28">
        <f t="shared" si="28"/>
        <v>0.51516131241865881</v>
      </c>
      <c r="AA96" s="28">
        <f t="shared" si="29"/>
        <v>0.52302485814114907</v>
      </c>
      <c r="AB96" s="31">
        <f t="shared" si="30"/>
        <v>0.53087995625979167</v>
      </c>
      <c r="AD96" s="8">
        <f t="shared" si="31"/>
        <v>-2.4287808859724591E-2</v>
      </c>
      <c r="AE96" s="28">
        <f t="shared" si="31"/>
        <v>-1.8691859239997943E-2</v>
      </c>
      <c r="AF96" s="28">
        <f t="shared" si="31"/>
        <v>-1.1896061060808982E-2</v>
      </c>
      <c r="AG96" s="31">
        <f t="shared" si="31"/>
        <v>9.8118049478731262E-2</v>
      </c>
      <c r="AI96" s="43">
        <f t="shared" si="32"/>
        <v>-2.4149850611055484E-2</v>
      </c>
      <c r="AJ96" s="5">
        <f t="shared" si="33"/>
        <v>-1.8150538301809849E-2</v>
      </c>
      <c r="AK96" s="5">
        <f t="shared" si="34"/>
        <v>-1.1033442602616227E-2</v>
      </c>
      <c r="AL96" s="44">
        <f t="shared" si="35"/>
        <v>7.2573460968974865E-2</v>
      </c>
    </row>
    <row r="97" spans="1:38" x14ac:dyDescent="0.3">
      <c r="A97" s="48" t="s">
        <v>532</v>
      </c>
      <c r="B97" s="48" t="s">
        <v>724</v>
      </c>
      <c r="C97" s="26">
        <v>135480</v>
      </c>
      <c r="D97" s="10">
        <v>190430</v>
      </c>
      <c r="E97" s="10">
        <v>237520</v>
      </c>
      <c r="F97" s="10">
        <v>309490</v>
      </c>
      <c r="G97" s="6">
        <v>75357</v>
      </c>
      <c r="H97" s="10">
        <v>85555</v>
      </c>
      <c r="I97" s="10">
        <v>96965</v>
      </c>
      <c r="J97" s="27">
        <v>102350</v>
      </c>
      <c r="L97" s="8">
        <f t="shared" si="19"/>
        <v>-1.2212629029855426E-2</v>
      </c>
      <c r="M97" s="28">
        <f t="shared" si="20"/>
        <v>-4.352352900883627E-2</v>
      </c>
      <c r="N97" s="28">
        <f t="shared" si="21"/>
        <v>-0.1177104942217273</v>
      </c>
      <c r="O97" s="31">
        <f t="shared" si="22"/>
        <v>-0.36673220688277408</v>
      </c>
      <c r="R97" s="8">
        <f t="shared" si="23"/>
        <v>0.43877363880615233</v>
      </c>
      <c r="S97" s="28">
        <f t="shared" si="24"/>
        <v>0.52765210173446497</v>
      </c>
      <c r="T97" s="28">
        <f t="shared" si="25"/>
        <v>0.51787018474532598</v>
      </c>
      <c r="U97" s="31">
        <f t="shared" si="26"/>
        <v>0.42657351798030496</v>
      </c>
      <c r="Y97" s="8">
        <f t="shared" si="27"/>
        <v>0.43698474250219355</v>
      </c>
      <c r="Z97" s="28">
        <f t="shared" si="28"/>
        <v>0.5311733680389068</v>
      </c>
      <c r="AA97" s="28">
        <f t="shared" si="29"/>
        <v>0.54370664334704544</v>
      </c>
      <c r="AB97" s="31">
        <f t="shared" si="30"/>
        <v>0.54801434174140706</v>
      </c>
      <c r="AD97" s="8">
        <f t="shared" si="31"/>
        <v>-1.7888963039587868E-3</v>
      </c>
      <c r="AE97" s="28">
        <f t="shared" si="31"/>
        <v>3.521266304441828E-3</v>
      </c>
      <c r="AF97" s="28">
        <f t="shared" si="31"/>
        <v>2.5836458601719459E-2</v>
      </c>
      <c r="AG97" s="31">
        <f t="shared" si="31"/>
        <v>0.1214408237611021</v>
      </c>
      <c r="AI97" s="43">
        <f t="shared" si="32"/>
        <v>-1.7673127687345056E-3</v>
      </c>
      <c r="AJ97" s="5">
        <f t="shared" si="33"/>
        <v>3.3744004869601853E-3</v>
      </c>
      <c r="AK97" s="5">
        <f t="shared" si="34"/>
        <v>2.3115519390116881E-2</v>
      </c>
      <c r="AL97" s="44">
        <f t="shared" si="35"/>
        <v>8.8854878190134143E-2</v>
      </c>
    </row>
    <row r="98" spans="1:38" x14ac:dyDescent="0.3">
      <c r="A98" s="48" t="s">
        <v>533</v>
      </c>
      <c r="B98" s="48" t="s">
        <v>725</v>
      </c>
      <c r="C98" s="26">
        <v>121900</v>
      </c>
      <c r="D98" s="10">
        <v>171350</v>
      </c>
      <c r="E98" s="10">
        <v>210410</v>
      </c>
      <c r="F98" s="10">
        <v>254920</v>
      </c>
      <c r="G98" s="6">
        <v>73281</v>
      </c>
      <c r="H98" s="10">
        <v>82454</v>
      </c>
      <c r="I98" s="10">
        <v>92594</v>
      </c>
      <c r="J98" s="27">
        <v>97718</v>
      </c>
      <c r="L98" s="8">
        <f t="shared" si="19"/>
        <v>8.9247715686895712E-2</v>
      </c>
      <c r="M98" s="28">
        <f t="shared" si="20"/>
        <v>6.1031577505308632E-2</v>
      </c>
      <c r="N98" s="28">
        <f t="shared" si="21"/>
        <v>9.8624743634488921E-3</v>
      </c>
      <c r="O98" s="31">
        <f t="shared" si="22"/>
        <v>-0.12574679045706416</v>
      </c>
      <c r="R98" s="8">
        <f t="shared" si="23"/>
        <v>0.49502883503446982</v>
      </c>
      <c r="S98" s="28">
        <f t="shared" si="24"/>
        <v>0.57497866739589654</v>
      </c>
      <c r="T98" s="28">
        <f t="shared" si="25"/>
        <v>0.57289940035476605</v>
      </c>
      <c r="U98" s="31">
        <f t="shared" si="26"/>
        <v>0.52768141524294587</v>
      </c>
      <c r="Y98" s="8">
        <f t="shared" si="27"/>
        <v>0.45249517517023297</v>
      </c>
      <c r="Z98" s="28">
        <f t="shared" si="28"/>
        <v>0.54816631276114802</v>
      </c>
      <c r="AA98" s="28">
        <f t="shared" si="29"/>
        <v>0.56427549047673198</v>
      </c>
      <c r="AB98" s="31">
        <f t="shared" si="30"/>
        <v>0.56846961842976862</v>
      </c>
      <c r="AD98" s="8">
        <f t="shared" si="31"/>
        <v>-4.253365986423685E-2</v>
      </c>
      <c r="AE98" s="28">
        <f t="shared" si="31"/>
        <v>-2.6812354634748514E-2</v>
      </c>
      <c r="AF98" s="28">
        <f t="shared" si="31"/>
        <v>-8.623909878034075E-3</v>
      </c>
      <c r="AG98" s="31">
        <f t="shared" si="31"/>
        <v>4.0788203186822747E-2</v>
      </c>
      <c r="AI98" s="43">
        <f t="shared" si="32"/>
        <v>-4.6701677939041383E-2</v>
      </c>
      <c r="AJ98" s="5">
        <f t="shared" si="33"/>
        <v>-2.8555118566726989E-2</v>
      </c>
      <c r="AK98" s="5">
        <f t="shared" si="34"/>
        <v>-8.709810157422157E-3</v>
      </c>
      <c r="AL98" s="44">
        <f t="shared" si="35"/>
        <v>3.6232129225313929E-2</v>
      </c>
    </row>
    <row r="99" spans="1:38" x14ac:dyDescent="0.3">
      <c r="A99" s="48" t="s">
        <v>534</v>
      </c>
      <c r="B99" s="48" t="s">
        <v>726</v>
      </c>
      <c r="C99" s="26">
        <v>124150</v>
      </c>
      <c r="D99" s="10">
        <v>170600</v>
      </c>
      <c r="E99" s="10">
        <v>214160</v>
      </c>
      <c r="F99" s="10">
        <v>260420</v>
      </c>
      <c r="G99" s="6">
        <v>71788</v>
      </c>
      <c r="H99" s="10">
        <v>84262</v>
      </c>
      <c r="I99" s="10">
        <v>94318</v>
      </c>
      <c r="J99" s="27">
        <v>96902</v>
      </c>
      <c r="L99" s="8">
        <f t="shared" si="19"/>
        <v>7.243727565650615E-2</v>
      </c>
      <c r="M99" s="28">
        <f t="shared" si="20"/>
        <v>6.5141448044386596E-2</v>
      </c>
      <c r="N99" s="28">
        <f t="shared" si="21"/>
        <v>-7.7841000443124031E-3</v>
      </c>
      <c r="O99" s="31">
        <f t="shared" si="22"/>
        <v>-0.15003522348512721</v>
      </c>
      <c r="R99" s="8">
        <f t="shared" si="23"/>
        <v>0.48570820237513884</v>
      </c>
      <c r="S99" s="28">
        <f t="shared" si="24"/>
        <v>0.57683898837315406</v>
      </c>
      <c r="T99" s="28">
        <f t="shared" si="25"/>
        <v>0.56528746532948393</v>
      </c>
      <c r="U99" s="31">
        <f t="shared" si="26"/>
        <v>0.51749095464289963</v>
      </c>
      <c r="Y99" s="8">
        <f t="shared" si="27"/>
        <v>0.46364983604373144</v>
      </c>
      <c r="Z99" s="28">
        <f t="shared" si="28"/>
        <v>0.53825878484827727</v>
      </c>
      <c r="AA99" s="28">
        <f t="shared" si="29"/>
        <v>0.55616277200233721</v>
      </c>
      <c r="AB99" s="31">
        <f t="shared" si="30"/>
        <v>0.57207313867538667</v>
      </c>
      <c r="AD99" s="8">
        <f t="shared" si="31"/>
        <v>-2.2058366331407397E-2</v>
      </c>
      <c r="AE99" s="28">
        <f t="shared" si="31"/>
        <v>-3.8580203524876788E-2</v>
      </c>
      <c r="AF99" s="28">
        <f t="shared" si="31"/>
        <v>-9.1246933271467157E-3</v>
      </c>
      <c r="AG99" s="31">
        <f t="shared" si="31"/>
        <v>5.4582184032487047E-2</v>
      </c>
      <c r="AI99" s="43">
        <f t="shared" si="32"/>
        <v>-2.3780996963865455E-2</v>
      </c>
      <c r="AJ99" s="5">
        <f t="shared" si="33"/>
        <v>-4.1268492911758221E-2</v>
      </c>
      <c r="AK99" s="5">
        <f t="shared" si="34"/>
        <v>-9.0542144163075228E-3</v>
      </c>
      <c r="AL99" s="44">
        <f t="shared" si="35"/>
        <v>4.7461315025707058E-2</v>
      </c>
    </row>
    <row r="100" spans="1:38" x14ac:dyDescent="0.3">
      <c r="A100" s="48" t="s">
        <v>535</v>
      </c>
      <c r="B100" s="48" t="s">
        <v>727</v>
      </c>
      <c r="C100" s="26">
        <v>35202</v>
      </c>
      <c r="D100" s="10">
        <v>66351</v>
      </c>
      <c r="E100" s="10">
        <v>81250</v>
      </c>
      <c r="F100" s="10">
        <v>90151</v>
      </c>
      <c r="G100" s="6">
        <v>26676</v>
      </c>
      <c r="H100" s="10">
        <v>35422</v>
      </c>
      <c r="I100" s="10">
        <v>35229</v>
      </c>
      <c r="J100" s="27">
        <v>28296</v>
      </c>
      <c r="L100" s="8">
        <f t="shared" si="19"/>
        <v>0.73699506224454558</v>
      </c>
      <c r="M100" s="28">
        <f t="shared" si="20"/>
        <v>0.63640797314884578</v>
      </c>
      <c r="N100" s="28">
        <f t="shared" si="21"/>
        <v>0.6176575544985039</v>
      </c>
      <c r="O100" s="31">
        <f t="shared" si="22"/>
        <v>0.60188608619765116</v>
      </c>
      <c r="R100" s="8">
        <f t="shared" si="23"/>
        <v>0.8541755951672142</v>
      </c>
      <c r="S100" s="28">
        <f t="shared" si="24"/>
        <v>0.83542112378398103</v>
      </c>
      <c r="T100" s="28">
        <f t="shared" si="25"/>
        <v>0.8350747411188858</v>
      </c>
      <c r="U100" s="31">
        <f t="shared" si="26"/>
        <v>0.83296723389913241</v>
      </c>
      <c r="Y100" s="8">
        <f t="shared" si="27"/>
        <v>0.80069542299970164</v>
      </c>
      <c r="Z100" s="28">
        <f t="shared" si="28"/>
        <v>0.80589355435303789</v>
      </c>
      <c r="AA100" s="28">
        <f t="shared" si="29"/>
        <v>0.83422102138372667</v>
      </c>
      <c r="AB100" s="31">
        <f t="shared" si="30"/>
        <v>0.87504263618871381</v>
      </c>
      <c r="AD100" s="8">
        <f t="shared" si="31"/>
        <v>-5.3480172167512552E-2</v>
      </c>
      <c r="AE100" s="28">
        <f t="shared" si="31"/>
        <v>-2.9527569430943146E-2</v>
      </c>
      <c r="AF100" s="28">
        <f t="shared" si="31"/>
        <v>-8.537197351591308E-4</v>
      </c>
      <c r="AG100" s="31">
        <f t="shared" si="31"/>
        <v>4.2075402289581398E-2</v>
      </c>
      <c r="AI100" s="43">
        <f t="shared" si="32"/>
        <v>-0.20334284452575238</v>
      </c>
      <c r="AJ100" s="5">
        <f t="shared" si="33"/>
        <v>-8.1210717645992331E-2</v>
      </c>
      <c r="AK100" s="5">
        <f t="shared" si="34"/>
        <v>-2.232866753884353E-3</v>
      </c>
      <c r="AL100" s="44">
        <f t="shared" si="35"/>
        <v>0.10568684195868253</v>
      </c>
    </row>
    <row r="101" spans="1:38" x14ac:dyDescent="0.3">
      <c r="A101" s="48" t="s">
        <v>536</v>
      </c>
      <c r="B101" s="48" t="s">
        <v>728</v>
      </c>
      <c r="C101" s="26">
        <v>112480</v>
      </c>
      <c r="D101" s="10">
        <v>162230</v>
      </c>
      <c r="E101" s="10">
        <v>198950</v>
      </c>
      <c r="F101" s="10">
        <v>244720</v>
      </c>
      <c r="G101" s="6">
        <v>56297</v>
      </c>
      <c r="H101" s="10">
        <v>70332</v>
      </c>
      <c r="I101" s="10">
        <v>79143</v>
      </c>
      <c r="J101" s="27">
        <v>81190</v>
      </c>
      <c r="L101" s="8">
        <f t="shared" si="19"/>
        <v>0.15962742461412649</v>
      </c>
      <c r="M101" s="28">
        <f t="shared" si="20"/>
        <v>0.1110076032604973</v>
      </c>
      <c r="N101" s="28">
        <f t="shared" si="21"/>
        <v>6.3790405753567647E-2</v>
      </c>
      <c r="O101" s="31">
        <f t="shared" si="22"/>
        <v>-8.0702787386838004E-2</v>
      </c>
      <c r="R101" s="8">
        <f t="shared" si="23"/>
        <v>0.53405121710153536</v>
      </c>
      <c r="S101" s="28">
        <f t="shared" si="24"/>
        <v>0.5976001704793481</v>
      </c>
      <c r="T101" s="28">
        <f t="shared" si="25"/>
        <v>0.59616147379202844</v>
      </c>
      <c r="U101" s="31">
        <f t="shared" si="26"/>
        <v>0.54658008762848631</v>
      </c>
      <c r="Y101" s="8">
        <f t="shared" si="27"/>
        <v>0.57938784782629338</v>
      </c>
      <c r="Z101" s="28">
        <f t="shared" si="28"/>
        <v>0.61459278032741971</v>
      </c>
      <c r="AA101" s="28">
        <f t="shared" si="29"/>
        <v>0.62757257643907816</v>
      </c>
      <c r="AB101" s="31">
        <f t="shared" si="30"/>
        <v>0.64145856771846455</v>
      </c>
      <c r="AD101" s="8">
        <f t="shared" si="31"/>
        <v>4.533663072475802E-2</v>
      </c>
      <c r="AE101" s="28">
        <f t="shared" si="31"/>
        <v>1.6992609848071605E-2</v>
      </c>
      <c r="AF101" s="28">
        <f t="shared" si="31"/>
        <v>3.1411102647049716E-2</v>
      </c>
      <c r="AG101" s="31">
        <f t="shared" si="31"/>
        <v>9.4878480089978234E-2</v>
      </c>
      <c r="AI101" s="43">
        <f t="shared" si="32"/>
        <v>5.3948251112241281E-2</v>
      </c>
      <c r="AJ101" s="5">
        <f t="shared" si="33"/>
        <v>1.9114460270295057E-2</v>
      </c>
      <c r="AK101" s="5">
        <f t="shared" si="34"/>
        <v>3.3551357345715876E-2</v>
      </c>
      <c r="AL101" s="44">
        <f t="shared" si="35"/>
        <v>8.7793314866334696E-2</v>
      </c>
    </row>
    <row r="102" spans="1:38" x14ac:dyDescent="0.3">
      <c r="A102" s="48" t="s">
        <v>537</v>
      </c>
      <c r="B102" s="48" t="s">
        <v>729</v>
      </c>
      <c r="C102" s="26">
        <v>133130</v>
      </c>
      <c r="D102" s="10">
        <v>203620</v>
      </c>
      <c r="E102" s="10">
        <v>248830</v>
      </c>
      <c r="F102" s="10">
        <v>320930</v>
      </c>
      <c r="G102" s="6">
        <v>72811</v>
      </c>
      <c r="H102" s="10">
        <v>80313</v>
      </c>
      <c r="I102" s="10">
        <v>88996</v>
      </c>
      <c r="J102" s="27">
        <v>90898</v>
      </c>
      <c r="L102" s="8">
        <f t="shared" si="19"/>
        <v>5.3449416685513729E-3</v>
      </c>
      <c r="M102" s="28">
        <f t="shared" si="20"/>
        <v>-0.11580245222275498</v>
      </c>
      <c r="N102" s="28">
        <f t="shared" si="21"/>
        <v>-0.17093256263553536</v>
      </c>
      <c r="O102" s="31">
        <f t="shared" si="22"/>
        <v>-0.41725214758114548</v>
      </c>
      <c r="R102" s="8">
        <f t="shared" si="23"/>
        <v>0.44850852180589795</v>
      </c>
      <c r="S102" s="28">
        <f t="shared" si="24"/>
        <v>0.49493525681442924</v>
      </c>
      <c r="T102" s="28">
        <f t="shared" si="25"/>
        <v>0.4949125887090749</v>
      </c>
      <c r="U102" s="31">
        <f t="shared" si="26"/>
        <v>0.40537735993220869</v>
      </c>
      <c r="Y102" s="8">
        <f t="shared" si="27"/>
        <v>0.45600668930991439</v>
      </c>
      <c r="Z102" s="28">
        <f t="shared" si="28"/>
        <v>0.55989862319336936</v>
      </c>
      <c r="AA102" s="28">
        <f t="shared" si="29"/>
        <v>0.5812067904018321</v>
      </c>
      <c r="AB102" s="31">
        <f t="shared" si="30"/>
        <v>0.59858727538456691</v>
      </c>
      <c r="AD102" s="8">
        <f t="shared" si="31"/>
        <v>7.4981675040164397E-3</v>
      </c>
      <c r="AE102" s="28">
        <f t="shared" si="31"/>
        <v>6.4963366378940124E-2</v>
      </c>
      <c r="AF102" s="28">
        <f t="shared" si="31"/>
        <v>8.62942016927572E-2</v>
      </c>
      <c r="AG102" s="31">
        <f t="shared" si="31"/>
        <v>0.19320991545235822</v>
      </c>
      <c r="AI102" s="43">
        <f t="shared" si="32"/>
        <v>7.5384601337017756E-3</v>
      </c>
      <c r="AJ102" s="5">
        <f t="shared" si="33"/>
        <v>5.8221207750107237E-2</v>
      </c>
      <c r="AK102" s="5">
        <f t="shared" si="34"/>
        <v>7.3696986868762263E-2</v>
      </c>
      <c r="AL102" s="44">
        <f t="shared" si="35"/>
        <v>0.13632712836746355</v>
      </c>
    </row>
    <row r="103" spans="1:38" x14ac:dyDescent="0.3">
      <c r="A103" s="48" t="s">
        <v>538</v>
      </c>
      <c r="B103" s="48" t="s">
        <v>730</v>
      </c>
      <c r="C103" s="26">
        <v>12943</v>
      </c>
      <c r="D103" s="10">
        <v>19141</v>
      </c>
      <c r="E103" s="10">
        <v>21176</v>
      </c>
      <c r="F103" s="10">
        <v>20859</v>
      </c>
      <c r="G103" s="6">
        <v>9380</v>
      </c>
      <c r="H103" s="10">
        <v>7409</v>
      </c>
      <c r="I103" s="10">
        <v>6335</v>
      </c>
      <c r="J103" s="27">
        <v>4888</v>
      </c>
      <c r="L103" s="8">
        <f t="shared" si="19"/>
        <v>0.90329887763851924</v>
      </c>
      <c r="M103" s="28">
        <f t="shared" si="20"/>
        <v>0.89511062401534347</v>
      </c>
      <c r="N103" s="28">
        <f t="shared" si="21"/>
        <v>0.90035097075766546</v>
      </c>
      <c r="O103" s="31">
        <f t="shared" si="22"/>
        <v>0.90788501372138752</v>
      </c>
      <c r="R103" s="8">
        <f t="shared" si="23"/>
        <v>0.94638357844012433</v>
      </c>
      <c r="S103" s="28">
        <f t="shared" si="24"/>
        <v>0.95252212823241811</v>
      </c>
      <c r="T103" s="28">
        <f t="shared" si="25"/>
        <v>0.95701591037456646</v>
      </c>
      <c r="U103" s="31">
        <f t="shared" si="26"/>
        <v>0.96135221497156986</v>
      </c>
      <c r="Y103" s="8">
        <f t="shared" si="27"/>
        <v>0.92991914333997605</v>
      </c>
      <c r="Z103" s="28">
        <f t="shared" si="28"/>
        <v>0.95939995890129459</v>
      </c>
      <c r="AA103" s="28">
        <f t="shared" si="29"/>
        <v>0.9701890536338218</v>
      </c>
      <c r="AB103" s="31">
        <f t="shared" si="30"/>
        <v>0.97841420715615046</v>
      </c>
      <c r="AD103" s="8">
        <f t="shared" si="31"/>
        <v>-1.6464435100148278E-2</v>
      </c>
      <c r="AE103" s="28">
        <f t="shared" si="31"/>
        <v>6.8778306688764834E-3</v>
      </c>
      <c r="AF103" s="28">
        <f t="shared" si="31"/>
        <v>1.3173143259255338E-2</v>
      </c>
      <c r="AG103" s="31">
        <f t="shared" si="31"/>
        <v>1.7061992184580599E-2</v>
      </c>
      <c r="AI103" s="43">
        <f t="shared" si="32"/>
        <v>-0.17026105486761758</v>
      </c>
      <c r="AJ103" s="5">
        <f t="shared" si="33"/>
        <v>6.5572233644354883E-2</v>
      </c>
      <c r="AK103" s="5">
        <f t="shared" si="34"/>
        <v>0.13219539978879097</v>
      </c>
      <c r="AL103" s="44">
        <f t="shared" si="35"/>
        <v>0.18522493324782813</v>
      </c>
    </row>
    <row r="104" spans="1:38" x14ac:dyDescent="0.3">
      <c r="A104" s="48" t="s">
        <v>539</v>
      </c>
      <c r="B104" s="48" t="s">
        <v>731</v>
      </c>
      <c r="C104" s="26">
        <v>140860</v>
      </c>
      <c r="D104" s="10">
        <v>211530</v>
      </c>
      <c r="E104" s="10">
        <v>259860</v>
      </c>
      <c r="F104" s="10">
        <v>342090</v>
      </c>
      <c r="G104" s="6">
        <v>104500</v>
      </c>
      <c r="H104" s="10">
        <v>105400</v>
      </c>
      <c r="I104" s="10">
        <v>111620</v>
      </c>
      <c r="J104" s="27">
        <v>110870</v>
      </c>
      <c r="L104" s="8">
        <f t="shared" si="19"/>
        <v>-5.2408258969186772E-2</v>
      </c>
      <c r="M104" s="28">
        <f t="shared" si="20"/>
        <v>-0.15914788684156456</v>
      </c>
      <c r="N104" s="28">
        <f t="shared" si="21"/>
        <v>-0.22283702016023077</v>
      </c>
      <c r="O104" s="31">
        <f t="shared" si="22"/>
        <v>-0.51069637355820285</v>
      </c>
      <c r="R104" s="8">
        <f t="shared" si="23"/>
        <v>0.41648697049184102</v>
      </c>
      <c r="S104" s="28">
        <f t="shared" si="24"/>
        <v>0.47531507157428643</v>
      </c>
      <c r="T104" s="28">
        <f t="shared" si="25"/>
        <v>0.47252335048804484</v>
      </c>
      <c r="U104" s="31">
        <f t="shared" si="26"/>
        <v>0.36617187878730334</v>
      </c>
      <c r="Y104" s="8">
        <f t="shared" si="27"/>
        <v>0.21924845192190812</v>
      </c>
      <c r="Z104" s="28">
        <f t="shared" si="28"/>
        <v>0.42242619357490241</v>
      </c>
      <c r="AA104" s="28">
        <f t="shared" si="29"/>
        <v>0.47474383056151404</v>
      </c>
      <c r="AB104" s="31">
        <f t="shared" si="30"/>
        <v>0.51038935094157112</v>
      </c>
      <c r="AD104" s="8">
        <f t="shared" si="31"/>
        <v>-0.19723851856993291</v>
      </c>
      <c r="AE104" s="28">
        <f t="shared" si="31"/>
        <v>-5.2888877999384021E-2</v>
      </c>
      <c r="AF104" s="28">
        <f t="shared" si="31"/>
        <v>2.2204800734691998E-3</v>
      </c>
      <c r="AG104" s="31">
        <f t="shared" si="31"/>
        <v>0.14421747215426778</v>
      </c>
      <c r="AI104" s="43">
        <f t="shared" si="32"/>
        <v>-0.18741635376666863</v>
      </c>
      <c r="AJ104" s="5">
        <f t="shared" si="33"/>
        <v>-4.5627377317224938E-2</v>
      </c>
      <c r="AK104" s="5">
        <f t="shared" si="34"/>
        <v>1.8158430247542277E-3</v>
      </c>
      <c r="AL104" s="44">
        <f t="shared" si="35"/>
        <v>9.5464234030420467E-2</v>
      </c>
    </row>
    <row r="105" spans="1:38" x14ac:dyDescent="0.3">
      <c r="A105" s="48" t="s">
        <v>540</v>
      </c>
      <c r="B105" s="48" t="s">
        <v>732</v>
      </c>
      <c r="C105" s="26">
        <v>139980</v>
      </c>
      <c r="D105" s="10">
        <v>206340</v>
      </c>
      <c r="E105" s="10">
        <v>245680</v>
      </c>
      <c r="F105" s="10">
        <v>300470</v>
      </c>
      <c r="G105" s="6">
        <v>83606</v>
      </c>
      <c r="H105" s="10">
        <v>94665</v>
      </c>
      <c r="I105" s="10">
        <v>105290</v>
      </c>
      <c r="J105" s="27">
        <v>107670</v>
      </c>
      <c r="L105" s="8">
        <f t="shared" si="19"/>
        <v>-4.583350909063455E-2</v>
      </c>
      <c r="M105" s="28">
        <f t="shared" si="20"/>
        <v>-0.13070758271114458</v>
      </c>
      <c r="N105" s="28">
        <f t="shared" si="21"/>
        <v>-0.15610944013301586</v>
      </c>
      <c r="O105" s="31">
        <f t="shared" si="22"/>
        <v>-0.32689917671675062</v>
      </c>
      <c r="R105" s="8">
        <f t="shared" si="23"/>
        <v>0.42013237348749038</v>
      </c>
      <c r="S105" s="28">
        <f t="shared" si="24"/>
        <v>0.48818849273690862</v>
      </c>
      <c r="T105" s="28">
        <f t="shared" si="25"/>
        <v>0.50130661413031197</v>
      </c>
      <c r="U105" s="31">
        <f t="shared" si="26"/>
        <v>0.44328587336438086</v>
      </c>
      <c r="Y105" s="8">
        <f t="shared" si="27"/>
        <v>0.37535393369744541</v>
      </c>
      <c r="Z105" s="28">
        <f t="shared" si="28"/>
        <v>0.48125214055757248</v>
      </c>
      <c r="AA105" s="28">
        <f t="shared" si="29"/>
        <v>0.50453124816181516</v>
      </c>
      <c r="AB105" s="31">
        <f t="shared" si="30"/>
        <v>0.52452080288517144</v>
      </c>
      <c r="AD105" s="8">
        <f t="shared" si="31"/>
        <v>-4.4778439790044977E-2</v>
      </c>
      <c r="AE105" s="28">
        <f t="shared" si="31"/>
        <v>-6.936352179336136E-3</v>
      </c>
      <c r="AF105" s="28">
        <f t="shared" si="31"/>
        <v>3.2246340315031929E-3</v>
      </c>
      <c r="AG105" s="31">
        <f t="shared" si="31"/>
        <v>8.1234929520790589E-2</v>
      </c>
      <c r="AI105" s="43">
        <f t="shared" si="32"/>
        <v>-4.2816030850819073E-2</v>
      </c>
      <c r="AJ105" s="5">
        <f t="shared" si="33"/>
        <v>-6.1345234483212328E-3</v>
      </c>
      <c r="AK105" s="5">
        <f t="shared" si="34"/>
        <v>2.789211747230594E-3</v>
      </c>
      <c r="AL105" s="44">
        <f t="shared" si="35"/>
        <v>6.1221629304041368E-2</v>
      </c>
    </row>
    <row r="106" spans="1:38" x14ac:dyDescent="0.3">
      <c r="A106" s="48" t="s">
        <v>541</v>
      </c>
      <c r="B106" s="48" t="s">
        <v>733</v>
      </c>
      <c r="C106" s="26">
        <v>137570</v>
      </c>
      <c r="D106" s="10">
        <v>200760</v>
      </c>
      <c r="E106" s="10">
        <v>243730</v>
      </c>
      <c r="F106" s="10">
        <v>290410</v>
      </c>
      <c r="G106" s="6">
        <v>80017</v>
      </c>
      <c r="H106" s="10">
        <v>85952</v>
      </c>
      <c r="I106" s="10">
        <v>95999</v>
      </c>
      <c r="J106" s="27">
        <v>102140</v>
      </c>
      <c r="L106" s="8">
        <f t="shared" si="19"/>
        <v>-2.7827659991417342E-2</v>
      </c>
      <c r="M106" s="28">
        <f t="shared" si="20"/>
        <v>-0.10013014590040403</v>
      </c>
      <c r="N106" s="28">
        <f t="shared" si="21"/>
        <v>-0.14693322144097998</v>
      </c>
      <c r="O106" s="31">
        <f t="shared" si="22"/>
        <v>-0.282473424669057</v>
      </c>
      <c r="R106" s="8">
        <f t="shared" si="23"/>
        <v>0.43011580669148486</v>
      </c>
      <c r="S106" s="28">
        <f t="shared" si="24"/>
        <v>0.5020292808077047</v>
      </c>
      <c r="T106" s="28">
        <f t="shared" si="25"/>
        <v>0.50526482034345865</v>
      </c>
      <c r="U106" s="31">
        <f t="shared" si="26"/>
        <v>0.46192515220737451</v>
      </c>
      <c r="Y106" s="8">
        <f t="shared" si="27"/>
        <v>0.40216845337258678</v>
      </c>
      <c r="Z106" s="28">
        <f t="shared" si="28"/>
        <v>0.52899787656688813</v>
      </c>
      <c r="AA106" s="28">
        <f t="shared" si="29"/>
        <v>0.54825240091448468</v>
      </c>
      <c r="AB106" s="31">
        <f t="shared" si="30"/>
        <v>0.54894171827520588</v>
      </c>
      <c r="AD106" s="8">
        <f t="shared" si="31"/>
        <v>-2.7947353318898083E-2</v>
      </c>
      <c r="AE106" s="28">
        <f t="shared" si="31"/>
        <v>2.6968595759183422E-2</v>
      </c>
      <c r="AF106" s="28">
        <f t="shared" si="31"/>
        <v>4.2987580571026029E-2</v>
      </c>
      <c r="AG106" s="31">
        <f t="shared" si="31"/>
        <v>8.7016566067831369E-2</v>
      </c>
      <c r="AI106" s="43">
        <f t="shared" si="32"/>
        <v>-2.719069977074897E-2</v>
      </c>
      <c r="AJ106" s="5">
        <f t="shared" si="33"/>
        <v>2.4514004874496838E-2</v>
      </c>
      <c r="AK106" s="5">
        <f t="shared" si="34"/>
        <v>3.7480456374798736E-2</v>
      </c>
      <c r="AL106" s="44">
        <f t="shared" si="35"/>
        <v>6.7850580288075793E-2</v>
      </c>
    </row>
    <row r="107" spans="1:38" x14ac:dyDescent="0.3">
      <c r="A107" s="48" t="s">
        <v>542</v>
      </c>
      <c r="B107" s="48" t="s">
        <v>734</v>
      </c>
      <c r="C107" s="26">
        <v>126180</v>
      </c>
      <c r="D107" s="10">
        <v>189870</v>
      </c>
      <c r="E107" s="10">
        <v>244630</v>
      </c>
      <c r="F107" s="10">
        <v>333310</v>
      </c>
      <c r="G107" s="6">
        <v>84655</v>
      </c>
      <c r="H107" s="10">
        <v>94960</v>
      </c>
      <c r="I107" s="10">
        <v>103900</v>
      </c>
      <c r="J107" s="27">
        <v>107530</v>
      </c>
      <c r="L107" s="8">
        <f t="shared" si="19"/>
        <v>5.7270523095754644E-2</v>
      </c>
      <c r="M107" s="28">
        <f t="shared" si="20"/>
        <v>-4.0454825672991301E-2</v>
      </c>
      <c r="N107" s="28">
        <f t="shared" si="21"/>
        <v>-0.15116839929884263</v>
      </c>
      <c r="O107" s="31">
        <f t="shared" si="22"/>
        <v>-0.47192320228794937</v>
      </c>
      <c r="R107" s="8">
        <f t="shared" si="23"/>
        <v>0.47729892046472022</v>
      </c>
      <c r="S107" s="28">
        <f t="shared" si="24"/>
        <v>0.52904114139748393</v>
      </c>
      <c r="T107" s="28">
        <f t="shared" si="25"/>
        <v>0.50343795593739094</v>
      </c>
      <c r="U107" s="31">
        <f t="shared" si="26"/>
        <v>0.38243955952701358</v>
      </c>
      <c r="Y107" s="8">
        <f t="shared" si="27"/>
        <v>0.3675165329899438</v>
      </c>
      <c r="Z107" s="28">
        <f t="shared" si="28"/>
        <v>0.47963559147886836</v>
      </c>
      <c r="AA107" s="28">
        <f t="shared" si="29"/>
        <v>0.51107224507562532</v>
      </c>
      <c r="AB107" s="31">
        <f t="shared" si="30"/>
        <v>0.52513905390770399</v>
      </c>
      <c r="AD107" s="8">
        <f t="shared" si="31"/>
        <v>-0.10978238747477642</v>
      </c>
      <c r="AE107" s="28">
        <f t="shared" si="31"/>
        <v>-4.9405549918615566E-2</v>
      </c>
      <c r="AF107" s="28">
        <f t="shared" si="31"/>
        <v>7.6342891382343847E-3</v>
      </c>
      <c r="AG107" s="31">
        <f t="shared" si="31"/>
        <v>0.14269949438069041</v>
      </c>
      <c r="AI107" s="43">
        <f t="shared" si="32"/>
        <v>-0.11645163343707264</v>
      </c>
      <c r="AJ107" s="5">
        <f t="shared" si="33"/>
        <v>-4.7484569920331586E-2</v>
      </c>
      <c r="AK107" s="5">
        <f t="shared" si="34"/>
        <v>6.6317744153542631E-3</v>
      </c>
      <c r="AL107" s="44">
        <f t="shared" si="35"/>
        <v>9.6947649278766104E-2</v>
      </c>
    </row>
    <row r="108" spans="1:38" x14ac:dyDescent="0.3">
      <c r="A108" s="48" t="s">
        <v>543</v>
      </c>
      <c r="B108" s="48" t="s">
        <v>735</v>
      </c>
      <c r="C108" s="26">
        <v>125800</v>
      </c>
      <c r="D108" s="10">
        <v>187350</v>
      </c>
      <c r="E108" s="10">
        <v>235870</v>
      </c>
      <c r="F108" s="10">
        <v>303280</v>
      </c>
      <c r="G108" s="6">
        <v>83841</v>
      </c>
      <c r="H108" s="10">
        <v>88766</v>
      </c>
      <c r="I108" s="10">
        <v>99511</v>
      </c>
      <c r="J108" s="27">
        <v>102960</v>
      </c>
      <c r="L108" s="8">
        <f t="shared" si="19"/>
        <v>6.0109619634220457E-2</v>
      </c>
      <c r="M108" s="28">
        <f t="shared" si="20"/>
        <v>-2.6645660661689163E-2</v>
      </c>
      <c r="N108" s="28">
        <f t="shared" si="21"/>
        <v>-0.10994600148231215</v>
      </c>
      <c r="O108" s="31">
        <f t="shared" si="22"/>
        <v>-0.33930835795472469</v>
      </c>
      <c r="R108" s="8">
        <f t="shared" si="23"/>
        <v>0.47887307175829613</v>
      </c>
      <c r="S108" s="28">
        <f t="shared" si="24"/>
        <v>0.53529181988106922</v>
      </c>
      <c r="T108" s="28">
        <f t="shared" si="25"/>
        <v>0.52121943615645017</v>
      </c>
      <c r="U108" s="31">
        <f t="shared" si="26"/>
        <v>0.43807947440326628</v>
      </c>
      <c r="Y108" s="8">
        <f t="shared" si="27"/>
        <v>0.37359817662760475</v>
      </c>
      <c r="Z108" s="28">
        <f t="shared" si="28"/>
        <v>0.51357764230426739</v>
      </c>
      <c r="AA108" s="28">
        <f t="shared" si="29"/>
        <v>0.53172579576246926</v>
      </c>
      <c r="AB108" s="31">
        <f t="shared" si="30"/>
        <v>0.54532053371465827</v>
      </c>
      <c r="AD108" s="8">
        <f t="shared" si="31"/>
        <v>-0.10527489513069138</v>
      </c>
      <c r="AE108" s="28">
        <f t="shared" si="31"/>
        <v>-2.171417757680183E-2</v>
      </c>
      <c r="AF108" s="28">
        <f t="shared" si="31"/>
        <v>1.0506359606019089E-2</v>
      </c>
      <c r="AG108" s="31">
        <f t="shared" si="31"/>
        <v>0.107241059311392</v>
      </c>
      <c r="AI108" s="43">
        <f t="shared" si="32"/>
        <v>-0.11200763124069987</v>
      </c>
      <c r="AJ108" s="5">
        <f t="shared" si="33"/>
        <v>-2.1150605714153316E-2</v>
      </c>
      <c r="AK108" s="5">
        <f t="shared" si="34"/>
        <v>9.4656493126584907E-3</v>
      </c>
      <c r="AL108" s="44">
        <f t="shared" si="35"/>
        <v>8.0071970487185798E-2</v>
      </c>
    </row>
    <row r="109" spans="1:38" x14ac:dyDescent="0.3">
      <c r="A109" s="48" t="s">
        <v>544</v>
      </c>
      <c r="B109" s="48" t="s">
        <v>736</v>
      </c>
      <c r="C109" s="26">
        <v>121800</v>
      </c>
      <c r="D109" s="10">
        <v>184740</v>
      </c>
      <c r="E109" s="10">
        <v>227590</v>
      </c>
      <c r="F109" s="10">
        <v>279070</v>
      </c>
      <c r="G109" s="6">
        <v>83913</v>
      </c>
      <c r="H109" s="10">
        <v>88398</v>
      </c>
      <c r="I109" s="10">
        <v>98547</v>
      </c>
      <c r="J109" s="27">
        <v>100470</v>
      </c>
      <c r="L109" s="8">
        <f t="shared" si="19"/>
        <v>8.999484635491295E-2</v>
      </c>
      <c r="M109" s="28">
        <f t="shared" si="20"/>
        <v>-1.2343311185697647E-2</v>
      </c>
      <c r="N109" s="28">
        <f t="shared" si="21"/>
        <v>-7.0982365189975027E-2</v>
      </c>
      <c r="O109" s="31">
        <f t="shared" si="22"/>
        <v>-0.23239509184392304</v>
      </c>
      <c r="R109" s="8">
        <f t="shared" si="23"/>
        <v>0.49544308537488446</v>
      </c>
      <c r="S109" s="28">
        <f t="shared" si="24"/>
        <v>0.54176573688192542</v>
      </c>
      <c r="T109" s="28">
        <f t="shared" si="25"/>
        <v>0.53802658869227327</v>
      </c>
      <c r="U109" s="31">
        <f t="shared" si="26"/>
        <v>0.48293602915365186</v>
      </c>
      <c r="Y109" s="8">
        <f t="shared" si="27"/>
        <v>0.37306024254663228</v>
      </c>
      <c r="Z109" s="28">
        <f t="shared" si="28"/>
        <v>0.51559421878210832</v>
      </c>
      <c r="AA109" s="28">
        <f t="shared" si="29"/>
        <v>0.5362621418235578</v>
      </c>
      <c r="AB109" s="31">
        <f t="shared" si="30"/>
        <v>0.55631656975827226</v>
      </c>
      <c r="AD109" s="8">
        <f t="shared" si="31"/>
        <v>-0.12238284282825218</v>
      </c>
      <c r="AE109" s="28">
        <f t="shared" si="31"/>
        <v>-2.6171518099817104E-2</v>
      </c>
      <c r="AF109" s="28">
        <f t="shared" si="31"/>
        <v>-1.7644468687154635E-3</v>
      </c>
      <c r="AG109" s="31">
        <f t="shared" si="31"/>
        <v>7.3380540604620403E-2</v>
      </c>
      <c r="AI109" s="43">
        <f t="shared" si="32"/>
        <v>-0.1344858788305093</v>
      </c>
      <c r="AJ109" s="5">
        <f t="shared" si="33"/>
        <v>-2.5852413712462777E-2</v>
      </c>
      <c r="AK109" s="5">
        <f t="shared" si="34"/>
        <v>-1.6475031952580088E-3</v>
      </c>
      <c r="AL109" s="44">
        <f t="shared" si="35"/>
        <v>5.9543032173901014E-2</v>
      </c>
    </row>
    <row r="110" spans="1:38" x14ac:dyDescent="0.3">
      <c r="A110" s="48" t="s">
        <v>545</v>
      </c>
      <c r="B110" s="48" t="s">
        <v>737</v>
      </c>
      <c r="C110" s="26">
        <v>117760</v>
      </c>
      <c r="D110" s="10">
        <v>176920</v>
      </c>
      <c r="E110" s="10">
        <v>215170</v>
      </c>
      <c r="F110" s="10">
        <v>267400</v>
      </c>
      <c r="G110" s="6">
        <v>74725</v>
      </c>
      <c r="H110" s="10">
        <v>85868</v>
      </c>
      <c r="I110" s="10">
        <v>92877</v>
      </c>
      <c r="J110" s="27">
        <v>95080</v>
      </c>
      <c r="L110" s="8">
        <f t="shared" si="19"/>
        <v>0.12017892534281238</v>
      </c>
      <c r="M110" s="28">
        <f t="shared" si="20"/>
        <v>3.050893896842255E-2</v>
      </c>
      <c r="N110" s="28">
        <f t="shared" si="21"/>
        <v>-1.2536910751469454E-2</v>
      </c>
      <c r="O110" s="31">
        <f t="shared" si="22"/>
        <v>-0.18085945303710549</v>
      </c>
      <c r="R110" s="8">
        <f t="shared" si="23"/>
        <v>0.51217879912763875</v>
      </c>
      <c r="S110" s="28">
        <f t="shared" si="24"/>
        <v>0.56116268360479726</v>
      </c>
      <c r="T110" s="28">
        <f t="shared" si="25"/>
        <v>0.56323731749600792</v>
      </c>
      <c r="U110" s="31">
        <f t="shared" si="26"/>
        <v>0.50455833373593184</v>
      </c>
      <c r="Y110" s="8">
        <f t="shared" si="27"/>
        <v>0.44170660832406294</v>
      </c>
      <c r="Z110" s="28">
        <f t="shared" si="28"/>
        <v>0.5294581820672648</v>
      </c>
      <c r="AA110" s="28">
        <f t="shared" si="29"/>
        <v>0.56294376232809296</v>
      </c>
      <c r="AB110" s="31">
        <f t="shared" si="30"/>
        <v>0.58011923412577415</v>
      </c>
      <c r="AD110" s="8">
        <f t="shared" si="31"/>
        <v>-7.0472190803575807E-2</v>
      </c>
      <c r="AE110" s="28">
        <f t="shared" si="31"/>
        <v>-3.1704501537532459E-2</v>
      </c>
      <c r="AF110" s="28">
        <f t="shared" si="31"/>
        <v>-2.9355516791496061E-4</v>
      </c>
      <c r="AG110" s="31">
        <f t="shared" si="31"/>
        <v>7.5560900389842311E-2</v>
      </c>
      <c r="AI110" s="43">
        <f t="shared" si="32"/>
        <v>-8.009832093534984E-2</v>
      </c>
      <c r="AJ110" s="5">
        <f t="shared" si="33"/>
        <v>-3.2702211306412252E-2</v>
      </c>
      <c r="AK110" s="5">
        <f t="shared" si="34"/>
        <v>-2.899204609707455E-4</v>
      </c>
      <c r="AL110" s="44">
        <f t="shared" si="35"/>
        <v>6.3988055644982847E-2</v>
      </c>
    </row>
    <row r="111" spans="1:38" x14ac:dyDescent="0.3">
      <c r="A111" s="48" t="s">
        <v>546</v>
      </c>
      <c r="B111" s="48" t="s">
        <v>738</v>
      </c>
      <c r="C111" s="26">
        <v>113770</v>
      </c>
      <c r="D111" s="10">
        <v>179100</v>
      </c>
      <c r="E111" s="10">
        <v>223230</v>
      </c>
      <c r="F111" s="10">
        <v>281870</v>
      </c>
      <c r="G111" s="6">
        <v>78608</v>
      </c>
      <c r="H111" s="10">
        <v>89314</v>
      </c>
      <c r="I111" s="10">
        <v>99095</v>
      </c>
      <c r="J111" s="27">
        <v>101830</v>
      </c>
      <c r="L111" s="8">
        <f t="shared" si="19"/>
        <v>0.14998943899670314</v>
      </c>
      <c r="M111" s="28">
        <f t="shared" si="20"/>
        <v>1.8562915268169E-2</v>
      </c>
      <c r="N111" s="28">
        <f t="shared" si="21"/>
        <v>-5.0465281345217994E-2</v>
      </c>
      <c r="O111" s="31">
        <f t="shared" si="22"/>
        <v>-0.24476011229457351</v>
      </c>
      <c r="R111" s="8">
        <f t="shared" si="23"/>
        <v>0.52870738771018555</v>
      </c>
      <c r="S111" s="28">
        <f t="shared" si="24"/>
        <v>0.55575535063090198</v>
      </c>
      <c r="T111" s="28">
        <f t="shared" si="25"/>
        <v>0.54687673181500129</v>
      </c>
      <c r="U111" s="31">
        <f t="shared" si="26"/>
        <v>0.47774815830271916</v>
      </c>
      <c r="Y111" s="8">
        <f t="shared" si="27"/>
        <v>0.41269552448495073</v>
      </c>
      <c r="Z111" s="28">
        <f t="shared" si="28"/>
        <v>0.51057469689704771</v>
      </c>
      <c r="AA111" s="28">
        <f t="shared" si="29"/>
        <v>0.53368338908343693</v>
      </c>
      <c r="AB111" s="31">
        <f t="shared" si="30"/>
        <v>0.55031070268224214</v>
      </c>
      <c r="AD111" s="8">
        <f t="shared" si="31"/>
        <v>-0.11601186322523482</v>
      </c>
      <c r="AE111" s="28">
        <f t="shared" si="31"/>
        <v>-4.518065373385427E-2</v>
      </c>
      <c r="AF111" s="28">
        <f t="shared" si="31"/>
        <v>-1.3193342731564361E-2</v>
      </c>
      <c r="AG111" s="31">
        <f t="shared" si="31"/>
        <v>7.2562544379522975E-2</v>
      </c>
      <c r="AI111" s="43">
        <f t="shared" si="32"/>
        <v>-0.1364828492110757</v>
      </c>
      <c r="AJ111" s="5">
        <f t="shared" si="33"/>
        <v>-4.6035201274465275E-2</v>
      </c>
      <c r="AK111" s="5">
        <f t="shared" si="34"/>
        <v>-1.2559522876062181E-2</v>
      </c>
      <c r="AL111" s="44">
        <f t="shared" si="35"/>
        <v>5.8294400393150606E-2</v>
      </c>
    </row>
    <row r="112" spans="1:38" x14ac:dyDescent="0.3">
      <c r="A112" s="48" t="s">
        <v>547</v>
      </c>
      <c r="B112" s="48" t="s">
        <v>739</v>
      </c>
      <c r="C112" s="26">
        <v>113850</v>
      </c>
      <c r="D112" s="10">
        <v>174380</v>
      </c>
      <c r="E112" s="10">
        <v>216880</v>
      </c>
      <c r="F112" s="10">
        <v>284900</v>
      </c>
      <c r="G112" s="6">
        <v>75364</v>
      </c>
      <c r="H112" s="10">
        <v>82481</v>
      </c>
      <c r="I112" s="10">
        <v>94162</v>
      </c>
      <c r="J112" s="27">
        <v>98711</v>
      </c>
      <c r="L112" s="8">
        <f t="shared" si="19"/>
        <v>0.14939173446228937</v>
      </c>
      <c r="M112" s="28">
        <f t="shared" si="20"/>
        <v>4.4427700527433389E-2</v>
      </c>
      <c r="N112" s="28">
        <f t="shared" si="21"/>
        <v>-2.0583748681408665E-2</v>
      </c>
      <c r="O112" s="31">
        <f t="shared" si="22"/>
        <v>-0.25814083085367012</v>
      </c>
      <c r="R112" s="8">
        <f t="shared" si="23"/>
        <v>0.52837598743785386</v>
      </c>
      <c r="S112" s="28">
        <f t="shared" si="24"/>
        <v>0.56746297064777607</v>
      </c>
      <c r="T112" s="28">
        <f t="shared" si="25"/>
        <v>0.55976627512447918</v>
      </c>
      <c r="U112" s="31">
        <f t="shared" si="26"/>
        <v>0.47213414091760275</v>
      </c>
      <c r="Y112" s="8">
        <f t="shared" si="27"/>
        <v>0.43693244335543235</v>
      </c>
      <c r="Z112" s="28">
        <f t="shared" si="28"/>
        <v>0.54801835742174121</v>
      </c>
      <c r="AA112" s="28">
        <f t="shared" si="29"/>
        <v>0.55689686949770012</v>
      </c>
      <c r="AB112" s="31">
        <f t="shared" si="30"/>
        <v>0.56408445224852011</v>
      </c>
      <c r="AD112" s="8">
        <f t="shared" si="31"/>
        <v>-9.1443544082421502E-2</v>
      </c>
      <c r="AE112" s="28">
        <f t="shared" si="31"/>
        <v>-1.9444613226034857E-2</v>
      </c>
      <c r="AF112" s="28">
        <f t="shared" si="31"/>
        <v>-2.8694056267790646E-3</v>
      </c>
      <c r="AG112" s="31">
        <f t="shared" si="31"/>
        <v>9.1950311330917356E-2</v>
      </c>
      <c r="AI112" s="43">
        <f t="shared" si="32"/>
        <v>-0.10750370974189348</v>
      </c>
      <c r="AJ112" s="5">
        <f t="shared" si="33"/>
        <v>-2.0348657277704071E-2</v>
      </c>
      <c r="AK112" s="5">
        <f t="shared" si="34"/>
        <v>-2.8115337232111804E-3</v>
      </c>
      <c r="AL112" s="44">
        <f t="shared" si="35"/>
        <v>7.3084275683611269E-2</v>
      </c>
    </row>
    <row r="113" spans="1:38" x14ac:dyDescent="0.3">
      <c r="A113" s="48" t="s">
        <v>548</v>
      </c>
      <c r="B113" s="48" t="s">
        <v>740</v>
      </c>
      <c r="C113" s="26">
        <v>119190</v>
      </c>
      <c r="D113" s="10">
        <v>173770</v>
      </c>
      <c r="E113" s="10">
        <v>207500</v>
      </c>
      <c r="F113" s="10">
        <v>258430</v>
      </c>
      <c r="G113" s="6">
        <v>79871</v>
      </c>
      <c r="H113" s="10">
        <v>88515</v>
      </c>
      <c r="I113" s="10">
        <v>99324</v>
      </c>
      <c r="J113" s="27">
        <v>102040</v>
      </c>
      <c r="L113" s="8">
        <f t="shared" si="19"/>
        <v>0.10949495679016485</v>
      </c>
      <c r="M113" s="28">
        <f t="shared" si="20"/>
        <v>4.7770395232550222E-2</v>
      </c>
      <c r="N113" s="28">
        <f t="shared" si="21"/>
        <v>2.3556216103871708E-2</v>
      </c>
      <c r="O113" s="31">
        <f t="shared" si="22"/>
        <v>-0.14124722680770074</v>
      </c>
      <c r="R113" s="8">
        <f t="shared" si="23"/>
        <v>0.50625501925970839</v>
      </c>
      <c r="S113" s="28">
        <f t="shared" si="24"/>
        <v>0.56897603170927891</v>
      </c>
      <c r="T113" s="28">
        <f t="shared" si="25"/>
        <v>0.57880626193438511</v>
      </c>
      <c r="U113" s="31">
        <f t="shared" si="26"/>
        <v>0.52117804856909822</v>
      </c>
      <c r="Y113" s="8">
        <f t="shared" si="27"/>
        <v>0.40325926414789204</v>
      </c>
      <c r="Z113" s="28">
        <f t="shared" si="28"/>
        <v>0.51495307897801212</v>
      </c>
      <c r="AA113" s="28">
        <f t="shared" si="29"/>
        <v>0.53260577160626965</v>
      </c>
      <c r="AB113" s="31">
        <f t="shared" si="30"/>
        <v>0.54938332614844332</v>
      </c>
      <c r="AD113" s="8">
        <f t="shared" si="31"/>
        <v>-0.10299575511181636</v>
      </c>
      <c r="AE113" s="28">
        <f t="shared" si="31"/>
        <v>-5.4022952731266782E-2</v>
      </c>
      <c r="AF113" s="28">
        <f t="shared" si="31"/>
        <v>-4.6200490328115462E-2</v>
      </c>
      <c r="AG113" s="31">
        <f t="shared" si="31"/>
        <v>2.82052775793451E-2</v>
      </c>
      <c r="AI113" s="43">
        <f t="shared" si="32"/>
        <v>-0.11565993465973762</v>
      </c>
      <c r="AJ113" s="5">
        <f t="shared" si="33"/>
        <v>-5.6733116110646527E-2</v>
      </c>
      <c r="AK113" s="5">
        <f t="shared" si="34"/>
        <v>-4.7315053964264019E-2</v>
      </c>
      <c r="AL113" s="44">
        <f t="shared" si="35"/>
        <v>2.4714432523302566E-2</v>
      </c>
    </row>
    <row r="114" spans="1:38" x14ac:dyDescent="0.3">
      <c r="A114" s="48" t="s">
        <v>549</v>
      </c>
      <c r="B114" s="48" t="s">
        <v>741</v>
      </c>
      <c r="C114" s="26">
        <v>123800</v>
      </c>
      <c r="D114" s="10">
        <v>174570</v>
      </c>
      <c r="E114" s="10">
        <v>208500</v>
      </c>
      <c r="F114" s="10">
        <v>258890</v>
      </c>
      <c r="G114" s="6">
        <v>76383</v>
      </c>
      <c r="H114" s="10">
        <v>84169</v>
      </c>
      <c r="I114" s="10">
        <v>96870</v>
      </c>
      <c r="J114" s="27">
        <v>100960</v>
      </c>
      <c r="L114" s="8">
        <f t="shared" si="19"/>
        <v>7.5052232994566759E-2</v>
      </c>
      <c r="M114" s="28">
        <f t="shared" si="20"/>
        <v>4.3386533324200283E-2</v>
      </c>
      <c r="N114" s="28">
        <f t="shared" si="21"/>
        <v>1.8850462928468703E-2</v>
      </c>
      <c r="O114" s="31">
        <f t="shared" si="22"/>
        <v>-0.14327862302459327</v>
      </c>
      <c r="R114" s="8">
        <f t="shared" si="23"/>
        <v>0.48715807856659032</v>
      </c>
      <c r="S114" s="28">
        <f t="shared" si="24"/>
        <v>0.5669916893335375</v>
      </c>
      <c r="T114" s="28">
        <f t="shared" si="25"/>
        <v>0.57677641259430978</v>
      </c>
      <c r="U114" s="31">
        <f t="shared" si="26"/>
        <v>0.52032575550073079</v>
      </c>
      <c r="Y114" s="8">
        <f t="shared" si="27"/>
        <v>0.42931918184833595</v>
      </c>
      <c r="Z114" s="28">
        <f t="shared" si="28"/>
        <v>0.538768408795123</v>
      </c>
      <c r="AA114" s="28">
        <f t="shared" si="29"/>
        <v>0.54415368989870871</v>
      </c>
      <c r="AB114" s="31">
        <f t="shared" si="30"/>
        <v>0.55415269117940846</v>
      </c>
      <c r="AD114" s="8">
        <f t="shared" si="31"/>
        <v>-5.7838896718254373E-2</v>
      </c>
      <c r="AE114" s="28">
        <f t="shared" si="31"/>
        <v>-2.8223280538414497E-2</v>
      </c>
      <c r="AF114" s="28">
        <f t="shared" si="31"/>
        <v>-3.262272269560107E-2</v>
      </c>
      <c r="AG114" s="31">
        <f t="shared" si="31"/>
        <v>3.3826935678677672E-2</v>
      </c>
      <c r="AI114" s="43">
        <f t="shared" si="32"/>
        <v>-6.2532068059919566E-2</v>
      </c>
      <c r="AJ114" s="5">
        <f t="shared" si="33"/>
        <v>-2.9503327646525263E-2</v>
      </c>
      <c r="AK114" s="5">
        <f t="shared" si="34"/>
        <v>-3.3249490992954205E-2</v>
      </c>
      <c r="AL114" s="44">
        <f t="shared" si="35"/>
        <v>2.9587656934568621E-2</v>
      </c>
    </row>
    <row r="115" spans="1:38" x14ac:dyDescent="0.3">
      <c r="A115" s="48" t="s">
        <v>550</v>
      </c>
      <c r="B115" s="48" t="s">
        <v>742</v>
      </c>
      <c r="C115" s="26">
        <v>134670</v>
      </c>
      <c r="D115" s="10">
        <v>187670</v>
      </c>
      <c r="E115" s="10">
        <v>247680</v>
      </c>
      <c r="F115" s="10">
        <v>368380</v>
      </c>
      <c r="G115" s="6">
        <v>86435</v>
      </c>
      <c r="H115" s="10">
        <v>92771</v>
      </c>
      <c r="I115" s="10">
        <v>104330</v>
      </c>
      <c r="J115" s="27">
        <v>108560</v>
      </c>
      <c r="L115" s="8">
        <f t="shared" si="19"/>
        <v>-6.1608706189151263E-3</v>
      </c>
      <c r="M115" s="28">
        <f t="shared" si="20"/>
        <v>-2.839920542502905E-2</v>
      </c>
      <c r="N115" s="28">
        <f t="shared" si="21"/>
        <v>-0.16552094648382187</v>
      </c>
      <c r="O115" s="31">
        <f t="shared" si="22"/>
        <v>-0.62679508343234458</v>
      </c>
      <c r="R115" s="8">
        <f t="shared" si="23"/>
        <v>0.44212906656351147</v>
      </c>
      <c r="S115" s="28">
        <f t="shared" si="24"/>
        <v>0.53449808293077272</v>
      </c>
      <c r="T115" s="28">
        <f t="shared" si="25"/>
        <v>0.49724691545016142</v>
      </c>
      <c r="U115" s="31">
        <f t="shared" si="26"/>
        <v>0.31746147711908218</v>
      </c>
      <c r="Y115" s="8">
        <f t="shared" si="27"/>
        <v>0.35421760709923567</v>
      </c>
      <c r="Z115" s="28">
        <f t="shared" si="28"/>
        <v>0.49163093362559085</v>
      </c>
      <c r="AA115" s="28">
        <f t="shared" si="29"/>
        <v>0.50904877121020209</v>
      </c>
      <c r="AB115" s="31">
        <f t="shared" si="30"/>
        <v>0.52059049281335756</v>
      </c>
      <c r="AD115" s="8">
        <f t="shared" si="31"/>
        <v>-8.791145946427581E-2</v>
      </c>
      <c r="AE115" s="28">
        <f t="shared" si="31"/>
        <v>-4.2867149305181873E-2</v>
      </c>
      <c r="AF115" s="28">
        <f t="shared" si="31"/>
        <v>1.1801855760040669E-2</v>
      </c>
      <c r="AG115" s="31">
        <f t="shared" si="31"/>
        <v>0.20312901569427538</v>
      </c>
      <c r="AI115" s="43">
        <f t="shared" si="32"/>
        <v>-8.7373164700987868E-2</v>
      </c>
      <c r="AJ115" s="5">
        <f t="shared" si="33"/>
        <v>-4.1683374587464045E-2</v>
      </c>
      <c r="AK115" s="5">
        <f t="shared" si="34"/>
        <v>1.0125820385849657E-2</v>
      </c>
      <c r="AL115" s="44">
        <f t="shared" si="35"/>
        <v>0.12486453749644809</v>
      </c>
    </row>
    <row r="116" spans="1:38" x14ac:dyDescent="0.3">
      <c r="A116" s="48" t="s">
        <v>551</v>
      </c>
      <c r="B116" s="48" t="s">
        <v>743</v>
      </c>
      <c r="C116" s="26">
        <v>120770</v>
      </c>
      <c r="D116" s="10">
        <v>176330</v>
      </c>
      <c r="E116" s="10">
        <v>227670</v>
      </c>
      <c r="F116" s="10">
        <v>292410</v>
      </c>
      <c r="G116" s="6">
        <v>80638</v>
      </c>
      <c r="H116" s="10">
        <v>88827</v>
      </c>
      <c r="I116" s="10">
        <v>98161</v>
      </c>
      <c r="J116" s="27">
        <v>102170</v>
      </c>
      <c r="L116" s="8">
        <f t="shared" si="19"/>
        <v>9.7690292235491305E-2</v>
      </c>
      <c r="M116" s="28">
        <f t="shared" si="20"/>
        <v>3.3742037125830571E-2</v>
      </c>
      <c r="N116" s="28">
        <f t="shared" si="21"/>
        <v>-7.1358825444007401E-2</v>
      </c>
      <c r="O116" s="31">
        <f t="shared" si="22"/>
        <v>-0.29130558213380708</v>
      </c>
      <c r="R116" s="8">
        <f t="shared" si="23"/>
        <v>0.49970986388115601</v>
      </c>
      <c r="S116" s="28">
        <f t="shared" si="24"/>
        <v>0.56262613610690648</v>
      </c>
      <c r="T116" s="28">
        <f t="shared" si="25"/>
        <v>0.53786420074506724</v>
      </c>
      <c r="U116" s="31">
        <f t="shared" si="26"/>
        <v>0.45821953017099415</v>
      </c>
      <c r="Y116" s="8">
        <f t="shared" si="27"/>
        <v>0.39752877192419933</v>
      </c>
      <c r="Z116" s="28">
        <f t="shared" si="28"/>
        <v>0.51324337283375576</v>
      </c>
      <c r="AA116" s="28">
        <f t="shared" si="29"/>
        <v>0.53807856254926345</v>
      </c>
      <c r="AB116" s="31">
        <f t="shared" si="30"/>
        <v>0.54880923591323461</v>
      </c>
      <c r="AD116" s="8">
        <f t="shared" si="31"/>
        <v>-0.10218109195695668</v>
      </c>
      <c r="AE116" s="28">
        <f t="shared" si="31"/>
        <v>-4.938276327315072E-2</v>
      </c>
      <c r="AF116" s="28">
        <f t="shared" si="31"/>
        <v>2.1436180419620587E-4</v>
      </c>
      <c r="AG116" s="31">
        <f t="shared" si="31"/>
        <v>9.0589705742240456E-2</v>
      </c>
      <c r="AI116" s="43">
        <f t="shared" si="32"/>
        <v>-0.11324392398493915</v>
      </c>
      <c r="AJ116" s="5">
        <f t="shared" si="33"/>
        <v>-5.1107225161963886E-2</v>
      </c>
      <c r="AK116" s="5">
        <f t="shared" si="34"/>
        <v>2.0008404197106145E-4</v>
      </c>
      <c r="AL116" s="44">
        <f t="shared" si="35"/>
        <v>7.0153577120410385E-2</v>
      </c>
    </row>
    <row r="117" spans="1:38" x14ac:dyDescent="0.3">
      <c r="A117" s="48" t="s">
        <v>552</v>
      </c>
      <c r="B117" s="48" t="s">
        <v>744</v>
      </c>
      <c r="C117" s="26">
        <v>115790</v>
      </c>
      <c r="D117" s="10">
        <v>170480</v>
      </c>
      <c r="E117" s="10">
        <v>217690</v>
      </c>
      <c r="F117" s="10">
        <v>267460</v>
      </c>
      <c r="G117" s="6">
        <v>76551</v>
      </c>
      <c r="H117" s="10">
        <v>84799</v>
      </c>
      <c r="I117" s="10">
        <v>95133</v>
      </c>
      <c r="J117" s="27">
        <v>96715</v>
      </c>
      <c r="L117" s="8">
        <f t="shared" si="19"/>
        <v>0.13489739950275348</v>
      </c>
      <c r="M117" s="28">
        <f t="shared" si="20"/>
        <v>6.5799027330639137E-2</v>
      </c>
      <c r="N117" s="28">
        <f t="shared" si="21"/>
        <v>-2.4395408753485226E-2</v>
      </c>
      <c r="O117" s="31">
        <f t="shared" si="22"/>
        <v>-0.18112441776104804</v>
      </c>
      <c r="R117" s="8">
        <f t="shared" si="23"/>
        <v>0.52033953083380846</v>
      </c>
      <c r="S117" s="28">
        <f t="shared" si="24"/>
        <v>0.57713663972951523</v>
      </c>
      <c r="T117" s="28">
        <f t="shared" si="25"/>
        <v>0.55812209715901817</v>
      </c>
      <c r="U117" s="31">
        <f t="shared" si="26"/>
        <v>0.50444716507484044</v>
      </c>
      <c r="Y117" s="8">
        <f t="shared" si="27"/>
        <v>0.42806400232606689</v>
      </c>
      <c r="Z117" s="28">
        <f t="shared" si="28"/>
        <v>0.53531611754229735</v>
      </c>
      <c r="AA117" s="28">
        <f t="shared" si="29"/>
        <v>0.55232758316438368</v>
      </c>
      <c r="AB117" s="31">
        <f t="shared" si="30"/>
        <v>0.57289894539834085</v>
      </c>
      <c r="AD117" s="8">
        <f t="shared" si="31"/>
        <v>-9.2275528507741567E-2</v>
      </c>
      <c r="AE117" s="28">
        <f t="shared" si="31"/>
        <v>-4.1820522187217879E-2</v>
      </c>
      <c r="AF117" s="28">
        <f t="shared" si="31"/>
        <v>-5.794513994634487E-3</v>
      </c>
      <c r="AG117" s="31">
        <f t="shared" si="31"/>
        <v>6.8451780323500411E-2</v>
      </c>
      <c r="AI117" s="43">
        <f t="shared" si="32"/>
        <v>-0.10666425977069441</v>
      </c>
      <c r="AJ117" s="5">
        <f t="shared" si="33"/>
        <v>-4.4766087181135165E-2</v>
      </c>
      <c r="AK117" s="5">
        <f t="shared" si="34"/>
        <v>-5.6565208562242815E-3</v>
      </c>
      <c r="AL117" s="44">
        <f t="shared" si="35"/>
        <v>5.7954758443871927E-2</v>
      </c>
    </row>
    <row r="118" spans="1:38" x14ac:dyDescent="0.3">
      <c r="A118" s="48" t="s">
        <v>553</v>
      </c>
      <c r="B118" s="48" t="s">
        <v>745</v>
      </c>
      <c r="C118" s="26">
        <v>98759</v>
      </c>
      <c r="D118" s="10">
        <v>152660</v>
      </c>
      <c r="E118" s="10">
        <v>191690</v>
      </c>
      <c r="F118" s="10">
        <v>231430</v>
      </c>
      <c r="G118" s="6">
        <v>65655</v>
      </c>
      <c r="H118" s="10">
        <v>77738</v>
      </c>
      <c r="I118" s="10">
        <v>86355</v>
      </c>
      <c r="J118" s="27">
        <v>90314</v>
      </c>
      <c r="L118" s="8">
        <f t="shared" si="19"/>
        <v>0.26214122357278202</v>
      </c>
      <c r="M118" s="28">
        <f t="shared" si="20"/>
        <v>0.16344955133913286</v>
      </c>
      <c r="N118" s="28">
        <f t="shared" si="21"/>
        <v>9.7954173806993561E-2</v>
      </c>
      <c r="O118" s="31">
        <f t="shared" si="22"/>
        <v>-2.201310103357268E-2</v>
      </c>
      <c r="R118" s="8">
        <f t="shared" si="23"/>
        <v>0.59089050630983764</v>
      </c>
      <c r="S118" s="28">
        <f t="shared" si="24"/>
        <v>0.62133786614915421</v>
      </c>
      <c r="T118" s="28">
        <f t="shared" si="25"/>
        <v>0.61089818000097484</v>
      </c>
      <c r="U118" s="31">
        <f t="shared" si="26"/>
        <v>0.5712039460602345</v>
      </c>
      <c r="Y118" s="8">
        <f t="shared" si="27"/>
        <v>0.50947135991323322</v>
      </c>
      <c r="Z118" s="28">
        <f t="shared" si="28"/>
        <v>0.57400917871087054</v>
      </c>
      <c r="AA118" s="28">
        <f t="shared" si="29"/>
        <v>0.59363468453807156</v>
      </c>
      <c r="AB118" s="31">
        <f t="shared" si="30"/>
        <v>0.60116626536427398</v>
      </c>
      <c r="AD118" s="8">
        <f t="shared" si="31"/>
        <v>-8.1419146396604414E-2</v>
      </c>
      <c r="AE118" s="28">
        <f t="shared" si="31"/>
        <v>-4.7328687438283668E-2</v>
      </c>
      <c r="AF118" s="28">
        <f t="shared" si="31"/>
        <v>-1.7263495462903289E-2</v>
      </c>
      <c r="AG118" s="31">
        <f t="shared" si="31"/>
        <v>2.9962319304039475E-2</v>
      </c>
      <c r="AI118" s="43">
        <f t="shared" si="32"/>
        <v>-0.11034516224208056</v>
      </c>
      <c r="AJ118" s="5">
        <f t="shared" si="33"/>
        <v>-5.6576011063106189E-2</v>
      </c>
      <c r="AK118" s="5">
        <f t="shared" si="34"/>
        <v>-1.9138157909074457E-2</v>
      </c>
      <c r="AL118" s="44">
        <f t="shared" si="35"/>
        <v>2.9316962056296796E-2</v>
      </c>
    </row>
    <row r="119" spans="1:38" x14ac:dyDescent="0.3">
      <c r="A119" s="48" t="s">
        <v>554</v>
      </c>
      <c r="B119" s="48" t="s">
        <v>746</v>
      </c>
      <c r="C119" s="26">
        <v>134550</v>
      </c>
      <c r="D119" s="10">
        <v>195500</v>
      </c>
      <c r="E119" s="10">
        <v>243340</v>
      </c>
      <c r="F119" s="10">
        <v>333590</v>
      </c>
      <c r="G119" s="6">
        <v>83913</v>
      </c>
      <c r="H119" s="10">
        <v>87119</v>
      </c>
      <c r="I119" s="10">
        <v>95318</v>
      </c>
      <c r="J119" s="27">
        <v>97236</v>
      </c>
      <c r="L119" s="8">
        <f t="shared" si="19"/>
        <v>-5.2643138172943083E-3</v>
      </c>
      <c r="M119" s="28">
        <f t="shared" si="20"/>
        <v>-7.1306253853003598E-2</v>
      </c>
      <c r="N119" s="28">
        <f t="shared" si="21"/>
        <v>-0.14509797770257271</v>
      </c>
      <c r="O119" s="31">
        <f t="shared" si="22"/>
        <v>-0.47315970433301424</v>
      </c>
      <c r="R119" s="8">
        <f t="shared" si="23"/>
        <v>0.44262616697200918</v>
      </c>
      <c r="S119" s="28">
        <f t="shared" si="24"/>
        <v>0.51507633192820412</v>
      </c>
      <c r="T119" s="28">
        <f t="shared" si="25"/>
        <v>0.50605646158608808</v>
      </c>
      <c r="U119" s="31">
        <f t="shared" si="26"/>
        <v>0.38192077244192041</v>
      </c>
      <c r="Y119" s="8">
        <f t="shared" si="27"/>
        <v>0.37306024254663228</v>
      </c>
      <c r="Z119" s="28">
        <f t="shared" si="28"/>
        <v>0.52260291800808267</v>
      </c>
      <c r="AA119" s="28">
        <f t="shared" si="29"/>
        <v>0.55145701882693421</v>
      </c>
      <c r="AB119" s="31">
        <f t="shared" si="30"/>
        <v>0.57059816837877342</v>
      </c>
      <c r="AD119" s="8">
        <f t="shared" si="31"/>
        <v>-6.9565924425376902E-2</v>
      </c>
      <c r="AE119" s="28">
        <f t="shared" si="31"/>
        <v>7.52658607987855E-3</v>
      </c>
      <c r="AF119" s="28">
        <f t="shared" si="31"/>
        <v>4.5400557240846129E-2</v>
      </c>
      <c r="AG119" s="31">
        <f t="shared" si="31"/>
        <v>0.18867739593685301</v>
      </c>
      <c r="AI119" s="43">
        <f t="shared" si="32"/>
        <v>-6.9201625352852653E-2</v>
      </c>
      <c r="AJ119" s="5">
        <f t="shared" si="33"/>
        <v>7.025615740418603E-3</v>
      </c>
      <c r="AK119" s="5">
        <f t="shared" si="34"/>
        <v>3.9647749035356741E-2</v>
      </c>
      <c r="AL119" s="44">
        <f t="shared" si="35"/>
        <v>0.12807667449896637</v>
      </c>
    </row>
    <row r="120" spans="1:38" x14ac:dyDescent="0.3">
      <c r="A120" s="48" t="s">
        <v>555</v>
      </c>
      <c r="B120" s="48" t="s">
        <v>747</v>
      </c>
      <c r="C120" s="26">
        <v>140600</v>
      </c>
      <c r="D120" s="10">
        <v>204470</v>
      </c>
      <c r="E120" s="10">
        <v>259050</v>
      </c>
      <c r="F120" s="10">
        <v>372960</v>
      </c>
      <c r="G120" s="6">
        <v>78172</v>
      </c>
      <c r="H120" s="10">
        <v>84142</v>
      </c>
      <c r="I120" s="10">
        <v>95080</v>
      </c>
      <c r="J120" s="27">
        <v>97603</v>
      </c>
      <c r="L120" s="8">
        <f t="shared" si="19"/>
        <v>-5.0465719232341888E-2</v>
      </c>
      <c r="M120" s="28">
        <f t="shared" si="20"/>
        <v>-0.12046030550037679</v>
      </c>
      <c r="N120" s="28">
        <f t="shared" si="21"/>
        <v>-0.21902536008815443</v>
      </c>
      <c r="O120" s="31">
        <f t="shared" si="22"/>
        <v>-0.64702072402662258</v>
      </c>
      <c r="R120" s="8">
        <f t="shared" si="23"/>
        <v>0.41756402137691917</v>
      </c>
      <c r="S120" s="28">
        <f t="shared" si="24"/>
        <v>0.49282689304020399</v>
      </c>
      <c r="T120" s="28">
        <f t="shared" si="25"/>
        <v>0.47416752845350574</v>
      </c>
      <c r="U120" s="31">
        <f t="shared" si="26"/>
        <v>0.3089756026557709</v>
      </c>
      <c r="Y120" s="8">
        <f t="shared" si="27"/>
        <v>0.41595301419750619</v>
      </c>
      <c r="Z120" s="28">
        <f t="shared" si="28"/>
        <v>0.53891636413452981</v>
      </c>
      <c r="AA120" s="28">
        <f t="shared" si="29"/>
        <v>0.55257698808268008</v>
      </c>
      <c r="AB120" s="31">
        <f t="shared" si="30"/>
        <v>0.56897746748399181</v>
      </c>
      <c r="AD120" s="8">
        <f t="shared" si="31"/>
        <v>-1.6110071794129821E-3</v>
      </c>
      <c r="AE120" s="28">
        <f t="shared" si="31"/>
        <v>4.6089471094325818E-2</v>
      </c>
      <c r="AF120" s="28">
        <f t="shared" si="31"/>
        <v>7.8409459629174338E-2</v>
      </c>
      <c r="AG120" s="31">
        <f t="shared" si="31"/>
        <v>0.26000186482822091</v>
      </c>
      <c r="AI120" s="43">
        <f t="shared" si="32"/>
        <v>-1.5336123301484526E-3</v>
      </c>
      <c r="AJ120" s="5">
        <f t="shared" si="33"/>
        <v>4.1134407768013803E-2</v>
      </c>
      <c r="AK120" s="5">
        <f t="shared" si="34"/>
        <v>6.4321434316595441E-2</v>
      </c>
      <c r="AL120" s="44">
        <f t="shared" si="35"/>
        <v>0.15786192671126231</v>
      </c>
    </row>
    <row r="121" spans="1:38" x14ac:dyDescent="0.3">
      <c r="A121" s="48" t="s">
        <v>556</v>
      </c>
      <c r="B121" s="48" t="s">
        <v>748</v>
      </c>
      <c r="C121" s="26">
        <v>142850</v>
      </c>
      <c r="D121" s="10">
        <v>204670</v>
      </c>
      <c r="E121" s="10">
        <v>251210</v>
      </c>
      <c r="F121" s="10">
        <v>381160</v>
      </c>
      <c r="G121" s="6">
        <v>87842</v>
      </c>
      <c r="H121" s="10">
        <v>93080</v>
      </c>
      <c r="I121" s="10">
        <v>99014</v>
      </c>
      <c r="J121" s="27">
        <v>100970</v>
      </c>
      <c r="L121" s="8">
        <f t="shared" si="19"/>
        <v>-6.7276159262731339E-2</v>
      </c>
      <c r="M121" s="28">
        <f t="shared" si="20"/>
        <v>-0.12155627097746424</v>
      </c>
      <c r="N121" s="28">
        <f t="shared" si="21"/>
        <v>-0.1821322551929947</v>
      </c>
      <c r="O121" s="31">
        <f t="shared" si="22"/>
        <v>-0.68323256963209844</v>
      </c>
      <c r="R121" s="8">
        <f t="shared" si="23"/>
        <v>0.40824338871758831</v>
      </c>
      <c r="S121" s="28">
        <f t="shared" si="24"/>
        <v>0.49233080744626867</v>
      </c>
      <c r="T121" s="28">
        <f t="shared" si="25"/>
        <v>0.49008154727969577</v>
      </c>
      <c r="U121" s="31">
        <f t="shared" si="26"/>
        <v>0.29378255230661104</v>
      </c>
      <c r="Y121" s="8">
        <f t="shared" si="27"/>
        <v>0.34370547860023204</v>
      </c>
      <c r="Z121" s="28">
        <f t="shared" si="28"/>
        <v>0.48993766696349061</v>
      </c>
      <c r="AA121" s="28">
        <f t="shared" si="29"/>
        <v>0.53406455509064465</v>
      </c>
      <c r="AB121" s="31">
        <f t="shared" si="30"/>
        <v>0.55410853039208474</v>
      </c>
      <c r="AD121" s="8">
        <f t="shared" si="31"/>
        <v>-6.4537910117356267E-2</v>
      </c>
      <c r="AE121" s="28">
        <f t="shared" si="31"/>
        <v>-2.3931404827780556E-3</v>
      </c>
      <c r="AF121" s="28">
        <f t="shared" si="31"/>
        <v>4.3983007810948882E-2</v>
      </c>
      <c r="AG121" s="31">
        <f t="shared" si="31"/>
        <v>0.2603259780854737</v>
      </c>
      <c r="AI121" s="43">
        <f t="shared" si="32"/>
        <v>-6.0469738368313888E-2</v>
      </c>
      <c r="AJ121" s="5">
        <f t="shared" si="33"/>
        <v>-2.1337676447498919E-3</v>
      </c>
      <c r="AK121" s="5">
        <f t="shared" si="34"/>
        <v>3.7206503432873697E-2</v>
      </c>
      <c r="AL121" s="44">
        <f t="shared" si="35"/>
        <v>0.15465835368333727</v>
      </c>
    </row>
    <row r="122" spans="1:38" x14ac:dyDescent="0.3">
      <c r="A122" s="48" t="s">
        <v>557</v>
      </c>
      <c r="B122" s="48" t="s">
        <v>749</v>
      </c>
      <c r="C122" s="26">
        <v>141310</v>
      </c>
      <c r="D122" s="10">
        <v>199390</v>
      </c>
      <c r="E122" s="10">
        <v>253520</v>
      </c>
      <c r="F122" s="10">
        <v>299220</v>
      </c>
      <c r="G122" s="6">
        <v>97436</v>
      </c>
      <c r="H122" s="10">
        <v>98874</v>
      </c>
      <c r="I122" s="10">
        <v>107580</v>
      </c>
      <c r="J122" s="27">
        <v>113290</v>
      </c>
      <c r="L122" s="8">
        <f t="shared" si="19"/>
        <v>-5.577034697526484E-2</v>
      </c>
      <c r="M122" s="28">
        <f t="shared" si="20"/>
        <v>-9.2622782382354885E-2</v>
      </c>
      <c r="N122" s="28">
        <f t="shared" si="21"/>
        <v>-0.1930025450281756</v>
      </c>
      <c r="O122" s="31">
        <f t="shared" si="22"/>
        <v>-0.32137907830128154</v>
      </c>
      <c r="R122" s="8">
        <f t="shared" si="23"/>
        <v>0.41462284395997473</v>
      </c>
      <c r="S122" s="28">
        <f t="shared" si="24"/>
        <v>0.50542746712616171</v>
      </c>
      <c r="T122" s="28">
        <f t="shared" si="25"/>
        <v>0.48539259530412193</v>
      </c>
      <c r="U122" s="31">
        <f t="shared" si="26"/>
        <v>0.44560188713711868</v>
      </c>
      <c r="Y122" s="8">
        <f t="shared" si="27"/>
        <v>0.27202576231065112</v>
      </c>
      <c r="Z122" s="28">
        <f t="shared" si="28"/>
        <v>0.45818754709226661</v>
      </c>
      <c r="AA122" s="28">
        <f t="shared" si="29"/>
        <v>0.49375507339014224</v>
      </c>
      <c r="AB122" s="31">
        <f t="shared" si="30"/>
        <v>0.49970244040922329</v>
      </c>
      <c r="AD122" s="8">
        <f t="shared" si="31"/>
        <v>-0.14259708164932361</v>
      </c>
      <c r="AE122" s="28">
        <f t="shared" si="31"/>
        <v>-4.72399200338951E-2</v>
      </c>
      <c r="AF122" s="28">
        <f t="shared" si="31"/>
        <v>8.3624780860203085E-3</v>
      </c>
      <c r="AG122" s="31">
        <f t="shared" si="31"/>
        <v>5.4100553272104612E-2</v>
      </c>
      <c r="AI122" s="43">
        <f t="shared" si="32"/>
        <v>-0.13506448827423304</v>
      </c>
      <c r="AJ122" s="5">
        <f t="shared" si="33"/>
        <v>-4.3235342330033767E-2</v>
      </c>
      <c r="AK122" s="5">
        <f t="shared" si="34"/>
        <v>7.0096062417224839E-3</v>
      </c>
      <c r="AL122" s="44">
        <f t="shared" si="35"/>
        <v>4.0942492703648962E-2</v>
      </c>
    </row>
    <row r="123" spans="1:38" x14ac:dyDescent="0.3">
      <c r="A123" s="48" t="s">
        <v>558</v>
      </c>
      <c r="B123" s="48" t="s">
        <v>750</v>
      </c>
      <c r="C123" s="26">
        <v>139230</v>
      </c>
      <c r="D123" s="10">
        <v>194850</v>
      </c>
      <c r="E123" s="10">
        <v>234970</v>
      </c>
      <c r="F123" s="10">
        <v>298040</v>
      </c>
      <c r="G123" s="6">
        <v>86111</v>
      </c>
      <c r="H123" s="10">
        <v>91570</v>
      </c>
      <c r="I123" s="10">
        <v>99469</v>
      </c>
      <c r="J123" s="27">
        <v>103150</v>
      </c>
      <c r="L123" s="8">
        <f t="shared" si="19"/>
        <v>-4.0230029080504659E-2</v>
      </c>
      <c r="M123" s="28">
        <f t="shared" si="20"/>
        <v>-6.7744366052469251E-2</v>
      </c>
      <c r="N123" s="28">
        <f t="shared" si="21"/>
        <v>-0.1057108236244495</v>
      </c>
      <c r="O123" s="31">
        <f t="shared" si="22"/>
        <v>-0.31616810539707907</v>
      </c>
      <c r="R123" s="8">
        <f t="shared" si="23"/>
        <v>0.42323925104060073</v>
      </c>
      <c r="S123" s="28">
        <f t="shared" si="24"/>
        <v>0.51668861010849398</v>
      </c>
      <c r="T123" s="28">
        <f t="shared" si="25"/>
        <v>0.52304630056251789</v>
      </c>
      <c r="U123" s="31">
        <f t="shared" si="26"/>
        <v>0.44778820413858311</v>
      </c>
      <c r="Y123" s="8">
        <f t="shared" si="27"/>
        <v>0.35663831046361172</v>
      </c>
      <c r="Z123" s="28">
        <f t="shared" si="28"/>
        <v>0.49821220631550112</v>
      </c>
      <c r="AA123" s="28">
        <f t="shared" si="29"/>
        <v>0.53192343739583614</v>
      </c>
      <c r="AB123" s="31">
        <f t="shared" si="30"/>
        <v>0.54448147875550701</v>
      </c>
      <c r="AD123" s="8">
        <f t="shared" si="31"/>
        <v>-6.6600940576989009E-2</v>
      </c>
      <c r="AE123" s="28">
        <f t="shared" si="31"/>
        <v>-1.8476403792992868E-2</v>
      </c>
      <c r="AF123" s="28">
        <f t="shared" si="31"/>
        <v>8.8771368333182554E-3</v>
      </c>
      <c r="AG123" s="31">
        <f t="shared" si="31"/>
        <v>9.6693274616923897E-2</v>
      </c>
      <c r="AI123" s="43">
        <f t="shared" si="32"/>
        <v>-6.402520472886164E-2</v>
      </c>
      <c r="AJ123" s="5">
        <f t="shared" si="33"/>
        <v>-1.7304145430709707E-2</v>
      </c>
      <c r="AK123" s="5">
        <f t="shared" si="34"/>
        <v>8.028443462477438E-3</v>
      </c>
      <c r="AL123" s="44">
        <f t="shared" si="35"/>
        <v>7.346574819768345E-2</v>
      </c>
    </row>
    <row r="124" spans="1:38" x14ac:dyDescent="0.3">
      <c r="A124" s="48" t="s">
        <v>559</v>
      </c>
      <c r="B124" s="48" t="s">
        <v>751</v>
      </c>
      <c r="C124" s="26">
        <v>88432</v>
      </c>
      <c r="D124" s="10">
        <v>133810</v>
      </c>
      <c r="E124" s="10">
        <v>153890</v>
      </c>
      <c r="F124" s="10">
        <v>163160</v>
      </c>
      <c r="G124" s="6">
        <v>60905</v>
      </c>
      <c r="H124" s="10">
        <v>69141</v>
      </c>
      <c r="I124" s="10">
        <v>71839</v>
      </c>
      <c r="J124" s="27">
        <v>67717</v>
      </c>
      <c r="L124" s="8">
        <f t="shared" si="19"/>
        <v>0.33929740765892991</v>
      </c>
      <c r="M124" s="28">
        <f t="shared" si="20"/>
        <v>0.26674429755462703</v>
      </c>
      <c r="N124" s="28">
        <f t="shared" si="21"/>
        <v>0.27583164383722802</v>
      </c>
      <c r="O124" s="31">
        <f t="shared" si="22"/>
        <v>0.27947259402567637</v>
      </c>
      <c r="R124" s="8">
        <f t="shared" si="23"/>
        <v>0.63367013896446456</v>
      </c>
      <c r="S124" s="28">
        <f t="shared" si="24"/>
        <v>0.66809393337756007</v>
      </c>
      <c r="T124" s="28">
        <f t="shared" si="25"/>
        <v>0.68762648505581936</v>
      </c>
      <c r="U124" s="31">
        <f t="shared" si="26"/>
        <v>0.69769535427208162</v>
      </c>
      <c r="Y124" s="8">
        <f t="shared" si="27"/>
        <v>0.54496006664405561</v>
      </c>
      <c r="Z124" s="28">
        <f t="shared" si="28"/>
        <v>0.62111925474347562</v>
      </c>
      <c r="AA124" s="28">
        <f t="shared" si="29"/>
        <v>0.66194339763222187</v>
      </c>
      <c r="AB124" s="31">
        <f t="shared" si="30"/>
        <v>0.70095639647975438</v>
      </c>
      <c r="AD124" s="8">
        <f t="shared" si="31"/>
        <v>-8.871007232040895E-2</v>
      </c>
      <c r="AE124" s="28">
        <f t="shared" si="31"/>
        <v>-4.6974678634084444E-2</v>
      </c>
      <c r="AF124" s="28">
        <f t="shared" si="31"/>
        <v>-2.5683087423597484E-2</v>
      </c>
      <c r="AG124" s="31">
        <f t="shared" si="31"/>
        <v>3.2610422076727597E-3</v>
      </c>
      <c r="AI124" s="43">
        <f t="shared" si="32"/>
        <v>-0.13426626949666143</v>
      </c>
      <c r="AJ124" s="5">
        <f t="shared" si="33"/>
        <v>-6.4063161701199356E-2</v>
      </c>
      <c r="AK124" s="5">
        <f t="shared" si="34"/>
        <v>-3.5465630616183227E-2</v>
      </c>
      <c r="AL124" s="44">
        <f t="shared" si="35"/>
        <v>4.5259100217889129E-3</v>
      </c>
    </row>
    <row r="125" spans="1:38" x14ac:dyDescent="0.3">
      <c r="A125" s="48" t="s">
        <v>560</v>
      </c>
      <c r="B125" s="48" t="s">
        <v>752</v>
      </c>
      <c r="C125" s="26">
        <v>126730</v>
      </c>
      <c r="D125" s="10">
        <v>185410</v>
      </c>
      <c r="E125" s="10">
        <v>229630</v>
      </c>
      <c r="F125" s="10">
        <v>301810</v>
      </c>
      <c r="G125" s="6">
        <v>75417</v>
      </c>
      <c r="H125" s="10">
        <v>87114</v>
      </c>
      <c r="I125" s="10">
        <v>96940</v>
      </c>
      <c r="J125" s="27">
        <v>100100</v>
      </c>
      <c r="L125" s="8">
        <f t="shared" si="19"/>
        <v>5.316130442165945E-2</v>
      </c>
      <c r="M125" s="28">
        <f t="shared" si="20"/>
        <v>-1.6014795533940696E-2</v>
      </c>
      <c r="N125" s="28">
        <f t="shared" si="21"/>
        <v>-8.0582101667797223E-2</v>
      </c>
      <c r="O125" s="31">
        <f t="shared" si="22"/>
        <v>-0.3328167222181333</v>
      </c>
      <c r="R125" s="8">
        <f t="shared" si="23"/>
        <v>0.47502054359243934</v>
      </c>
      <c r="S125" s="28">
        <f t="shared" si="24"/>
        <v>0.54010385014224205</v>
      </c>
      <c r="T125" s="28">
        <f t="shared" si="25"/>
        <v>0.53388569603851976</v>
      </c>
      <c r="U125" s="31">
        <f t="shared" si="26"/>
        <v>0.44080310660000588</v>
      </c>
      <c r="Y125" s="8">
        <f t="shared" si="27"/>
        <v>0.43653646410138314</v>
      </c>
      <c r="Z125" s="28">
        <f t="shared" si="28"/>
        <v>0.52263031714500996</v>
      </c>
      <c r="AA125" s="28">
        <f t="shared" si="29"/>
        <v>0.5438242871764305</v>
      </c>
      <c r="AB125" s="31">
        <f t="shared" si="30"/>
        <v>0.55795051888925107</v>
      </c>
      <c r="AD125" s="8">
        <f t="shared" si="31"/>
        <v>-3.84840794910562E-2</v>
      </c>
      <c r="AE125" s="28">
        <f t="shared" si="31"/>
        <v>-1.7473532997232089E-2</v>
      </c>
      <c r="AF125" s="28">
        <f t="shared" si="31"/>
        <v>9.938591137910735E-3</v>
      </c>
      <c r="AG125" s="31">
        <f t="shared" si="31"/>
        <v>0.11714741228924519</v>
      </c>
      <c r="AI125" s="43">
        <f t="shared" si="32"/>
        <v>-4.0644810642798727E-2</v>
      </c>
      <c r="AJ125" s="5">
        <f t="shared" si="33"/>
        <v>-1.7198108801210241E-2</v>
      </c>
      <c r="AK125" s="5">
        <f t="shared" si="34"/>
        <v>9.1974419366851138E-3</v>
      </c>
      <c r="AL125" s="44">
        <f t="shared" si="35"/>
        <v>8.7894614718131106E-2</v>
      </c>
    </row>
    <row r="126" spans="1:38" x14ac:dyDescent="0.3">
      <c r="A126" s="48" t="s">
        <v>561</v>
      </c>
      <c r="B126" s="48" t="s">
        <v>753</v>
      </c>
      <c r="C126" s="26">
        <v>124510</v>
      </c>
      <c r="D126" s="10">
        <v>184290</v>
      </c>
      <c r="E126" s="10">
        <v>225380</v>
      </c>
      <c r="F126" s="10">
        <v>291510</v>
      </c>
      <c r="G126" s="6">
        <v>78422</v>
      </c>
      <c r="H126" s="10">
        <v>91290</v>
      </c>
      <c r="I126" s="10">
        <v>101640</v>
      </c>
      <c r="J126" s="27">
        <v>105410</v>
      </c>
      <c r="L126" s="8">
        <f t="shared" si="19"/>
        <v>6.9747605251643807E-2</v>
      </c>
      <c r="M126" s="28">
        <f t="shared" si="20"/>
        <v>-9.8773888622507577E-3</v>
      </c>
      <c r="N126" s="28">
        <f t="shared" si="21"/>
        <v>-6.0582650672334371E-2</v>
      </c>
      <c r="O126" s="31">
        <f t="shared" si="22"/>
        <v>-0.28733111127466948</v>
      </c>
      <c r="R126" s="8">
        <f t="shared" si="23"/>
        <v>0.48421690114964588</v>
      </c>
      <c r="S126" s="28">
        <f t="shared" si="24"/>
        <v>0.54288192946827996</v>
      </c>
      <c r="T126" s="28">
        <f t="shared" si="25"/>
        <v>0.54251255573383961</v>
      </c>
      <c r="U126" s="31">
        <f t="shared" si="26"/>
        <v>0.45988706008736535</v>
      </c>
      <c r="Y126" s="8">
        <f t="shared" si="27"/>
        <v>0.41408518752746293</v>
      </c>
      <c r="Z126" s="28">
        <f t="shared" si="28"/>
        <v>0.49974655798342349</v>
      </c>
      <c r="AA126" s="28">
        <f t="shared" si="29"/>
        <v>0.52170724725203632</v>
      </c>
      <c r="AB126" s="31">
        <f t="shared" si="30"/>
        <v>0.53450114082033928</v>
      </c>
      <c r="AD126" s="8">
        <f t="shared" si="31"/>
        <v>-7.0131713622182956E-2</v>
      </c>
      <c r="AE126" s="28">
        <f t="shared" si="31"/>
        <v>-4.3135371484856466E-2</v>
      </c>
      <c r="AF126" s="28">
        <f t="shared" si="31"/>
        <v>-2.0805308481803286E-2</v>
      </c>
      <c r="AG126" s="31">
        <f t="shared" si="31"/>
        <v>7.4614080732973931E-2</v>
      </c>
      <c r="AI126" s="43">
        <f t="shared" si="32"/>
        <v>-7.5389984501092716E-2</v>
      </c>
      <c r="AJ126" s="5">
        <f t="shared" si="33"/>
        <v>-4.2713473893552255E-2</v>
      </c>
      <c r="AK126" s="5">
        <f t="shared" si="34"/>
        <v>-1.9616866699275339E-2</v>
      </c>
      <c r="AL126" s="44">
        <f t="shared" si="35"/>
        <v>5.7960287046192584E-2</v>
      </c>
    </row>
    <row r="127" spans="1:38" x14ac:dyDescent="0.3">
      <c r="A127" s="48" t="s">
        <v>562</v>
      </c>
      <c r="B127" s="48" t="s">
        <v>754</v>
      </c>
      <c r="C127" s="26">
        <v>117700</v>
      </c>
      <c r="D127" s="10">
        <v>178890</v>
      </c>
      <c r="E127" s="10">
        <v>220500</v>
      </c>
      <c r="F127" s="10">
        <v>273030</v>
      </c>
      <c r="G127" s="6">
        <v>80165</v>
      </c>
      <c r="H127" s="10">
        <v>90200</v>
      </c>
      <c r="I127" s="10">
        <v>97415</v>
      </c>
      <c r="J127" s="27">
        <v>100600</v>
      </c>
      <c r="L127" s="8">
        <f t="shared" si="19"/>
        <v>0.12062720374362279</v>
      </c>
      <c r="M127" s="28">
        <f t="shared" si="20"/>
        <v>1.9713679019110919E-2</v>
      </c>
      <c r="N127" s="28">
        <f t="shared" si="21"/>
        <v>-3.7618575176367575E-2</v>
      </c>
      <c r="O127" s="31">
        <f t="shared" si="22"/>
        <v>-0.20572197630037747</v>
      </c>
      <c r="R127" s="8">
        <f t="shared" si="23"/>
        <v>0.5124273493318876</v>
      </c>
      <c r="S127" s="28">
        <f t="shared" si="24"/>
        <v>0.55627624050453417</v>
      </c>
      <c r="T127" s="28">
        <f t="shared" si="25"/>
        <v>0.55241822051340683</v>
      </c>
      <c r="U127" s="31">
        <f t="shared" si="26"/>
        <v>0.4941270077035208</v>
      </c>
      <c r="Y127" s="8">
        <f t="shared" si="27"/>
        <v>0.40106269998392119</v>
      </c>
      <c r="Z127" s="28">
        <f t="shared" si="28"/>
        <v>0.50571956983355026</v>
      </c>
      <c r="AA127" s="28">
        <f t="shared" si="29"/>
        <v>0.54158905441811411</v>
      </c>
      <c r="AB127" s="31">
        <f t="shared" si="30"/>
        <v>0.55574247952306344</v>
      </c>
      <c r="AD127" s="8">
        <f t="shared" si="31"/>
        <v>-0.11136464934796642</v>
      </c>
      <c r="AE127" s="28">
        <f t="shared" si="31"/>
        <v>-5.0556670670983905E-2</v>
      </c>
      <c r="AF127" s="28">
        <f t="shared" si="31"/>
        <v>-1.0829166095292719E-2</v>
      </c>
      <c r="AG127" s="31">
        <f t="shared" si="31"/>
        <v>6.1615471819542633E-2</v>
      </c>
      <c r="AI127" s="43">
        <f t="shared" si="32"/>
        <v>-0.12664099892794337</v>
      </c>
      <c r="AJ127" s="5">
        <f t="shared" si="33"/>
        <v>-5.1573371563928536E-2</v>
      </c>
      <c r="AK127" s="5">
        <f t="shared" si="34"/>
        <v>-1.0436557666146299E-2</v>
      </c>
      <c r="AL127" s="44">
        <f t="shared" si="35"/>
        <v>5.1102553516195158E-2</v>
      </c>
    </row>
    <row r="128" spans="1:38" x14ac:dyDescent="0.3">
      <c r="A128" s="48" t="s">
        <v>563</v>
      </c>
      <c r="B128" s="48" t="s">
        <v>755</v>
      </c>
      <c r="C128" s="26">
        <v>115060</v>
      </c>
      <c r="D128" s="10">
        <v>177270</v>
      </c>
      <c r="E128" s="10">
        <v>220080</v>
      </c>
      <c r="F128" s="10">
        <v>289320</v>
      </c>
      <c r="G128" s="6">
        <v>80918</v>
      </c>
      <c r="H128" s="10">
        <v>91409</v>
      </c>
      <c r="I128" s="10">
        <v>98409</v>
      </c>
      <c r="J128" s="27">
        <v>103580</v>
      </c>
      <c r="L128" s="8">
        <f t="shared" si="19"/>
        <v>0.1403514533792799</v>
      </c>
      <c r="M128" s="28">
        <f t="shared" si="20"/>
        <v>2.8590999383519389E-2</v>
      </c>
      <c r="N128" s="28">
        <f t="shared" si="21"/>
        <v>-3.5642158842698279E-2</v>
      </c>
      <c r="O128" s="31">
        <f t="shared" si="22"/>
        <v>-0.27765989885076792</v>
      </c>
      <c r="R128" s="8">
        <f t="shared" si="23"/>
        <v>0.52336355831883585</v>
      </c>
      <c r="S128" s="28">
        <f t="shared" si="24"/>
        <v>0.56029453381541039</v>
      </c>
      <c r="T128" s="28">
        <f t="shared" si="25"/>
        <v>0.55327075723623842</v>
      </c>
      <c r="U128" s="31">
        <f t="shared" si="26"/>
        <v>0.46394471621720201</v>
      </c>
      <c r="Y128" s="8">
        <f t="shared" si="27"/>
        <v>0.39543680605375076</v>
      </c>
      <c r="Z128" s="28">
        <f t="shared" si="28"/>
        <v>0.49909445852455647</v>
      </c>
      <c r="AA128" s="28">
        <f t="shared" si="29"/>
        <v>0.53691153576176343</v>
      </c>
      <c r="AB128" s="31">
        <f t="shared" si="30"/>
        <v>0.54258256490058565</v>
      </c>
      <c r="AD128" s="8">
        <f t="shared" si="31"/>
        <v>-0.1279267522650851</v>
      </c>
      <c r="AE128" s="28">
        <f t="shared" si="31"/>
        <v>-6.1200075290853917E-2</v>
      </c>
      <c r="AF128" s="28">
        <f t="shared" si="31"/>
        <v>-1.6359221474474994E-2</v>
      </c>
      <c r="AG128" s="31">
        <f t="shared" si="31"/>
        <v>7.8637848683383638E-2</v>
      </c>
      <c r="AI128" s="43">
        <f t="shared" si="32"/>
        <v>-0.14881285237782974</v>
      </c>
      <c r="AJ128" s="5">
        <f t="shared" si="33"/>
        <v>-6.3001346757148441E-2</v>
      </c>
      <c r="AK128" s="5">
        <f t="shared" si="34"/>
        <v>-1.5796210433105556E-2</v>
      </c>
      <c r="AL128" s="44">
        <f t="shared" si="35"/>
        <v>6.1548342210722091E-2</v>
      </c>
    </row>
    <row r="129" spans="1:38" x14ac:dyDescent="0.3">
      <c r="A129" s="48" t="s">
        <v>564</v>
      </c>
      <c r="B129" s="48" t="s">
        <v>756</v>
      </c>
      <c r="C129" s="26">
        <v>107010</v>
      </c>
      <c r="D129" s="10">
        <v>173650</v>
      </c>
      <c r="E129" s="10">
        <v>222880</v>
      </c>
      <c r="F129" s="10">
        <v>309520</v>
      </c>
      <c r="G129" s="6">
        <v>70451</v>
      </c>
      <c r="H129" s="10">
        <v>80747</v>
      </c>
      <c r="I129" s="10">
        <v>91556</v>
      </c>
      <c r="J129" s="27">
        <v>97975</v>
      </c>
      <c r="L129" s="8">
        <f t="shared" si="19"/>
        <v>0.20049547215467356</v>
      </c>
      <c r="M129" s="28">
        <f t="shared" si="20"/>
        <v>4.8427974518802652E-2</v>
      </c>
      <c r="N129" s="28">
        <f t="shared" si="21"/>
        <v>-4.8818267733826914E-2</v>
      </c>
      <c r="O129" s="31">
        <f t="shared" si="22"/>
        <v>-0.36686468924474536</v>
      </c>
      <c r="R129" s="8">
        <f t="shared" si="23"/>
        <v>0.55671071072222</v>
      </c>
      <c r="S129" s="28">
        <f t="shared" si="24"/>
        <v>0.56927368306564008</v>
      </c>
      <c r="T129" s="28">
        <f t="shared" si="25"/>
        <v>0.54758717908402765</v>
      </c>
      <c r="U129" s="31">
        <f t="shared" si="26"/>
        <v>0.42651793364975921</v>
      </c>
      <c r="Y129" s="8">
        <f t="shared" si="27"/>
        <v>0.47363897307512293</v>
      </c>
      <c r="Z129" s="28">
        <f t="shared" si="28"/>
        <v>0.55752037810808952</v>
      </c>
      <c r="AA129" s="28">
        <f t="shared" si="29"/>
        <v>0.56916006227280036</v>
      </c>
      <c r="AB129" s="31">
        <f t="shared" si="30"/>
        <v>0.56733468619554817</v>
      </c>
      <c r="AD129" s="8">
        <f t="shared" si="31"/>
        <v>-8.3071737647097077E-2</v>
      </c>
      <c r="AE129" s="28">
        <f t="shared" si="31"/>
        <v>-1.1753304957550559E-2</v>
      </c>
      <c r="AF129" s="28">
        <f t="shared" si="31"/>
        <v>2.1572883188772707E-2</v>
      </c>
      <c r="AG129" s="31">
        <f t="shared" si="31"/>
        <v>0.14081675254578896</v>
      </c>
      <c r="AI129" s="43">
        <f t="shared" si="32"/>
        <v>-0.10390402399718277</v>
      </c>
      <c r="AJ129" s="5">
        <f t="shared" si="33"/>
        <v>-1.2351461206110035E-2</v>
      </c>
      <c r="AK129" s="5">
        <f t="shared" si="34"/>
        <v>2.0568752330549181E-2</v>
      </c>
      <c r="AL129" s="44">
        <f t="shared" si="35"/>
        <v>0.10302172091635244</v>
      </c>
    </row>
    <row r="130" spans="1:38" x14ac:dyDescent="0.3">
      <c r="A130" s="48" t="s">
        <v>566</v>
      </c>
      <c r="B130" s="48" t="s">
        <v>757</v>
      </c>
      <c r="C130" s="26">
        <v>124380</v>
      </c>
      <c r="D130" s="10">
        <v>181690</v>
      </c>
      <c r="E130" s="10">
        <v>233870</v>
      </c>
      <c r="F130" s="10">
        <v>333460</v>
      </c>
      <c r="G130" s="6">
        <v>84565</v>
      </c>
      <c r="H130" s="10">
        <v>90155</v>
      </c>
      <c r="I130" s="10">
        <v>103520</v>
      </c>
      <c r="J130" s="27">
        <v>107570</v>
      </c>
      <c r="L130" s="8">
        <f t="shared" si="19"/>
        <v>7.0718875120066249E-2</v>
      </c>
      <c r="M130" s="28">
        <f t="shared" si="20"/>
        <v>4.3701623398862965E-3</v>
      </c>
      <c r="N130" s="28">
        <f t="shared" si="21"/>
        <v>-0.10053449513150614</v>
      </c>
      <c r="O130" s="31">
        <f t="shared" si="22"/>
        <v>-0.47258561409780553</v>
      </c>
      <c r="R130" s="8">
        <f t="shared" si="23"/>
        <v>0.48475542659218496</v>
      </c>
      <c r="S130" s="28">
        <f t="shared" si="24"/>
        <v>0.5493310421894394</v>
      </c>
      <c r="T130" s="28">
        <f t="shared" si="25"/>
        <v>0.5252791348366006</v>
      </c>
      <c r="U130" s="31">
        <f t="shared" si="26"/>
        <v>0.38216163787428509</v>
      </c>
      <c r="Y130" s="8">
        <f t="shared" si="27"/>
        <v>0.36818895059115941</v>
      </c>
      <c r="Z130" s="28">
        <f t="shared" si="28"/>
        <v>0.50596616206589484</v>
      </c>
      <c r="AA130" s="28">
        <f t="shared" si="29"/>
        <v>0.51286043128227854</v>
      </c>
      <c r="AB130" s="31">
        <f t="shared" si="30"/>
        <v>0.52496241075840899</v>
      </c>
      <c r="AD130" s="8">
        <f t="shared" si="31"/>
        <v>-0.11656647600102554</v>
      </c>
      <c r="AE130" s="28">
        <f t="shared" si="31"/>
        <v>-4.3364880123544558E-2</v>
      </c>
      <c r="AF130" s="28">
        <f t="shared" si="31"/>
        <v>-1.2418703554322064E-2</v>
      </c>
      <c r="AG130" s="31">
        <f t="shared" si="31"/>
        <v>0.14280077288412391</v>
      </c>
      <c r="AI130" s="43">
        <f t="shared" si="32"/>
        <v>-0.12543725776856418</v>
      </c>
      <c r="AJ130" s="5">
        <f t="shared" si="33"/>
        <v>-4.3555223521081717E-2</v>
      </c>
      <c r="AK130" s="5">
        <f t="shared" si="34"/>
        <v>-1.1284247435459182E-2</v>
      </c>
      <c r="AL130" s="44">
        <f t="shared" si="35"/>
        <v>9.6972815377944763E-2</v>
      </c>
    </row>
    <row r="131" spans="1:38" x14ac:dyDescent="0.3">
      <c r="A131" s="48" t="s">
        <v>567</v>
      </c>
      <c r="B131" s="48" t="s">
        <v>758</v>
      </c>
      <c r="C131" s="26">
        <v>112850</v>
      </c>
      <c r="D131" s="10">
        <v>170060</v>
      </c>
      <c r="E131" s="10">
        <v>206110</v>
      </c>
      <c r="F131" s="10">
        <v>268350</v>
      </c>
      <c r="G131" s="6">
        <v>70587</v>
      </c>
      <c r="H131" s="10">
        <v>83581</v>
      </c>
      <c r="I131" s="10">
        <v>93181</v>
      </c>
      <c r="J131" s="27">
        <v>94488</v>
      </c>
      <c r="L131" s="8">
        <f t="shared" si="19"/>
        <v>0.15686304114246252</v>
      </c>
      <c r="M131" s="28">
        <f t="shared" si="20"/>
        <v>6.8100554832522753E-2</v>
      </c>
      <c r="N131" s="28">
        <f t="shared" si="21"/>
        <v>3.0097213017681868E-2</v>
      </c>
      <c r="O131" s="31">
        <f t="shared" si="22"/>
        <v>-0.18505472783286181</v>
      </c>
      <c r="R131" s="8">
        <f t="shared" si="23"/>
        <v>0.53251849084200098</v>
      </c>
      <c r="S131" s="28">
        <f t="shared" si="24"/>
        <v>0.5781784194767795</v>
      </c>
      <c r="T131" s="28">
        <f t="shared" si="25"/>
        <v>0.58162775251708965</v>
      </c>
      <c r="U131" s="31">
        <f t="shared" si="26"/>
        <v>0.50279816326865112</v>
      </c>
      <c r="Y131" s="8">
        <f t="shared" si="27"/>
        <v>0.4726228753666194</v>
      </c>
      <c r="Z131" s="28">
        <f t="shared" si="28"/>
        <v>0.54199054729776019</v>
      </c>
      <c r="AA131" s="28">
        <f t="shared" si="29"/>
        <v>0.56151321336277049</v>
      </c>
      <c r="AB131" s="31">
        <f t="shared" si="30"/>
        <v>0.58273355273534022</v>
      </c>
      <c r="AD131" s="8">
        <f t="shared" si="31"/>
        <v>-5.9895615475381581E-2</v>
      </c>
      <c r="AE131" s="28">
        <f t="shared" si="31"/>
        <v>-3.6187872179019309E-2</v>
      </c>
      <c r="AF131" s="28">
        <f t="shared" si="31"/>
        <v>-2.0114539154319155E-2</v>
      </c>
      <c r="AG131" s="31">
        <f t="shared" si="31"/>
        <v>7.99353894666891E-2</v>
      </c>
      <c r="AI131" s="43">
        <f t="shared" si="32"/>
        <v>-7.1039010739774699E-2</v>
      </c>
      <c r="AJ131" s="5">
        <f t="shared" si="33"/>
        <v>-3.8832378714975808E-2</v>
      </c>
      <c r="AK131" s="5">
        <f t="shared" si="34"/>
        <v>-2.0738716729438427E-2</v>
      </c>
      <c r="AL131" s="44">
        <f t="shared" si="35"/>
        <v>6.7452909633016589E-2</v>
      </c>
    </row>
    <row r="132" spans="1:38" x14ac:dyDescent="0.3">
      <c r="A132" s="48" t="s">
        <v>568</v>
      </c>
      <c r="B132" s="48" t="s">
        <v>759</v>
      </c>
      <c r="C132" s="26">
        <v>125110</v>
      </c>
      <c r="D132" s="10">
        <v>178960</v>
      </c>
      <c r="E132" s="10">
        <v>215880</v>
      </c>
      <c r="F132" s="10">
        <v>271890</v>
      </c>
      <c r="G132" s="6">
        <v>71483</v>
      </c>
      <c r="H132" s="10">
        <v>83145</v>
      </c>
      <c r="I132" s="10">
        <v>92487</v>
      </c>
      <c r="J132" s="27">
        <v>96239</v>
      </c>
      <c r="L132" s="8">
        <f t="shared" si="19"/>
        <v>6.5264821243539939E-2</v>
      </c>
      <c r="M132" s="28">
        <f t="shared" si="20"/>
        <v>1.9330091102130242E-2</v>
      </c>
      <c r="N132" s="28">
        <f t="shared" si="21"/>
        <v>-1.5877995506005771E-2</v>
      </c>
      <c r="O132" s="31">
        <f t="shared" si="22"/>
        <v>-0.20068764654546989</v>
      </c>
      <c r="R132" s="8">
        <f t="shared" si="23"/>
        <v>0.48173139910715768</v>
      </c>
      <c r="S132" s="28">
        <f t="shared" si="24"/>
        <v>0.55610261054665677</v>
      </c>
      <c r="T132" s="28">
        <f t="shared" si="25"/>
        <v>0.5617961244645544</v>
      </c>
      <c r="U132" s="31">
        <f t="shared" si="26"/>
        <v>0.49623921226425766</v>
      </c>
      <c r="Y132" s="8">
        <f t="shared" si="27"/>
        <v>0.46592858458118425</v>
      </c>
      <c r="Z132" s="28">
        <f t="shared" si="28"/>
        <v>0.54437975203781086</v>
      </c>
      <c r="AA132" s="28">
        <f t="shared" si="29"/>
        <v>0.56477900606650011</v>
      </c>
      <c r="AB132" s="31">
        <f t="shared" si="30"/>
        <v>0.57500099887495137</v>
      </c>
      <c r="AD132" s="8">
        <f t="shared" si="31"/>
        <v>-1.580281452597343E-2</v>
      </c>
      <c r="AE132" s="28">
        <f t="shared" si="31"/>
        <v>-1.1722858508845913E-2</v>
      </c>
      <c r="AF132" s="28">
        <f t="shared" si="31"/>
        <v>2.9828816019457083E-3</v>
      </c>
      <c r="AG132" s="31">
        <f t="shared" si="31"/>
        <v>7.8761786610693718E-2</v>
      </c>
      <c r="AI132" s="43">
        <f t="shared" si="32"/>
        <v>-1.6906194273116966E-2</v>
      </c>
      <c r="AJ132" s="5">
        <f t="shared" si="33"/>
        <v>-1.1953929046340067E-2</v>
      </c>
      <c r="AK132" s="5">
        <f t="shared" si="34"/>
        <v>2.9362596838805864E-3</v>
      </c>
      <c r="AL132" s="44">
        <f t="shared" si="35"/>
        <v>6.5597232417024809E-2</v>
      </c>
    </row>
    <row r="133" spans="1:38" x14ac:dyDescent="0.3">
      <c r="A133" s="48" t="s">
        <v>569</v>
      </c>
      <c r="B133" s="48" t="s">
        <v>760</v>
      </c>
      <c r="C133" s="26">
        <v>136490</v>
      </c>
      <c r="D133" s="10">
        <v>184350</v>
      </c>
      <c r="E133" s="10">
        <v>235230</v>
      </c>
      <c r="F133" s="10">
        <v>329300</v>
      </c>
      <c r="G133" s="6">
        <v>79285</v>
      </c>
      <c r="H133" s="10">
        <v>86015</v>
      </c>
      <c r="I133" s="10">
        <v>96469</v>
      </c>
      <c r="J133" s="27">
        <v>101610</v>
      </c>
      <c r="L133" s="8">
        <f t="shared" si="19"/>
        <v>-1.9758648776830201E-2</v>
      </c>
      <c r="M133" s="28">
        <f t="shared" si="20"/>
        <v>-1.0206178505377084E-2</v>
      </c>
      <c r="N133" s="28">
        <f t="shared" si="21"/>
        <v>-0.10693431945005427</v>
      </c>
      <c r="O133" s="31">
        <f t="shared" si="22"/>
        <v>-0.45421472657112516</v>
      </c>
      <c r="R133" s="8">
        <f t="shared" si="23"/>
        <v>0.43458971036796379</v>
      </c>
      <c r="S133" s="28">
        <f t="shared" si="24"/>
        <v>0.54273310379009931</v>
      </c>
      <c r="T133" s="28">
        <f t="shared" si="25"/>
        <v>0.52251853973409834</v>
      </c>
      <c r="U133" s="31">
        <f t="shared" si="26"/>
        <v>0.38986933170995641</v>
      </c>
      <c r="Y133" s="8">
        <f t="shared" si="27"/>
        <v>0.40763744986247352</v>
      </c>
      <c r="Z133" s="28">
        <f t="shared" si="28"/>
        <v>0.52865264744160556</v>
      </c>
      <c r="AA133" s="28">
        <f t="shared" si="29"/>
        <v>0.54604069692204527</v>
      </c>
      <c r="AB133" s="31">
        <f t="shared" si="30"/>
        <v>0.55128224000336468</v>
      </c>
      <c r="AD133" s="8">
        <f t="shared" si="31"/>
        <v>-2.6952260505490266E-2</v>
      </c>
      <c r="AE133" s="28">
        <f t="shared" si="31"/>
        <v>-1.4080456348493753E-2</v>
      </c>
      <c r="AF133" s="28">
        <f t="shared" si="31"/>
        <v>2.3522157187946924E-2</v>
      </c>
      <c r="AG133" s="31">
        <f t="shared" ref="AG133:AG196" si="36">AB133-U133</f>
        <v>0.16141290829340826</v>
      </c>
      <c r="AI133" s="43">
        <f t="shared" si="32"/>
        <v>-2.6430038654556832E-2</v>
      </c>
      <c r="AJ133" s="5">
        <f t="shared" si="33"/>
        <v>-1.3938200585276667E-2</v>
      </c>
      <c r="AK133" s="5">
        <f t="shared" si="34"/>
        <v>2.1249821940323588E-2</v>
      </c>
      <c r="AL133" s="44">
        <f t="shared" si="35"/>
        <v>0.1109966123599929</v>
      </c>
    </row>
    <row r="134" spans="1:38" x14ac:dyDescent="0.3">
      <c r="A134" s="48" t="s">
        <v>570</v>
      </c>
      <c r="B134" s="48" t="s">
        <v>761</v>
      </c>
      <c r="C134" s="26">
        <v>136200</v>
      </c>
      <c r="D134" s="10">
        <v>189560</v>
      </c>
      <c r="E134" s="10">
        <v>246840</v>
      </c>
      <c r="F134" s="10">
        <v>361100</v>
      </c>
      <c r="G134" s="6">
        <v>80072</v>
      </c>
      <c r="H134" s="10">
        <v>85375</v>
      </c>
      <c r="I134" s="10">
        <v>97605</v>
      </c>
      <c r="J134" s="27">
        <v>102690</v>
      </c>
      <c r="L134" s="8">
        <f t="shared" ref="L134:L196" si="37">1-(C134/$C$248)</f>
        <v>-1.7591969839580113E-2</v>
      </c>
      <c r="M134" s="28">
        <f t="shared" ref="M134:M196" si="38">1-(D134/$D$248)</f>
        <v>-3.8756079183505765E-2</v>
      </c>
      <c r="N134" s="28">
        <f t="shared" ref="N134:N196" si="39">1-(E134/$E$248)</f>
        <v>-0.16156811381648351</v>
      </c>
      <c r="O134" s="31">
        <f t="shared" ref="O134:O196" si="40">1-(F134/$F$248)</f>
        <v>-0.59464603026065377</v>
      </c>
      <c r="R134" s="8">
        <f t="shared" ref="R134:R196" si="41">(L134+$G$250)-(L134*$G$250)</f>
        <v>0.43579103635516642</v>
      </c>
      <c r="S134" s="28">
        <f t="shared" ref="S134:S196" si="42">(M134+$H$250)-(M134*$H$250)</f>
        <v>0.52981007406808367</v>
      </c>
      <c r="T134" s="28">
        <f t="shared" ref="T134:T196" si="43">(N134+$I$250)-(N134*$I$250)</f>
        <v>0.49895198889582459</v>
      </c>
      <c r="U134" s="31">
        <f t="shared" ref="U134:U196" si="44">(O134+$J$250)-(O134*$J$250)</f>
        <v>0.33094994133150707</v>
      </c>
      <c r="Y134" s="8">
        <f t="shared" ref="Y134:Y196" si="45">1-(G134/$C$248)</f>
        <v>0.40175753150517723</v>
      </c>
      <c r="Z134" s="28">
        <f t="shared" ref="Z134:Z196" si="46">1-(H134/$D$248)</f>
        <v>0.53215973696828556</v>
      </c>
      <c r="AA134" s="28">
        <f t="shared" ref="AA134:AA196" si="47">1-(I134/$E$248)</f>
        <v>0.54069496131478745</v>
      </c>
      <c r="AB134" s="31">
        <f t="shared" ref="AB134:AB196" si="48">1-(J134/$F$248)</f>
        <v>0.54651287497239953</v>
      </c>
      <c r="AD134" s="8">
        <f t="shared" ref="AD134:AF196" si="49">Y134-R134</f>
        <v>-3.4033504849989182E-2</v>
      </c>
      <c r="AE134" s="28">
        <f t="shared" si="49"/>
        <v>2.3496629002018876E-3</v>
      </c>
      <c r="AF134" s="28">
        <f t="shared" si="49"/>
        <v>4.1742972418962854E-2</v>
      </c>
      <c r="AG134" s="31">
        <f t="shared" si="36"/>
        <v>0.21556293364089246</v>
      </c>
      <c r="AI134" s="43">
        <f t="shared" ref="AI134:AI196" si="50">AD134/(1-L134)</f>
        <v>-3.3445138973880115E-2</v>
      </c>
      <c r="AJ134" s="5">
        <f t="shared" ref="AJ134:AJ196" si="51">AE134/(1-M134)</f>
        <v>2.2619967741115844E-3</v>
      </c>
      <c r="AK134" s="5">
        <f t="shared" ref="AK134:AK196" si="52">AF134/(1-N134)</f>
        <v>3.5936740964600755E-2</v>
      </c>
      <c r="AL134" s="44">
        <f t="shared" ref="AL134:AL196" si="53">AG134/(1-O134)</f>
        <v>0.13517917428086376</v>
      </c>
    </row>
    <row r="135" spans="1:38" x14ac:dyDescent="0.3">
      <c r="A135" s="48" t="s">
        <v>571</v>
      </c>
      <c r="B135" s="48" t="s">
        <v>762</v>
      </c>
      <c r="C135" s="26">
        <v>107310</v>
      </c>
      <c r="D135" s="10">
        <v>156790</v>
      </c>
      <c r="E135" s="10">
        <v>206990</v>
      </c>
      <c r="F135" s="10">
        <v>274540</v>
      </c>
      <c r="G135" s="6">
        <v>68625</v>
      </c>
      <c r="H135" s="10">
        <v>88608</v>
      </c>
      <c r="I135" s="10">
        <v>104590</v>
      </c>
      <c r="J135" s="27">
        <v>114190</v>
      </c>
      <c r="L135" s="8">
        <f t="shared" si="37"/>
        <v>0.19825408015062163</v>
      </c>
      <c r="M135" s="28">
        <f t="shared" si="38"/>
        <v>0.14081786423727649</v>
      </c>
      <c r="N135" s="28">
        <f t="shared" si="39"/>
        <v>2.5956150223327201E-2</v>
      </c>
      <c r="O135" s="31">
        <f t="shared" si="40"/>
        <v>-0.21239025518626375</v>
      </c>
      <c r="R135" s="8">
        <f t="shared" si="41"/>
        <v>0.55546795970097584</v>
      </c>
      <c r="S135" s="28">
        <f t="shared" si="42"/>
        <v>0.61109369863438934</v>
      </c>
      <c r="T135" s="28">
        <f t="shared" si="43"/>
        <v>0.57984148509782341</v>
      </c>
      <c r="U135" s="31">
        <f t="shared" si="44"/>
        <v>0.49132926306605362</v>
      </c>
      <c r="Y135" s="8">
        <f t="shared" si="45"/>
        <v>0.48728157907311909</v>
      </c>
      <c r="Z135" s="28">
        <f t="shared" si="46"/>
        <v>0.51444345503116651</v>
      </c>
      <c r="AA135" s="28">
        <f t="shared" si="47"/>
        <v>0.50782527538459732</v>
      </c>
      <c r="AB135" s="31">
        <f t="shared" si="48"/>
        <v>0.49572796955008569</v>
      </c>
      <c r="AD135" s="8">
        <f t="shared" si="49"/>
        <v>-6.8186380627856757E-2</v>
      </c>
      <c r="AE135" s="28">
        <f t="shared" si="49"/>
        <v>-9.665024360322283E-2</v>
      </c>
      <c r="AF135" s="28">
        <f t="shared" si="49"/>
        <v>-7.2016209713226087E-2</v>
      </c>
      <c r="AG135" s="31">
        <f t="shared" si="36"/>
        <v>4.3987064840320667E-3</v>
      </c>
      <c r="AI135" s="43">
        <f t="shared" si="50"/>
        <v>-8.5047368423984915E-2</v>
      </c>
      <c r="AJ135" s="5">
        <f t="shared" si="51"/>
        <v>-0.11249098366951416</v>
      </c>
      <c r="AK135" s="5">
        <f t="shared" si="52"/>
        <v>-7.393528507955556E-2</v>
      </c>
      <c r="AL135" s="44">
        <f t="shared" si="53"/>
        <v>3.628127548217779E-3</v>
      </c>
    </row>
    <row r="136" spans="1:38" x14ac:dyDescent="0.3">
      <c r="A136" s="48" t="s">
        <v>572</v>
      </c>
      <c r="B136" s="48" t="s">
        <v>763</v>
      </c>
      <c r="C136" s="26">
        <v>112520</v>
      </c>
      <c r="D136" s="10">
        <v>171440</v>
      </c>
      <c r="E136" s="10">
        <v>228490</v>
      </c>
      <c r="F136" s="10">
        <v>304590</v>
      </c>
      <c r="G136" s="6">
        <v>76460</v>
      </c>
      <c r="H136" s="10">
        <v>85129</v>
      </c>
      <c r="I136" s="10">
        <v>93654</v>
      </c>
      <c r="J136" s="27">
        <v>97608</v>
      </c>
      <c r="L136" s="8">
        <f t="shared" si="37"/>
        <v>0.15932857234691955</v>
      </c>
      <c r="M136" s="28">
        <f t="shared" si="38"/>
        <v>6.0538393040619254E-2</v>
      </c>
      <c r="N136" s="28">
        <f t="shared" si="39"/>
        <v>-7.5217543047837898E-2</v>
      </c>
      <c r="O136" s="31">
        <f t="shared" si="40"/>
        <v>-0.3450934210941361</v>
      </c>
      <c r="R136" s="8">
        <f t="shared" si="41"/>
        <v>0.53388551696536946</v>
      </c>
      <c r="S136" s="28">
        <f t="shared" si="42"/>
        <v>0.57475542887862563</v>
      </c>
      <c r="T136" s="28">
        <f t="shared" si="43"/>
        <v>0.53619972428620544</v>
      </c>
      <c r="U136" s="31">
        <f t="shared" si="44"/>
        <v>0.43565229196943706</v>
      </c>
      <c r="Y136" s="8">
        <f t="shared" si="45"/>
        <v>0.42874389123396262</v>
      </c>
      <c r="Z136" s="28">
        <f t="shared" si="46"/>
        <v>0.53350777450510312</v>
      </c>
      <c r="AA136" s="28">
        <f t="shared" si="47"/>
        <v>0.5592873921108048</v>
      </c>
      <c r="AB136" s="31">
        <f t="shared" si="48"/>
        <v>0.56895538709032989</v>
      </c>
      <c r="AD136" s="8">
        <f t="shared" si="49"/>
        <v>-0.10514162573140684</v>
      </c>
      <c r="AE136" s="28">
        <f t="shared" si="49"/>
        <v>-4.1247654373522513E-2</v>
      </c>
      <c r="AF136" s="28">
        <f t="shared" si="49"/>
        <v>2.3087667824599367E-2</v>
      </c>
      <c r="AG136" s="31">
        <f t="shared" si="36"/>
        <v>0.13330309512089283</v>
      </c>
      <c r="AI136" s="43">
        <f t="shared" si="50"/>
        <v>-0.12506863237273672</v>
      </c>
      <c r="AJ136" s="5">
        <f t="shared" si="51"/>
        <v>-4.3905630701634335E-2</v>
      </c>
      <c r="AK136" s="5">
        <f t="shared" si="52"/>
        <v>2.1472554994921771E-2</v>
      </c>
      <c r="AL136" s="44">
        <f t="shared" si="53"/>
        <v>9.9103224378616336E-2</v>
      </c>
    </row>
    <row r="137" spans="1:38" x14ac:dyDescent="0.3">
      <c r="A137" s="48" t="s">
        <v>573</v>
      </c>
      <c r="B137" s="48" t="s">
        <v>764</v>
      </c>
      <c r="C137" s="26">
        <v>115660</v>
      </c>
      <c r="D137" s="10">
        <v>167430</v>
      </c>
      <c r="E137" s="10">
        <v>216420</v>
      </c>
      <c r="F137" s="10">
        <v>277640</v>
      </c>
      <c r="G137" s="6">
        <v>68191</v>
      </c>
      <c r="H137" s="10">
        <v>78121</v>
      </c>
      <c r="I137" s="10">
        <v>86856</v>
      </c>
      <c r="J137" s="27">
        <v>90667</v>
      </c>
      <c r="L137" s="8">
        <f t="shared" si="37"/>
        <v>0.13586866937117603</v>
      </c>
      <c r="M137" s="28">
        <f t="shared" si="38"/>
        <v>8.2512500856223081E-2</v>
      </c>
      <c r="N137" s="28">
        <f t="shared" si="39"/>
        <v>-1.8419102220723405E-2</v>
      </c>
      <c r="O137" s="31">
        <f t="shared" si="40"/>
        <v>-0.22608009925662675</v>
      </c>
      <c r="R137" s="8">
        <f t="shared" si="41"/>
        <v>0.52087805627634765</v>
      </c>
      <c r="S137" s="28">
        <f t="shared" si="42"/>
        <v>0.58470194503702921</v>
      </c>
      <c r="T137" s="28">
        <f t="shared" si="43"/>
        <v>0.56070000582091373</v>
      </c>
      <c r="U137" s="31">
        <f t="shared" si="44"/>
        <v>0.48558554890966388</v>
      </c>
      <c r="Y137" s="8">
        <f t="shared" si="45"/>
        <v>0.49052412617231422</v>
      </c>
      <c r="Z137" s="28">
        <f t="shared" si="46"/>
        <v>0.57191040482224809</v>
      </c>
      <c r="AA137" s="28">
        <f t="shared" si="47"/>
        <v>0.59127710219719454</v>
      </c>
      <c r="AB137" s="31">
        <f t="shared" si="48"/>
        <v>0.59960738957174553</v>
      </c>
      <c r="AD137" s="8">
        <f t="shared" si="49"/>
        <v>-3.0353930104033422E-2</v>
      </c>
      <c r="AE137" s="28">
        <f t="shared" si="49"/>
        <v>-1.2791540214781127E-2</v>
      </c>
      <c r="AF137" s="28">
        <f t="shared" si="49"/>
        <v>3.057709637628081E-2</v>
      </c>
      <c r="AG137" s="31">
        <f t="shared" si="36"/>
        <v>0.11402184066208165</v>
      </c>
      <c r="AI137" s="43">
        <f t="shared" si="50"/>
        <v>-3.5126524207778717E-2</v>
      </c>
      <c r="AJ137" s="5">
        <f t="shared" si="51"/>
        <v>-1.3941923161589148E-2</v>
      </c>
      <c r="AK137" s="5">
        <f t="shared" si="52"/>
        <v>3.0024079781698548E-2</v>
      </c>
      <c r="AL137" s="44">
        <f t="shared" si="53"/>
        <v>9.2997056824601576E-2</v>
      </c>
    </row>
    <row r="138" spans="1:38" x14ac:dyDescent="0.3">
      <c r="A138" s="48" t="s">
        <v>574</v>
      </c>
      <c r="B138" s="48" t="s">
        <v>765</v>
      </c>
      <c r="C138" s="26">
        <v>105260</v>
      </c>
      <c r="D138" s="10">
        <v>158390</v>
      </c>
      <c r="E138" s="10">
        <v>196070</v>
      </c>
      <c r="F138" s="10">
        <v>253840</v>
      </c>
      <c r="G138" s="6">
        <v>62295</v>
      </c>
      <c r="H138" s="10">
        <v>72254</v>
      </c>
      <c r="I138" s="10">
        <v>79424</v>
      </c>
      <c r="J138" s="27">
        <v>84151</v>
      </c>
      <c r="L138" s="8">
        <f t="shared" si="37"/>
        <v>0.21357025884497649</v>
      </c>
      <c r="M138" s="28">
        <f t="shared" si="38"/>
        <v>0.13205014042057672</v>
      </c>
      <c r="N138" s="28">
        <f t="shared" si="39"/>
        <v>7.7342974898728323E-2</v>
      </c>
      <c r="O138" s="31">
        <f t="shared" si="40"/>
        <v>-0.12097742542609891</v>
      </c>
      <c r="R138" s="8">
        <f t="shared" si="41"/>
        <v>0.56396009167947736</v>
      </c>
      <c r="S138" s="28">
        <f t="shared" si="42"/>
        <v>0.60712501388290663</v>
      </c>
      <c r="T138" s="28">
        <f t="shared" si="43"/>
        <v>0.60200743989144523</v>
      </c>
      <c r="U138" s="31">
        <f t="shared" si="44"/>
        <v>0.52968245114259138</v>
      </c>
      <c r="Y138" s="8">
        <f t="shared" si="45"/>
        <v>0.53457495035861502</v>
      </c>
      <c r="Z138" s="28">
        <f t="shared" si="46"/>
        <v>0.604060552092609</v>
      </c>
      <c r="AA138" s="28">
        <f t="shared" si="47"/>
        <v>0.62625025979678983</v>
      </c>
      <c r="AB138" s="31">
        <f t="shared" si="48"/>
        <v>0.62838255859190184</v>
      </c>
      <c r="AD138" s="8">
        <f t="shared" si="49"/>
        <v>-2.938514132086234E-2</v>
      </c>
      <c r="AE138" s="28">
        <f t="shared" si="49"/>
        <v>-3.0644617902976234E-3</v>
      </c>
      <c r="AF138" s="28">
        <f t="shared" si="49"/>
        <v>2.4242819905344604E-2</v>
      </c>
      <c r="AG138" s="31">
        <f t="shared" si="36"/>
        <v>9.8700107449310459E-2</v>
      </c>
      <c r="AI138" s="43">
        <f t="shared" si="50"/>
        <v>-3.7365246738640126E-2</v>
      </c>
      <c r="AJ138" s="5">
        <f t="shared" si="51"/>
        <v>-3.5306898854532329E-3</v>
      </c>
      <c r="AK138" s="5">
        <f t="shared" si="52"/>
        <v>2.627500712161563E-2</v>
      </c>
      <c r="AL138" s="44">
        <f t="shared" si="53"/>
        <v>8.8048256111663614E-2</v>
      </c>
    </row>
    <row r="139" spans="1:38" x14ac:dyDescent="0.3">
      <c r="A139" s="48" t="s">
        <v>575</v>
      </c>
      <c r="B139" s="48" t="s">
        <v>766</v>
      </c>
      <c r="C139" s="26">
        <v>83519</v>
      </c>
      <c r="D139" s="10">
        <v>60020</v>
      </c>
      <c r="E139" s="10">
        <v>52569</v>
      </c>
      <c r="F139" s="10">
        <v>47029</v>
      </c>
      <c r="G139" s="6">
        <v>47077</v>
      </c>
      <c r="H139" s="10">
        <v>21050</v>
      </c>
      <c r="I139" s="10">
        <v>15352</v>
      </c>
      <c r="J139" s="27">
        <v>11772</v>
      </c>
      <c r="L139" s="8">
        <f t="shared" si="37"/>
        <v>0.37600393737862048</v>
      </c>
      <c r="M139" s="28">
        <f t="shared" si="38"/>
        <v>0.67110076032604971</v>
      </c>
      <c r="N139" s="28">
        <f t="shared" si="39"/>
        <v>0.75262326132223822</v>
      </c>
      <c r="O139" s="31">
        <f t="shared" si="40"/>
        <v>0.79231623329513079</v>
      </c>
      <c r="R139" s="8">
        <f t="shared" si="41"/>
        <v>0.65402225818903925</v>
      </c>
      <c r="S139" s="28">
        <f t="shared" si="42"/>
        <v>0.85112471326000416</v>
      </c>
      <c r="T139" s="28">
        <f t="shared" si="43"/>
        <v>0.89329285004158399</v>
      </c>
      <c r="U139" s="31">
        <f t="shared" si="44"/>
        <v>0.9128641506255315</v>
      </c>
      <c r="Y139" s="8">
        <f t="shared" si="45"/>
        <v>0.64827329541748968</v>
      </c>
      <c r="Z139" s="28">
        <f t="shared" si="46"/>
        <v>0.88464963353654358</v>
      </c>
      <c r="AA139" s="28">
        <f t="shared" si="47"/>
        <v>0.92775727725121271</v>
      </c>
      <c r="AB139" s="31">
        <f t="shared" si="48"/>
        <v>0.94801392116248018</v>
      </c>
      <c r="AD139" s="8">
        <f t="shared" si="49"/>
        <v>-5.7489627715495706E-3</v>
      </c>
      <c r="AE139" s="28">
        <f t="shared" si="49"/>
        <v>3.3524920276539416E-2</v>
      </c>
      <c r="AF139" s="28">
        <f t="shared" si="49"/>
        <v>3.4464427209628723E-2</v>
      </c>
      <c r="AG139" s="31">
        <f t="shared" si="36"/>
        <v>3.5149770536948677E-2</v>
      </c>
      <c r="AI139" s="43">
        <f t="shared" si="50"/>
        <v>-9.2131394986667628E-3</v>
      </c>
      <c r="AJ139" s="5">
        <f t="shared" si="51"/>
        <v>0.10193067125899677</v>
      </c>
      <c r="AK139" s="5">
        <f t="shared" si="52"/>
        <v>0.13931959566547128</v>
      </c>
      <c r="AL139" s="44">
        <f t="shared" si="53"/>
        <v>0.16924659589258392</v>
      </c>
    </row>
    <row r="140" spans="1:38" x14ac:dyDescent="0.3">
      <c r="A140" s="48" t="s">
        <v>576</v>
      </c>
      <c r="B140" s="48" t="s">
        <v>767</v>
      </c>
      <c r="C140" s="26">
        <v>136770</v>
      </c>
      <c r="D140" s="10">
        <v>196060</v>
      </c>
      <c r="E140" s="10">
        <v>247650</v>
      </c>
      <c r="F140" s="10">
        <v>350990</v>
      </c>
      <c r="G140" s="6">
        <v>77647</v>
      </c>
      <c r="H140" s="10">
        <v>82856</v>
      </c>
      <c r="I140" s="10">
        <v>93354</v>
      </c>
      <c r="J140" s="27">
        <v>95920</v>
      </c>
      <c r="L140" s="8">
        <f t="shared" si="37"/>
        <v>-2.1850614647278777E-2</v>
      </c>
      <c r="M140" s="28">
        <f t="shared" si="38"/>
        <v>-7.4374957188848567E-2</v>
      </c>
      <c r="N140" s="28">
        <f t="shared" si="39"/>
        <v>-0.16537977388855984</v>
      </c>
      <c r="O140" s="31">
        <f t="shared" si="40"/>
        <v>-0.54999947427634122</v>
      </c>
      <c r="R140" s="8">
        <f t="shared" si="41"/>
        <v>0.43342980941480258</v>
      </c>
      <c r="S140" s="28">
        <f t="shared" si="42"/>
        <v>0.51368729226518517</v>
      </c>
      <c r="T140" s="28">
        <f t="shared" si="43"/>
        <v>0.49730781093036369</v>
      </c>
      <c r="U140" s="31">
        <f t="shared" si="44"/>
        <v>0.34968186072541035</v>
      </c>
      <c r="Y140" s="8">
        <f t="shared" si="45"/>
        <v>0.41987545020459716</v>
      </c>
      <c r="Z140" s="28">
        <f t="shared" si="46"/>
        <v>0.54596342215220228</v>
      </c>
      <c r="AA140" s="28">
        <f t="shared" si="47"/>
        <v>0.56069911806342576</v>
      </c>
      <c r="AB140" s="31">
        <f t="shared" si="48"/>
        <v>0.5764097279905791</v>
      </c>
      <c r="AD140" s="8">
        <f t="shared" si="49"/>
        <v>-1.3554359210205424E-2</v>
      </c>
      <c r="AE140" s="28">
        <f t="shared" si="49"/>
        <v>3.2276129887017113E-2</v>
      </c>
      <c r="AF140" s="28">
        <f t="shared" si="49"/>
        <v>6.3391307133062069E-2</v>
      </c>
      <c r="AG140" s="31">
        <f t="shared" si="36"/>
        <v>0.22672786726516875</v>
      </c>
      <c r="AI140" s="43">
        <f t="shared" si="50"/>
        <v>-1.3264521267508463E-2</v>
      </c>
      <c r="AJ140" s="5">
        <f t="shared" si="51"/>
        <v>3.0041774215837168E-2</v>
      </c>
      <c r="AK140" s="5">
        <f t="shared" si="52"/>
        <v>5.4395407019586652E-2</v>
      </c>
      <c r="AL140" s="44">
        <f t="shared" si="53"/>
        <v>0.14627609301030423</v>
      </c>
    </row>
    <row r="141" spans="1:38" x14ac:dyDescent="0.3">
      <c r="A141" s="48" t="s">
        <v>577</v>
      </c>
      <c r="B141" s="48" t="s">
        <v>768</v>
      </c>
      <c r="C141" s="26">
        <v>137720</v>
      </c>
      <c r="D141" s="10">
        <v>190530</v>
      </c>
      <c r="E141" s="10">
        <v>234600</v>
      </c>
      <c r="F141" s="10">
        <v>321680</v>
      </c>
      <c r="G141" s="6">
        <v>81737</v>
      </c>
      <c r="H141" s="10">
        <v>89908</v>
      </c>
      <c r="I141" s="10">
        <v>98468</v>
      </c>
      <c r="J141" s="27">
        <v>102690</v>
      </c>
      <c r="L141" s="8">
        <f t="shared" si="37"/>
        <v>-2.8948355993443142E-2</v>
      </c>
      <c r="M141" s="28">
        <f t="shared" si="38"/>
        <v>-4.4071511747379999E-2</v>
      </c>
      <c r="N141" s="28">
        <f t="shared" si="39"/>
        <v>-0.10396969494955033</v>
      </c>
      <c r="O141" s="31">
        <f t="shared" si="40"/>
        <v>-0.42056420663042671</v>
      </c>
      <c r="R141" s="8">
        <f t="shared" si="41"/>
        <v>0.42949443118086289</v>
      </c>
      <c r="S141" s="28">
        <f t="shared" si="42"/>
        <v>0.52740405893749731</v>
      </c>
      <c r="T141" s="28">
        <f t="shared" si="43"/>
        <v>0.52379734481834572</v>
      </c>
      <c r="U141" s="31">
        <f t="shared" si="44"/>
        <v>0.40398775166856604</v>
      </c>
      <c r="Y141" s="8">
        <f t="shared" si="45"/>
        <v>0.38931780588268905</v>
      </c>
      <c r="Z141" s="28">
        <f t="shared" si="46"/>
        <v>0.50731967943009793</v>
      </c>
      <c r="AA141" s="28">
        <f t="shared" si="47"/>
        <v>0.53663389632441461</v>
      </c>
      <c r="AB141" s="31">
        <f t="shared" si="48"/>
        <v>0.54651287497239953</v>
      </c>
      <c r="AD141" s="8">
        <f t="shared" si="49"/>
        <v>-4.017662529817384E-2</v>
      </c>
      <c r="AE141" s="28">
        <f t="shared" si="49"/>
        <v>-2.0084379507399386E-2</v>
      </c>
      <c r="AF141" s="28">
        <f t="shared" si="49"/>
        <v>1.2836551506068883E-2</v>
      </c>
      <c r="AG141" s="31">
        <f t="shared" si="36"/>
        <v>0.14252512330383349</v>
      </c>
      <c r="AI141" s="43">
        <f t="shared" si="50"/>
        <v>-3.9046299130711531E-2</v>
      </c>
      <c r="AJ141" s="5">
        <f t="shared" si="51"/>
        <v>-1.9236593740390204E-2</v>
      </c>
      <c r="AK141" s="5">
        <f t="shared" si="52"/>
        <v>1.162763032789183E-2</v>
      </c>
      <c r="AL141" s="44">
        <f t="shared" si="53"/>
        <v>0.1003299411871728</v>
      </c>
    </row>
    <row r="142" spans="1:38" x14ac:dyDescent="0.3">
      <c r="A142" s="48" t="s">
        <v>578</v>
      </c>
      <c r="B142" s="48" t="s">
        <v>769</v>
      </c>
      <c r="C142" s="26">
        <v>134930</v>
      </c>
      <c r="D142" s="10">
        <v>186540</v>
      </c>
      <c r="E142" s="10">
        <v>229920</v>
      </c>
      <c r="F142" s="10">
        <v>284820</v>
      </c>
      <c r="G142" s="6">
        <v>79793</v>
      </c>
      <c r="H142" s="10">
        <v>83003</v>
      </c>
      <c r="I142" s="10">
        <v>91184</v>
      </c>
      <c r="J142" s="27">
        <v>94823</v>
      </c>
      <c r="L142" s="8">
        <f t="shared" si="37"/>
        <v>-8.1034103557602322E-3</v>
      </c>
      <c r="M142" s="28">
        <f t="shared" si="38"/>
        <v>-2.2207000479484984E-2</v>
      </c>
      <c r="N142" s="28">
        <f t="shared" si="39"/>
        <v>-8.1946770088664245E-2</v>
      </c>
      <c r="O142" s="31">
        <f t="shared" si="40"/>
        <v>-0.25778754455507991</v>
      </c>
      <c r="R142" s="8">
        <f t="shared" si="41"/>
        <v>0.44105201567843322</v>
      </c>
      <c r="S142" s="28">
        <f t="shared" si="42"/>
        <v>0.53730096653650727</v>
      </c>
      <c r="T142" s="28">
        <f t="shared" si="43"/>
        <v>0.53329703972989784</v>
      </c>
      <c r="U142" s="31">
        <f t="shared" si="44"/>
        <v>0.47228236579905802</v>
      </c>
      <c r="Y142" s="8">
        <f t="shared" si="45"/>
        <v>0.40384202606894559</v>
      </c>
      <c r="Z142" s="28">
        <f t="shared" si="46"/>
        <v>0.54515788752654293</v>
      </c>
      <c r="AA142" s="28">
        <f t="shared" si="47"/>
        <v>0.57091060245405023</v>
      </c>
      <c r="AB142" s="31">
        <f t="shared" si="48"/>
        <v>0.58125416635999461</v>
      </c>
      <c r="AD142" s="8">
        <f t="shared" si="49"/>
        <v>-3.7209989609487626E-2</v>
      </c>
      <c r="AE142" s="28">
        <f t="shared" si="49"/>
        <v>7.856920990035654E-3</v>
      </c>
      <c r="AF142" s="28">
        <f t="shared" si="49"/>
        <v>3.7613562724152394E-2</v>
      </c>
      <c r="AG142" s="31">
        <f t="shared" si="36"/>
        <v>0.10897180056093658</v>
      </c>
      <c r="AI142" s="43">
        <f t="shared" si="50"/>
        <v>-3.6910885557222946E-2</v>
      </c>
      <c r="AJ142" s="5">
        <f t="shared" si="51"/>
        <v>7.6862328142442973E-3</v>
      </c>
      <c r="AK142" s="5">
        <f t="shared" si="52"/>
        <v>3.4764707251790219E-2</v>
      </c>
      <c r="AL142" s="44">
        <f t="shared" si="53"/>
        <v>8.6637684585661429E-2</v>
      </c>
    </row>
    <row r="143" spans="1:38" x14ac:dyDescent="0.3">
      <c r="A143" s="48" t="s">
        <v>579</v>
      </c>
      <c r="B143" s="48" t="s">
        <v>770</v>
      </c>
      <c r="C143" s="26">
        <v>137530</v>
      </c>
      <c r="D143" s="10">
        <v>189830</v>
      </c>
      <c r="E143" s="10">
        <v>232610</v>
      </c>
      <c r="F143" s="10">
        <v>301940</v>
      </c>
      <c r="G143" s="6">
        <v>79935</v>
      </c>
      <c r="H143" s="10">
        <v>88632</v>
      </c>
      <c r="I143" s="10">
        <v>98452</v>
      </c>
      <c r="J143" s="27">
        <v>104220</v>
      </c>
      <c r="L143" s="8">
        <f t="shared" si="37"/>
        <v>-2.7528807724210402E-2</v>
      </c>
      <c r="M143" s="28">
        <f t="shared" si="38"/>
        <v>-4.0235632577573899E-2</v>
      </c>
      <c r="N143" s="28">
        <f t="shared" si="39"/>
        <v>-9.4605246130498255E-2</v>
      </c>
      <c r="O143" s="31">
        <f t="shared" si="40"/>
        <v>-0.33339081245334201</v>
      </c>
      <c r="R143" s="8">
        <f t="shared" si="41"/>
        <v>0.43028150682765076</v>
      </c>
      <c r="S143" s="28">
        <f t="shared" si="42"/>
        <v>0.52914035851627095</v>
      </c>
      <c r="T143" s="28">
        <f t="shared" si="43"/>
        <v>0.52783674500509548</v>
      </c>
      <c r="U143" s="31">
        <f t="shared" si="44"/>
        <v>0.4405622411676412</v>
      </c>
      <c r="Y143" s="8">
        <f t="shared" si="45"/>
        <v>0.40278110052036098</v>
      </c>
      <c r="Z143" s="28">
        <f t="shared" si="46"/>
        <v>0.51431193917391604</v>
      </c>
      <c r="AA143" s="28">
        <f t="shared" si="47"/>
        <v>0.53670918837522108</v>
      </c>
      <c r="AB143" s="31">
        <f t="shared" si="48"/>
        <v>0.53975627451186559</v>
      </c>
      <c r="AD143" s="8">
        <f t="shared" si="49"/>
        <v>-2.7500406307289782E-2</v>
      </c>
      <c r="AE143" s="28">
        <f t="shared" si="49"/>
        <v>-1.4828419342354904E-2</v>
      </c>
      <c r="AF143" s="28">
        <f t="shared" si="49"/>
        <v>8.8724433701256045E-3</v>
      </c>
      <c r="AG143" s="31">
        <f t="shared" si="36"/>
        <v>9.9194033344224386E-2</v>
      </c>
      <c r="AI143" s="43">
        <f t="shared" si="50"/>
        <v>-2.676363533612083E-2</v>
      </c>
      <c r="AJ143" s="5">
        <f t="shared" si="51"/>
        <v>-1.425486579959959E-2</v>
      </c>
      <c r="AK143" s="5">
        <f t="shared" si="52"/>
        <v>8.105610128848072E-3</v>
      </c>
      <c r="AL143" s="44">
        <f t="shared" si="53"/>
        <v>7.439231800443756E-2</v>
      </c>
    </row>
    <row r="144" spans="1:38" x14ac:dyDescent="0.3">
      <c r="A144" s="48" t="s">
        <v>580</v>
      </c>
      <c r="B144" s="48" t="s">
        <v>771</v>
      </c>
      <c r="C144" s="26">
        <v>140000</v>
      </c>
      <c r="D144" s="10">
        <v>191850</v>
      </c>
      <c r="E144" s="10">
        <v>238930</v>
      </c>
      <c r="F144" s="10">
        <v>311180</v>
      </c>
      <c r="G144" s="6">
        <v>74871</v>
      </c>
      <c r="H144" s="10">
        <v>80497</v>
      </c>
      <c r="I144" s="10">
        <v>91086</v>
      </c>
      <c r="J144" s="27">
        <v>96820</v>
      </c>
      <c r="L144" s="8">
        <f t="shared" si="37"/>
        <v>-4.598293522423802E-2</v>
      </c>
      <c r="M144" s="28">
        <f t="shared" si="38"/>
        <v>-5.1304883896157172E-2</v>
      </c>
      <c r="N144" s="28">
        <f t="shared" si="39"/>
        <v>-0.12434560619904556</v>
      </c>
      <c r="O144" s="31">
        <f t="shared" si="40"/>
        <v>-0.37419537994048802</v>
      </c>
      <c r="R144" s="8">
        <f t="shared" si="41"/>
        <v>0.42004952341940743</v>
      </c>
      <c r="S144" s="28">
        <f t="shared" si="42"/>
        <v>0.52412989401752408</v>
      </c>
      <c r="T144" s="28">
        <f t="shared" si="43"/>
        <v>0.51500809717581986</v>
      </c>
      <c r="U144" s="31">
        <f t="shared" si="44"/>
        <v>0.42344226735956347</v>
      </c>
      <c r="Y144" s="8">
        <f t="shared" si="45"/>
        <v>0.44061579754875768</v>
      </c>
      <c r="Z144" s="28">
        <f t="shared" si="46"/>
        <v>0.55889033495444895</v>
      </c>
      <c r="AA144" s="28">
        <f t="shared" si="47"/>
        <v>0.57137176626523978</v>
      </c>
      <c r="AB144" s="31">
        <f t="shared" si="48"/>
        <v>0.5724352571314415</v>
      </c>
      <c r="AD144" s="8">
        <f t="shared" si="49"/>
        <v>2.0566274129350248E-2</v>
      </c>
      <c r="AE144" s="28">
        <f t="shared" si="49"/>
        <v>3.4760440936924875E-2</v>
      </c>
      <c r="AF144" s="28">
        <f t="shared" si="49"/>
        <v>5.6363669089419921E-2</v>
      </c>
      <c r="AG144" s="31">
        <f t="shared" si="36"/>
        <v>0.14899298977187803</v>
      </c>
      <c r="AI144" s="43">
        <f t="shared" si="50"/>
        <v>1.9662150726140908E-2</v>
      </c>
      <c r="AJ144" s="5">
        <f t="shared" si="51"/>
        <v>3.3064091558389776E-2</v>
      </c>
      <c r="AK144" s="5">
        <f t="shared" si="52"/>
        <v>5.0130199094175786E-2</v>
      </c>
      <c r="AL144" s="44">
        <f t="shared" si="53"/>
        <v>0.10842198420018734</v>
      </c>
    </row>
    <row r="145" spans="1:38" x14ac:dyDescent="0.3">
      <c r="A145" s="48" t="s">
        <v>581</v>
      </c>
      <c r="B145" s="48" t="s">
        <v>772</v>
      </c>
      <c r="C145" s="26">
        <v>133170</v>
      </c>
      <c r="D145" s="10">
        <v>186710</v>
      </c>
      <c r="E145" s="10">
        <v>230120</v>
      </c>
      <c r="F145" s="10">
        <v>304960</v>
      </c>
      <c r="G145" s="6">
        <v>66208</v>
      </c>
      <c r="H145" s="10">
        <v>76166</v>
      </c>
      <c r="I145" s="10">
        <v>87161</v>
      </c>
      <c r="J145" s="27">
        <v>93443</v>
      </c>
      <c r="L145" s="8">
        <f t="shared" si="37"/>
        <v>5.0460894013445445E-3</v>
      </c>
      <c r="M145" s="28">
        <f t="shared" si="38"/>
        <v>-2.3138571135009167E-2</v>
      </c>
      <c r="N145" s="28">
        <f t="shared" si="39"/>
        <v>-8.2887920723744735E-2</v>
      </c>
      <c r="O145" s="31">
        <f t="shared" si="40"/>
        <v>-0.34672737022511479</v>
      </c>
      <c r="R145" s="8">
        <f t="shared" si="41"/>
        <v>0.44834282166973211</v>
      </c>
      <c r="S145" s="28">
        <f t="shared" si="42"/>
        <v>0.53687929378166233</v>
      </c>
      <c r="T145" s="28">
        <f t="shared" si="43"/>
        <v>0.53289106986188284</v>
      </c>
      <c r="U145" s="31">
        <f t="shared" si="44"/>
        <v>0.43496675189270673</v>
      </c>
      <c r="Y145" s="8">
        <f t="shared" si="45"/>
        <v>0.5053397273190976</v>
      </c>
      <c r="Z145" s="28">
        <f t="shared" si="46"/>
        <v>0.58262346736077819</v>
      </c>
      <c r="AA145" s="28">
        <f t="shared" si="47"/>
        <v>0.58984184747869661</v>
      </c>
      <c r="AB145" s="31">
        <f t="shared" si="48"/>
        <v>0.58734835501067217</v>
      </c>
      <c r="AD145" s="8">
        <f t="shared" si="49"/>
        <v>5.6996905649365492E-2</v>
      </c>
      <c r="AE145" s="28">
        <f t="shared" si="49"/>
        <v>4.5744173579115865E-2</v>
      </c>
      <c r="AF145" s="28">
        <f t="shared" si="49"/>
        <v>5.6950777616813775E-2</v>
      </c>
      <c r="AG145" s="31">
        <f t="shared" si="36"/>
        <v>0.15238160311796545</v>
      </c>
      <c r="AI145" s="43">
        <f t="shared" si="50"/>
        <v>5.7285975804719363E-2</v>
      </c>
      <c r="AJ145" s="5">
        <f t="shared" si="51"/>
        <v>4.4709656022810282E-2</v>
      </c>
      <c r="AK145" s="5">
        <f t="shared" si="52"/>
        <v>5.2591571599349726E-2</v>
      </c>
      <c r="AL145" s="44">
        <f t="shared" si="53"/>
        <v>0.11314955534949424</v>
      </c>
    </row>
    <row r="146" spans="1:38" x14ac:dyDescent="0.3">
      <c r="A146" s="48" t="s">
        <v>582</v>
      </c>
      <c r="B146" s="48" t="s">
        <v>773</v>
      </c>
      <c r="C146" s="26">
        <v>136660</v>
      </c>
      <c r="D146" s="10">
        <v>194290</v>
      </c>
      <c r="E146" s="10">
        <v>249920</v>
      </c>
      <c r="F146" s="10">
        <v>344690</v>
      </c>
      <c r="G146" s="6">
        <v>82555</v>
      </c>
      <c r="H146" s="10">
        <v>91139</v>
      </c>
      <c r="I146" s="10">
        <v>102800</v>
      </c>
      <c r="J146" s="27">
        <v>104430</v>
      </c>
      <c r="L146" s="8">
        <f t="shared" si="37"/>
        <v>-2.1028770912459693E-2</v>
      </c>
      <c r="M146" s="28">
        <f t="shared" si="38"/>
        <v>-6.4675662716624505E-2</v>
      </c>
      <c r="N146" s="28">
        <f t="shared" si="39"/>
        <v>-0.17606183359672478</v>
      </c>
      <c r="O146" s="31">
        <f t="shared" si="40"/>
        <v>-0.522178178262378</v>
      </c>
      <c r="R146" s="8">
        <f t="shared" si="41"/>
        <v>0.43388548478925876</v>
      </c>
      <c r="S146" s="28">
        <f t="shared" si="42"/>
        <v>0.51807764977151283</v>
      </c>
      <c r="T146" s="28">
        <f t="shared" si="43"/>
        <v>0.49270005292839281</v>
      </c>
      <c r="U146" s="31">
        <f t="shared" si="44"/>
        <v>0.36135457014000882</v>
      </c>
      <c r="Y146" s="8">
        <f t="shared" si="45"/>
        <v>0.38320627701830734</v>
      </c>
      <c r="Z146" s="28">
        <f t="shared" si="46"/>
        <v>0.50057401191862461</v>
      </c>
      <c r="AA146" s="28">
        <f t="shared" si="47"/>
        <v>0.51624857356856868</v>
      </c>
      <c r="AB146" s="31">
        <f t="shared" si="48"/>
        <v>0.53882889797806688</v>
      </c>
      <c r="AD146" s="8">
        <f t="shared" si="49"/>
        <v>-5.0679207770951418E-2</v>
      </c>
      <c r="AE146" s="28">
        <f t="shared" si="49"/>
        <v>-1.7503637852888221E-2</v>
      </c>
      <c r="AF146" s="28">
        <f t="shared" si="49"/>
        <v>2.3548520640175874E-2</v>
      </c>
      <c r="AG146" s="31">
        <f t="shared" si="36"/>
        <v>0.17747432783805805</v>
      </c>
      <c r="AI146" s="43">
        <f t="shared" si="50"/>
        <v>-4.9635435567267204E-2</v>
      </c>
      <c r="AJ146" s="5">
        <f t="shared" si="51"/>
        <v>-1.6440347484064744E-2</v>
      </c>
      <c r="AK146" s="5">
        <f t="shared" si="52"/>
        <v>2.0023199433449802E-2</v>
      </c>
      <c r="AL146" s="44">
        <f t="shared" si="53"/>
        <v>0.1165923479737776</v>
      </c>
    </row>
    <row r="147" spans="1:38" x14ac:dyDescent="0.3">
      <c r="A147" s="48" t="s">
        <v>583</v>
      </c>
      <c r="B147" s="48" t="s">
        <v>774</v>
      </c>
      <c r="C147" s="26">
        <v>129330</v>
      </c>
      <c r="D147" s="10">
        <v>179600</v>
      </c>
      <c r="E147" s="10">
        <v>215960</v>
      </c>
      <c r="F147" s="10">
        <v>262290</v>
      </c>
      <c r="G147" s="6">
        <v>77550</v>
      </c>
      <c r="H147" s="10">
        <v>88382</v>
      </c>
      <c r="I147" s="10">
        <v>98695</v>
      </c>
      <c r="J147" s="27">
        <v>104610</v>
      </c>
      <c r="L147" s="8">
        <f t="shared" si="37"/>
        <v>3.373590705320928E-2</v>
      </c>
      <c r="M147" s="28">
        <f t="shared" si="38"/>
        <v>1.5823001575450357E-2</v>
      </c>
      <c r="N147" s="28">
        <f t="shared" si="39"/>
        <v>-1.6254455760037922E-2</v>
      </c>
      <c r="O147" s="31">
        <f t="shared" si="40"/>
        <v>-0.15829329071466858</v>
      </c>
      <c r="R147" s="8">
        <f t="shared" si="41"/>
        <v>0.46425003474165688</v>
      </c>
      <c r="S147" s="28">
        <f t="shared" si="42"/>
        <v>0.55451513664606367</v>
      </c>
      <c r="T147" s="28">
        <f t="shared" si="43"/>
        <v>0.56163373651734838</v>
      </c>
      <c r="U147" s="31">
        <f t="shared" si="44"/>
        <v>0.51402619803888394</v>
      </c>
      <c r="Y147" s="8">
        <f t="shared" si="45"/>
        <v>0.42060016695257385</v>
      </c>
      <c r="Z147" s="28">
        <f t="shared" si="46"/>
        <v>0.51568189602027537</v>
      </c>
      <c r="AA147" s="28">
        <f t="shared" si="47"/>
        <v>0.53556569035359813</v>
      </c>
      <c r="AB147" s="31">
        <f t="shared" si="48"/>
        <v>0.53803400380623934</v>
      </c>
      <c r="AD147" s="8">
        <f t="shared" si="49"/>
        <v>-4.364986778908303E-2</v>
      </c>
      <c r="AE147" s="28">
        <f t="shared" si="49"/>
        <v>-3.8833240625788301E-2</v>
      </c>
      <c r="AF147" s="28">
        <f t="shared" si="49"/>
        <v>-2.6068046163750247E-2</v>
      </c>
      <c r="AG147" s="31">
        <f t="shared" si="36"/>
        <v>2.4007805767355395E-2</v>
      </c>
      <c r="AI147" s="43">
        <f t="shared" si="50"/>
        <v>-4.5173848544827068E-2</v>
      </c>
      <c r="AJ147" s="5">
        <f t="shared" si="51"/>
        <v>-3.9457577943755803E-2</v>
      </c>
      <c r="AK147" s="5">
        <f t="shared" si="52"/>
        <v>-2.5651101469714527E-2</v>
      </c>
      <c r="AL147" s="44">
        <f t="shared" si="53"/>
        <v>2.0726879763365066E-2</v>
      </c>
    </row>
    <row r="148" spans="1:38" x14ac:dyDescent="0.3">
      <c r="A148" s="48" t="s">
        <v>584</v>
      </c>
      <c r="B148" s="48" t="s">
        <v>775</v>
      </c>
      <c r="C148" s="26">
        <v>132130</v>
      </c>
      <c r="D148" s="10">
        <v>184320</v>
      </c>
      <c r="E148" s="10">
        <v>223580</v>
      </c>
      <c r="F148" s="10">
        <v>274670</v>
      </c>
      <c r="G148" s="6">
        <v>69465</v>
      </c>
      <c r="H148" s="10">
        <v>76141</v>
      </c>
      <c r="I148" s="10">
        <v>86410</v>
      </c>
      <c r="J148" s="27">
        <v>94392</v>
      </c>
      <c r="L148" s="8">
        <f t="shared" si="37"/>
        <v>1.2816248348724524E-2</v>
      </c>
      <c r="M148" s="28">
        <f t="shared" si="38"/>
        <v>-1.0041783683814032E-2</v>
      </c>
      <c r="N148" s="28">
        <f t="shared" si="39"/>
        <v>-5.2112294956609073E-2</v>
      </c>
      <c r="O148" s="31">
        <f t="shared" si="40"/>
        <v>-0.21296434542147269</v>
      </c>
      <c r="R148" s="8">
        <f t="shared" si="41"/>
        <v>0.45265102521004508</v>
      </c>
      <c r="S148" s="28">
        <f t="shared" si="42"/>
        <v>0.54280751662918958</v>
      </c>
      <c r="T148" s="28">
        <f t="shared" si="43"/>
        <v>0.54616628454597493</v>
      </c>
      <c r="U148" s="31">
        <f t="shared" si="44"/>
        <v>0.49108839763368883</v>
      </c>
      <c r="Y148" s="8">
        <f t="shared" si="45"/>
        <v>0.48100568146177369</v>
      </c>
      <c r="Z148" s="28">
        <f t="shared" si="46"/>
        <v>0.58276046304541407</v>
      </c>
      <c r="AA148" s="28">
        <f t="shared" si="47"/>
        <v>0.59337586811342435</v>
      </c>
      <c r="AB148" s="31">
        <f t="shared" si="48"/>
        <v>0.58315749629364821</v>
      </c>
      <c r="AD148" s="8">
        <f t="shared" si="49"/>
        <v>2.8354656251728616E-2</v>
      </c>
      <c r="AE148" s="28">
        <f t="shared" si="49"/>
        <v>3.9952946416224489E-2</v>
      </c>
      <c r="AF148" s="28">
        <f t="shared" si="49"/>
        <v>4.720958356744942E-2</v>
      </c>
      <c r="AG148" s="31">
        <f t="shared" si="36"/>
        <v>9.2069098659959381E-2</v>
      </c>
      <c r="AI148" s="43">
        <f t="shared" si="50"/>
        <v>2.8722774462504475E-2</v>
      </c>
      <c r="AJ148" s="5">
        <f t="shared" si="51"/>
        <v>3.9555736269155629E-2</v>
      </c>
      <c r="AK148" s="5">
        <f t="shared" si="52"/>
        <v>4.4871240259953836E-2</v>
      </c>
      <c r="AL148" s="44">
        <f t="shared" si="53"/>
        <v>7.5904208567621034E-2</v>
      </c>
    </row>
    <row r="149" spans="1:38" x14ac:dyDescent="0.3">
      <c r="A149" s="48" t="s">
        <v>585</v>
      </c>
      <c r="B149" s="48" t="s">
        <v>776</v>
      </c>
      <c r="C149" s="26">
        <v>122690</v>
      </c>
      <c r="D149" s="10">
        <v>173380</v>
      </c>
      <c r="E149" s="10">
        <v>211340</v>
      </c>
      <c r="F149" s="10">
        <v>265250</v>
      </c>
      <c r="G149" s="6">
        <v>67616</v>
      </c>
      <c r="H149" s="10">
        <v>77249</v>
      </c>
      <c r="I149" s="10">
        <v>86429</v>
      </c>
      <c r="J149" s="27">
        <v>95351</v>
      </c>
      <c r="L149" s="8">
        <f t="shared" si="37"/>
        <v>8.3345383409558882E-2</v>
      </c>
      <c r="M149" s="28">
        <f t="shared" si="38"/>
        <v>4.9907527912870786E-2</v>
      </c>
      <c r="N149" s="28">
        <f t="shared" si="39"/>
        <v>5.4861239103241033E-3</v>
      </c>
      <c r="O149" s="31">
        <f t="shared" si="40"/>
        <v>-0.17136488376249903</v>
      </c>
      <c r="R149" s="8">
        <f t="shared" si="41"/>
        <v>0.49175625734519357</v>
      </c>
      <c r="S149" s="28">
        <f t="shared" si="42"/>
        <v>0.5699433986174528</v>
      </c>
      <c r="T149" s="28">
        <f t="shared" si="43"/>
        <v>0.57101164046849606</v>
      </c>
      <c r="U149" s="31">
        <f t="shared" si="44"/>
        <v>0.50854187742504087</v>
      </c>
      <c r="Y149" s="8">
        <f t="shared" si="45"/>
        <v>0.49482012751341375</v>
      </c>
      <c r="Z149" s="28">
        <f t="shared" si="46"/>
        <v>0.57668881430234942</v>
      </c>
      <c r="AA149" s="28">
        <f t="shared" si="47"/>
        <v>0.59328645880309172</v>
      </c>
      <c r="AB149" s="31">
        <f t="shared" si="48"/>
        <v>0.57892247678930042</v>
      </c>
      <c r="AD149" s="8">
        <f t="shared" si="49"/>
        <v>3.0638701682201841E-3</v>
      </c>
      <c r="AE149" s="28">
        <f t="shared" si="49"/>
        <v>6.7454156848966162E-3</v>
      </c>
      <c r="AF149" s="28">
        <f t="shared" si="49"/>
        <v>2.2274818334595659E-2</v>
      </c>
      <c r="AG149" s="31">
        <f t="shared" si="36"/>
        <v>7.0380599364259555E-2</v>
      </c>
      <c r="AI149" s="43">
        <f t="shared" si="50"/>
        <v>3.3424477581495814E-3</v>
      </c>
      <c r="AJ149" s="5">
        <f t="shared" si="51"/>
        <v>7.0997464805489172E-3</v>
      </c>
      <c r="AK149" s="5">
        <f t="shared" si="52"/>
        <v>2.2397694863924778E-2</v>
      </c>
      <c r="AL149" s="44">
        <f t="shared" si="53"/>
        <v>6.0084266089822126E-2</v>
      </c>
    </row>
    <row r="150" spans="1:38" x14ac:dyDescent="0.3">
      <c r="A150" s="48" t="s">
        <v>586</v>
      </c>
      <c r="B150" s="48" t="s">
        <v>777</v>
      </c>
      <c r="C150" s="26">
        <v>103020</v>
      </c>
      <c r="D150" s="10">
        <v>147880</v>
      </c>
      <c r="E150" s="10">
        <v>180020</v>
      </c>
      <c r="F150" s="10">
        <v>220060</v>
      </c>
      <c r="G150" s="6">
        <v>49336</v>
      </c>
      <c r="H150" s="10">
        <v>54461</v>
      </c>
      <c r="I150" s="10">
        <v>58313</v>
      </c>
      <c r="J150" s="27">
        <v>62048</v>
      </c>
      <c r="L150" s="8">
        <f t="shared" si="37"/>
        <v>0.23030598580856432</v>
      </c>
      <c r="M150" s="28">
        <f t="shared" si="38"/>
        <v>0.18964312624152335</v>
      </c>
      <c r="N150" s="28">
        <f t="shared" si="39"/>
        <v>0.15287031336394696</v>
      </c>
      <c r="O150" s="31">
        <f t="shared" si="40"/>
        <v>2.8197714153532338E-2</v>
      </c>
      <c r="R150" s="8">
        <f t="shared" si="41"/>
        <v>0.5732392993047668</v>
      </c>
      <c r="S150" s="28">
        <f t="shared" si="42"/>
        <v>0.63319431184420871</v>
      </c>
      <c r="T150" s="28">
        <f t="shared" si="43"/>
        <v>0.63458652179965302</v>
      </c>
      <c r="U150" s="31">
        <f t="shared" si="44"/>
        <v>0.59227040733705738</v>
      </c>
      <c r="Y150" s="8">
        <f t="shared" si="45"/>
        <v>0.63139561362697849</v>
      </c>
      <c r="Z150" s="28">
        <f t="shared" si="46"/>
        <v>0.70156312076169602</v>
      </c>
      <c r="AA150" s="28">
        <f t="shared" si="47"/>
        <v>0.72559341508272324</v>
      </c>
      <c r="AB150" s="31">
        <f t="shared" si="48"/>
        <v>0.72599114681358889</v>
      </c>
      <c r="AD150" s="8">
        <f t="shared" si="49"/>
        <v>5.8156314322211689E-2</v>
      </c>
      <c r="AE150" s="28">
        <f t="shared" si="49"/>
        <v>6.8368808917487311E-2</v>
      </c>
      <c r="AF150" s="28">
        <f t="shared" si="49"/>
        <v>9.1006893283070212E-2</v>
      </c>
      <c r="AG150" s="31">
        <f t="shared" si="36"/>
        <v>0.13372073947653151</v>
      </c>
      <c r="AI150" s="43">
        <f t="shared" si="50"/>
        <v>7.5557706374142664E-2</v>
      </c>
      <c r="AJ150" s="5">
        <f t="shared" si="51"/>
        <v>8.4368765332228604E-2</v>
      </c>
      <c r="AK150" s="5">
        <f t="shared" si="52"/>
        <v>0.107429706122634</v>
      </c>
      <c r="AL150" s="44">
        <f t="shared" si="53"/>
        <v>0.13760076655927694</v>
      </c>
    </row>
    <row r="151" spans="1:38" x14ac:dyDescent="0.3">
      <c r="A151" s="48" t="s">
        <v>587</v>
      </c>
      <c r="B151" s="48" t="s">
        <v>778</v>
      </c>
      <c r="C151" s="26">
        <v>134550</v>
      </c>
      <c r="D151" s="10">
        <v>176940</v>
      </c>
      <c r="E151" s="10">
        <v>213630</v>
      </c>
      <c r="F151" s="10">
        <v>267160</v>
      </c>
      <c r="G151" s="6">
        <v>68936</v>
      </c>
      <c r="H151" s="10">
        <v>77977</v>
      </c>
      <c r="I151" s="10">
        <v>89350</v>
      </c>
      <c r="J151" s="27">
        <v>93324</v>
      </c>
      <c r="L151" s="8">
        <f t="shared" si="37"/>
        <v>-5.2643138172943083E-3</v>
      </c>
      <c r="M151" s="28">
        <f t="shared" si="38"/>
        <v>3.0399342420713737E-2</v>
      </c>
      <c r="N151" s="28">
        <f t="shared" si="39"/>
        <v>-5.2900508613489272E-3</v>
      </c>
      <c r="O151" s="31">
        <f t="shared" si="40"/>
        <v>-0.17979959414133551</v>
      </c>
      <c r="R151" s="8">
        <f t="shared" si="41"/>
        <v>0.44262616697200918</v>
      </c>
      <c r="S151" s="28">
        <f t="shared" si="42"/>
        <v>0.56111307504540375</v>
      </c>
      <c r="T151" s="28">
        <f t="shared" si="43"/>
        <v>0.5663632854797237</v>
      </c>
      <c r="U151" s="31">
        <f t="shared" si="44"/>
        <v>0.50500300838029744</v>
      </c>
      <c r="Y151" s="8">
        <f t="shared" si="45"/>
        <v>0.4849580026955852</v>
      </c>
      <c r="Z151" s="28">
        <f t="shared" si="46"/>
        <v>0.57269949996575109</v>
      </c>
      <c r="AA151" s="28">
        <f t="shared" si="47"/>
        <v>0.5795409537777394</v>
      </c>
      <c r="AB151" s="31">
        <f t="shared" si="48"/>
        <v>0.5878738683798248</v>
      </c>
      <c r="AD151" s="8">
        <f t="shared" si="49"/>
        <v>4.2331835723576017E-2</v>
      </c>
      <c r="AE151" s="28">
        <f t="shared" si="49"/>
        <v>1.1586424920347338E-2</v>
      </c>
      <c r="AF151" s="28">
        <f t="shared" si="49"/>
        <v>1.3177668298015699E-2</v>
      </c>
      <c r="AG151" s="31">
        <f t="shared" si="36"/>
        <v>8.2870859999527369E-2</v>
      </c>
      <c r="AI151" s="43">
        <f t="shared" si="50"/>
        <v>4.2110154654579512E-2</v>
      </c>
      <c r="AJ151" s="5">
        <f t="shared" si="51"/>
        <v>1.1949687564439272E-2</v>
      </c>
      <c r="AK151" s="5">
        <f t="shared" si="52"/>
        <v>1.3108324594205282E-2</v>
      </c>
      <c r="AL151" s="44">
        <f t="shared" si="53"/>
        <v>7.0241471866110641E-2</v>
      </c>
    </row>
    <row r="152" spans="1:38" x14ac:dyDescent="0.3">
      <c r="A152" s="48" t="s">
        <v>588</v>
      </c>
      <c r="B152" s="48" t="s">
        <v>779</v>
      </c>
      <c r="C152" s="26">
        <v>137510</v>
      </c>
      <c r="D152" s="10">
        <v>180090</v>
      </c>
      <c r="E152" s="10">
        <v>221810</v>
      </c>
      <c r="F152" s="10">
        <v>286160</v>
      </c>
      <c r="G152" s="6">
        <v>93494</v>
      </c>
      <c r="H152" s="10">
        <v>110100</v>
      </c>
      <c r="I152" s="10">
        <v>125470</v>
      </c>
      <c r="J152" s="27">
        <v>131900</v>
      </c>
      <c r="L152" s="8">
        <f t="shared" si="37"/>
        <v>-2.7379381590606933E-2</v>
      </c>
      <c r="M152" s="28">
        <f t="shared" si="38"/>
        <v>1.3137886156586065E-2</v>
      </c>
      <c r="N152" s="28">
        <f t="shared" si="39"/>
        <v>-4.3783111836145583E-2</v>
      </c>
      <c r="O152" s="31">
        <f t="shared" si="40"/>
        <v>-0.26370509005646259</v>
      </c>
      <c r="R152" s="8">
        <f t="shared" si="41"/>
        <v>0.43036435689573371</v>
      </c>
      <c r="S152" s="28">
        <f t="shared" si="42"/>
        <v>0.55329972694092211</v>
      </c>
      <c r="T152" s="28">
        <f t="shared" si="43"/>
        <v>0.54975911787790821</v>
      </c>
      <c r="U152" s="31">
        <f t="shared" si="44"/>
        <v>0.46979959903468316</v>
      </c>
      <c r="Y152" s="8">
        <f t="shared" si="45"/>
        <v>0.30147765324389353</v>
      </c>
      <c r="Z152" s="28">
        <f t="shared" si="46"/>
        <v>0.39667100486334683</v>
      </c>
      <c r="AA152" s="28">
        <f t="shared" si="47"/>
        <v>0.40956914908218212</v>
      </c>
      <c r="AB152" s="31">
        <f t="shared" si="48"/>
        <v>0.41751921519972246</v>
      </c>
      <c r="AD152" s="8">
        <f t="shared" si="49"/>
        <v>-0.12888670365184018</v>
      </c>
      <c r="AE152" s="28">
        <f t="shared" si="49"/>
        <v>-0.15662872207757528</v>
      </c>
      <c r="AF152" s="28">
        <f t="shared" si="49"/>
        <v>-0.14018996879572609</v>
      </c>
      <c r="AG152" s="31">
        <f t="shared" si="36"/>
        <v>-5.2280383834960698E-2</v>
      </c>
      <c r="AI152" s="43">
        <f t="shared" si="50"/>
        <v>-0.12545190799166664</v>
      </c>
      <c r="AJ152" s="5">
        <f t="shared" si="51"/>
        <v>-0.15871388705720205</v>
      </c>
      <c r="AK152" s="5">
        <f t="shared" si="52"/>
        <v>-0.13430948173621465</v>
      </c>
      <c r="AL152" s="44">
        <f t="shared" si="53"/>
        <v>-4.1370715561986696E-2</v>
      </c>
    </row>
    <row r="153" spans="1:38" x14ac:dyDescent="0.3">
      <c r="A153" s="48" t="s">
        <v>589</v>
      </c>
      <c r="B153" s="48" t="s">
        <v>780</v>
      </c>
      <c r="C153" s="26">
        <v>6258</v>
      </c>
      <c r="D153" s="10">
        <v>5957</v>
      </c>
      <c r="E153" s="10">
        <v>5704</v>
      </c>
      <c r="F153" s="10">
        <v>6122</v>
      </c>
      <c r="G153" s="6">
        <v>4287</v>
      </c>
      <c r="H153" s="10">
        <v>3372</v>
      </c>
      <c r="I153" s="10">
        <v>3157</v>
      </c>
      <c r="J153" s="27">
        <v>2614</v>
      </c>
      <c r="L153" s="8">
        <f t="shared" si="37"/>
        <v>0.95324456279547654</v>
      </c>
      <c r="M153" s="28">
        <f t="shared" si="38"/>
        <v>0.9673566682649497</v>
      </c>
      <c r="N153" s="28">
        <f t="shared" si="39"/>
        <v>0.97315838388750109</v>
      </c>
      <c r="O153" s="31">
        <f t="shared" si="40"/>
        <v>0.97296476600039949</v>
      </c>
      <c r="R153" s="8">
        <f t="shared" si="41"/>
        <v>0.97407621369684738</v>
      </c>
      <c r="S153" s="28">
        <f t="shared" si="42"/>
        <v>0.98522409058463589</v>
      </c>
      <c r="T153" s="28">
        <f t="shared" si="43"/>
        <v>0.98842173936421085</v>
      </c>
      <c r="U153" s="31">
        <f t="shared" si="44"/>
        <v>0.98865709094663934</v>
      </c>
      <c r="Y153" s="8">
        <f t="shared" si="45"/>
        <v>0.96797050826209785</v>
      </c>
      <c r="Z153" s="28">
        <f t="shared" si="46"/>
        <v>0.98152202205630523</v>
      </c>
      <c r="AA153" s="28">
        <f t="shared" si="47"/>
        <v>0.98514393722525262</v>
      </c>
      <c r="AB153" s="31">
        <f t="shared" si="48"/>
        <v>0.98845637019357147</v>
      </c>
      <c r="AD153" s="8">
        <f t="shared" si="49"/>
        <v>-6.105705434749531E-3</v>
      </c>
      <c r="AE153" s="28">
        <f t="shared" si="49"/>
        <v>-3.7020685283306598E-3</v>
      </c>
      <c r="AF153" s="28">
        <f t="shared" si="49"/>
        <v>-3.2778021389582301E-3</v>
      </c>
      <c r="AG153" s="31">
        <f t="shared" si="36"/>
        <v>-2.007207530678734E-4</v>
      </c>
      <c r="AI153" s="43">
        <f t="shared" si="50"/>
        <v>-0.13058813690568635</v>
      </c>
      <c r="AJ153" s="5">
        <f t="shared" si="51"/>
        <v>-0.11340964085340646</v>
      </c>
      <c r="AK153" s="5">
        <f t="shared" si="52"/>
        <v>-0.12211642269304</v>
      </c>
      <c r="AL153" s="44">
        <f t="shared" si="53"/>
        <v>-7.4244133811025795E-3</v>
      </c>
    </row>
    <row r="154" spans="1:38" x14ac:dyDescent="0.3">
      <c r="A154" s="48" t="s">
        <v>590</v>
      </c>
      <c r="B154" s="48" t="s">
        <v>781</v>
      </c>
      <c r="C154" s="26">
        <v>135730</v>
      </c>
      <c r="D154" s="10">
        <v>175220</v>
      </c>
      <c r="E154" s="10">
        <v>215040</v>
      </c>
      <c r="F154" s="10">
        <v>278650</v>
      </c>
      <c r="G154" s="6">
        <v>64813</v>
      </c>
      <c r="H154" s="10">
        <v>72254</v>
      </c>
      <c r="I154" s="10">
        <v>81177</v>
      </c>
      <c r="J154" s="27">
        <v>87198</v>
      </c>
      <c r="L154" s="8">
        <f t="shared" si="37"/>
        <v>-1.4080455699898797E-2</v>
      </c>
      <c r="M154" s="28">
        <f t="shared" si="38"/>
        <v>3.9824645523666047E-2</v>
      </c>
      <c r="N154" s="28">
        <f t="shared" si="39"/>
        <v>-1.192516283866718E-2</v>
      </c>
      <c r="O154" s="31">
        <f t="shared" si="40"/>
        <v>-0.23054033877632563</v>
      </c>
      <c r="R154" s="8">
        <f t="shared" si="41"/>
        <v>0.4377380129551155</v>
      </c>
      <c r="S154" s="28">
        <f t="shared" si="42"/>
        <v>0.56537941115324764</v>
      </c>
      <c r="T154" s="28">
        <f t="shared" si="43"/>
        <v>0.56350119791021758</v>
      </c>
      <c r="U154" s="31">
        <f t="shared" si="44"/>
        <v>0.4837142097812917</v>
      </c>
      <c r="Y154" s="8">
        <f t="shared" si="45"/>
        <v>0.51576220013793905</v>
      </c>
      <c r="Z154" s="28">
        <f t="shared" si="46"/>
        <v>0.604060552092609</v>
      </c>
      <c r="AA154" s="28">
        <f t="shared" si="47"/>
        <v>0.61800107448030839</v>
      </c>
      <c r="AB154" s="31">
        <f t="shared" si="48"/>
        <v>0.61492676669435475</v>
      </c>
      <c r="AD154" s="8">
        <f t="shared" si="49"/>
        <v>7.8024187182823557E-2</v>
      </c>
      <c r="AE154" s="28">
        <f t="shared" si="49"/>
        <v>3.8681140939361369E-2</v>
      </c>
      <c r="AF154" s="28">
        <f t="shared" si="49"/>
        <v>5.4499876570090811E-2</v>
      </c>
      <c r="AG154" s="31">
        <f t="shared" si="36"/>
        <v>0.13121255691306305</v>
      </c>
      <c r="AI154" s="43">
        <f t="shared" si="50"/>
        <v>7.6940825300663901E-2</v>
      </c>
      <c r="AJ154" s="5">
        <f t="shared" si="51"/>
        <v>4.0285496559591988E-2</v>
      </c>
      <c r="AK154" s="5">
        <f t="shared" si="52"/>
        <v>5.3857615732379821E-2</v>
      </c>
      <c r="AL154" s="44">
        <f t="shared" si="53"/>
        <v>0.10663003298497592</v>
      </c>
    </row>
    <row r="155" spans="1:38" x14ac:dyDescent="0.3">
      <c r="A155" s="48" t="s">
        <v>591</v>
      </c>
      <c r="B155" s="48" t="s">
        <v>782</v>
      </c>
      <c r="C155" s="26">
        <v>19293</v>
      </c>
      <c r="D155" s="10">
        <v>19730</v>
      </c>
      <c r="E155" s="10">
        <v>17320</v>
      </c>
      <c r="F155" s="10">
        <v>15186</v>
      </c>
      <c r="G155" s="6">
        <v>13809</v>
      </c>
      <c r="H155" s="10">
        <v>11422</v>
      </c>
      <c r="I155" s="10">
        <v>10233</v>
      </c>
      <c r="J155" s="27">
        <v>8727</v>
      </c>
      <c r="L155" s="8">
        <f t="shared" si="37"/>
        <v>0.85585608021941983</v>
      </c>
      <c r="M155" s="28">
        <f t="shared" si="38"/>
        <v>0.89188300568532086</v>
      </c>
      <c r="N155" s="28">
        <f t="shared" si="39"/>
        <v>0.91849635500201954</v>
      </c>
      <c r="O155" s="31">
        <f t="shared" si="40"/>
        <v>0.93293742837015148</v>
      </c>
      <c r="R155" s="8">
        <f t="shared" si="41"/>
        <v>0.92007868182379027</v>
      </c>
      <c r="S155" s="28">
        <f t="shared" si="42"/>
        <v>0.95106115615827858</v>
      </c>
      <c r="T155" s="28">
        <f t="shared" si="43"/>
        <v>0.96484300942989676</v>
      </c>
      <c r="U155" s="31">
        <f t="shared" si="44"/>
        <v>0.97186321187776314</v>
      </c>
      <c r="Y155" s="8">
        <f t="shared" si="45"/>
        <v>0.89682872605348929</v>
      </c>
      <c r="Z155" s="28">
        <f t="shared" si="46"/>
        <v>0.93740941160353453</v>
      </c>
      <c r="AA155" s="28">
        <f t="shared" si="47"/>
        <v>0.95184602775610083</v>
      </c>
      <c r="AB155" s="31">
        <f t="shared" si="48"/>
        <v>0.96146088090256243</v>
      </c>
      <c r="AD155" s="8">
        <f t="shared" si="49"/>
        <v>-2.3249955770300978E-2</v>
      </c>
      <c r="AE155" s="28">
        <f t="shared" si="49"/>
        <v>-1.365174455474405E-2</v>
      </c>
      <c r="AF155" s="28">
        <f t="shared" si="49"/>
        <v>-1.2996981673795927E-2</v>
      </c>
      <c r="AG155" s="31">
        <f t="shared" si="36"/>
        <v>-1.0402330975200713E-2</v>
      </c>
      <c r="AI155" s="43">
        <f t="shared" si="50"/>
        <v>-0.16129681921854699</v>
      </c>
      <c r="AJ155" s="5">
        <f t="shared" si="51"/>
        <v>-0.12626825820749385</v>
      </c>
      <c r="AK155" s="5">
        <f t="shared" si="52"/>
        <v>-0.15946503587806377</v>
      </c>
      <c r="AL155" s="44">
        <f t="shared" si="53"/>
        <v>-0.15511380972111119</v>
      </c>
    </row>
    <row r="156" spans="1:38" x14ac:dyDescent="0.3">
      <c r="A156" s="48" t="s">
        <v>592</v>
      </c>
      <c r="B156" s="48" t="s">
        <v>783</v>
      </c>
      <c r="C156" s="26">
        <v>121760</v>
      </c>
      <c r="D156" s="10">
        <v>164330</v>
      </c>
      <c r="E156" s="10">
        <v>203300</v>
      </c>
      <c r="F156" s="10">
        <v>256030</v>
      </c>
      <c r="G156" s="6">
        <v>65055</v>
      </c>
      <c r="H156" s="10">
        <v>73314</v>
      </c>
      <c r="I156" s="10">
        <v>84267</v>
      </c>
      <c r="J156" s="27">
        <v>85770</v>
      </c>
      <c r="L156" s="8">
        <f t="shared" si="37"/>
        <v>9.0293698622119889E-2</v>
      </c>
      <c r="M156" s="28">
        <f t="shared" si="38"/>
        <v>9.9499965751078889E-2</v>
      </c>
      <c r="N156" s="28">
        <f t="shared" si="39"/>
        <v>4.3320379440564438E-2</v>
      </c>
      <c r="O156" s="31">
        <f t="shared" si="40"/>
        <v>-0.13064863785000047</v>
      </c>
      <c r="R156" s="8">
        <f t="shared" si="41"/>
        <v>0.49560878551105036</v>
      </c>
      <c r="S156" s="28">
        <f t="shared" si="42"/>
        <v>0.59239127174302697</v>
      </c>
      <c r="T156" s="28">
        <f t="shared" si="43"/>
        <v>0.5873316291627011</v>
      </c>
      <c r="U156" s="31">
        <f t="shared" si="44"/>
        <v>0.52562479501275483</v>
      </c>
      <c r="Y156" s="8">
        <f t="shared" si="45"/>
        <v>0.51395414392133709</v>
      </c>
      <c r="Z156" s="28">
        <f t="shared" si="46"/>
        <v>0.5982519350640455</v>
      </c>
      <c r="AA156" s="28">
        <f t="shared" si="47"/>
        <v>0.60346029716831306</v>
      </c>
      <c r="AB156" s="31">
        <f t="shared" si="48"/>
        <v>0.62123292712418654</v>
      </c>
      <c r="AD156" s="8">
        <f t="shared" si="49"/>
        <v>1.8345358410286727E-2</v>
      </c>
      <c r="AE156" s="28">
        <f t="shared" si="49"/>
        <v>5.8606633210185333E-3</v>
      </c>
      <c r="AF156" s="28">
        <f t="shared" si="49"/>
        <v>1.6128668005611968E-2</v>
      </c>
      <c r="AG156" s="31">
        <f t="shared" si="36"/>
        <v>9.560813211143171E-2</v>
      </c>
      <c r="AI156" s="43">
        <f t="shared" si="50"/>
        <v>2.0166243085817985E-2</v>
      </c>
      <c r="AJ156" s="5">
        <f t="shared" si="51"/>
        <v>6.5082322022416454E-3</v>
      </c>
      <c r="AK156" s="5">
        <f t="shared" si="52"/>
        <v>1.6859006567089243E-2</v>
      </c>
      <c r="AL156" s="44">
        <f t="shared" si="53"/>
        <v>8.4560427449182254E-2</v>
      </c>
    </row>
    <row r="157" spans="1:38" x14ac:dyDescent="0.3">
      <c r="A157" s="48" t="s">
        <v>593</v>
      </c>
      <c r="B157" s="48" t="s">
        <v>784</v>
      </c>
      <c r="C157" s="26">
        <v>124340</v>
      </c>
      <c r="D157" s="10">
        <v>165680</v>
      </c>
      <c r="E157" s="10">
        <v>202090</v>
      </c>
      <c r="F157" s="10">
        <v>244720</v>
      </c>
      <c r="G157" s="6">
        <v>61301</v>
      </c>
      <c r="H157" s="10">
        <v>71331</v>
      </c>
      <c r="I157" s="10">
        <v>81184</v>
      </c>
      <c r="J157" s="27">
        <v>80454</v>
      </c>
      <c r="L157" s="8">
        <f t="shared" si="37"/>
        <v>7.1017727387273188E-2</v>
      </c>
      <c r="M157" s="28">
        <f t="shared" si="38"/>
        <v>9.2102198780738442E-2</v>
      </c>
      <c r="N157" s="28">
        <f t="shared" si="39"/>
        <v>4.9014340782802091E-2</v>
      </c>
      <c r="O157" s="31">
        <f t="shared" si="40"/>
        <v>-8.0702787386838004E-2</v>
      </c>
      <c r="R157" s="8">
        <f t="shared" si="41"/>
        <v>0.48492112672835086</v>
      </c>
      <c r="S157" s="28">
        <f t="shared" si="42"/>
        <v>0.58904269398396347</v>
      </c>
      <c r="T157" s="28">
        <f t="shared" si="43"/>
        <v>0.58978774686419222</v>
      </c>
      <c r="U157" s="31">
        <f t="shared" si="44"/>
        <v>0.54658008762848631</v>
      </c>
      <c r="Y157" s="8">
        <f t="shared" si="45"/>
        <v>0.54200142919870709</v>
      </c>
      <c r="Z157" s="28">
        <f t="shared" si="46"/>
        <v>0.60911843276936772</v>
      </c>
      <c r="AA157" s="28">
        <f t="shared" si="47"/>
        <v>0.6179681342080805</v>
      </c>
      <c r="AB157" s="31">
        <f t="shared" si="48"/>
        <v>0.64470880166549249</v>
      </c>
      <c r="AD157" s="8">
        <f t="shared" si="49"/>
        <v>5.7080302470356226E-2</v>
      </c>
      <c r="AE157" s="28">
        <f t="shared" si="49"/>
        <v>2.0075738785404251E-2</v>
      </c>
      <c r="AF157" s="28">
        <f t="shared" si="49"/>
        <v>2.818038734388828E-2</v>
      </c>
      <c r="AG157" s="31">
        <f t="shared" si="36"/>
        <v>9.8128714037006182E-2</v>
      </c>
      <c r="AI157" s="43">
        <f t="shared" si="50"/>
        <v>6.1443909268386873E-2</v>
      </c>
      <c r="AJ157" s="5">
        <f t="shared" si="51"/>
        <v>2.2112333302761095E-2</v>
      </c>
      <c r="AK157" s="5">
        <f t="shared" si="52"/>
        <v>2.9632820506552027E-2</v>
      </c>
      <c r="AL157" s="44">
        <f t="shared" si="53"/>
        <v>9.0800833663327057E-2</v>
      </c>
    </row>
    <row r="158" spans="1:38" x14ac:dyDescent="0.3">
      <c r="A158" s="48" t="s">
        <v>594</v>
      </c>
      <c r="B158" s="48" t="s">
        <v>785</v>
      </c>
      <c r="C158" s="26">
        <v>120230</v>
      </c>
      <c r="D158" s="10">
        <v>162840</v>
      </c>
      <c r="E158" s="10">
        <v>199750</v>
      </c>
      <c r="F158" s="10">
        <v>244270</v>
      </c>
      <c r="G158" s="6">
        <v>62380</v>
      </c>
      <c r="H158" s="10">
        <v>72777</v>
      </c>
      <c r="I158" s="10">
        <v>79607</v>
      </c>
      <c r="J158" s="27">
        <v>82557</v>
      </c>
      <c r="L158" s="8">
        <f t="shared" si="37"/>
        <v>0.10172479784278476</v>
      </c>
      <c r="M158" s="28">
        <f t="shared" si="38"/>
        <v>0.10766490855538047</v>
      </c>
      <c r="N158" s="28">
        <f t="shared" si="39"/>
        <v>6.0025803213245132E-2</v>
      </c>
      <c r="O158" s="31">
        <f t="shared" si="40"/>
        <v>-7.8715551957269092E-2</v>
      </c>
      <c r="R158" s="8">
        <f t="shared" si="41"/>
        <v>0.50194681571939537</v>
      </c>
      <c r="S158" s="28">
        <f t="shared" si="42"/>
        <v>0.59608710941784526</v>
      </c>
      <c r="T158" s="28">
        <f t="shared" si="43"/>
        <v>0.59453759431996822</v>
      </c>
      <c r="U158" s="31">
        <f t="shared" si="44"/>
        <v>0.54741385258667197</v>
      </c>
      <c r="Y158" s="8">
        <f t="shared" si="45"/>
        <v>0.53393988929080027</v>
      </c>
      <c r="Z158" s="28">
        <f t="shared" si="46"/>
        <v>0.60119460237002542</v>
      </c>
      <c r="AA158" s="28">
        <f t="shared" si="47"/>
        <v>0.62538910696569117</v>
      </c>
      <c r="AB158" s="31">
        <f t="shared" si="48"/>
        <v>0.63542178809130778</v>
      </c>
      <c r="AD158" s="8">
        <f t="shared" si="49"/>
        <v>3.1993073571404906E-2</v>
      </c>
      <c r="AE158" s="28">
        <f t="shared" si="49"/>
        <v>5.1074929521801593E-3</v>
      </c>
      <c r="AF158" s="28">
        <f t="shared" si="49"/>
        <v>3.0851512645722945E-2</v>
      </c>
      <c r="AG158" s="31">
        <f t="shared" si="36"/>
        <v>8.8007935504635815E-2</v>
      </c>
      <c r="AI158" s="43">
        <f t="shared" si="50"/>
        <v>3.5616115745568042E-2</v>
      </c>
      <c r="AJ158" s="5">
        <f t="shared" si="51"/>
        <v>5.7237387626564527E-3</v>
      </c>
      <c r="AK158" s="5">
        <f t="shared" si="52"/>
        <v>3.2821659095735797E-2</v>
      </c>
      <c r="AL158" s="44">
        <f t="shared" si="53"/>
        <v>8.1585859539106798E-2</v>
      </c>
    </row>
    <row r="159" spans="1:38" x14ac:dyDescent="0.3">
      <c r="A159" s="48" t="s">
        <v>595</v>
      </c>
      <c r="B159" s="48" t="s">
        <v>786</v>
      </c>
      <c r="C159" s="26">
        <v>146270</v>
      </c>
      <c r="D159" s="10">
        <v>189670</v>
      </c>
      <c r="E159" s="10">
        <v>229350</v>
      </c>
      <c r="F159" s="10">
        <v>283360</v>
      </c>
      <c r="G159" s="6">
        <v>63648</v>
      </c>
      <c r="H159" s="10">
        <v>67799</v>
      </c>
      <c r="I159" s="10">
        <v>75358</v>
      </c>
      <c r="J159" s="27">
        <v>77303</v>
      </c>
      <c r="L159" s="8">
        <f t="shared" si="37"/>
        <v>-9.2828028108923544E-2</v>
      </c>
      <c r="M159" s="28">
        <f t="shared" si="38"/>
        <v>-3.9358860195903844E-2</v>
      </c>
      <c r="N159" s="28">
        <f t="shared" si="39"/>
        <v>-7.926449077868436E-2</v>
      </c>
      <c r="O159" s="31">
        <f t="shared" si="40"/>
        <v>-0.25134006960581234</v>
      </c>
      <c r="R159" s="8">
        <f t="shared" si="41"/>
        <v>0.39407602707540518</v>
      </c>
      <c r="S159" s="28">
        <f t="shared" si="42"/>
        <v>0.52953722699141925</v>
      </c>
      <c r="T159" s="28">
        <f t="shared" si="43"/>
        <v>0.53445405385374078</v>
      </c>
      <c r="U159" s="31">
        <f t="shared" si="44"/>
        <v>0.47498746988561574</v>
      </c>
      <c r="Y159" s="8">
        <f t="shared" si="45"/>
        <v>0.52446627242034072</v>
      </c>
      <c r="Z159" s="28">
        <f t="shared" si="46"/>
        <v>0.62847318309473255</v>
      </c>
      <c r="AA159" s="28">
        <f t="shared" si="47"/>
        <v>0.64538385220797867</v>
      </c>
      <c r="AB159" s="31">
        <f t="shared" si="48"/>
        <v>0.65862386575120657</v>
      </c>
      <c r="AD159" s="8">
        <f t="shared" si="49"/>
        <v>0.13039024534493554</v>
      </c>
      <c r="AE159" s="28">
        <f t="shared" si="49"/>
        <v>9.8935956103313294E-2</v>
      </c>
      <c r="AF159" s="28">
        <f t="shared" si="49"/>
        <v>0.11092979835423789</v>
      </c>
      <c r="AG159" s="31">
        <f t="shared" si="36"/>
        <v>0.18363639586559083</v>
      </c>
      <c r="AI159" s="43">
        <f t="shared" si="50"/>
        <v>0.11931451426128629</v>
      </c>
      <c r="AJ159" s="5">
        <f t="shared" si="51"/>
        <v>9.5189409444843068E-2</v>
      </c>
      <c r="AK159" s="5">
        <f t="shared" si="52"/>
        <v>0.1027827741040591</v>
      </c>
      <c r="AL159" s="44">
        <f t="shared" si="53"/>
        <v>0.14675179060112617</v>
      </c>
    </row>
    <row r="160" spans="1:38" x14ac:dyDescent="0.3">
      <c r="A160" s="48" t="s">
        <v>596</v>
      </c>
      <c r="B160" s="48" t="s">
        <v>787</v>
      </c>
      <c r="C160" s="26">
        <v>141200</v>
      </c>
      <c r="D160" s="10">
        <v>193440</v>
      </c>
      <c r="E160" s="10">
        <v>248240</v>
      </c>
      <c r="F160" s="10">
        <v>353210</v>
      </c>
      <c r="G160" s="6">
        <v>78762</v>
      </c>
      <c r="H160" s="10">
        <v>81269</v>
      </c>
      <c r="I160" s="10">
        <v>90739</v>
      </c>
      <c r="J160" s="27">
        <v>91474</v>
      </c>
      <c r="L160" s="8">
        <f t="shared" si="37"/>
        <v>-5.4948503240445756E-2</v>
      </c>
      <c r="M160" s="28">
        <f t="shared" si="38"/>
        <v>-6.0017809439002701E-2</v>
      </c>
      <c r="N160" s="28">
        <f t="shared" si="39"/>
        <v>-0.1681561682620476</v>
      </c>
      <c r="O160" s="31">
        <f t="shared" si="40"/>
        <v>-0.55980316906221406</v>
      </c>
      <c r="R160" s="8">
        <f t="shared" si="41"/>
        <v>0.41507851933443096</v>
      </c>
      <c r="S160" s="28">
        <f t="shared" si="42"/>
        <v>0.52018601354573812</v>
      </c>
      <c r="T160" s="28">
        <f t="shared" si="43"/>
        <v>0.49611019981971927</v>
      </c>
      <c r="U160" s="31">
        <f t="shared" si="44"/>
        <v>0.34556862026502799</v>
      </c>
      <c r="Y160" s="8">
        <f t="shared" si="45"/>
        <v>0.41154494325620405</v>
      </c>
      <c r="Z160" s="28">
        <f t="shared" si="46"/>
        <v>0.55465990821289135</v>
      </c>
      <c r="AA160" s="28">
        <f t="shared" si="47"/>
        <v>0.57300466261710459</v>
      </c>
      <c r="AB160" s="31">
        <f t="shared" si="48"/>
        <v>0.59604361403471873</v>
      </c>
      <c r="AD160" s="8">
        <f t="shared" si="49"/>
        <v>-3.5335760782269077E-3</v>
      </c>
      <c r="AE160" s="28">
        <f t="shared" si="49"/>
        <v>3.4473894667153226E-2</v>
      </c>
      <c r="AF160" s="28">
        <f t="shared" si="49"/>
        <v>7.6894462797385321E-2</v>
      </c>
      <c r="AG160" s="31">
        <f t="shared" si="36"/>
        <v>0.25047499376969073</v>
      </c>
      <c r="AI160" s="43">
        <f t="shared" si="50"/>
        <v>-3.3495247089056525E-3</v>
      </c>
      <c r="AJ160" s="5">
        <f t="shared" si="51"/>
        <v>3.2521995725145393E-2</v>
      </c>
      <c r="AK160" s="5">
        <f t="shared" si="52"/>
        <v>6.5825499095542084E-2</v>
      </c>
      <c r="AL160" s="44">
        <f t="shared" si="53"/>
        <v>0.1605811545570083</v>
      </c>
    </row>
    <row r="161" spans="1:38" x14ac:dyDescent="0.3">
      <c r="A161" s="48" t="s">
        <v>597</v>
      </c>
      <c r="B161" s="48" t="s">
        <v>788</v>
      </c>
      <c r="C161" s="26">
        <v>138940</v>
      </c>
      <c r="D161" s="10">
        <v>188050</v>
      </c>
      <c r="E161" s="10">
        <v>233310</v>
      </c>
      <c r="F161" s="10">
        <v>321640</v>
      </c>
      <c r="G161" s="6">
        <v>79050</v>
      </c>
      <c r="H161" s="10">
        <v>82475</v>
      </c>
      <c r="I161" s="10">
        <v>92593</v>
      </c>
      <c r="J161" s="27">
        <v>93624</v>
      </c>
      <c r="L161" s="8">
        <f t="shared" si="37"/>
        <v>-3.8063350143254349E-2</v>
      </c>
      <c r="M161" s="28">
        <f t="shared" si="38"/>
        <v>-3.0481539831495263E-2</v>
      </c>
      <c r="N161" s="28">
        <f t="shared" si="39"/>
        <v>-9.7899273353280414E-2</v>
      </c>
      <c r="O161" s="31">
        <f t="shared" si="40"/>
        <v>-0.4203875634811316</v>
      </c>
      <c r="R161" s="8">
        <f t="shared" si="41"/>
        <v>0.42444057702780347</v>
      </c>
      <c r="S161" s="28">
        <f t="shared" si="42"/>
        <v>0.53355552030229558</v>
      </c>
      <c r="T161" s="28">
        <f t="shared" si="43"/>
        <v>0.52641585046704276</v>
      </c>
      <c r="U161" s="31">
        <f t="shared" si="44"/>
        <v>0.40406186410929368</v>
      </c>
      <c r="Y161" s="8">
        <f t="shared" si="45"/>
        <v>0.40939320693231418</v>
      </c>
      <c r="Z161" s="28">
        <f t="shared" si="46"/>
        <v>0.54805123638605391</v>
      </c>
      <c r="AA161" s="28">
        <f t="shared" si="47"/>
        <v>0.56428019622990744</v>
      </c>
      <c r="AB161" s="31">
        <f t="shared" si="48"/>
        <v>0.58654904476011227</v>
      </c>
      <c r="AD161" s="8">
        <f t="shared" si="49"/>
        <v>-1.5047370095489288E-2</v>
      </c>
      <c r="AE161" s="28">
        <f t="shared" si="49"/>
        <v>1.4495716083758325E-2</v>
      </c>
      <c r="AF161" s="28">
        <f t="shared" si="49"/>
        <v>3.7864345762864682E-2</v>
      </c>
      <c r="AG161" s="31">
        <f t="shared" si="36"/>
        <v>0.18248718065081859</v>
      </c>
      <c r="AI161" s="43">
        <f t="shared" si="50"/>
        <v>-1.4495618300571663E-2</v>
      </c>
      <c r="AJ161" s="5">
        <f t="shared" si="51"/>
        <v>1.4066934266603815E-2</v>
      </c>
      <c r="AK161" s="5">
        <f t="shared" si="52"/>
        <v>3.4487996013711497E-2</v>
      </c>
      <c r="AL161" s="44">
        <f t="shared" si="53"/>
        <v>0.12847703355242926</v>
      </c>
    </row>
    <row r="162" spans="1:38" x14ac:dyDescent="0.3">
      <c r="A162" s="48" t="s">
        <v>598</v>
      </c>
      <c r="B162" s="48" t="s">
        <v>789</v>
      </c>
      <c r="C162" s="26">
        <v>122660</v>
      </c>
      <c r="D162" s="10">
        <v>161520</v>
      </c>
      <c r="E162" s="10">
        <v>166920</v>
      </c>
      <c r="F162" s="10">
        <v>151480</v>
      </c>
      <c r="G162" s="6">
        <v>71812</v>
      </c>
      <c r="H162" s="10">
        <v>83434</v>
      </c>
      <c r="I162" s="10">
        <v>89376</v>
      </c>
      <c r="J162" s="27">
        <v>75555</v>
      </c>
      <c r="L162" s="8">
        <f t="shared" si="37"/>
        <v>8.3569522609964086E-2</v>
      </c>
      <c r="M162" s="28">
        <f t="shared" si="38"/>
        <v>0.11489828070415786</v>
      </c>
      <c r="N162" s="28">
        <f t="shared" si="39"/>
        <v>0.2145156799617266</v>
      </c>
      <c r="O162" s="31">
        <f t="shared" si="40"/>
        <v>0.33105239361981775</v>
      </c>
      <c r="R162" s="8">
        <f t="shared" si="41"/>
        <v>0.491880532447318</v>
      </c>
      <c r="S162" s="28">
        <f t="shared" si="42"/>
        <v>0.59936127433781849</v>
      </c>
      <c r="T162" s="28">
        <f t="shared" si="43"/>
        <v>0.66117754815463881</v>
      </c>
      <c r="U162" s="31">
        <f t="shared" si="44"/>
        <v>0.7193361869645436</v>
      </c>
      <c r="Y162" s="8">
        <f t="shared" si="45"/>
        <v>0.46347052468340733</v>
      </c>
      <c r="Z162" s="28">
        <f t="shared" si="46"/>
        <v>0.54279608192341944</v>
      </c>
      <c r="AA162" s="28">
        <f t="shared" si="47"/>
        <v>0.57941860419517899</v>
      </c>
      <c r="AB162" s="31">
        <f t="shared" si="48"/>
        <v>0.66634317137539822</v>
      </c>
      <c r="AD162" s="8">
        <f t="shared" si="49"/>
        <v>-2.8410007763910672E-2</v>
      </c>
      <c r="AE162" s="28">
        <f t="shared" si="49"/>
        <v>-5.6565192414399057E-2</v>
      </c>
      <c r="AF162" s="28">
        <f t="shared" si="49"/>
        <v>-8.1758943959459818E-2</v>
      </c>
      <c r="AG162" s="31">
        <f t="shared" si="36"/>
        <v>-5.2993015589145376E-2</v>
      </c>
      <c r="AI162" s="43">
        <f t="shared" si="50"/>
        <v>-3.1000723420745942E-2</v>
      </c>
      <c r="AJ162" s="5">
        <f t="shared" si="51"/>
        <v>-6.3908126242710805E-2</v>
      </c>
      <c r="AK162" s="5">
        <f t="shared" si="52"/>
        <v>-0.1040873024116841</v>
      </c>
      <c r="AL162" s="44">
        <f t="shared" si="53"/>
        <v>-7.9218484502697986E-2</v>
      </c>
    </row>
    <row r="163" spans="1:38" x14ac:dyDescent="0.3">
      <c r="A163" s="48" t="s">
        <v>599</v>
      </c>
      <c r="B163" s="48" t="s">
        <v>790</v>
      </c>
      <c r="C163" s="26">
        <v>29503</v>
      </c>
      <c r="D163" s="10">
        <v>39300</v>
      </c>
      <c r="E163" s="10">
        <v>48992</v>
      </c>
      <c r="F163" s="10">
        <v>67989</v>
      </c>
      <c r="G163" s="6">
        <v>21145</v>
      </c>
      <c r="H163" s="10">
        <v>24562</v>
      </c>
      <c r="I163" s="10">
        <v>29727</v>
      </c>
      <c r="J163" s="27">
        <v>36355</v>
      </c>
      <c r="L163" s="8">
        <f t="shared" si="37"/>
        <v>0.77957403901485223</v>
      </c>
      <c r="M163" s="28">
        <f t="shared" si="38"/>
        <v>0.78464278375231178</v>
      </c>
      <c r="N163" s="28">
        <f t="shared" si="39"/>
        <v>0.76945574043065479</v>
      </c>
      <c r="O163" s="31">
        <f t="shared" si="40"/>
        <v>0.69975522306454829</v>
      </c>
      <c r="R163" s="8">
        <f t="shared" si="41"/>
        <v>0.87778372206744848</v>
      </c>
      <c r="S163" s="28">
        <f t="shared" si="42"/>
        <v>0.90251918079170546</v>
      </c>
      <c r="T163" s="28">
        <f t="shared" si="43"/>
        <v>0.90055362113103332</v>
      </c>
      <c r="U163" s="31">
        <f t="shared" si="44"/>
        <v>0.87402923168426427</v>
      </c>
      <c r="Y163" s="8">
        <f t="shared" si="45"/>
        <v>0.84201922024773923</v>
      </c>
      <c r="Z163" s="28">
        <f t="shared" si="46"/>
        <v>0.86540447975888757</v>
      </c>
      <c r="AA163" s="28">
        <f t="shared" si="47"/>
        <v>0.86011207535479417</v>
      </c>
      <c r="AB163" s="31">
        <f t="shared" si="48"/>
        <v>0.83945345768450275</v>
      </c>
      <c r="AD163" s="8">
        <f t="shared" si="49"/>
        <v>-3.5764501819709249E-2</v>
      </c>
      <c r="AE163" s="28">
        <f t="shared" si="49"/>
        <v>-3.7114701032817887E-2</v>
      </c>
      <c r="AF163" s="28">
        <f t="shared" si="49"/>
        <v>-4.0441545776239152E-2</v>
      </c>
      <c r="AG163" s="31">
        <f t="shared" si="36"/>
        <v>-3.4575773999761528E-2</v>
      </c>
      <c r="AI163" s="43">
        <f t="shared" si="50"/>
        <v>-0.16225176771314631</v>
      </c>
      <c r="AJ163" s="5">
        <f t="shared" si="51"/>
        <v>-0.17234017823731179</v>
      </c>
      <c r="AK163" s="5">
        <f t="shared" si="52"/>
        <v>-0.17541770873750501</v>
      </c>
      <c r="AL163" s="44">
        <f t="shared" si="53"/>
        <v>-0.11515861941936402</v>
      </c>
    </row>
    <row r="164" spans="1:38" x14ac:dyDescent="0.3">
      <c r="A164" s="48" t="s">
        <v>600</v>
      </c>
      <c r="B164" s="48" t="s">
        <v>791</v>
      </c>
      <c r="C164" s="26">
        <v>141140</v>
      </c>
      <c r="D164" s="10">
        <v>188770</v>
      </c>
      <c r="E164" s="10">
        <v>232310</v>
      </c>
      <c r="F164" s="10">
        <v>294420</v>
      </c>
      <c r="G164" s="6">
        <v>74631</v>
      </c>
      <c r="H164" s="10">
        <v>81971</v>
      </c>
      <c r="I164" s="10">
        <v>92316</v>
      </c>
      <c r="J164" s="27">
        <v>94381</v>
      </c>
      <c r="L164" s="8">
        <f t="shared" si="37"/>
        <v>-5.4500224839635347E-2</v>
      </c>
      <c r="M164" s="28">
        <f t="shared" si="38"/>
        <v>-3.4427015549010287E-2</v>
      </c>
      <c r="N164" s="28">
        <f t="shared" si="39"/>
        <v>-9.319352017787752E-2</v>
      </c>
      <c r="O164" s="31">
        <f t="shared" si="40"/>
        <v>-0.300181900385881</v>
      </c>
      <c r="R164" s="8">
        <f t="shared" si="41"/>
        <v>0.41532706953867976</v>
      </c>
      <c r="S164" s="28">
        <f t="shared" si="42"/>
        <v>0.53176961216412821</v>
      </c>
      <c r="T164" s="28">
        <f t="shared" si="43"/>
        <v>0.52844569980711797</v>
      </c>
      <c r="U164" s="31">
        <f t="shared" si="44"/>
        <v>0.45449538002443179</v>
      </c>
      <c r="Y164" s="8">
        <f t="shared" si="45"/>
        <v>0.44240891115199921</v>
      </c>
      <c r="Z164" s="28">
        <f t="shared" si="46"/>
        <v>0.5508130693883142</v>
      </c>
      <c r="AA164" s="28">
        <f t="shared" si="47"/>
        <v>0.56558368985949414</v>
      </c>
      <c r="AB164" s="31">
        <f t="shared" si="48"/>
        <v>0.58320607315970441</v>
      </c>
      <c r="AD164" s="8">
        <f t="shared" si="49"/>
        <v>2.7081841613319446E-2</v>
      </c>
      <c r="AE164" s="28">
        <f t="shared" si="49"/>
        <v>1.9043457224185989E-2</v>
      </c>
      <c r="AF164" s="28">
        <f t="shared" si="49"/>
        <v>3.7137990052376169E-2</v>
      </c>
      <c r="AG164" s="31">
        <f t="shared" si="36"/>
        <v>0.12871069313527261</v>
      </c>
      <c r="AI164" s="43">
        <f t="shared" si="50"/>
        <v>2.5682158216171036E-2</v>
      </c>
      <c r="AJ164" s="5">
        <f t="shared" si="51"/>
        <v>1.8409667321071358E-2</v>
      </c>
      <c r="AK164" s="5">
        <f t="shared" si="52"/>
        <v>3.397201809825337E-2</v>
      </c>
      <c r="AL164" s="44">
        <f t="shared" si="53"/>
        <v>9.8994373861897758E-2</v>
      </c>
    </row>
    <row r="165" spans="1:38" x14ac:dyDescent="0.3">
      <c r="A165" s="48" t="s">
        <v>601</v>
      </c>
      <c r="B165" s="48" t="s">
        <v>792</v>
      </c>
      <c r="C165" s="26">
        <v>134290</v>
      </c>
      <c r="D165" s="10">
        <v>186140</v>
      </c>
      <c r="E165" s="10">
        <v>232770</v>
      </c>
      <c r="F165" s="10">
        <v>313580</v>
      </c>
      <c r="G165" s="6">
        <v>71310</v>
      </c>
      <c r="H165" s="10">
        <v>82567</v>
      </c>
      <c r="I165" s="10">
        <v>93851</v>
      </c>
      <c r="J165" s="27">
        <v>95395</v>
      </c>
      <c r="L165" s="8">
        <f t="shared" si="37"/>
        <v>-3.3217740804494245E-3</v>
      </c>
      <c r="M165" s="28">
        <f t="shared" si="38"/>
        <v>-2.0015069525309848E-2</v>
      </c>
      <c r="N165" s="28">
        <f t="shared" si="39"/>
        <v>-9.535816663856278E-2</v>
      </c>
      <c r="O165" s="31">
        <f t="shared" si="40"/>
        <v>-0.38479396889818829</v>
      </c>
      <c r="R165" s="8">
        <f t="shared" si="41"/>
        <v>0.44370321785708733</v>
      </c>
      <c r="S165" s="28">
        <f t="shared" si="42"/>
        <v>0.53829313772437803</v>
      </c>
      <c r="T165" s="28">
        <f t="shared" si="43"/>
        <v>0.52751196911068343</v>
      </c>
      <c r="U165" s="31">
        <f t="shared" si="44"/>
        <v>0.41899552091590692</v>
      </c>
      <c r="Y165" s="8">
        <f t="shared" si="45"/>
        <v>0.46722112063685417</v>
      </c>
      <c r="Z165" s="28">
        <f t="shared" si="46"/>
        <v>0.54754709226659359</v>
      </c>
      <c r="AA165" s="28">
        <f t="shared" si="47"/>
        <v>0.55836035873525036</v>
      </c>
      <c r="AB165" s="31">
        <f t="shared" si="48"/>
        <v>0.57872816932507598</v>
      </c>
      <c r="AD165" s="8">
        <f t="shared" si="49"/>
        <v>2.3517902779766842E-2</v>
      </c>
      <c r="AE165" s="28">
        <f t="shared" si="49"/>
        <v>9.2539545422155589E-3</v>
      </c>
      <c r="AF165" s="28">
        <f t="shared" si="49"/>
        <v>3.084838962456693E-2</v>
      </c>
      <c r="AG165" s="31">
        <f t="shared" si="36"/>
        <v>0.15973264840916906</v>
      </c>
      <c r="AI165" s="43">
        <f t="shared" si="50"/>
        <v>2.3440040261581231E-2</v>
      </c>
      <c r="AJ165" s="5">
        <f t="shared" si="51"/>
        <v>9.0723704175489518E-3</v>
      </c>
      <c r="AK165" s="5">
        <f t="shared" si="52"/>
        <v>2.8162833458606994E-2</v>
      </c>
      <c r="AL165" s="44">
        <f t="shared" si="53"/>
        <v>0.11534759104725188</v>
      </c>
    </row>
    <row r="166" spans="1:38" x14ac:dyDescent="0.3">
      <c r="A166" s="48" t="s">
        <v>602</v>
      </c>
      <c r="B166" s="48" t="s">
        <v>793</v>
      </c>
      <c r="C166" s="26">
        <v>135390</v>
      </c>
      <c r="D166" s="10">
        <v>182490</v>
      </c>
      <c r="E166" s="10">
        <v>223480</v>
      </c>
      <c r="F166" s="10">
        <v>272120</v>
      </c>
      <c r="G166" s="6">
        <v>75267</v>
      </c>
      <c r="H166" s="10">
        <v>81131</v>
      </c>
      <c r="I166" s="10">
        <v>92091</v>
      </c>
      <c r="J166" s="27">
        <v>94804</v>
      </c>
      <c r="L166" s="8">
        <f t="shared" si="37"/>
        <v>-1.1540211428639813E-2</v>
      </c>
      <c r="M166" s="28">
        <f t="shared" si="38"/>
        <v>-1.3699568463643175E-5</v>
      </c>
      <c r="N166" s="28">
        <f t="shared" si="39"/>
        <v>-5.1641719639068606E-2</v>
      </c>
      <c r="O166" s="31">
        <f t="shared" si="40"/>
        <v>-0.20170334465391604</v>
      </c>
      <c r="R166" s="8">
        <f t="shared" si="41"/>
        <v>0.43914646411252556</v>
      </c>
      <c r="S166" s="28">
        <f t="shared" si="42"/>
        <v>0.54734669981369799</v>
      </c>
      <c r="T166" s="28">
        <f t="shared" si="43"/>
        <v>0.54636926947998254</v>
      </c>
      <c r="U166" s="31">
        <f t="shared" si="44"/>
        <v>0.49581306573007394</v>
      </c>
      <c r="Y166" s="8">
        <f t="shared" si="45"/>
        <v>0.43765716010340916</v>
      </c>
      <c r="Z166" s="28">
        <f t="shared" si="46"/>
        <v>0.55541612439208166</v>
      </c>
      <c r="AA166" s="28">
        <f t="shared" si="47"/>
        <v>0.56664248432395969</v>
      </c>
      <c r="AB166" s="31">
        <f t="shared" si="48"/>
        <v>0.58133807185590969</v>
      </c>
      <c r="AD166" s="8">
        <f t="shared" si="49"/>
        <v>-1.4893040091163989E-3</v>
      </c>
      <c r="AE166" s="28">
        <f t="shared" si="49"/>
        <v>8.069424578383666E-3</v>
      </c>
      <c r="AF166" s="28">
        <f t="shared" si="49"/>
        <v>2.027321484397715E-2</v>
      </c>
      <c r="AG166" s="31">
        <f t="shared" si="36"/>
        <v>8.5525006125835745E-2</v>
      </c>
      <c r="AI166" s="43">
        <f t="shared" si="50"/>
        <v>-1.4723132034593007E-3</v>
      </c>
      <c r="AJ166" s="5">
        <f t="shared" si="51"/>
        <v>8.0693140322636268E-3</v>
      </c>
      <c r="AK166" s="5">
        <f t="shared" si="52"/>
        <v>1.9277682185274155E-2</v>
      </c>
      <c r="AL166" s="44">
        <f t="shared" si="53"/>
        <v>7.1169816166623448E-2</v>
      </c>
    </row>
    <row r="167" spans="1:38" x14ac:dyDescent="0.3">
      <c r="A167" s="48" t="s">
        <v>603</v>
      </c>
      <c r="B167" s="48" t="s">
        <v>794</v>
      </c>
      <c r="C167" s="26">
        <v>128970</v>
      </c>
      <c r="D167" s="10">
        <v>176980</v>
      </c>
      <c r="E167" s="10">
        <v>210800</v>
      </c>
      <c r="F167" s="10">
        <v>264030</v>
      </c>
      <c r="G167" s="6">
        <v>73177</v>
      </c>
      <c r="H167" s="10">
        <v>79848</v>
      </c>
      <c r="I167" s="10">
        <v>89222</v>
      </c>
      <c r="J167" s="27">
        <v>94612</v>
      </c>
      <c r="L167" s="8">
        <f t="shared" si="37"/>
        <v>3.6425577458071623E-2</v>
      </c>
      <c r="M167" s="28">
        <f t="shared" si="38"/>
        <v>3.0180149325296224E-2</v>
      </c>
      <c r="N167" s="28">
        <f t="shared" si="39"/>
        <v>8.0272306250417369E-3</v>
      </c>
      <c r="O167" s="31">
        <f t="shared" si="40"/>
        <v>-0.16597726770900145</v>
      </c>
      <c r="R167" s="8">
        <f t="shared" si="41"/>
        <v>0.46574133596714984</v>
      </c>
      <c r="S167" s="28">
        <f t="shared" si="42"/>
        <v>0.56101385792661662</v>
      </c>
      <c r="T167" s="28">
        <f t="shared" si="43"/>
        <v>0.57210775911213674</v>
      </c>
      <c r="U167" s="31">
        <f t="shared" si="44"/>
        <v>0.51080230686723294</v>
      </c>
      <c r="Y167" s="8">
        <f t="shared" si="45"/>
        <v>0.45327219106497096</v>
      </c>
      <c r="Z167" s="28">
        <f t="shared" si="46"/>
        <v>0.56244674292759778</v>
      </c>
      <c r="AA167" s="28">
        <f t="shared" si="47"/>
        <v>0.58014329018419097</v>
      </c>
      <c r="AB167" s="31">
        <f t="shared" si="48"/>
        <v>0.58218595897252567</v>
      </c>
      <c r="AD167" s="8">
        <f t="shared" si="49"/>
        <v>-1.2469144902178875E-2</v>
      </c>
      <c r="AE167" s="28">
        <f t="shared" si="49"/>
        <v>1.4328850009811545E-3</v>
      </c>
      <c r="AF167" s="28">
        <f t="shared" si="49"/>
        <v>8.0355310720542361E-3</v>
      </c>
      <c r="AG167" s="31">
        <f t="shared" si="36"/>
        <v>7.1383652105292739E-2</v>
      </c>
      <c r="AI167" s="43">
        <f t="shared" si="50"/>
        <v>-1.2940510468599845E-2</v>
      </c>
      <c r="AJ167" s="5">
        <f t="shared" si="51"/>
        <v>1.4774754300855939E-3</v>
      </c>
      <c r="AK167" s="5">
        <f t="shared" si="52"/>
        <v>8.1005561040928785E-3</v>
      </c>
      <c r="AL167" s="44">
        <f t="shared" si="53"/>
        <v>6.1222164515739343E-2</v>
      </c>
    </row>
    <row r="168" spans="1:38" x14ac:dyDescent="0.3">
      <c r="A168" s="48" t="s">
        <v>604</v>
      </c>
      <c r="B168" s="48" t="s">
        <v>795</v>
      </c>
      <c r="C168" s="26">
        <v>127390</v>
      </c>
      <c r="D168" s="10">
        <v>175990</v>
      </c>
      <c r="E168" s="10">
        <v>211210</v>
      </c>
      <c r="F168" s="10">
        <v>261030</v>
      </c>
      <c r="G168" s="6">
        <v>68125</v>
      </c>
      <c r="H168" s="10">
        <v>78821</v>
      </c>
      <c r="I168" s="10">
        <v>89250</v>
      </c>
      <c r="J168" s="27">
        <v>91750</v>
      </c>
      <c r="L168" s="8">
        <f t="shared" si="37"/>
        <v>4.8230242012745173E-2</v>
      </c>
      <c r="M168" s="28">
        <f t="shared" si="38"/>
        <v>3.560517843687927E-2</v>
      </c>
      <c r="N168" s="28">
        <f t="shared" si="39"/>
        <v>6.0978718231264883E-3</v>
      </c>
      <c r="O168" s="31">
        <f t="shared" si="40"/>
        <v>-0.15272903151187611</v>
      </c>
      <c r="R168" s="8">
        <f t="shared" si="41"/>
        <v>0.47228649134570228</v>
      </c>
      <c r="S168" s="28">
        <f t="shared" si="42"/>
        <v>0.5634694816165966</v>
      </c>
      <c r="T168" s="28">
        <f t="shared" si="43"/>
        <v>0.57127552088270583</v>
      </c>
      <c r="U168" s="31">
        <f t="shared" si="44"/>
        <v>0.51636073992180365</v>
      </c>
      <c r="Y168" s="8">
        <f t="shared" si="45"/>
        <v>0.49101723241320561</v>
      </c>
      <c r="Z168" s="28">
        <f t="shared" si="46"/>
        <v>0.56807452565244199</v>
      </c>
      <c r="AA168" s="28">
        <f t="shared" si="47"/>
        <v>0.58001152909527975</v>
      </c>
      <c r="AB168" s="31">
        <f t="shared" si="48"/>
        <v>0.5948247763045833</v>
      </c>
      <c r="AD168" s="8">
        <f t="shared" si="49"/>
        <v>1.8730741067503331E-2</v>
      </c>
      <c r="AE168" s="28">
        <f t="shared" si="49"/>
        <v>4.6050440358453848E-3</v>
      </c>
      <c r="AF168" s="28">
        <f t="shared" si="49"/>
        <v>8.7360082125739202E-3</v>
      </c>
      <c r="AG168" s="31">
        <f t="shared" si="36"/>
        <v>7.8464036382779656E-2</v>
      </c>
      <c r="AI168" s="43">
        <f t="shared" si="50"/>
        <v>1.9679907782649001E-2</v>
      </c>
      <c r="AJ168" s="5">
        <f t="shared" si="51"/>
        <v>4.7750609323901055E-3</v>
      </c>
      <c r="AK168" s="5">
        <f t="shared" si="52"/>
        <v>8.7896061039717099E-3</v>
      </c>
      <c r="AL168" s="44">
        <f t="shared" si="53"/>
        <v>6.8068066508110037E-2</v>
      </c>
    </row>
    <row r="169" spans="1:38" x14ac:dyDescent="0.3">
      <c r="A169" s="48" t="s">
        <v>605</v>
      </c>
      <c r="B169" s="48" t="s">
        <v>796</v>
      </c>
      <c r="C169" s="26">
        <v>134310</v>
      </c>
      <c r="D169" s="10">
        <v>180880</v>
      </c>
      <c r="E169" s="10">
        <v>226680</v>
      </c>
      <c r="F169" s="10">
        <v>287010</v>
      </c>
      <c r="G169" s="6">
        <v>72560</v>
      </c>
      <c r="H169" s="10">
        <v>86377</v>
      </c>
      <c r="I169" s="10">
        <v>98690</v>
      </c>
      <c r="J169" s="27">
        <v>102880</v>
      </c>
      <c r="L169" s="8">
        <f t="shared" si="37"/>
        <v>-3.4712002140528941E-3</v>
      </c>
      <c r="M169" s="28">
        <f t="shared" si="38"/>
        <v>8.8088225220905869E-3</v>
      </c>
      <c r="N169" s="28">
        <f t="shared" si="39"/>
        <v>-6.6700129800358443E-2</v>
      </c>
      <c r="O169" s="31">
        <f t="shared" si="40"/>
        <v>-0.26745875697898147</v>
      </c>
      <c r="R169" s="8">
        <f t="shared" si="41"/>
        <v>0.44362036778900438</v>
      </c>
      <c r="S169" s="28">
        <f t="shared" si="42"/>
        <v>0.55134018884487757</v>
      </c>
      <c r="T169" s="28">
        <f t="shared" si="43"/>
        <v>0.53987375159174167</v>
      </c>
      <c r="U169" s="31">
        <f t="shared" si="44"/>
        <v>0.46822470966922142</v>
      </c>
      <c r="Y169" s="8">
        <f t="shared" si="45"/>
        <v>0.45788198728663776</v>
      </c>
      <c r="Z169" s="28">
        <f t="shared" si="46"/>
        <v>0.52666894992807722</v>
      </c>
      <c r="AA169" s="28">
        <f t="shared" si="47"/>
        <v>0.5355892191194751</v>
      </c>
      <c r="AB169" s="31">
        <f t="shared" si="48"/>
        <v>0.54567382001324827</v>
      </c>
      <c r="AD169" s="8">
        <f t="shared" si="49"/>
        <v>1.4261619497633382E-2</v>
      </c>
      <c r="AE169" s="28">
        <f t="shared" si="49"/>
        <v>-2.4671238916800342E-2</v>
      </c>
      <c r="AF169" s="28">
        <f t="shared" si="49"/>
        <v>-4.2845324722665667E-3</v>
      </c>
      <c r="AG169" s="31">
        <f t="shared" si="36"/>
        <v>7.744911034402685E-2</v>
      </c>
      <c r="AI169" s="43">
        <f t="shared" si="50"/>
        <v>1.4212285808094145E-2</v>
      </c>
      <c r="AJ169" s="5">
        <f t="shared" si="51"/>
        <v>-2.489049486858471E-2</v>
      </c>
      <c r="AK169" s="5">
        <f t="shared" si="52"/>
        <v>-4.0166231845012073E-3</v>
      </c>
      <c r="AL169" s="44">
        <f t="shared" si="53"/>
        <v>6.1105822905534748E-2</v>
      </c>
    </row>
    <row r="170" spans="1:38" x14ac:dyDescent="0.3">
      <c r="A170" s="48" t="s">
        <v>606</v>
      </c>
      <c r="B170" s="48" t="s">
        <v>797</v>
      </c>
      <c r="C170" s="26">
        <v>133380</v>
      </c>
      <c r="D170" s="10">
        <v>171930</v>
      </c>
      <c r="E170" s="10">
        <v>214530</v>
      </c>
      <c r="F170" s="10">
        <v>269040</v>
      </c>
      <c r="G170" s="6">
        <v>64172</v>
      </c>
      <c r="H170" s="10">
        <v>73365</v>
      </c>
      <c r="I170" s="10">
        <v>83837</v>
      </c>
      <c r="J170" s="27">
        <v>86864</v>
      </c>
      <c r="L170" s="8">
        <f t="shared" si="37"/>
        <v>3.4771149985081129E-3</v>
      </c>
      <c r="M170" s="28">
        <f t="shared" si="38"/>
        <v>5.7853277621754962E-2</v>
      </c>
      <c r="N170" s="28">
        <f t="shared" si="39"/>
        <v>-9.5252287192115759E-3</v>
      </c>
      <c r="O170" s="31">
        <f t="shared" si="40"/>
        <v>-0.1881018221582007</v>
      </c>
      <c r="R170" s="8">
        <f t="shared" si="41"/>
        <v>0.44747289595486117</v>
      </c>
      <c r="S170" s="28">
        <f t="shared" si="42"/>
        <v>0.57354001917348407</v>
      </c>
      <c r="T170" s="28">
        <f t="shared" si="43"/>
        <v>0.56453642107365598</v>
      </c>
      <c r="U170" s="31">
        <f t="shared" si="44"/>
        <v>0.50151972366609987</v>
      </c>
      <c r="Y170" s="8">
        <f t="shared" si="45"/>
        <v>0.52055130771992997</v>
      </c>
      <c r="Z170" s="28">
        <f t="shared" si="46"/>
        <v>0.59797246386738823</v>
      </c>
      <c r="AA170" s="28">
        <f t="shared" si="47"/>
        <v>0.60548377103373641</v>
      </c>
      <c r="AB170" s="31">
        <f t="shared" si="48"/>
        <v>0.61640173699096801</v>
      </c>
      <c r="AD170" s="8">
        <f t="shared" si="49"/>
        <v>7.3078411765068796E-2</v>
      </c>
      <c r="AE170" s="28">
        <f t="shared" si="49"/>
        <v>2.4432444693904154E-2</v>
      </c>
      <c r="AF170" s="28">
        <f t="shared" si="49"/>
        <v>4.0947349960080426E-2</v>
      </c>
      <c r="AG170" s="31">
        <f t="shared" si="36"/>
        <v>0.11488201332486814</v>
      </c>
      <c r="AI170" s="43">
        <f t="shared" si="50"/>
        <v>7.3333400431601123E-2</v>
      </c>
      <c r="AJ170" s="5">
        <f t="shared" si="51"/>
        <v>2.5932738620827282E-2</v>
      </c>
      <c r="AK170" s="5">
        <f t="shared" si="52"/>
        <v>4.0560997184815761E-2</v>
      </c>
      <c r="AL170" s="44">
        <f t="shared" si="53"/>
        <v>9.6693743905033019E-2</v>
      </c>
    </row>
    <row r="171" spans="1:38" x14ac:dyDescent="0.3">
      <c r="A171" s="48" t="s">
        <v>607</v>
      </c>
      <c r="B171" s="48" t="s">
        <v>798</v>
      </c>
      <c r="C171" s="26">
        <v>139690</v>
      </c>
      <c r="D171" s="10">
        <v>178180</v>
      </c>
      <c r="E171" s="10">
        <v>220710</v>
      </c>
      <c r="F171" s="10">
        <v>283790</v>
      </c>
      <c r="G171" s="6">
        <v>68154</v>
      </c>
      <c r="H171" s="10">
        <v>76738</v>
      </c>
      <c r="I171" s="10">
        <v>86581</v>
      </c>
      <c r="J171" s="27">
        <v>87209</v>
      </c>
      <c r="L171" s="8">
        <f t="shared" si="37"/>
        <v>-4.366683015338424E-2</v>
      </c>
      <c r="M171" s="28">
        <f t="shared" si="38"/>
        <v>2.360435646277137E-2</v>
      </c>
      <c r="N171" s="28">
        <f t="shared" si="39"/>
        <v>-3.8606783343202222E-2</v>
      </c>
      <c r="O171" s="31">
        <f t="shared" si="40"/>
        <v>-0.25323898346073359</v>
      </c>
      <c r="R171" s="8">
        <f t="shared" si="41"/>
        <v>0.42133369947469312</v>
      </c>
      <c r="S171" s="28">
        <f t="shared" si="42"/>
        <v>0.55803734436300456</v>
      </c>
      <c r="T171" s="28">
        <f t="shared" si="43"/>
        <v>0.55199195215199104</v>
      </c>
      <c r="U171" s="31">
        <f t="shared" si="44"/>
        <v>0.47419076114779396</v>
      </c>
      <c r="Y171" s="8">
        <f t="shared" si="45"/>
        <v>0.49080056451948062</v>
      </c>
      <c r="Z171" s="28">
        <f t="shared" si="46"/>
        <v>0.57948900609630805</v>
      </c>
      <c r="AA171" s="28">
        <f t="shared" si="47"/>
        <v>0.59257118432043043</v>
      </c>
      <c r="AB171" s="31">
        <f t="shared" si="48"/>
        <v>0.61487818982829867</v>
      </c>
      <c r="AD171" s="8">
        <f t="shared" si="49"/>
        <v>6.9466865044787496E-2</v>
      </c>
      <c r="AE171" s="28">
        <f t="shared" si="49"/>
        <v>2.1451661733303484E-2</v>
      </c>
      <c r="AF171" s="28">
        <f t="shared" si="49"/>
        <v>4.0579232168439394E-2</v>
      </c>
      <c r="AG171" s="31">
        <f t="shared" si="36"/>
        <v>0.14068742868050471</v>
      </c>
      <c r="AI171" s="43">
        <f t="shared" si="50"/>
        <v>6.6560384059133296E-2</v>
      </c>
      <c r="AJ171" s="5">
        <f t="shared" si="51"/>
        <v>2.1970255475116284E-2</v>
      </c>
      <c r="AK171" s="5">
        <f t="shared" si="52"/>
        <v>3.9070832984373256E-2</v>
      </c>
      <c r="AL171" s="44">
        <f t="shared" si="53"/>
        <v>0.11225905875669939</v>
      </c>
    </row>
    <row r="172" spans="1:38" x14ac:dyDescent="0.3">
      <c r="A172" s="48" t="s">
        <v>608</v>
      </c>
      <c r="B172" s="48" t="s">
        <v>799</v>
      </c>
      <c r="C172" s="26">
        <v>135600</v>
      </c>
      <c r="D172" s="10">
        <v>177660</v>
      </c>
      <c r="E172" s="10">
        <v>221830</v>
      </c>
      <c r="F172" s="10">
        <v>276880</v>
      </c>
      <c r="G172" s="6">
        <v>58355</v>
      </c>
      <c r="H172" s="10">
        <v>67098</v>
      </c>
      <c r="I172" s="10">
        <v>76852</v>
      </c>
      <c r="J172" s="27">
        <v>78851</v>
      </c>
      <c r="L172" s="8">
        <f t="shared" si="37"/>
        <v>-1.3109185831476244E-2</v>
      </c>
      <c r="M172" s="28">
        <f t="shared" si="38"/>
        <v>2.6453866703198825E-2</v>
      </c>
      <c r="N172" s="28">
        <f t="shared" si="39"/>
        <v>-4.3877226899653676E-2</v>
      </c>
      <c r="O172" s="31">
        <f t="shared" si="40"/>
        <v>-0.2227238794200217</v>
      </c>
      <c r="R172" s="8">
        <f t="shared" si="41"/>
        <v>0.43827653839765462</v>
      </c>
      <c r="S172" s="28">
        <f t="shared" si="42"/>
        <v>0.55932716690723649</v>
      </c>
      <c r="T172" s="28">
        <f t="shared" si="43"/>
        <v>0.54971852089110673</v>
      </c>
      <c r="U172" s="31">
        <f t="shared" si="44"/>
        <v>0.48699368528348841</v>
      </c>
      <c r="Y172" s="8">
        <f t="shared" si="45"/>
        <v>0.5640118986784971</v>
      </c>
      <c r="Z172" s="28">
        <f t="shared" si="46"/>
        <v>0.63231454209192406</v>
      </c>
      <c r="AA172" s="28">
        <f t="shared" si="47"/>
        <v>0.63835345696392642</v>
      </c>
      <c r="AB172" s="31">
        <f t="shared" si="48"/>
        <v>0.65178777587348979</v>
      </c>
      <c r="AD172" s="8">
        <f t="shared" si="49"/>
        <v>0.12573536028084248</v>
      </c>
      <c r="AE172" s="28">
        <f t="shared" si="49"/>
        <v>7.2987375184687564E-2</v>
      </c>
      <c r="AF172" s="28">
        <f t="shared" si="49"/>
        <v>8.8634936072819692E-2</v>
      </c>
      <c r="AG172" s="31">
        <f t="shared" si="36"/>
        <v>0.16479409059000139</v>
      </c>
      <c r="AI172" s="43">
        <f t="shared" si="50"/>
        <v>0.12410840019938156</v>
      </c>
      <c r="AJ172" s="5">
        <f t="shared" si="51"/>
        <v>7.4970638461193687E-2</v>
      </c>
      <c r="AK172" s="5">
        <f t="shared" si="52"/>
        <v>8.4909349288199418E-2</v>
      </c>
      <c r="AL172" s="44">
        <f t="shared" si="53"/>
        <v>0.13477621020059627</v>
      </c>
    </row>
    <row r="173" spans="1:38" x14ac:dyDescent="0.3">
      <c r="A173" s="48" t="s">
        <v>609</v>
      </c>
      <c r="B173" s="48" t="s">
        <v>800</v>
      </c>
      <c r="C173" s="26">
        <v>119470</v>
      </c>
      <c r="D173" s="10">
        <v>158950</v>
      </c>
      <c r="E173" s="10">
        <v>189190</v>
      </c>
      <c r="F173" s="10">
        <v>224550</v>
      </c>
      <c r="G173" s="6">
        <v>66533</v>
      </c>
      <c r="H173" s="10">
        <v>75595</v>
      </c>
      <c r="I173" s="10">
        <v>86336</v>
      </c>
      <c r="J173" s="27">
        <v>89840</v>
      </c>
      <c r="L173" s="8">
        <f t="shared" si="37"/>
        <v>0.10740299091971639</v>
      </c>
      <c r="M173" s="28">
        <f t="shared" si="38"/>
        <v>0.12898143708473186</v>
      </c>
      <c r="N173" s="28">
        <f t="shared" si="39"/>
        <v>0.10971855674550113</v>
      </c>
      <c r="O173" s="31">
        <f t="shared" si="40"/>
        <v>8.3695206451681603E-3</v>
      </c>
      <c r="R173" s="8">
        <f t="shared" si="41"/>
        <v>0.50509511830654719</v>
      </c>
      <c r="S173" s="28">
        <f t="shared" si="42"/>
        <v>0.60573597421988767</v>
      </c>
      <c r="T173" s="28">
        <f t="shared" si="43"/>
        <v>0.61597280335116289</v>
      </c>
      <c r="U173" s="31">
        <f t="shared" si="44"/>
        <v>0.58395128586538336</v>
      </c>
      <c r="Y173" s="8">
        <f t="shared" si="45"/>
        <v>0.50291155264804122</v>
      </c>
      <c r="Z173" s="28">
        <f t="shared" si="46"/>
        <v>0.58575244879786292</v>
      </c>
      <c r="AA173" s="28">
        <f t="shared" si="47"/>
        <v>0.59372409384840419</v>
      </c>
      <c r="AB173" s="31">
        <f t="shared" si="48"/>
        <v>0.60325948668341978</v>
      </c>
      <c r="AD173" s="8">
        <f t="shared" si="49"/>
        <v>-2.1835656585059704E-3</v>
      </c>
      <c r="AE173" s="28">
        <f t="shared" si="49"/>
        <v>-1.998352542202475E-2</v>
      </c>
      <c r="AF173" s="28">
        <f t="shared" si="49"/>
        <v>-2.2248709502758701E-2</v>
      </c>
      <c r="AG173" s="31">
        <f t="shared" si="36"/>
        <v>1.9308200818036414E-2</v>
      </c>
      <c r="AI173" s="43">
        <f t="shared" si="50"/>
        <v>-2.446306268442327E-3</v>
      </c>
      <c r="AJ173" s="5">
        <f t="shared" si="51"/>
        <v>-2.294270899938183E-2</v>
      </c>
      <c r="AK173" s="5">
        <f t="shared" si="52"/>
        <v>-2.4990647251308156E-2</v>
      </c>
      <c r="AL173" s="44">
        <f t="shared" si="53"/>
        <v>1.9471165136632943E-2</v>
      </c>
    </row>
    <row r="174" spans="1:38" x14ac:dyDescent="0.3">
      <c r="A174" s="48" t="s">
        <v>610</v>
      </c>
      <c r="B174" s="48" t="s">
        <v>801</v>
      </c>
      <c r="C174" s="26">
        <v>134320</v>
      </c>
      <c r="D174" s="10">
        <v>177640</v>
      </c>
      <c r="E174" s="10">
        <v>225430</v>
      </c>
      <c r="F174" s="10">
        <v>289190</v>
      </c>
      <c r="G174" s="6">
        <v>65449</v>
      </c>
      <c r="H174" s="10">
        <v>75432</v>
      </c>
      <c r="I174" s="10">
        <v>84970</v>
      </c>
      <c r="J174" s="27">
        <v>89064</v>
      </c>
      <c r="L174" s="8">
        <f t="shared" si="37"/>
        <v>-3.545913280854629E-3</v>
      </c>
      <c r="M174" s="28">
        <f t="shared" si="38"/>
        <v>2.6563463250907637E-2</v>
      </c>
      <c r="N174" s="28">
        <f t="shared" si="39"/>
        <v>-6.0817938331104493E-2</v>
      </c>
      <c r="O174" s="31">
        <f t="shared" si="40"/>
        <v>-0.2770858086155592</v>
      </c>
      <c r="R174" s="8">
        <f t="shared" si="41"/>
        <v>0.4435789427549629</v>
      </c>
      <c r="S174" s="28">
        <f t="shared" si="42"/>
        <v>0.55937677546663001</v>
      </c>
      <c r="T174" s="28">
        <f t="shared" si="43"/>
        <v>0.54241106326683586</v>
      </c>
      <c r="U174" s="31">
        <f t="shared" si="44"/>
        <v>0.46418558164956669</v>
      </c>
      <c r="Y174" s="8">
        <f t="shared" si="45"/>
        <v>0.51101044908934901</v>
      </c>
      <c r="Z174" s="28">
        <f t="shared" si="46"/>
        <v>0.58664566066168922</v>
      </c>
      <c r="AA174" s="28">
        <f t="shared" si="47"/>
        <v>0.60015215268600475</v>
      </c>
      <c r="AB174" s="31">
        <f t="shared" si="48"/>
        <v>0.60668636377974283</v>
      </c>
      <c r="AD174" s="8">
        <f t="shared" si="49"/>
        <v>6.7431506334386104E-2</v>
      </c>
      <c r="AE174" s="28">
        <f t="shared" si="49"/>
        <v>2.7268885195059211E-2</v>
      </c>
      <c r="AF174" s="28">
        <f t="shared" si="49"/>
        <v>5.7741089419168889E-2</v>
      </c>
      <c r="AG174" s="31">
        <f t="shared" si="36"/>
        <v>0.14250078213017614</v>
      </c>
      <c r="AI174" s="43">
        <f t="shared" si="50"/>
        <v>6.7193244914858785E-2</v>
      </c>
      <c r="AJ174" s="5">
        <f t="shared" si="51"/>
        <v>2.8013007695526729E-2</v>
      </c>
      <c r="AK174" s="5">
        <f t="shared" si="52"/>
        <v>5.4430724946080832E-2</v>
      </c>
      <c r="AL174" s="44">
        <f t="shared" si="53"/>
        <v>0.11158277789074791</v>
      </c>
    </row>
    <row r="175" spans="1:38" x14ac:dyDescent="0.3">
      <c r="A175" s="48" t="s">
        <v>611</v>
      </c>
      <c r="B175" s="48" t="s">
        <v>802</v>
      </c>
      <c r="C175" s="26">
        <v>125520</v>
      </c>
      <c r="D175" s="10">
        <v>165860</v>
      </c>
      <c r="E175" s="10">
        <v>205020</v>
      </c>
      <c r="F175" s="10">
        <v>256290</v>
      </c>
      <c r="G175" s="6">
        <v>62617</v>
      </c>
      <c r="H175" s="10">
        <v>73278</v>
      </c>
      <c r="I175" s="10">
        <v>82176</v>
      </c>
      <c r="J175" s="27">
        <v>87662</v>
      </c>
      <c r="L175" s="8">
        <f t="shared" si="37"/>
        <v>6.2201585504668921E-2</v>
      </c>
      <c r="M175" s="28">
        <f t="shared" si="38"/>
        <v>9.1115829851359686E-2</v>
      </c>
      <c r="N175" s="28">
        <f t="shared" si="39"/>
        <v>3.5226483978871181E-2</v>
      </c>
      <c r="O175" s="31">
        <f t="shared" si="40"/>
        <v>-0.1317968183204179</v>
      </c>
      <c r="R175" s="8">
        <f t="shared" si="41"/>
        <v>0.48003297271145734</v>
      </c>
      <c r="S175" s="28">
        <f t="shared" si="42"/>
        <v>0.58859621694942166</v>
      </c>
      <c r="T175" s="28">
        <f t="shared" si="43"/>
        <v>0.58384028829777168</v>
      </c>
      <c r="U175" s="31">
        <f t="shared" si="44"/>
        <v>0.52514306414802536</v>
      </c>
      <c r="Y175" s="8">
        <f t="shared" si="45"/>
        <v>0.53216918960759929</v>
      </c>
      <c r="Z175" s="28">
        <f t="shared" si="46"/>
        <v>0.59844920884992125</v>
      </c>
      <c r="AA175" s="28">
        <f t="shared" si="47"/>
        <v>0.61330002705808084</v>
      </c>
      <c r="AB175" s="31">
        <f t="shared" si="48"/>
        <v>0.61287770616253279</v>
      </c>
      <c r="AD175" s="8">
        <f t="shared" si="49"/>
        <v>5.2136216896141951E-2</v>
      </c>
      <c r="AE175" s="28">
        <f t="shared" si="49"/>
        <v>9.8529919004995969E-3</v>
      </c>
      <c r="AF175" s="28">
        <f t="shared" si="49"/>
        <v>2.9459738760309162E-2</v>
      </c>
      <c r="AG175" s="31">
        <f t="shared" si="36"/>
        <v>8.7734642014507425E-2</v>
      </c>
      <c r="AI175" s="43">
        <f t="shared" si="50"/>
        <v>5.5594268544587648E-2</v>
      </c>
      <c r="AJ175" s="5">
        <f t="shared" si="51"/>
        <v>1.0840756417716268E-2</v>
      </c>
      <c r="AK175" s="5">
        <f t="shared" si="52"/>
        <v>3.0535393303296257E-2</v>
      </c>
      <c r="AL175" s="44">
        <f t="shared" si="53"/>
        <v>7.7518014359419476E-2</v>
      </c>
    </row>
    <row r="176" spans="1:38" x14ac:dyDescent="0.3">
      <c r="A176" s="48" t="s">
        <v>612</v>
      </c>
      <c r="B176" s="48" t="s">
        <v>803</v>
      </c>
      <c r="C176" s="26">
        <v>128960</v>
      </c>
      <c r="D176" s="10">
        <v>173940</v>
      </c>
      <c r="E176" s="10">
        <v>216340</v>
      </c>
      <c r="F176" s="10">
        <v>278620</v>
      </c>
      <c r="G176" s="6">
        <v>78348</v>
      </c>
      <c r="H176" s="10">
        <v>97196</v>
      </c>
      <c r="I176" s="10">
        <v>109580</v>
      </c>
      <c r="J176" s="27">
        <v>113680</v>
      </c>
      <c r="L176" s="8">
        <f t="shared" si="37"/>
        <v>3.6500290524873358E-2</v>
      </c>
      <c r="M176" s="28">
        <f t="shared" si="38"/>
        <v>4.6838824577025817E-2</v>
      </c>
      <c r="N176" s="28">
        <f t="shared" si="39"/>
        <v>-1.8042641966691031E-2</v>
      </c>
      <c r="O176" s="31">
        <f t="shared" si="40"/>
        <v>-0.23040785641435435</v>
      </c>
      <c r="R176" s="8">
        <f t="shared" si="41"/>
        <v>0.46578276100119131</v>
      </c>
      <c r="S176" s="28">
        <f t="shared" si="42"/>
        <v>0.56855435895443385</v>
      </c>
      <c r="T176" s="28">
        <f t="shared" si="43"/>
        <v>0.56086239376811986</v>
      </c>
      <c r="U176" s="31">
        <f t="shared" si="44"/>
        <v>0.4837697941118374</v>
      </c>
      <c r="Y176" s="8">
        <f t="shared" si="45"/>
        <v>0.41463806422179572</v>
      </c>
      <c r="Z176" s="28">
        <f t="shared" si="46"/>
        <v>0.46738269744503047</v>
      </c>
      <c r="AA176" s="28">
        <f t="shared" si="47"/>
        <v>0.48434356703933623</v>
      </c>
      <c r="AB176" s="31">
        <f t="shared" si="48"/>
        <v>0.49798016970359704</v>
      </c>
      <c r="AD176" s="8">
        <f t="shared" si="49"/>
        <v>-5.1144696779395593E-2</v>
      </c>
      <c r="AE176" s="28">
        <f t="shared" si="49"/>
        <v>-0.10117166150940338</v>
      </c>
      <c r="AF176" s="28">
        <f t="shared" si="49"/>
        <v>-7.6518826728783629E-2</v>
      </c>
      <c r="AG176" s="31">
        <f t="shared" si="36"/>
        <v>1.4210375591759639E-2</v>
      </c>
      <c r="AI176" s="43">
        <f t="shared" si="50"/>
        <v>-5.3082212974674414E-2</v>
      </c>
      <c r="AJ176" s="5">
        <f t="shared" si="51"/>
        <v>-0.10614328837356128</v>
      </c>
      <c r="AK176" s="5">
        <f t="shared" si="52"/>
        <v>-7.5162693166724165E-2</v>
      </c>
      <c r="AL176" s="44">
        <f t="shared" si="53"/>
        <v>1.1549321241471436E-2</v>
      </c>
    </row>
    <row r="177" spans="1:38" x14ac:dyDescent="0.3">
      <c r="A177" s="48" t="s">
        <v>613</v>
      </c>
      <c r="B177" s="48" t="s">
        <v>804</v>
      </c>
      <c r="C177" s="26">
        <v>107370</v>
      </c>
      <c r="D177" s="10">
        <v>123410</v>
      </c>
      <c r="E177" s="10">
        <v>134850</v>
      </c>
      <c r="F177" s="10">
        <v>137930</v>
      </c>
      <c r="G177" s="6">
        <v>22591</v>
      </c>
      <c r="H177" s="10">
        <v>22165</v>
      </c>
      <c r="I177" s="10">
        <v>19279</v>
      </c>
      <c r="J177" s="27">
        <v>15258</v>
      </c>
      <c r="L177" s="8">
        <f t="shared" si="37"/>
        <v>0.19780580174981122</v>
      </c>
      <c r="M177" s="28">
        <f t="shared" si="38"/>
        <v>0.32373450236317558</v>
      </c>
      <c r="N177" s="28">
        <f t="shared" si="39"/>
        <v>0.36542918429690163</v>
      </c>
      <c r="O177" s="31">
        <f t="shared" si="40"/>
        <v>0.3908902604435005</v>
      </c>
      <c r="R177" s="8">
        <f t="shared" si="41"/>
        <v>0.55521940949672699</v>
      </c>
      <c r="S177" s="28">
        <f t="shared" si="42"/>
        <v>0.69389038426219773</v>
      </c>
      <c r="T177" s="28">
        <f t="shared" si="43"/>
        <v>0.72627481649085213</v>
      </c>
      <c r="U177" s="31">
        <f t="shared" si="44"/>
        <v>0.74444177626102126</v>
      </c>
      <c r="Y177" s="8">
        <f t="shared" si="45"/>
        <v>0.83121571078820888</v>
      </c>
      <c r="Z177" s="28">
        <f t="shared" si="46"/>
        <v>0.87853962600178093</v>
      </c>
      <c r="AA177" s="28">
        <f t="shared" si="47"/>
        <v>0.90927778453140506</v>
      </c>
      <c r="AB177" s="31">
        <f t="shared" si="48"/>
        <v>0.93261947070142048</v>
      </c>
      <c r="AD177" s="8">
        <f t="shared" si="49"/>
        <v>0.27599630129148189</v>
      </c>
      <c r="AE177" s="28">
        <f t="shared" si="49"/>
        <v>0.18464924173958319</v>
      </c>
      <c r="AF177" s="28">
        <f t="shared" si="49"/>
        <v>0.18300296804055294</v>
      </c>
      <c r="AG177" s="31">
        <f t="shared" si="36"/>
        <v>0.18817769444039922</v>
      </c>
      <c r="AI177" s="43">
        <f t="shared" si="50"/>
        <v>0.34405172948583707</v>
      </c>
      <c r="AJ177" s="5">
        <f t="shared" si="51"/>
        <v>0.27304252898429776</v>
      </c>
      <c r="AK177" s="5">
        <f t="shared" si="52"/>
        <v>0.28838856674772761</v>
      </c>
      <c r="AL177" s="44">
        <f t="shared" si="53"/>
        <v>0.30893890249959521</v>
      </c>
    </row>
    <row r="178" spans="1:38" x14ac:dyDescent="0.3">
      <c r="A178" s="48" t="s">
        <v>614</v>
      </c>
      <c r="B178" s="48" t="s">
        <v>805</v>
      </c>
      <c r="C178" s="26">
        <v>129860</v>
      </c>
      <c r="D178" s="10">
        <v>170660</v>
      </c>
      <c r="E178" s="10">
        <v>214690</v>
      </c>
      <c r="F178" s="10">
        <v>293410</v>
      </c>
      <c r="G178" s="6">
        <v>75317</v>
      </c>
      <c r="H178" s="10">
        <v>77271</v>
      </c>
      <c r="I178" s="10">
        <v>88035</v>
      </c>
      <c r="J178" s="27">
        <v>87333</v>
      </c>
      <c r="L178" s="8">
        <f t="shared" si="37"/>
        <v>2.9776114512717555E-2</v>
      </c>
      <c r="M178" s="28">
        <f t="shared" si="38"/>
        <v>6.4812658401260381E-2</v>
      </c>
      <c r="N178" s="28">
        <f t="shared" si="39"/>
        <v>-1.0278149227276101E-2</v>
      </c>
      <c r="O178" s="31">
        <f t="shared" si="40"/>
        <v>-0.29572166086618235</v>
      </c>
      <c r="R178" s="8">
        <f t="shared" si="41"/>
        <v>0.46205450793745895</v>
      </c>
      <c r="S178" s="28">
        <f t="shared" si="42"/>
        <v>0.57669016269497342</v>
      </c>
      <c r="T178" s="28">
        <f t="shared" si="43"/>
        <v>0.56421164517924394</v>
      </c>
      <c r="U178" s="31">
        <f t="shared" si="44"/>
        <v>0.45636671915280386</v>
      </c>
      <c r="Y178" s="8">
        <f t="shared" si="45"/>
        <v>0.43728359476940049</v>
      </c>
      <c r="Z178" s="28">
        <f t="shared" si="46"/>
        <v>0.57656825809986989</v>
      </c>
      <c r="AA178" s="28">
        <f t="shared" si="47"/>
        <v>0.58572901920339437</v>
      </c>
      <c r="AB178" s="31">
        <f t="shared" si="48"/>
        <v>0.61433059606548412</v>
      </c>
      <c r="AD178" s="8">
        <f t="shared" si="49"/>
        <v>-2.4770913168058462E-2</v>
      </c>
      <c r="AE178" s="28">
        <f t="shared" si="49"/>
        <v>-1.2190459510352802E-4</v>
      </c>
      <c r="AF178" s="28">
        <f t="shared" si="49"/>
        <v>2.1517374024150437E-2</v>
      </c>
      <c r="AG178" s="31">
        <f t="shared" si="36"/>
        <v>0.15796387691268027</v>
      </c>
      <c r="AI178" s="43">
        <f t="shared" si="50"/>
        <v>-2.5531131049837626E-2</v>
      </c>
      <c r="AJ178" s="5">
        <f t="shared" si="51"/>
        <v>-1.3035312785043403E-4</v>
      </c>
      <c r="AK178" s="5">
        <f t="shared" si="52"/>
        <v>2.1298465220304201E-2</v>
      </c>
      <c r="AL178" s="44">
        <f t="shared" si="53"/>
        <v>0.12191189024893073</v>
      </c>
    </row>
    <row r="179" spans="1:38" x14ac:dyDescent="0.3">
      <c r="A179" s="48" t="s">
        <v>615</v>
      </c>
      <c r="B179" s="48" t="s">
        <v>806</v>
      </c>
      <c r="C179" s="26">
        <v>140920</v>
      </c>
      <c r="D179" s="10">
        <v>188960</v>
      </c>
      <c r="E179" s="10">
        <v>252620</v>
      </c>
      <c r="F179" s="10">
        <v>302710</v>
      </c>
      <c r="G179" s="6">
        <v>100550</v>
      </c>
      <c r="H179" s="10">
        <v>95852</v>
      </c>
      <c r="I179" s="10">
        <v>106970</v>
      </c>
      <c r="J179" s="27">
        <v>113320</v>
      </c>
      <c r="L179" s="8">
        <f t="shared" si="37"/>
        <v>-5.2856537369997181E-2</v>
      </c>
      <c r="M179" s="28">
        <f t="shared" si="38"/>
        <v>-3.5468182752243393E-2</v>
      </c>
      <c r="N179" s="28">
        <f t="shared" si="39"/>
        <v>-0.18876736717031295</v>
      </c>
      <c r="O179" s="31">
        <f t="shared" si="40"/>
        <v>-0.3367911930772709</v>
      </c>
      <c r="R179" s="8">
        <f t="shared" si="41"/>
        <v>0.41623842028759217</v>
      </c>
      <c r="S179" s="28">
        <f t="shared" si="42"/>
        <v>0.53129833084988964</v>
      </c>
      <c r="T179" s="28">
        <f t="shared" si="43"/>
        <v>0.48721945971018965</v>
      </c>
      <c r="U179" s="31">
        <f t="shared" si="44"/>
        <v>0.43913557668363468</v>
      </c>
      <c r="Y179" s="8">
        <f t="shared" si="45"/>
        <v>0.24876011330859193</v>
      </c>
      <c r="Z179" s="28">
        <f t="shared" si="46"/>
        <v>0.47474758545105833</v>
      </c>
      <c r="AA179" s="28">
        <f t="shared" si="47"/>
        <v>0.49662558282713809</v>
      </c>
      <c r="AB179" s="31">
        <f t="shared" si="48"/>
        <v>0.49956995804725202</v>
      </c>
      <c r="AD179" s="8">
        <f t="shared" si="49"/>
        <v>-0.16747830697900024</v>
      </c>
      <c r="AE179" s="28">
        <f t="shared" si="49"/>
        <v>-5.6550745398831315E-2</v>
      </c>
      <c r="AF179" s="28">
        <f t="shared" si="49"/>
        <v>9.4061231169484394E-3</v>
      </c>
      <c r="AG179" s="31">
        <f t="shared" si="36"/>
        <v>6.043438136361734E-2</v>
      </c>
      <c r="AI179" s="43">
        <f t="shared" si="50"/>
        <v>-0.15907039661581607</v>
      </c>
      <c r="AJ179" s="5">
        <f t="shared" si="51"/>
        <v>-5.4613696819269836E-2</v>
      </c>
      <c r="AK179" s="5">
        <f t="shared" si="52"/>
        <v>7.9125011139381633E-3</v>
      </c>
      <c r="AL179" s="44">
        <f t="shared" si="53"/>
        <v>4.5208542423516726E-2</v>
      </c>
    </row>
    <row r="180" spans="1:38" x14ac:dyDescent="0.3">
      <c r="A180" s="48" t="s">
        <v>616</v>
      </c>
      <c r="B180" s="48" t="s">
        <v>807</v>
      </c>
      <c r="C180" s="26">
        <v>136060</v>
      </c>
      <c r="D180" s="10">
        <v>183120</v>
      </c>
      <c r="E180" s="10">
        <v>228930</v>
      </c>
      <c r="F180" s="10">
        <v>321380</v>
      </c>
      <c r="G180" s="6">
        <v>84923</v>
      </c>
      <c r="H180" s="10">
        <v>90454</v>
      </c>
      <c r="I180" s="10">
        <v>102630</v>
      </c>
      <c r="J180" s="27">
        <v>102660</v>
      </c>
      <c r="L180" s="8">
        <f t="shared" si="37"/>
        <v>-1.6545986904355825E-2</v>
      </c>
      <c r="M180" s="28">
        <f t="shared" si="38"/>
        <v>-3.4659908212890667E-3</v>
      </c>
      <c r="N180" s="28">
        <f t="shared" si="39"/>
        <v>-7.7288074445015287E-2</v>
      </c>
      <c r="O180" s="31">
        <f t="shared" si="40"/>
        <v>-0.41923938301071417</v>
      </c>
      <c r="R180" s="8">
        <f t="shared" si="41"/>
        <v>0.43637098683174702</v>
      </c>
      <c r="S180" s="28">
        <f t="shared" si="42"/>
        <v>0.54578403019280175</v>
      </c>
      <c r="T180" s="28">
        <f t="shared" si="43"/>
        <v>0.53530659057657237</v>
      </c>
      <c r="U180" s="31">
        <f t="shared" si="44"/>
        <v>0.40454359497402309</v>
      </c>
      <c r="Y180" s="8">
        <f t="shared" si="45"/>
        <v>0.3655142227996574</v>
      </c>
      <c r="Z180" s="28">
        <f t="shared" si="46"/>
        <v>0.50432769367764918</v>
      </c>
      <c r="AA180" s="28">
        <f t="shared" si="47"/>
        <v>0.51704855160838725</v>
      </c>
      <c r="AB180" s="31">
        <f t="shared" si="48"/>
        <v>0.54664535733437081</v>
      </c>
      <c r="AD180" s="8">
        <f t="shared" si="49"/>
        <v>-7.0856764032089625E-2</v>
      </c>
      <c r="AE180" s="28">
        <f t="shared" si="49"/>
        <v>-4.145633651515257E-2</v>
      </c>
      <c r="AF180" s="28">
        <f t="shared" si="49"/>
        <v>-1.825803896818512E-2</v>
      </c>
      <c r="AG180" s="31">
        <f t="shared" si="36"/>
        <v>0.14210176236034772</v>
      </c>
      <c r="AI180" s="43">
        <f t="shared" si="50"/>
        <v>-6.9703451634162375E-2</v>
      </c>
      <c r="AJ180" s="5">
        <f t="shared" si="51"/>
        <v>-4.1313145531940286E-2</v>
      </c>
      <c r="AK180" s="5">
        <f t="shared" si="52"/>
        <v>-1.6948149154617797E-2</v>
      </c>
      <c r="AL180" s="44">
        <f t="shared" si="53"/>
        <v>0.10012529532466825</v>
      </c>
    </row>
    <row r="181" spans="1:38" x14ac:dyDescent="0.3">
      <c r="A181" s="48" t="s">
        <v>617</v>
      </c>
      <c r="B181" s="48" t="s">
        <v>808</v>
      </c>
      <c r="C181" s="26">
        <v>136590</v>
      </c>
      <c r="D181" s="10">
        <v>182410</v>
      </c>
      <c r="E181" s="10">
        <v>230900</v>
      </c>
      <c r="F181" s="10">
        <v>330310</v>
      </c>
      <c r="G181" s="6">
        <v>86116</v>
      </c>
      <c r="H181" s="10">
        <v>90846</v>
      </c>
      <c r="I181" s="10">
        <v>102790</v>
      </c>
      <c r="J181" s="27">
        <v>107120</v>
      </c>
      <c r="L181" s="8">
        <f t="shared" si="37"/>
        <v>-2.0505779444847549E-2</v>
      </c>
      <c r="M181" s="28">
        <f t="shared" si="38"/>
        <v>4.246866223713841E-4</v>
      </c>
      <c r="N181" s="28">
        <f t="shared" si="39"/>
        <v>-8.6558408200559045E-2</v>
      </c>
      <c r="O181" s="31">
        <f t="shared" si="40"/>
        <v>-0.45867496609082403</v>
      </c>
      <c r="R181" s="8">
        <f t="shared" si="41"/>
        <v>0.43417546002754909</v>
      </c>
      <c r="S181" s="28">
        <f t="shared" si="42"/>
        <v>0.54754513405127214</v>
      </c>
      <c r="T181" s="28">
        <f t="shared" si="43"/>
        <v>0.53130778737662421</v>
      </c>
      <c r="U181" s="31">
        <f t="shared" si="44"/>
        <v>0.38799799258158429</v>
      </c>
      <c r="Y181" s="8">
        <f t="shared" si="45"/>
        <v>0.35660095393021085</v>
      </c>
      <c r="Z181" s="28">
        <f t="shared" si="46"/>
        <v>0.50217960134255768</v>
      </c>
      <c r="AA181" s="28">
        <f t="shared" si="47"/>
        <v>0.51629563110032284</v>
      </c>
      <c r="AB181" s="31">
        <f t="shared" si="48"/>
        <v>0.52694964618797779</v>
      </c>
      <c r="AD181" s="8">
        <f t="shared" si="49"/>
        <v>-7.7574506097338236E-2</v>
      </c>
      <c r="AE181" s="28">
        <f t="shared" si="49"/>
        <v>-4.5365532708714462E-2</v>
      </c>
      <c r="AF181" s="28">
        <f t="shared" si="49"/>
        <v>-1.5012156276301369E-2</v>
      </c>
      <c r="AG181" s="31">
        <f t="shared" si="36"/>
        <v>0.1389516536063935</v>
      </c>
      <c r="AI181" s="43">
        <f t="shared" si="50"/>
        <v>-7.6015744016205922E-2</v>
      </c>
      <c r="AJ181" s="5">
        <f t="shared" si="51"/>
        <v>-4.5384807029118637E-2</v>
      </c>
      <c r="AK181" s="5">
        <f t="shared" si="52"/>
        <v>-1.3816244173346268E-2</v>
      </c>
      <c r="AL181" s="44">
        <f t="shared" si="53"/>
        <v>9.525881833618971E-2</v>
      </c>
    </row>
    <row r="182" spans="1:38" x14ac:dyDescent="0.3">
      <c r="A182" s="48" t="s">
        <v>618</v>
      </c>
      <c r="B182" s="48" t="s">
        <v>809</v>
      </c>
      <c r="C182" s="26">
        <v>129880</v>
      </c>
      <c r="D182" s="10">
        <v>171470</v>
      </c>
      <c r="E182" s="10">
        <v>215390</v>
      </c>
      <c r="F182" s="10">
        <v>290130</v>
      </c>
      <c r="G182" s="6">
        <v>88750</v>
      </c>
      <c r="H182" s="10">
        <v>95218</v>
      </c>
      <c r="I182" s="10">
        <v>107530</v>
      </c>
      <c r="J182" s="27">
        <v>112500</v>
      </c>
      <c r="L182" s="8">
        <f t="shared" si="37"/>
        <v>2.9626688379114086E-2</v>
      </c>
      <c r="M182" s="28">
        <f t="shared" si="38"/>
        <v>6.0373998219056091E-2</v>
      </c>
      <c r="N182" s="28">
        <f t="shared" si="39"/>
        <v>-1.357217645005826E-2</v>
      </c>
      <c r="O182" s="31">
        <f t="shared" si="40"/>
        <v>-0.28123692262399191</v>
      </c>
      <c r="R182" s="8">
        <f t="shared" si="41"/>
        <v>0.461971657869376</v>
      </c>
      <c r="S182" s="28">
        <f t="shared" si="42"/>
        <v>0.57468101603953525</v>
      </c>
      <c r="T182" s="28">
        <f t="shared" si="43"/>
        <v>0.56279075064119133</v>
      </c>
      <c r="U182" s="31">
        <f t="shared" si="44"/>
        <v>0.46244393929246785</v>
      </c>
      <c r="Y182" s="8">
        <f t="shared" si="45"/>
        <v>0.33692153213463483</v>
      </c>
      <c r="Z182" s="28">
        <f t="shared" si="46"/>
        <v>0.47822179601342563</v>
      </c>
      <c r="AA182" s="28">
        <f t="shared" si="47"/>
        <v>0.49399036104891236</v>
      </c>
      <c r="AB182" s="31">
        <f t="shared" si="48"/>
        <v>0.50319114260779974</v>
      </c>
      <c r="AD182" s="8">
        <f t="shared" si="49"/>
        <v>-0.12505012573474117</v>
      </c>
      <c r="AE182" s="28">
        <f t="shared" si="49"/>
        <v>-9.6459220026109627E-2</v>
      </c>
      <c r="AF182" s="28">
        <f t="shared" si="49"/>
        <v>-6.8800389592278965E-2</v>
      </c>
      <c r="AG182" s="31">
        <f t="shared" si="36"/>
        <v>4.0747203315331881E-2</v>
      </c>
      <c r="AI182" s="43">
        <f t="shared" si="50"/>
        <v>-0.128868059577876</v>
      </c>
      <c r="AJ182" s="5">
        <f t="shared" si="51"/>
        <v>-0.10265703571770386</v>
      </c>
      <c r="AK182" s="5">
        <f t="shared" si="52"/>
        <v>-6.787912216892722E-2</v>
      </c>
      <c r="AL182" s="44">
        <f t="shared" si="53"/>
        <v>3.1803019875419308E-2</v>
      </c>
    </row>
    <row r="183" spans="1:38" x14ac:dyDescent="0.3">
      <c r="A183" s="48" t="s">
        <v>619</v>
      </c>
      <c r="B183" s="48" t="s">
        <v>810</v>
      </c>
      <c r="C183" s="26">
        <v>136890</v>
      </c>
      <c r="D183" s="10">
        <v>178790</v>
      </c>
      <c r="E183" s="10">
        <v>226570</v>
      </c>
      <c r="F183" s="10">
        <v>311680</v>
      </c>
      <c r="G183" s="6">
        <v>92592</v>
      </c>
      <c r="H183" s="10">
        <v>98940</v>
      </c>
      <c r="I183" s="10">
        <v>109810</v>
      </c>
      <c r="J183" s="27">
        <v>109710</v>
      </c>
      <c r="L183" s="8">
        <f t="shared" si="37"/>
        <v>-2.2747171448899595E-2</v>
      </c>
      <c r="M183" s="28">
        <f t="shared" si="38"/>
        <v>2.0261661757654648E-2</v>
      </c>
      <c r="N183" s="28">
        <f t="shared" si="39"/>
        <v>-6.618249695106404E-2</v>
      </c>
      <c r="O183" s="31">
        <f t="shared" si="40"/>
        <v>-0.37640341930667565</v>
      </c>
      <c r="R183" s="8">
        <f t="shared" si="41"/>
        <v>0.43293270900630487</v>
      </c>
      <c r="S183" s="28">
        <f t="shared" si="42"/>
        <v>0.55652428330150183</v>
      </c>
      <c r="T183" s="28">
        <f t="shared" si="43"/>
        <v>0.54009703501914996</v>
      </c>
      <c r="U183" s="31">
        <f t="shared" si="44"/>
        <v>0.4225158618504683</v>
      </c>
      <c r="Y183" s="8">
        <f t="shared" si="45"/>
        <v>0.30821677186940966</v>
      </c>
      <c r="Z183" s="28">
        <f t="shared" si="46"/>
        <v>0.4578258784848277</v>
      </c>
      <c r="AA183" s="28">
        <f t="shared" si="47"/>
        <v>0.48326124380899349</v>
      </c>
      <c r="AB183" s="31">
        <f t="shared" si="48"/>
        <v>0.51551200227112615</v>
      </c>
      <c r="AD183" s="8">
        <f t="shared" si="49"/>
        <v>-0.12471593713689522</v>
      </c>
      <c r="AE183" s="28">
        <f t="shared" si="49"/>
        <v>-9.8698404816674135E-2</v>
      </c>
      <c r="AF183" s="28">
        <f t="shared" si="49"/>
        <v>-5.6835791210156472E-2</v>
      </c>
      <c r="AG183" s="31">
        <f t="shared" si="36"/>
        <v>9.2996140420657847E-2</v>
      </c>
      <c r="AI183" s="43">
        <f t="shared" si="50"/>
        <v>-0.12194209929733989</v>
      </c>
      <c r="AJ183" s="5">
        <f t="shared" si="51"/>
        <v>-0.10073955561822709</v>
      </c>
      <c r="AK183" s="5">
        <f t="shared" si="52"/>
        <v>-5.3307751133308219E-2</v>
      </c>
      <c r="AL183" s="44">
        <f t="shared" si="53"/>
        <v>6.7564595609259689E-2</v>
      </c>
    </row>
    <row r="184" spans="1:38" x14ac:dyDescent="0.3">
      <c r="A184" s="48" t="s">
        <v>620</v>
      </c>
      <c r="B184" s="48" t="s">
        <v>811</v>
      </c>
      <c r="C184" s="26">
        <v>131010</v>
      </c>
      <c r="D184" s="10">
        <v>177750</v>
      </c>
      <c r="E184" s="10">
        <v>216470</v>
      </c>
      <c r="F184" s="10">
        <v>287770</v>
      </c>
      <c r="G184" s="6">
        <v>87250</v>
      </c>
      <c r="H184" s="10">
        <v>92590</v>
      </c>
      <c r="I184" s="10">
        <v>100510</v>
      </c>
      <c r="J184" s="27">
        <v>102220</v>
      </c>
      <c r="L184" s="8">
        <f t="shared" si="37"/>
        <v>2.1184111830518493E-2</v>
      </c>
      <c r="M184" s="28">
        <f t="shared" si="38"/>
        <v>2.5960682238509447E-2</v>
      </c>
      <c r="N184" s="28">
        <f t="shared" si="39"/>
        <v>-1.8654389879493527E-2</v>
      </c>
      <c r="O184" s="31">
        <f t="shared" si="40"/>
        <v>-0.27081497681558653</v>
      </c>
      <c r="R184" s="8">
        <f t="shared" si="41"/>
        <v>0.4572906290226898</v>
      </c>
      <c r="S184" s="28">
        <f t="shared" si="42"/>
        <v>0.55910392838996559</v>
      </c>
      <c r="T184" s="28">
        <f t="shared" si="43"/>
        <v>0.56059851335390998</v>
      </c>
      <c r="U184" s="31">
        <f t="shared" si="44"/>
        <v>0.46681657329539683</v>
      </c>
      <c r="Y184" s="8">
        <f t="shared" si="45"/>
        <v>0.34812849215489461</v>
      </c>
      <c r="Z184" s="28">
        <f t="shared" si="46"/>
        <v>0.49262278238235491</v>
      </c>
      <c r="AA184" s="28">
        <f t="shared" si="47"/>
        <v>0.52702474834024171</v>
      </c>
      <c r="AB184" s="31">
        <f t="shared" si="48"/>
        <v>0.54858843197661589</v>
      </c>
      <c r="AD184" s="8">
        <f t="shared" si="49"/>
        <v>-0.10916213686779519</v>
      </c>
      <c r="AE184" s="28">
        <f t="shared" si="49"/>
        <v>-6.6481146007610681E-2</v>
      </c>
      <c r="AF184" s="28">
        <f t="shared" si="49"/>
        <v>-3.3573765013668266E-2</v>
      </c>
      <c r="AG184" s="31">
        <f t="shared" si="36"/>
        <v>8.1771858681219056E-2</v>
      </c>
      <c r="AI184" s="43">
        <f t="shared" si="50"/>
        <v>-0.11152468833739836</v>
      </c>
      <c r="AJ184" s="5">
        <f t="shared" si="51"/>
        <v>-6.825304153059833E-2</v>
      </c>
      <c r="AK184" s="5">
        <f t="shared" si="52"/>
        <v>-3.2958936168370152E-2</v>
      </c>
      <c r="AL184" s="44">
        <f t="shared" si="53"/>
        <v>6.4345998570242952E-2</v>
      </c>
    </row>
    <row r="185" spans="1:38" x14ac:dyDescent="0.3">
      <c r="A185" s="48" t="s">
        <v>621</v>
      </c>
      <c r="B185" s="48" t="s">
        <v>812</v>
      </c>
      <c r="C185" s="26">
        <v>137200</v>
      </c>
      <c r="D185" s="10">
        <v>182220</v>
      </c>
      <c r="E185" s="10">
        <v>225700</v>
      </c>
      <c r="F185" s="10">
        <v>309660</v>
      </c>
      <c r="G185" s="6">
        <v>87732</v>
      </c>
      <c r="H185" s="10">
        <v>96288</v>
      </c>
      <c r="I185" s="10">
        <v>105070</v>
      </c>
      <c r="J185" s="27">
        <v>107270</v>
      </c>
      <c r="L185" s="8">
        <f t="shared" si="37"/>
        <v>-2.5063276519753153E-2</v>
      </c>
      <c r="M185" s="28">
        <f t="shared" si="38"/>
        <v>1.4658538256044906E-3</v>
      </c>
      <c r="N185" s="28">
        <f t="shared" si="39"/>
        <v>-6.2088491688463421E-2</v>
      </c>
      <c r="O185" s="31">
        <f t="shared" si="40"/>
        <v>-0.3674829402672779</v>
      </c>
      <c r="R185" s="8">
        <f t="shared" si="41"/>
        <v>0.43164853295101935</v>
      </c>
      <c r="S185" s="28">
        <f t="shared" si="42"/>
        <v>0.54801641536551071</v>
      </c>
      <c r="T185" s="28">
        <f t="shared" si="43"/>
        <v>0.54186300394501541</v>
      </c>
      <c r="U185" s="31">
        <f t="shared" si="44"/>
        <v>0.42625854010721259</v>
      </c>
      <c r="Y185" s="8">
        <f t="shared" si="45"/>
        <v>0.34452732233505112</v>
      </c>
      <c r="Z185" s="28">
        <f t="shared" si="46"/>
        <v>0.47235838071100755</v>
      </c>
      <c r="AA185" s="28">
        <f t="shared" si="47"/>
        <v>0.50556651386040385</v>
      </c>
      <c r="AB185" s="31">
        <f t="shared" si="48"/>
        <v>0.52628723437812153</v>
      </c>
      <c r="AD185" s="8">
        <f t="shared" si="49"/>
        <v>-8.7121210615968225E-2</v>
      </c>
      <c r="AE185" s="28">
        <f t="shared" si="49"/>
        <v>-7.5658034654503159E-2</v>
      </c>
      <c r="AF185" s="28">
        <f t="shared" si="49"/>
        <v>-3.6296490084611555E-2</v>
      </c>
      <c r="AG185" s="31">
        <f t="shared" si="36"/>
        <v>0.10002869427090894</v>
      </c>
      <c r="AI185" s="43">
        <f t="shared" si="50"/>
        <v>-8.4991056270943666E-2</v>
      </c>
      <c r="AJ185" s="5">
        <f t="shared" si="51"/>
        <v>-7.5769101081185633E-2</v>
      </c>
      <c r="AK185" s="5">
        <f t="shared" si="52"/>
        <v>-3.417463833631125E-2</v>
      </c>
      <c r="AL185" s="44">
        <f t="shared" si="53"/>
        <v>7.3148038140320851E-2</v>
      </c>
    </row>
    <row r="186" spans="1:38" x14ac:dyDescent="0.3">
      <c r="A186" s="48" t="s">
        <v>622</v>
      </c>
      <c r="B186" s="48" t="s">
        <v>813</v>
      </c>
      <c r="C186" s="26">
        <v>125440</v>
      </c>
      <c r="D186" s="10">
        <v>166020</v>
      </c>
      <c r="E186" s="10">
        <v>199950</v>
      </c>
      <c r="F186" s="10">
        <v>263290</v>
      </c>
      <c r="G186" s="6">
        <v>79753</v>
      </c>
      <c r="H186" s="10">
        <v>87229</v>
      </c>
      <c r="I186" s="10">
        <v>92832</v>
      </c>
      <c r="J186" s="27">
        <v>99195</v>
      </c>
      <c r="L186" s="8">
        <f t="shared" si="37"/>
        <v>6.27992900390828E-2</v>
      </c>
      <c r="M186" s="28">
        <f t="shared" si="38"/>
        <v>9.0239057469689743E-2</v>
      </c>
      <c r="N186" s="28">
        <f t="shared" si="39"/>
        <v>5.9084652578164532E-2</v>
      </c>
      <c r="O186" s="31">
        <f t="shared" si="40"/>
        <v>-0.16270936944704384</v>
      </c>
      <c r="R186" s="8">
        <f t="shared" si="41"/>
        <v>0.48036437298378909</v>
      </c>
      <c r="S186" s="28">
        <f t="shared" si="42"/>
        <v>0.58819934847427335</v>
      </c>
      <c r="T186" s="28">
        <f t="shared" si="43"/>
        <v>0.59413162445195322</v>
      </c>
      <c r="U186" s="31">
        <f t="shared" si="44"/>
        <v>0.5121733870206937</v>
      </c>
      <c r="Y186" s="8">
        <f t="shared" si="45"/>
        <v>0.40414087833615253</v>
      </c>
      <c r="Z186" s="28">
        <f t="shared" si="46"/>
        <v>0.52200013699568459</v>
      </c>
      <c r="AA186" s="28">
        <f t="shared" si="47"/>
        <v>0.56315552122098611</v>
      </c>
      <c r="AB186" s="31">
        <f t="shared" si="48"/>
        <v>0.56194707014205059</v>
      </c>
      <c r="AD186" s="8">
        <f t="shared" si="49"/>
        <v>-7.6223494647636558E-2</v>
      </c>
      <c r="AE186" s="28">
        <f t="shared" si="49"/>
        <v>-6.619921147858876E-2</v>
      </c>
      <c r="AF186" s="28">
        <f t="shared" si="49"/>
        <v>-3.0976103230967111E-2</v>
      </c>
      <c r="AG186" s="31">
        <f t="shared" si="36"/>
        <v>4.9773683121356882E-2</v>
      </c>
      <c r="AI186" s="43">
        <f t="shared" si="50"/>
        <v>-8.1331025294267223E-2</v>
      </c>
      <c r="AJ186" s="5">
        <f t="shared" si="51"/>
        <v>-7.2765501775081121E-2</v>
      </c>
      <c r="AK186" s="5">
        <f t="shared" si="52"/>
        <v>-3.2921243463445986E-2</v>
      </c>
      <c r="AL186" s="44">
        <f t="shared" si="53"/>
        <v>4.2808361598589362E-2</v>
      </c>
    </row>
    <row r="187" spans="1:38" x14ac:dyDescent="0.3">
      <c r="A187" s="48" t="s">
        <v>623</v>
      </c>
      <c r="B187" s="48" t="s">
        <v>814</v>
      </c>
      <c r="C187" s="26">
        <v>126680</v>
      </c>
      <c r="D187" s="10">
        <v>170930</v>
      </c>
      <c r="E187" s="10">
        <v>206590</v>
      </c>
      <c r="F187" s="10">
        <v>276700</v>
      </c>
      <c r="G187" s="6">
        <v>73229</v>
      </c>
      <c r="H187" s="10">
        <v>82664</v>
      </c>
      <c r="I187" s="10">
        <v>91414</v>
      </c>
      <c r="J187" s="27">
        <v>98469</v>
      </c>
      <c r="L187" s="8">
        <f t="shared" si="37"/>
        <v>5.3534869755668124E-2</v>
      </c>
      <c r="M187" s="28">
        <f t="shared" si="38"/>
        <v>6.3333105007192247E-2</v>
      </c>
      <c r="N187" s="28">
        <f t="shared" si="39"/>
        <v>2.7838451493488403E-2</v>
      </c>
      <c r="O187" s="31">
        <f t="shared" si="40"/>
        <v>-0.22192898524819404</v>
      </c>
      <c r="R187" s="8">
        <f t="shared" si="41"/>
        <v>0.47522766876264672</v>
      </c>
      <c r="S187" s="28">
        <f t="shared" si="42"/>
        <v>0.5760204471431607</v>
      </c>
      <c r="T187" s="28">
        <f t="shared" si="43"/>
        <v>0.58065342483385352</v>
      </c>
      <c r="U187" s="31">
        <f t="shared" si="44"/>
        <v>0.48732719126676272</v>
      </c>
      <c r="Y187" s="8">
        <f t="shared" si="45"/>
        <v>0.45288368311760197</v>
      </c>
      <c r="Z187" s="28">
        <f t="shared" si="46"/>
        <v>0.54701554901020621</v>
      </c>
      <c r="AA187" s="28">
        <f t="shared" si="47"/>
        <v>0.5698282792237076</v>
      </c>
      <c r="AB187" s="31">
        <f t="shared" si="48"/>
        <v>0.56515314330175492</v>
      </c>
      <c r="AD187" s="8">
        <f t="shared" si="49"/>
        <v>-2.234398564504475E-2</v>
      </c>
      <c r="AE187" s="28">
        <f t="shared" si="49"/>
        <v>-2.9004898132954482E-2</v>
      </c>
      <c r="AF187" s="28">
        <f t="shared" si="49"/>
        <v>-1.0825145610145914E-2</v>
      </c>
      <c r="AG187" s="31">
        <f t="shared" si="36"/>
        <v>7.7825952034992207E-2</v>
      </c>
      <c r="AI187" s="43">
        <f t="shared" si="50"/>
        <v>-2.3607827622002944E-2</v>
      </c>
      <c r="AJ187" s="5">
        <f t="shared" si="51"/>
        <v>-3.0966075867533673E-2</v>
      </c>
      <c r="AK187" s="5">
        <f t="shared" si="52"/>
        <v>-1.1135130397592974E-2</v>
      </c>
      <c r="AL187" s="44">
        <f t="shared" si="53"/>
        <v>6.3691059770698916E-2</v>
      </c>
    </row>
    <row r="188" spans="1:38" x14ac:dyDescent="0.3">
      <c r="A188" s="48" t="s">
        <v>624</v>
      </c>
      <c r="B188" s="48" t="s">
        <v>815</v>
      </c>
      <c r="C188" s="26">
        <v>122260</v>
      </c>
      <c r="D188" s="10">
        <v>164030</v>
      </c>
      <c r="E188" s="10">
        <v>204590</v>
      </c>
      <c r="F188" s="10">
        <v>270060</v>
      </c>
      <c r="G188" s="6">
        <v>82647</v>
      </c>
      <c r="H188" s="10">
        <v>90605</v>
      </c>
      <c r="I188" s="10">
        <v>101350</v>
      </c>
      <c r="J188" s="27">
        <v>106350</v>
      </c>
      <c r="L188" s="8">
        <f t="shared" si="37"/>
        <v>8.6558045282033369E-2</v>
      </c>
      <c r="M188" s="28">
        <f t="shared" si="38"/>
        <v>0.10114391396671008</v>
      </c>
      <c r="N188" s="28">
        <f t="shared" si="39"/>
        <v>3.7249957844294523E-2</v>
      </c>
      <c r="O188" s="31">
        <f t="shared" si="40"/>
        <v>-0.19260622246522341</v>
      </c>
      <c r="R188" s="8">
        <f t="shared" si="41"/>
        <v>0.49353753380897686</v>
      </c>
      <c r="S188" s="28">
        <f t="shared" si="42"/>
        <v>0.59313540013392996</v>
      </c>
      <c r="T188" s="28">
        <f t="shared" si="43"/>
        <v>0.58471312351400406</v>
      </c>
      <c r="U188" s="31">
        <f t="shared" si="44"/>
        <v>0.49962985642754576</v>
      </c>
      <c r="Y188" s="8">
        <f t="shared" si="45"/>
        <v>0.38251891680373151</v>
      </c>
      <c r="Z188" s="28">
        <f t="shared" si="46"/>
        <v>0.50350023974244817</v>
      </c>
      <c r="AA188" s="28">
        <f t="shared" si="47"/>
        <v>0.52307191567290312</v>
      </c>
      <c r="AB188" s="31">
        <f t="shared" si="48"/>
        <v>0.53035002681190657</v>
      </c>
      <c r="AD188" s="8">
        <f t="shared" si="49"/>
        <v>-0.11101861700524535</v>
      </c>
      <c r="AE188" s="28">
        <f t="shared" si="49"/>
        <v>-8.9635160391481783E-2</v>
      </c>
      <c r="AF188" s="28">
        <f t="shared" si="49"/>
        <v>-6.1641207841100942E-2</v>
      </c>
      <c r="AG188" s="31">
        <f t="shared" si="36"/>
        <v>3.0720170384360812E-2</v>
      </c>
      <c r="AI188" s="43">
        <f t="shared" si="50"/>
        <v>-0.12153877587057334</v>
      </c>
      <c r="AJ188" s="5">
        <f t="shared" si="51"/>
        <v>-9.9721370066088721E-2</v>
      </c>
      <c r="AK188" s="5">
        <f t="shared" si="52"/>
        <v>-6.4026180360459248E-2</v>
      </c>
      <c r="AL188" s="44">
        <f t="shared" si="53"/>
        <v>2.5758854687894787E-2</v>
      </c>
    </row>
    <row r="189" spans="1:38" x14ac:dyDescent="0.3">
      <c r="A189" s="48" t="s">
        <v>625</v>
      </c>
      <c r="B189" s="48" t="s">
        <v>816</v>
      </c>
      <c r="C189" s="26">
        <v>105950</v>
      </c>
      <c r="D189" s="10">
        <v>152640</v>
      </c>
      <c r="E189" s="10">
        <v>178220</v>
      </c>
      <c r="F189" s="10">
        <v>202530</v>
      </c>
      <c r="G189" s="6">
        <v>73551</v>
      </c>
      <c r="H189" s="10">
        <v>85900</v>
      </c>
      <c r="I189" s="10">
        <v>91782</v>
      </c>
      <c r="J189" s="27">
        <v>96828</v>
      </c>
      <c r="L189" s="8">
        <f t="shared" si="37"/>
        <v>0.20841505723565701</v>
      </c>
      <c r="M189" s="28">
        <f t="shared" si="38"/>
        <v>0.16355914788684156</v>
      </c>
      <c r="N189" s="28">
        <f t="shared" si="39"/>
        <v>0.16134066907967237</v>
      </c>
      <c r="O189" s="31">
        <f t="shared" si="40"/>
        <v>0.10561157433206814</v>
      </c>
      <c r="R189" s="8">
        <f t="shared" si="41"/>
        <v>0.56110176433061587</v>
      </c>
      <c r="S189" s="28">
        <f t="shared" si="42"/>
        <v>0.62138747470854772</v>
      </c>
      <c r="T189" s="28">
        <f t="shared" si="43"/>
        <v>0.63824025061178846</v>
      </c>
      <c r="U189" s="31">
        <f t="shared" si="44"/>
        <v>0.62475018448593223</v>
      </c>
      <c r="Y189" s="8">
        <f t="shared" si="45"/>
        <v>0.45047792236658624</v>
      </c>
      <c r="Z189" s="28">
        <f t="shared" si="46"/>
        <v>0.52928282759093093</v>
      </c>
      <c r="AA189" s="28">
        <f t="shared" si="47"/>
        <v>0.56809656205515924</v>
      </c>
      <c r="AB189" s="31">
        <f t="shared" si="48"/>
        <v>0.57239992850158239</v>
      </c>
      <c r="AD189" s="8">
        <f t="shared" si="49"/>
        <v>-0.11062384196402963</v>
      </c>
      <c r="AE189" s="28">
        <f t="shared" si="49"/>
        <v>-9.2104647117616789E-2</v>
      </c>
      <c r="AF189" s="28">
        <f t="shared" si="49"/>
        <v>-7.0143688556629225E-2</v>
      </c>
      <c r="AG189" s="31">
        <f t="shared" si="36"/>
        <v>-5.2350255984349836E-2</v>
      </c>
      <c r="AI189" s="43">
        <f t="shared" si="50"/>
        <v>-0.13974980572231863</v>
      </c>
      <c r="AJ189" s="5">
        <f t="shared" si="51"/>
        <v>-0.11011495539095974</v>
      </c>
      <c r="AK189" s="5">
        <f t="shared" si="52"/>
        <v>-8.3637880090900521E-2</v>
      </c>
      <c r="AL189" s="44">
        <f t="shared" si="53"/>
        <v>-5.8531902339025145E-2</v>
      </c>
    </row>
    <row r="190" spans="1:38" x14ac:dyDescent="0.3">
      <c r="A190" s="48" t="s">
        <v>626</v>
      </c>
      <c r="B190" s="48" t="s">
        <v>817</v>
      </c>
      <c r="C190" s="26">
        <v>123570</v>
      </c>
      <c r="D190" s="10">
        <v>160310</v>
      </c>
      <c r="E190" s="10">
        <v>200810</v>
      </c>
      <c r="F190" s="10">
        <v>244400</v>
      </c>
      <c r="G190" s="6">
        <v>67201</v>
      </c>
      <c r="H190" s="10">
        <v>75260</v>
      </c>
      <c r="I190" s="10">
        <v>81106</v>
      </c>
      <c r="J190" s="27">
        <v>83665</v>
      </c>
      <c r="L190" s="8">
        <f t="shared" si="37"/>
        <v>7.6770633531006549E-2</v>
      </c>
      <c r="M190" s="28">
        <f t="shared" si="38"/>
        <v>0.12152887184053707</v>
      </c>
      <c r="N190" s="28">
        <f t="shared" si="39"/>
        <v>5.5037704847317959E-2</v>
      </c>
      <c r="O190" s="31">
        <f t="shared" si="40"/>
        <v>-7.9289642192477805E-2</v>
      </c>
      <c r="R190" s="8">
        <f t="shared" si="41"/>
        <v>0.48811085434954415</v>
      </c>
      <c r="S190" s="28">
        <f t="shared" si="42"/>
        <v>0.60236259218112731</v>
      </c>
      <c r="T190" s="28">
        <f t="shared" si="43"/>
        <v>0.59238595401948846</v>
      </c>
      <c r="U190" s="31">
        <f t="shared" si="44"/>
        <v>0.54717298715430718</v>
      </c>
      <c r="Y190" s="8">
        <f t="shared" si="45"/>
        <v>0.49792071978568564</v>
      </c>
      <c r="Z190" s="28">
        <f t="shared" si="46"/>
        <v>0.58758819097198445</v>
      </c>
      <c r="AA190" s="28">
        <f t="shared" si="47"/>
        <v>0.61833518295576195</v>
      </c>
      <c r="AB190" s="31">
        <f t="shared" si="48"/>
        <v>0.63052877285583608</v>
      </c>
      <c r="AD190" s="8">
        <f t="shared" si="49"/>
        <v>9.809865436141485E-3</v>
      </c>
      <c r="AE190" s="28">
        <f t="shared" si="49"/>
        <v>-1.4774401209142862E-2</v>
      </c>
      <c r="AF190" s="28">
        <f t="shared" si="49"/>
        <v>2.5949228936273494E-2</v>
      </c>
      <c r="AG190" s="31">
        <f t="shared" si="36"/>
        <v>8.3355785701528906E-2</v>
      </c>
      <c r="AI190" s="43">
        <f t="shared" si="50"/>
        <v>1.062559943653065E-2</v>
      </c>
      <c r="AJ190" s="5">
        <f t="shared" si="51"/>
        <v>-1.6818311650261732E-2</v>
      </c>
      <c r="AK190" s="5">
        <f t="shared" si="52"/>
        <v>2.7460597178727383E-2</v>
      </c>
      <c r="AL190" s="44">
        <f t="shared" si="53"/>
        <v>7.7232081586736334E-2</v>
      </c>
    </row>
    <row r="191" spans="1:38" x14ac:dyDescent="0.3">
      <c r="A191" s="48" t="s">
        <v>627</v>
      </c>
      <c r="B191" s="48" t="s">
        <v>818</v>
      </c>
      <c r="C191" s="26">
        <v>130570</v>
      </c>
      <c r="D191" s="10">
        <v>168800</v>
      </c>
      <c r="E191" s="10">
        <v>216570</v>
      </c>
      <c r="F191" s="10">
        <v>268940</v>
      </c>
      <c r="G191" s="6">
        <v>77357</v>
      </c>
      <c r="H191" s="10">
        <v>80916</v>
      </c>
      <c r="I191" s="10">
        <v>88278</v>
      </c>
      <c r="J191" s="27">
        <v>95967</v>
      </c>
      <c r="L191" s="8">
        <f t="shared" si="37"/>
        <v>2.4471486769794604E-2</v>
      </c>
      <c r="M191" s="28">
        <f t="shared" si="38"/>
        <v>7.5005137338173822E-2</v>
      </c>
      <c r="N191" s="28">
        <f t="shared" si="39"/>
        <v>-1.9124965197033772E-2</v>
      </c>
      <c r="O191" s="31">
        <f t="shared" si="40"/>
        <v>-0.18766021428496327</v>
      </c>
      <c r="R191" s="8">
        <f t="shared" si="41"/>
        <v>0.45911333052051451</v>
      </c>
      <c r="S191" s="28">
        <f t="shared" si="42"/>
        <v>0.58130375871857209</v>
      </c>
      <c r="T191" s="28">
        <f t="shared" si="43"/>
        <v>0.56039552841990248</v>
      </c>
      <c r="U191" s="31">
        <f t="shared" si="44"/>
        <v>0.50170500476791891</v>
      </c>
      <c r="Y191" s="8">
        <f t="shared" si="45"/>
        <v>0.42204212914184736</v>
      </c>
      <c r="Z191" s="28">
        <f t="shared" si="46"/>
        <v>0.55659428727995075</v>
      </c>
      <c r="AA191" s="28">
        <f t="shared" si="47"/>
        <v>0.58458552118177143</v>
      </c>
      <c r="AB191" s="31">
        <f t="shared" si="48"/>
        <v>0.57620217229015736</v>
      </c>
      <c r="AD191" s="8">
        <f t="shared" si="49"/>
        <v>-3.7071201378667151E-2</v>
      </c>
      <c r="AE191" s="28">
        <f t="shared" si="49"/>
        <v>-2.4709471438621344E-2</v>
      </c>
      <c r="AF191" s="28">
        <f t="shared" si="49"/>
        <v>2.418999276186895E-2</v>
      </c>
      <c r="AG191" s="31">
        <f t="shared" si="36"/>
        <v>7.449716752223845E-2</v>
      </c>
      <c r="AI191" s="43">
        <f t="shared" si="50"/>
        <v>-3.8001145918242454E-2</v>
      </c>
      <c r="AJ191" s="5">
        <f t="shared" si="51"/>
        <v>-2.6713090457081826E-2</v>
      </c>
      <c r="AK191" s="5">
        <f t="shared" si="52"/>
        <v>2.3736041788743886E-2</v>
      </c>
      <c r="AL191" s="44">
        <f t="shared" si="53"/>
        <v>6.2725994039540878E-2</v>
      </c>
    </row>
    <row r="192" spans="1:38" x14ac:dyDescent="0.3">
      <c r="A192" s="48" t="s">
        <v>628</v>
      </c>
      <c r="B192" s="48" t="s">
        <v>819</v>
      </c>
      <c r="C192" s="26">
        <v>125970</v>
      </c>
      <c r="D192" s="10">
        <v>166670</v>
      </c>
      <c r="E192" s="10">
        <v>214670</v>
      </c>
      <c r="F192" s="10">
        <v>274900</v>
      </c>
      <c r="G192" s="6">
        <v>77222</v>
      </c>
      <c r="H192" s="10">
        <v>80132</v>
      </c>
      <c r="I192" s="10">
        <v>89047</v>
      </c>
      <c r="J192" s="27">
        <v>94609</v>
      </c>
      <c r="L192" s="8">
        <f t="shared" si="37"/>
        <v>5.8839497498591076E-2</v>
      </c>
      <c r="M192" s="28">
        <f t="shared" si="38"/>
        <v>8.6677169669155396E-2</v>
      </c>
      <c r="N192" s="28">
        <f t="shared" si="39"/>
        <v>-1.0184034163768008E-2</v>
      </c>
      <c r="O192" s="31">
        <f t="shared" si="40"/>
        <v>-0.21398004352991884</v>
      </c>
      <c r="R192" s="8">
        <f t="shared" si="41"/>
        <v>0.47816884617959116</v>
      </c>
      <c r="S192" s="28">
        <f t="shared" si="42"/>
        <v>0.58658707029398349</v>
      </c>
      <c r="T192" s="28">
        <f t="shared" si="43"/>
        <v>0.56425224216604553</v>
      </c>
      <c r="U192" s="31">
        <f t="shared" si="44"/>
        <v>0.49066225109950512</v>
      </c>
      <c r="Y192" s="8">
        <f t="shared" si="45"/>
        <v>0.42305075554367066</v>
      </c>
      <c r="Z192" s="28">
        <f t="shared" si="46"/>
        <v>0.56089047195013353</v>
      </c>
      <c r="AA192" s="28">
        <f t="shared" si="47"/>
        <v>0.58096679698988662</v>
      </c>
      <c r="AB192" s="31">
        <f t="shared" si="48"/>
        <v>0.58219920720872276</v>
      </c>
      <c r="AD192" s="8">
        <f t="shared" si="49"/>
        <v>-5.5118090635920491E-2</v>
      </c>
      <c r="AE192" s="28">
        <f t="shared" si="49"/>
        <v>-2.5696598343849963E-2</v>
      </c>
      <c r="AF192" s="28">
        <f t="shared" si="49"/>
        <v>1.6714554823841099E-2</v>
      </c>
      <c r="AG192" s="31">
        <f t="shared" si="36"/>
        <v>9.1536956109217638E-2</v>
      </c>
      <c r="AI192" s="43">
        <f t="shared" si="50"/>
        <v>-5.8563964902296754E-2</v>
      </c>
      <c r="AJ192" s="5">
        <f t="shared" si="51"/>
        <v>-2.8135285235935201E-2</v>
      </c>
      <c r="AK192" s="5">
        <f t="shared" si="52"/>
        <v>1.6546049292570177E-2</v>
      </c>
      <c r="AL192" s="44">
        <f t="shared" si="53"/>
        <v>7.5402356568443615E-2</v>
      </c>
    </row>
    <row r="193" spans="1:38" x14ac:dyDescent="0.3">
      <c r="A193" s="48" t="s">
        <v>629</v>
      </c>
      <c r="B193" s="48" t="s">
        <v>820</v>
      </c>
      <c r="C193" s="26">
        <v>118510</v>
      </c>
      <c r="D193" s="10">
        <v>159440</v>
      </c>
      <c r="E193" s="10">
        <v>200220</v>
      </c>
      <c r="F193" s="10">
        <v>247410</v>
      </c>
      <c r="G193" s="6">
        <v>71666</v>
      </c>
      <c r="H193" s="10">
        <v>74740</v>
      </c>
      <c r="I193" s="10">
        <v>83519</v>
      </c>
      <c r="J193" s="27">
        <v>89757</v>
      </c>
      <c r="L193" s="8">
        <f t="shared" si="37"/>
        <v>0.1145754453326826</v>
      </c>
      <c r="M193" s="28">
        <f t="shared" si="38"/>
        <v>0.12629632166586757</v>
      </c>
      <c r="N193" s="28">
        <f t="shared" si="39"/>
        <v>5.7814099220805715E-2</v>
      </c>
      <c r="O193" s="31">
        <f t="shared" si="40"/>
        <v>-9.2582039176926978E-2</v>
      </c>
      <c r="R193" s="8">
        <f t="shared" si="41"/>
        <v>0.50907192157452841</v>
      </c>
      <c r="S193" s="28">
        <f t="shared" si="42"/>
        <v>0.60452056451474612</v>
      </c>
      <c r="T193" s="28">
        <f t="shared" si="43"/>
        <v>0.59358356513013288</v>
      </c>
      <c r="U193" s="31">
        <f t="shared" si="44"/>
        <v>0.54159602598955459</v>
      </c>
      <c r="Y193" s="8">
        <f t="shared" si="45"/>
        <v>0.46456133545871259</v>
      </c>
      <c r="Z193" s="28">
        <f t="shared" si="46"/>
        <v>0.59043770121241179</v>
      </c>
      <c r="AA193" s="28">
        <f t="shared" si="47"/>
        <v>0.60698020054351454</v>
      </c>
      <c r="AB193" s="31">
        <f t="shared" si="48"/>
        <v>0.60362602121820685</v>
      </c>
      <c r="AD193" s="8">
        <f t="shared" si="49"/>
        <v>-4.451058611581582E-2</v>
      </c>
      <c r="AE193" s="28">
        <f t="shared" si="49"/>
        <v>-1.4082863302334325E-2</v>
      </c>
      <c r="AF193" s="28">
        <f t="shared" si="49"/>
        <v>1.3396635413381652E-2</v>
      </c>
      <c r="AG193" s="31">
        <f t="shared" si="36"/>
        <v>6.2029995228652268E-2</v>
      </c>
      <c r="AI193" s="43">
        <f t="shared" si="50"/>
        <v>-5.0270331764788116E-2</v>
      </c>
      <c r="AJ193" s="5">
        <f t="shared" si="51"/>
        <v>-1.6118580763200798E-2</v>
      </c>
      <c r="AK193" s="5">
        <f t="shared" si="52"/>
        <v>1.4218675319066589E-2</v>
      </c>
      <c r="AL193" s="44">
        <f t="shared" si="53"/>
        <v>5.6773764353092629E-2</v>
      </c>
    </row>
    <row r="194" spans="1:38" x14ac:dyDescent="0.3">
      <c r="A194" s="48" t="s">
        <v>630</v>
      </c>
      <c r="B194" s="48" t="s">
        <v>821</v>
      </c>
      <c r="C194" s="26">
        <v>115980</v>
      </c>
      <c r="D194" s="10">
        <v>155460</v>
      </c>
      <c r="E194" s="10">
        <v>196750</v>
      </c>
      <c r="F194" s="10">
        <v>245690</v>
      </c>
      <c r="G194" s="6">
        <v>63003</v>
      </c>
      <c r="H194" s="10">
        <v>70988</v>
      </c>
      <c r="I194" s="10">
        <v>76161</v>
      </c>
      <c r="J194" s="27">
        <v>82614</v>
      </c>
      <c r="L194" s="8">
        <f t="shared" si="37"/>
        <v>0.13347785123352063</v>
      </c>
      <c r="M194" s="28">
        <f t="shared" si="38"/>
        <v>0.14810603465990824</v>
      </c>
      <c r="N194" s="28">
        <f t="shared" si="39"/>
        <v>7.4143062739454257E-2</v>
      </c>
      <c r="O194" s="31">
        <f t="shared" si="40"/>
        <v>-8.4986383757241768E-2</v>
      </c>
      <c r="R194" s="8">
        <f t="shared" si="41"/>
        <v>0.51955245518702053</v>
      </c>
      <c r="S194" s="28">
        <f t="shared" si="42"/>
        <v>0.61439266783405944</v>
      </c>
      <c r="T194" s="28">
        <f t="shared" si="43"/>
        <v>0.60062714234019399</v>
      </c>
      <c r="U194" s="31">
        <f t="shared" si="44"/>
        <v>0.54478286094084183</v>
      </c>
      <c r="Y194" s="8">
        <f t="shared" si="45"/>
        <v>0.52928526522905239</v>
      </c>
      <c r="Z194" s="28">
        <f t="shared" si="46"/>
        <v>0.61099801356257277</v>
      </c>
      <c r="AA194" s="28">
        <f t="shared" si="47"/>
        <v>0.64160513240813</v>
      </c>
      <c r="AB194" s="31">
        <f t="shared" si="48"/>
        <v>0.63517007160356231</v>
      </c>
      <c r="AD194" s="8">
        <f t="shared" si="49"/>
        <v>9.7328100420318586E-3</v>
      </c>
      <c r="AE194" s="28">
        <f t="shared" si="49"/>
        <v>-3.3946542714866634E-3</v>
      </c>
      <c r="AF194" s="28">
        <f t="shared" si="49"/>
        <v>4.097799006793601E-2</v>
      </c>
      <c r="AG194" s="31">
        <f t="shared" si="36"/>
        <v>9.0387210662720485E-2</v>
      </c>
      <c r="AI194" s="43">
        <f t="shared" si="50"/>
        <v>1.1232038391501949E-2</v>
      </c>
      <c r="AJ194" s="5">
        <f t="shared" si="51"/>
        <v>-3.984831926977502E-3</v>
      </c>
      <c r="AK194" s="5">
        <f t="shared" si="52"/>
        <v>4.4259526951521216E-2</v>
      </c>
      <c r="AL194" s="44">
        <f t="shared" si="53"/>
        <v>8.3307230409394709E-2</v>
      </c>
    </row>
    <row r="195" spans="1:38" x14ac:dyDescent="0.3">
      <c r="A195" s="48" t="s">
        <v>631</v>
      </c>
      <c r="B195" s="48" t="s">
        <v>822</v>
      </c>
      <c r="C195" s="26">
        <v>112430</v>
      </c>
      <c r="D195" s="10">
        <v>144870</v>
      </c>
      <c r="E195" s="10">
        <v>178610</v>
      </c>
      <c r="F195" s="10">
        <v>216840</v>
      </c>
      <c r="G195" s="6">
        <v>63502</v>
      </c>
      <c r="H195" s="10">
        <v>69501</v>
      </c>
      <c r="I195" s="10">
        <v>78081</v>
      </c>
      <c r="J195" s="27">
        <v>81856</v>
      </c>
      <c r="L195" s="8">
        <f t="shared" si="37"/>
        <v>0.16000098994813516</v>
      </c>
      <c r="M195" s="28">
        <f t="shared" si="38"/>
        <v>0.20613740667168989</v>
      </c>
      <c r="N195" s="28">
        <f t="shared" si="39"/>
        <v>0.15950542534126522</v>
      </c>
      <c r="O195" s="31">
        <f t="shared" si="40"/>
        <v>4.2417487671780219E-2</v>
      </c>
      <c r="R195" s="8">
        <f t="shared" si="41"/>
        <v>0.53425834227174274</v>
      </c>
      <c r="S195" s="28">
        <f t="shared" si="42"/>
        <v>0.64066040003293567</v>
      </c>
      <c r="T195" s="28">
        <f t="shared" si="43"/>
        <v>0.63744860936915915</v>
      </c>
      <c r="U195" s="31">
        <f t="shared" si="44"/>
        <v>0.59823645881563003</v>
      </c>
      <c r="Y195" s="8">
        <f t="shared" si="45"/>
        <v>0.52555708319564598</v>
      </c>
      <c r="Z195" s="28">
        <f t="shared" si="46"/>
        <v>0.61914651688471811</v>
      </c>
      <c r="AA195" s="28">
        <f t="shared" si="47"/>
        <v>0.63257008631135614</v>
      </c>
      <c r="AB195" s="31">
        <f t="shared" si="48"/>
        <v>0.63851745928270265</v>
      </c>
      <c r="AD195" s="8">
        <f t="shared" si="49"/>
        <v>-8.7012590760967568E-3</v>
      </c>
      <c r="AE195" s="28">
        <f t="shared" si="49"/>
        <v>-2.1513883148217561E-2</v>
      </c>
      <c r="AF195" s="28">
        <f t="shared" si="49"/>
        <v>-4.8785230578030081E-3</v>
      </c>
      <c r="AG195" s="31">
        <f t="shared" si="36"/>
        <v>4.0281000467072614E-2</v>
      </c>
      <c r="AI195" s="43">
        <f t="shared" si="50"/>
        <v>-1.0358653965032062E-2</v>
      </c>
      <c r="AJ195" s="5">
        <f t="shared" si="51"/>
        <v>-2.7100260585423846E-2</v>
      </c>
      <c r="AK195" s="5">
        <f t="shared" si="52"/>
        <v>-5.8043480646901621E-3</v>
      </c>
      <c r="AL195" s="44">
        <f t="shared" si="53"/>
        <v>4.2065305024352774E-2</v>
      </c>
    </row>
    <row r="196" spans="1:38" x14ac:dyDescent="0.3">
      <c r="A196" s="48" t="s">
        <v>565</v>
      </c>
      <c r="B196" s="48" t="s">
        <v>823</v>
      </c>
      <c r="C196" s="26">
        <v>108860</v>
      </c>
      <c r="D196" s="10">
        <v>149170</v>
      </c>
      <c r="E196" s="10">
        <v>174940</v>
      </c>
      <c r="F196" s="10">
        <v>214190</v>
      </c>
      <c r="G196" s="6">
        <v>69023</v>
      </c>
      <c r="H196" s="10">
        <v>72752</v>
      </c>
      <c r="I196" s="10">
        <v>81917</v>
      </c>
      <c r="J196" s="27">
        <v>81665</v>
      </c>
      <c r="L196" s="30">
        <f t="shared" si="37"/>
        <v>0.18667355479635328</v>
      </c>
      <c r="M196" s="29">
        <f t="shared" si="38"/>
        <v>0.18257414891430923</v>
      </c>
      <c r="N196" s="29">
        <f t="shared" si="39"/>
        <v>0.17677553949499425</v>
      </c>
      <c r="O196" s="32">
        <f t="shared" si="40"/>
        <v>5.4120096312574306E-2</v>
      </c>
      <c r="R196" s="30">
        <f t="shared" si="41"/>
        <v>0.54904707942454789</v>
      </c>
      <c r="S196" s="29">
        <f t="shared" si="42"/>
        <v>0.62999455976332586</v>
      </c>
      <c r="T196" s="29">
        <f t="shared" si="43"/>
        <v>0.64489815644723525</v>
      </c>
      <c r="U196" s="32">
        <f t="shared" si="44"/>
        <v>0.60314640801383412</v>
      </c>
      <c r="Y196" s="30">
        <f t="shared" si="45"/>
        <v>0.48430799901441013</v>
      </c>
      <c r="Z196" s="29">
        <f t="shared" si="46"/>
        <v>0.6013315980546613</v>
      </c>
      <c r="AA196" s="29">
        <f t="shared" si="47"/>
        <v>0.61451881713051015</v>
      </c>
      <c r="AB196" s="32">
        <f t="shared" si="48"/>
        <v>0.63936093032058627</v>
      </c>
      <c r="AD196" s="30">
        <f t="shared" si="49"/>
        <v>-6.4739080410137761E-2</v>
      </c>
      <c r="AE196" s="29">
        <f t="shared" si="49"/>
        <v>-2.8662961708664558E-2</v>
      </c>
      <c r="AF196" s="29">
        <f t="shared" si="49"/>
        <v>-3.0379339316725096E-2</v>
      </c>
      <c r="AG196" s="32">
        <f t="shared" si="36"/>
        <v>3.621452230675215E-2</v>
      </c>
      <c r="AI196" s="45">
        <f t="shared" si="50"/>
        <v>-7.9597904128062516E-2</v>
      </c>
      <c r="AJ196" s="46">
        <f t="shared" si="51"/>
        <v>-3.5064907319232577E-2</v>
      </c>
      <c r="AK196" s="46">
        <f t="shared" si="52"/>
        <v>-3.6902862796483159E-2</v>
      </c>
      <c r="AL196" s="47">
        <f t="shared" si="53"/>
        <v>3.8286596602352126E-2</v>
      </c>
    </row>
    <row r="197" spans="1:38" x14ac:dyDescent="0.3">
      <c r="C197" s="10"/>
      <c r="D197" s="10"/>
      <c r="E197" s="10"/>
      <c r="F197" s="10"/>
      <c r="G197" s="6"/>
      <c r="H197" s="10"/>
      <c r="I197" s="10"/>
      <c r="J197" s="27"/>
    </row>
    <row r="198" spans="1:38" x14ac:dyDescent="0.3">
      <c r="A198" s="19" t="s">
        <v>840</v>
      </c>
      <c r="B198" s="21" t="s">
        <v>196</v>
      </c>
      <c r="C198" s="34">
        <v>159280</v>
      </c>
      <c r="D198" s="34">
        <v>218190</v>
      </c>
      <c r="E198" s="34">
        <v>252320</v>
      </c>
      <c r="F198" s="34">
        <v>272550</v>
      </c>
      <c r="G198" s="33">
        <v>79611</v>
      </c>
      <c r="H198" s="34">
        <v>92558</v>
      </c>
      <c r="I198" s="34">
        <v>101850</v>
      </c>
      <c r="J198" s="35">
        <v>105920</v>
      </c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 t="s">
        <v>867</v>
      </c>
      <c r="Z198" s="21"/>
      <c r="AA198" s="21"/>
      <c r="AB198" s="21"/>
      <c r="AC198" s="21"/>
      <c r="AD198" s="18"/>
      <c r="AE198" s="21"/>
      <c r="AF198" s="21"/>
      <c r="AG198" s="21"/>
    </row>
    <row r="199" spans="1:38" x14ac:dyDescent="0.3">
      <c r="A199" s="19" t="s">
        <v>841</v>
      </c>
      <c r="B199" s="21" t="s">
        <v>845</v>
      </c>
      <c r="C199" s="34">
        <v>160140</v>
      </c>
      <c r="D199" s="34">
        <v>213560</v>
      </c>
      <c r="E199" s="34">
        <v>245720</v>
      </c>
      <c r="F199" s="34">
        <v>290320</v>
      </c>
      <c r="G199" s="33">
        <v>81206</v>
      </c>
      <c r="H199" s="34">
        <v>88480</v>
      </c>
      <c r="I199" s="34">
        <v>99058</v>
      </c>
      <c r="J199" s="35">
        <v>105190</v>
      </c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36">
        <f>1-(G198/C198)</f>
        <v>0.50018206931190357</v>
      </c>
      <c r="Z199" s="36">
        <f t="shared" ref="Z199:AB214" si="54">1-(H198/D198)</f>
        <v>0.57579174114304044</v>
      </c>
      <c r="AA199" s="36">
        <f t="shared" si="54"/>
        <v>0.59634590995561187</v>
      </c>
      <c r="AB199" s="36">
        <f t="shared" si="54"/>
        <v>0.61137405980554027</v>
      </c>
      <c r="AC199" s="21"/>
      <c r="AD199" s="36"/>
      <c r="AE199" s="36"/>
      <c r="AF199" s="36"/>
      <c r="AG199" s="36"/>
    </row>
    <row r="200" spans="1:38" x14ac:dyDescent="0.3">
      <c r="A200" s="19" t="s">
        <v>841</v>
      </c>
      <c r="B200" s="21" t="s">
        <v>846</v>
      </c>
      <c r="C200" s="34">
        <v>128210</v>
      </c>
      <c r="D200" s="34">
        <v>179810</v>
      </c>
      <c r="E200" s="34">
        <v>207500</v>
      </c>
      <c r="F200" s="34">
        <v>231860</v>
      </c>
      <c r="G200" s="33">
        <v>88193</v>
      </c>
      <c r="H200" s="34">
        <v>97696</v>
      </c>
      <c r="I200" s="34">
        <v>109500</v>
      </c>
      <c r="J200" s="35">
        <v>112920</v>
      </c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36">
        <f t="shared" ref="Y200:AB247" si="55">1-(G199/C199)</f>
        <v>0.49290620706881483</v>
      </c>
      <c r="Z200" s="36">
        <f t="shared" si="54"/>
        <v>0.58569020415808204</v>
      </c>
      <c r="AA200" s="36">
        <f t="shared" si="54"/>
        <v>0.59686635194530357</v>
      </c>
      <c r="AB200" s="36">
        <f t="shared" si="54"/>
        <v>0.63767566822816202</v>
      </c>
      <c r="AC200" s="21"/>
      <c r="AD200" s="36"/>
      <c r="AE200" s="36"/>
      <c r="AF200" s="36"/>
      <c r="AG200" s="36"/>
    </row>
    <row r="201" spans="1:38" x14ac:dyDescent="0.3">
      <c r="A201" s="19" t="s">
        <v>841</v>
      </c>
      <c r="B201" s="21" t="s">
        <v>847</v>
      </c>
      <c r="C201" s="34">
        <v>138670</v>
      </c>
      <c r="D201" s="34">
        <v>197680</v>
      </c>
      <c r="E201" s="34">
        <v>235080</v>
      </c>
      <c r="F201" s="34">
        <v>277370</v>
      </c>
      <c r="G201" s="33">
        <v>83762</v>
      </c>
      <c r="H201" s="34">
        <v>90811</v>
      </c>
      <c r="I201" s="34">
        <v>97110</v>
      </c>
      <c r="J201" s="35">
        <v>97852</v>
      </c>
      <c r="K201" s="21"/>
      <c r="L201" s="36"/>
      <c r="M201" s="36"/>
      <c r="N201" s="36"/>
      <c r="O201" s="36"/>
      <c r="P201" s="21"/>
      <c r="Q201" s="21"/>
      <c r="R201" s="21"/>
      <c r="S201" s="21"/>
      <c r="T201" s="21"/>
      <c r="U201" s="21"/>
      <c r="V201" s="21"/>
      <c r="W201" s="21"/>
      <c r="X201" s="21"/>
      <c r="Y201" s="36">
        <f t="shared" si="55"/>
        <v>0.31212073941190233</v>
      </c>
      <c r="Z201" s="36">
        <f t="shared" si="54"/>
        <v>0.45667093042656137</v>
      </c>
      <c r="AA201" s="36">
        <f t="shared" si="54"/>
        <v>0.47228915662650606</v>
      </c>
      <c r="AB201" s="36">
        <f t="shared" si="54"/>
        <v>0.5129819718795825</v>
      </c>
      <c r="AC201" s="21"/>
      <c r="AD201" s="36"/>
      <c r="AE201" s="36"/>
      <c r="AF201" s="36"/>
      <c r="AG201" s="36"/>
    </row>
    <row r="202" spans="1:38" x14ac:dyDescent="0.3">
      <c r="A202" s="19" t="s">
        <v>841</v>
      </c>
      <c r="B202" s="21" t="s">
        <v>848</v>
      </c>
      <c r="C202" s="34">
        <v>122870</v>
      </c>
      <c r="D202" s="34">
        <v>177020</v>
      </c>
      <c r="E202" s="34">
        <v>210450</v>
      </c>
      <c r="F202" s="34">
        <v>237400</v>
      </c>
      <c r="G202" s="33">
        <v>75548</v>
      </c>
      <c r="H202" s="34">
        <v>86357</v>
      </c>
      <c r="I202" s="34">
        <v>97559</v>
      </c>
      <c r="J202" s="35">
        <v>100280</v>
      </c>
      <c r="K202" s="21"/>
      <c r="L202" s="36"/>
      <c r="M202" s="36"/>
      <c r="N202" s="36"/>
      <c r="O202" s="36"/>
      <c r="P202" s="21"/>
      <c r="Q202" s="21"/>
      <c r="R202" s="21"/>
      <c r="S202" s="21"/>
      <c r="T202" s="21"/>
      <c r="U202" s="21"/>
      <c r="V202" s="21"/>
      <c r="W202" s="21"/>
      <c r="X202" s="21"/>
      <c r="Y202" s="36">
        <f t="shared" si="55"/>
        <v>0.39596163553760721</v>
      </c>
      <c r="Z202" s="36">
        <f t="shared" si="54"/>
        <v>0.54061614730878182</v>
      </c>
      <c r="AA202" s="36">
        <f t="shared" si="54"/>
        <v>0.58690658499234305</v>
      </c>
      <c r="AB202" s="36">
        <f t="shared" si="54"/>
        <v>0.64721491149006738</v>
      </c>
      <c r="AC202" s="21"/>
      <c r="AD202" s="36"/>
      <c r="AE202" s="36"/>
      <c r="AF202" s="36"/>
      <c r="AG202" s="36"/>
    </row>
    <row r="203" spans="1:38" x14ac:dyDescent="0.3">
      <c r="A203" s="19" t="s">
        <v>841</v>
      </c>
      <c r="B203" s="21" t="s">
        <v>849</v>
      </c>
      <c r="C203" s="34">
        <v>88024</v>
      </c>
      <c r="D203" s="34">
        <v>131360</v>
      </c>
      <c r="E203" s="34">
        <v>162030</v>
      </c>
      <c r="F203" s="34">
        <v>181870</v>
      </c>
      <c r="G203" s="33">
        <v>58057</v>
      </c>
      <c r="H203" s="34">
        <v>69064</v>
      </c>
      <c r="I203" s="34">
        <v>74017</v>
      </c>
      <c r="J203" s="35">
        <v>78056</v>
      </c>
      <c r="K203" s="21"/>
      <c r="L203" s="36"/>
      <c r="M203" s="36"/>
      <c r="N203" s="36"/>
      <c r="O203" s="36"/>
      <c r="P203" s="21"/>
      <c r="Q203" s="21"/>
      <c r="R203" s="21"/>
      <c r="S203" s="21"/>
      <c r="T203" s="21"/>
      <c r="U203" s="21"/>
      <c r="V203" s="21"/>
      <c r="W203" s="21"/>
      <c r="X203" s="21"/>
      <c r="Y203" s="36">
        <f t="shared" si="55"/>
        <v>0.3851387645478962</v>
      </c>
      <c r="Z203" s="36">
        <f t="shared" si="54"/>
        <v>0.5121624675177946</v>
      </c>
      <c r="AA203" s="36">
        <f t="shared" si="54"/>
        <v>0.53642670468044673</v>
      </c>
      <c r="AB203" s="36">
        <f t="shared" si="54"/>
        <v>0.57759056444818868</v>
      </c>
      <c r="AC203" s="21"/>
      <c r="AD203" s="36"/>
      <c r="AE203" s="36"/>
      <c r="AF203" s="36"/>
      <c r="AG203" s="36"/>
    </row>
    <row r="204" spans="1:38" x14ac:dyDescent="0.3">
      <c r="A204" s="19" t="s">
        <v>841</v>
      </c>
      <c r="B204" s="21" t="s">
        <v>850</v>
      </c>
      <c r="C204" s="34">
        <v>132870</v>
      </c>
      <c r="D204" s="34">
        <v>180570</v>
      </c>
      <c r="E204" s="34">
        <v>213320</v>
      </c>
      <c r="F204" s="34">
        <v>265790</v>
      </c>
      <c r="G204" s="33">
        <v>71145</v>
      </c>
      <c r="H204" s="34">
        <v>73755</v>
      </c>
      <c r="I204" s="34">
        <v>77376</v>
      </c>
      <c r="J204" s="35">
        <v>87814</v>
      </c>
      <c r="K204" s="21"/>
      <c r="L204" s="36"/>
      <c r="M204" s="36"/>
      <c r="N204" s="36"/>
      <c r="O204" s="36"/>
      <c r="P204" s="21"/>
      <c r="Q204" s="21"/>
      <c r="R204" s="21"/>
      <c r="S204" s="21"/>
      <c r="T204" s="21"/>
      <c r="U204" s="21"/>
      <c r="V204" s="21"/>
      <c r="W204" s="21"/>
      <c r="X204" s="21"/>
      <c r="Y204" s="36">
        <f t="shared" si="55"/>
        <v>0.34044124329728254</v>
      </c>
      <c r="Z204" s="36">
        <f t="shared" si="54"/>
        <v>0.47423873325213151</v>
      </c>
      <c r="AA204" s="36">
        <f t="shared" si="54"/>
        <v>0.54318953280256743</v>
      </c>
      <c r="AB204" s="36">
        <f t="shared" si="54"/>
        <v>0.57081431791939297</v>
      </c>
      <c r="AC204" s="21"/>
      <c r="AD204" s="36"/>
      <c r="AE204" s="36"/>
      <c r="AF204" s="36"/>
      <c r="AG204" s="36"/>
    </row>
    <row r="205" spans="1:38" x14ac:dyDescent="0.3">
      <c r="A205" s="19" t="s">
        <v>841</v>
      </c>
      <c r="B205" s="21" t="s">
        <v>851</v>
      </c>
      <c r="C205" s="34">
        <v>97178</v>
      </c>
      <c r="D205" s="34">
        <v>134230</v>
      </c>
      <c r="E205" s="34">
        <v>156500</v>
      </c>
      <c r="F205" s="34">
        <v>171720</v>
      </c>
      <c r="G205" s="33">
        <v>66368</v>
      </c>
      <c r="H205" s="34">
        <v>72001</v>
      </c>
      <c r="I205" s="34">
        <v>85370</v>
      </c>
      <c r="J205" s="35">
        <v>84691</v>
      </c>
      <c r="K205" s="21"/>
      <c r="L205" s="36"/>
      <c r="M205" s="36"/>
      <c r="N205" s="36"/>
      <c r="O205" s="36"/>
      <c r="P205" s="21"/>
      <c r="Q205" s="21"/>
      <c r="R205" s="21"/>
      <c r="S205" s="21"/>
      <c r="T205" s="21"/>
      <c r="U205" s="21"/>
      <c r="V205" s="21"/>
      <c r="W205" s="21"/>
      <c r="X205" s="21"/>
      <c r="Y205" s="36">
        <f t="shared" si="55"/>
        <v>0.46455181756604202</v>
      </c>
      <c r="Z205" s="36">
        <f t="shared" si="54"/>
        <v>0.59154344575510875</v>
      </c>
      <c r="AA205" s="36">
        <f t="shared" si="54"/>
        <v>0.63727732983311458</v>
      </c>
      <c r="AB205" s="36">
        <f t="shared" si="54"/>
        <v>0.66961134730426275</v>
      </c>
      <c r="AC205" s="21"/>
      <c r="AD205" s="36"/>
      <c r="AE205" s="36"/>
      <c r="AF205" s="36"/>
      <c r="AG205" s="36"/>
    </row>
    <row r="206" spans="1:38" x14ac:dyDescent="0.3">
      <c r="A206" s="19" t="s">
        <v>841</v>
      </c>
      <c r="B206" s="21"/>
      <c r="C206" s="34"/>
      <c r="D206" s="34"/>
      <c r="E206" s="34"/>
      <c r="F206" s="34"/>
      <c r="G206" s="33"/>
      <c r="H206" s="34"/>
      <c r="I206" s="34"/>
      <c r="J206" s="35"/>
      <c r="K206" s="21"/>
      <c r="L206" s="36"/>
      <c r="M206" s="36"/>
      <c r="N206" s="36"/>
      <c r="O206" s="36"/>
      <c r="P206" s="21"/>
      <c r="Q206" s="21"/>
      <c r="R206" s="21"/>
      <c r="S206" s="21"/>
      <c r="T206" s="21"/>
      <c r="U206" s="21"/>
      <c r="V206" s="21"/>
      <c r="W206" s="21"/>
      <c r="X206" s="21"/>
      <c r="Y206" s="36">
        <f t="shared" si="55"/>
        <v>0.3170470682664801</v>
      </c>
      <c r="Z206" s="36">
        <f t="shared" si="54"/>
        <v>0.46359979140281604</v>
      </c>
      <c r="AA206" s="36">
        <f t="shared" si="54"/>
        <v>0.45450479233226837</v>
      </c>
      <c r="AB206" s="36">
        <f t="shared" si="54"/>
        <v>0.50680759375727935</v>
      </c>
      <c r="AC206" s="21"/>
      <c r="AD206" s="36"/>
      <c r="AE206" s="36"/>
      <c r="AF206" s="36"/>
      <c r="AG206" s="36"/>
    </row>
    <row r="207" spans="1:38" x14ac:dyDescent="0.3">
      <c r="A207" s="19" t="s">
        <v>841</v>
      </c>
      <c r="B207" s="21" t="s">
        <v>399</v>
      </c>
      <c r="C207" s="34">
        <v>163410</v>
      </c>
      <c r="D207" s="34">
        <v>234140</v>
      </c>
      <c r="E207" s="34">
        <v>265680</v>
      </c>
      <c r="F207" s="34">
        <v>288790</v>
      </c>
      <c r="G207" s="33">
        <v>88756</v>
      </c>
      <c r="H207" s="34">
        <v>101960</v>
      </c>
      <c r="I207" s="34">
        <v>108930</v>
      </c>
      <c r="J207" s="35">
        <v>114930</v>
      </c>
      <c r="K207" s="21"/>
      <c r="L207" s="36"/>
      <c r="M207" s="36"/>
      <c r="N207" s="36"/>
      <c r="O207" s="36"/>
      <c r="P207" s="21"/>
      <c r="Q207" s="21"/>
      <c r="R207" s="21"/>
      <c r="S207" s="21"/>
      <c r="T207" s="21"/>
      <c r="U207" s="21"/>
      <c r="V207" s="21"/>
      <c r="W207" s="21"/>
      <c r="X207" s="21"/>
      <c r="Y207" s="36"/>
      <c r="Z207" s="36"/>
      <c r="AA207" s="36"/>
      <c r="AB207" s="36"/>
      <c r="AC207" s="21"/>
      <c r="AD207" s="36"/>
      <c r="AE207" s="36"/>
      <c r="AF207" s="36"/>
      <c r="AG207" s="36"/>
    </row>
    <row r="208" spans="1:38" x14ac:dyDescent="0.3">
      <c r="A208" s="19" t="s">
        <v>841</v>
      </c>
      <c r="B208" s="21" t="s">
        <v>400</v>
      </c>
      <c r="C208" s="34">
        <v>164320</v>
      </c>
      <c r="D208" s="34">
        <v>234270</v>
      </c>
      <c r="E208" s="34">
        <v>267160</v>
      </c>
      <c r="F208" s="34">
        <v>279680</v>
      </c>
      <c r="G208" s="33">
        <v>80837</v>
      </c>
      <c r="H208" s="34">
        <v>90051</v>
      </c>
      <c r="I208" s="34">
        <v>98825</v>
      </c>
      <c r="J208" s="35">
        <v>103930</v>
      </c>
      <c r="K208" s="21"/>
      <c r="L208" s="36"/>
      <c r="M208" s="36"/>
      <c r="N208" s="36"/>
      <c r="O208" s="36"/>
      <c r="P208" s="21"/>
      <c r="Q208" s="21"/>
      <c r="R208" s="21"/>
      <c r="S208" s="21"/>
      <c r="T208" s="21"/>
      <c r="U208" s="21"/>
      <c r="V208" s="21"/>
      <c r="W208" s="21"/>
      <c r="X208" s="21"/>
      <c r="Y208" s="36">
        <f t="shared" si="55"/>
        <v>0.45685086592007829</v>
      </c>
      <c r="Z208" s="36">
        <f t="shared" si="54"/>
        <v>0.56453403946356873</v>
      </c>
      <c r="AA208" s="36">
        <f t="shared" si="54"/>
        <v>0.5899954832881662</v>
      </c>
      <c r="AB208" s="36">
        <f t="shared" si="54"/>
        <v>0.60202915613421515</v>
      </c>
      <c r="AC208" s="21"/>
      <c r="AD208" s="36"/>
      <c r="AE208" s="36"/>
      <c r="AF208" s="36"/>
      <c r="AG208" s="36"/>
    </row>
    <row r="209" spans="1:33" x14ac:dyDescent="0.3">
      <c r="A209" s="19" t="s">
        <v>841</v>
      </c>
      <c r="B209" s="21" t="s">
        <v>401</v>
      </c>
      <c r="C209" s="34">
        <v>170330</v>
      </c>
      <c r="D209" s="34">
        <v>235760</v>
      </c>
      <c r="E209" s="34">
        <v>266350</v>
      </c>
      <c r="F209" s="34">
        <v>302280</v>
      </c>
      <c r="G209" s="33">
        <v>80341</v>
      </c>
      <c r="H209" s="34">
        <v>91277</v>
      </c>
      <c r="I209" s="34">
        <v>100650</v>
      </c>
      <c r="J209" s="35">
        <v>107490</v>
      </c>
      <c r="K209" s="21"/>
      <c r="L209" s="36"/>
      <c r="M209" s="36"/>
      <c r="N209" s="36"/>
      <c r="O209" s="36"/>
      <c r="P209" s="21"/>
      <c r="Q209" s="21"/>
      <c r="R209" s="21"/>
      <c r="S209" s="21"/>
      <c r="T209" s="21"/>
      <c r="U209" s="21"/>
      <c r="V209" s="21"/>
      <c r="W209" s="21"/>
      <c r="X209" s="21"/>
      <c r="Y209" s="36">
        <f t="shared" si="55"/>
        <v>0.5080513631937682</v>
      </c>
      <c r="Z209" s="36">
        <f t="shared" si="54"/>
        <v>0.61561019336662826</v>
      </c>
      <c r="AA209" s="36">
        <f t="shared" si="54"/>
        <v>0.63009058242251836</v>
      </c>
      <c r="AB209" s="36">
        <f t="shared" si="54"/>
        <v>0.62839673913043481</v>
      </c>
      <c r="AC209" s="21"/>
      <c r="AD209" s="36"/>
      <c r="AE209" s="36"/>
      <c r="AF209" s="36"/>
      <c r="AG209" s="36"/>
    </row>
    <row r="210" spans="1:33" x14ac:dyDescent="0.3">
      <c r="A210" s="19" t="s">
        <v>841</v>
      </c>
      <c r="B210" s="21" t="s">
        <v>402</v>
      </c>
      <c r="C210" s="34">
        <v>162510</v>
      </c>
      <c r="D210" s="34">
        <v>228300</v>
      </c>
      <c r="E210" s="34">
        <v>254400</v>
      </c>
      <c r="F210" s="34">
        <v>273900</v>
      </c>
      <c r="G210" s="33">
        <v>90941</v>
      </c>
      <c r="H210" s="34">
        <v>100810</v>
      </c>
      <c r="I210" s="34">
        <v>107350</v>
      </c>
      <c r="J210" s="35">
        <v>112580</v>
      </c>
      <c r="K210" s="21"/>
      <c r="L210" s="36"/>
      <c r="M210" s="36"/>
      <c r="N210" s="36"/>
      <c r="O210" s="36"/>
      <c r="P210" s="21"/>
      <c r="Q210" s="21"/>
      <c r="R210" s="21"/>
      <c r="S210" s="21"/>
      <c r="T210" s="21"/>
      <c r="U210" s="21"/>
      <c r="V210" s="21"/>
      <c r="W210" s="21"/>
      <c r="X210" s="21"/>
      <c r="Y210" s="36">
        <f t="shared" si="55"/>
        <v>0.52832149357130276</v>
      </c>
      <c r="Z210" s="36">
        <f t="shared" si="54"/>
        <v>0.61283932813030195</v>
      </c>
      <c r="AA210" s="36">
        <f t="shared" si="54"/>
        <v>0.62211376009010699</v>
      </c>
      <c r="AB210" s="36">
        <f t="shared" si="54"/>
        <v>0.64440254069075031</v>
      </c>
      <c r="AC210" s="21"/>
      <c r="AD210" s="36"/>
      <c r="AE210" s="36"/>
      <c r="AF210" s="36"/>
      <c r="AG210" s="36"/>
    </row>
    <row r="211" spans="1:33" x14ac:dyDescent="0.3">
      <c r="A211" s="19" t="s">
        <v>841</v>
      </c>
      <c r="B211" s="21" t="s">
        <v>403</v>
      </c>
      <c r="C211" s="34">
        <v>169780</v>
      </c>
      <c r="D211" s="34">
        <v>236320</v>
      </c>
      <c r="E211" s="34">
        <v>267330</v>
      </c>
      <c r="F211" s="34">
        <v>298870</v>
      </c>
      <c r="G211" s="33">
        <v>100100</v>
      </c>
      <c r="H211" s="34">
        <v>109320</v>
      </c>
      <c r="I211" s="34">
        <v>118720</v>
      </c>
      <c r="J211" s="35">
        <v>122660</v>
      </c>
      <c r="K211" s="21"/>
      <c r="L211" s="36"/>
      <c r="M211" s="36"/>
      <c r="N211" s="36"/>
      <c r="O211" s="36"/>
      <c r="P211" s="21"/>
      <c r="Q211" s="21"/>
      <c r="R211" s="21"/>
      <c r="S211" s="21"/>
      <c r="T211" s="21"/>
      <c r="U211" s="21"/>
      <c r="V211" s="21"/>
      <c r="W211" s="21"/>
      <c r="X211" s="21"/>
      <c r="Y211" s="36">
        <f t="shared" si="55"/>
        <v>0.44039751399913851</v>
      </c>
      <c r="Z211" s="36">
        <f t="shared" si="54"/>
        <v>0.55843188786684195</v>
      </c>
      <c r="AA211" s="36">
        <f t="shared" si="54"/>
        <v>0.57802672955974843</v>
      </c>
      <c r="AB211" s="36">
        <f t="shared" si="54"/>
        <v>0.58897407813070468</v>
      </c>
      <c r="AC211" s="21"/>
      <c r="AD211" s="36"/>
      <c r="AE211" s="36"/>
      <c r="AF211" s="36"/>
      <c r="AG211" s="36"/>
    </row>
    <row r="212" spans="1:33" x14ac:dyDescent="0.3">
      <c r="A212" s="19" t="s">
        <v>841</v>
      </c>
      <c r="B212" s="21" t="s">
        <v>404</v>
      </c>
      <c r="C212" s="34">
        <v>175010</v>
      </c>
      <c r="D212" s="34">
        <v>235700</v>
      </c>
      <c r="E212" s="34">
        <v>278030</v>
      </c>
      <c r="F212" s="34">
        <v>312640</v>
      </c>
      <c r="G212" s="33">
        <v>90927</v>
      </c>
      <c r="H212" s="34">
        <v>102700</v>
      </c>
      <c r="I212" s="34">
        <v>110010</v>
      </c>
      <c r="J212" s="35">
        <v>115440</v>
      </c>
      <c r="K212" s="21"/>
      <c r="L212" s="36"/>
      <c r="M212" s="36"/>
      <c r="N212" s="36"/>
      <c r="O212" s="36"/>
      <c r="P212" s="21"/>
      <c r="Q212" s="21"/>
      <c r="R212" s="21"/>
      <c r="S212" s="21"/>
      <c r="T212" s="21"/>
      <c r="U212" s="21"/>
      <c r="V212" s="21"/>
      <c r="W212" s="21"/>
      <c r="X212" s="21"/>
      <c r="Y212" s="36">
        <f t="shared" si="55"/>
        <v>0.41041347626339975</v>
      </c>
      <c r="Z212" s="36">
        <f t="shared" si="54"/>
        <v>0.53740690589031814</v>
      </c>
      <c r="AA212" s="36">
        <f t="shared" si="54"/>
        <v>0.55590468709086149</v>
      </c>
      <c r="AB212" s="36">
        <f t="shared" si="54"/>
        <v>0.58958744604677626</v>
      </c>
      <c r="AC212" s="21"/>
      <c r="AD212" s="36"/>
      <c r="AE212" s="36"/>
      <c r="AF212" s="36"/>
      <c r="AG212" s="36"/>
    </row>
    <row r="213" spans="1:33" x14ac:dyDescent="0.3">
      <c r="A213" s="19" t="s">
        <v>841</v>
      </c>
      <c r="B213" s="21" t="s">
        <v>405</v>
      </c>
      <c r="C213" s="34">
        <v>166930</v>
      </c>
      <c r="D213" s="34">
        <v>232900</v>
      </c>
      <c r="E213" s="34">
        <v>270380</v>
      </c>
      <c r="F213" s="34">
        <v>287460</v>
      </c>
      <c r="G213" s="33">
        <v>84960</v>
      </c>
      <c r="H213" s="34">
        <v>95255</v>
      </c>
      <c r="I213" s="34">
        <v>103020</v>
      </c>
      <c r="J213" s="35">
        <v>108350</v>
      </c>
      <c r="K213" s="21"/>
      <c r="L213" s="36"/>
      <c r="M213" s="36"/>
      <c r="N213" s="36"/>
      <c r="O213" s="36"/>
      <c r="P213" s="21"/>
      <c r="Q213" s="21"/>
      <c r="R213" s="21"/>
      <c r="S213" s="21"/>
      <c r="T213" s="21"/>
      <c r="U213" s="21"/>
      <c r="V213" s="21"/>
      <c r="W213" s="21"/>
      <c r="X213" s="21"/>
      <c r="Y213" s="36">
        <f t="shared" si="55"/>
        <v>0.48044683160962232</v>
      </c>
      <c r="Z213" s="36">
        <f t="shared" si="54"/>
        <v>0.56427662282562574</v>
      </c>
      <c r="AA213" s="36">
        <f t="shared" si="54"/>
        <v>0.60432327446678413</v>
      </c>
      <c r="AB213" s="36">
        <f t="shared" si="54"/>
        <v>0.63075742067553731</v>
      </c>
      <c r="AC213" s="21"/>
      <c r="AD213" s="36"/>
      <c r="AE213" s="36"/>
      <c r="AF213" s="36"/>
      <c r="AG213" s="36"/>
    </row>
    <row r="214" spans="1:33" x14ac:dyDescent="0.3">
      <c r="A214" s="19" t="s">
        <v>841</v>
      </c>
      <c r="B214" s="21" t="s">
        <v>406</v>
      </c>
      <c r="C214" s="34">
        <v>160810</v>
      </c>
      <c r="D214" s="34">
        <v>223720</v>
      </c>
      <c r="E214" s="34">
        <v>272250</v>
      </c>
      <c r="F214" s="34">
        <v>301350</v>
      </c>
      <c r="G214" s="33">
        <v>72497</v>
      </c>
      <c r="H214" s="34">
        <v>84494</v>
      </c>
      <c r="I214" s="34">
        <v>93936</v>
      </c>
      <c r="J214" s="35">
        <v>100100</v>
      </c>
      <c r="K214" s="21"/>
      <c r="L214" s="36"/>
      <c r="M214" s="36"/>
      <c r="N214" s="36"/>
      <c r="O214" s="36"/>
      <c r="P214" s="21"/>
      <c r="Q214" s="21"/>
      <c r="R214" s="21"/>
      <c r="S214" s="21"/>
      <c r="T214" s="21"/>
      <c r="U214" s="21"/>
      <c r="V214" s="21"/>
      <c r="W214" s="21"/>
      <c r="X214" s="21"/>
      <c r="Y214" s="36">
        <f t="shared" si="55"/>
        <v>0.49104415024261672</v>
      </c>
      <c r="Z214" s="36">
        <f t="shared" si="54"/>
        <v>0.59100472305710605</v>
      </c>
      <c r="AA214" s="36">
        <f t="shared" si="54"/>
        <v>0.61898069383830168</v>
      </c>
      <c r="AB214" s="36">
        <f t="shared" si="54"/>
        <v>0.62307799345995962</v>
      </c>
      <c r="AC214" s="21"/>
      <c r="AD214" s="36"/>
      <c r="AE214" s="36"/>
      <c r="AF214" s="36"/>
      <c r="AG214" s="36"/>
    </row>
    <row r="215" spans="1:33" x14ac:dyDescent="0.3">
      <c r="A215" s="19" t="s">
        <v>841</v>
      </c>
      <c r="B215" s="21" t="s">
        <v>407</v>
      </c>
      <c r="C215" s="34">
        <v>155970</v>
      </c>
      <c r="D215" s="34">
        <v>219330</v>
      </c>
      <c r="E215" s="34">
        <v>254340</v>
      </c>
      <c r="F215" s="34">
        <v>267150</v>
      </c>
      <c r="G215" s="33">
        <v>79954</v>
      </c>
      <c r="H215" s="34">
        <v>88857</v>
      </c>
      <c r="I215" s="34">
        <v>96028</v>
      </c>
      <c r="J215" s="35">
        <v>101860</v>
      </c>
      <c r="K215" s="21"/>
      <c r="L215" s="36"/>
      <c r="M215" s="36"/>
      <c r="N215" s="36"/>
      <c r="O215" s="36"/>
      <c r="P215" s="21"/>
      <c r="Q215" s="21"/>
      <c r="R215" s="21"/>
      <c r="S215" s="21"/>
      <c r="T215" s="21"/>
      <c r="U215" s="21"/>
      <c r="V215" s="21"/>
      <c r="W215" s="21"/>
      <c r="X215" s="21"/>
      <c r="Y215" s="36">
        <f t="shared" si="55"/>
        <v>0.54917604626577954</v>
      </c>
      <c r="Z215" s="36">
        <f t="shared" si="55"/>
        <v>0.62232254603969239</v>
      </c>
      <c r="AA215" s="36">
        <f t="shared" si="55"/>
        <v>0.65496418732782369</v>
      </c>
      <c r="AB215" s="36">
        <f t="shared" si="55"/>
        <v>0.66782810685249716</v>
      </c>
      <c r="AC215" s="21"/>
      <c r="AD215" s="36"/>
      <c r="AE215" s="36"/>
      <c r="AF215" s="36"/>
      <c r="AG215" s="36"/>
    </row>
    <row r="216" spans="1:33" x14ac:dyDescent="0.3">
      <c r="A216" s="19" t="s">
        <v>841</v>
      </c>
      <c r="B216" s="21" t="s">
        <v>408</v>
      </c>
      <c r="C216" s="34">
        <v>163720</v>
      </c>
      <c r="D216" s="34">
        <v>228370</v>
      </c>
      <c r="E216" s="34">
        <v>263570</v>
      </c>
      <c r="F216" s="34">
        <v>291490</v>
      </c>
      <c r="G216" s="33">
        <v>86362</v>
      </c>
      <c r="H216" s="34">
        <v>97328</v>
      </c>
      <c r="I216" s="34">
        <v>107110</v>
      </c>
      <c r="J216" s="35">
        <v>109880</v>
      </c>
      <c r="K216" s="21"/>
      <c r="L216" s="36"/>
      <c r="M216" s="36"/>
      <c r="N216" s="36"/>
      <c r="O216" s="36"/>
      <c r="P216" s="21"/>
      <c r="Q216" s="21"/>
      <c r="R216" s="21"/>
      <c r="S216" s="21"/>
      <c r="T216" s="21"/>
      <c r="U216" s="21"/>
      <c r="V216" s="21"/>
      <c r="W216" s="21"/>
      <c r="X216" s="21"/>
      <c r="Y216" s="36">
        <f t="shared" si="55"/>
        <v>0.48737577739308846</v>
      </c>
      <c r="Z216" s="36">
        <f t="shared" si="55"/>
        <v>0.59487074271645468</v>
      </c>
      <c r="AA216" s="36">
        <f t="shared" si="55"/>
        <v>0.62244239993709205</v>
      </c>
      <c r="AB216" s="36">
        <f t="shared" si="55"/>
        <v>0.61871607711023768</v>
      </c>
      <c r="AC216" s="21"/>
      <c r="AD216" s="36"/>
      <c r="AE216" s="36"/>
      <c r="AF216" s="36"/>
      <c r="AG216" s="36"/>
    </row>
    <row r="217" spans="1:33" x14ac:dyDescent="0.3">
      <c r="A217" s="19" t="s">
        <v>841</v>
      </c>
      <c r="B217" s="21" t="s">
        <v>409</v>
      </c>
      <c r="C217" s="34">
        <v>159430</v>
      </c>
      <c r="D217" s="34">
        <v>224660</v>
      </c>
      <c r="E217" s="34">
        <v>260060</v>
      </c>
      <c r="F217" s="34">
        <v>280080</v>
      </c>
      <c r="G217" s="33">
        <v>83334</v>
      </c>
      <c r="H217" s="34">
        <v>95194</v>
      </c>
      <c r="I217" s="34">
        <v>104640</v>
      </c>
      <c r="J217" s="35">
        <v>110340</v>
      </c>
      <c r="K217" s="21"/>
      <c r="L217" s="36"/>
      <c r="M217" s="36"/>
      <c r="N217" s="36"/>
      <c r="O217" s="36"/>
      <c r="P217" s="21"/>
      <c r="Q217" s="21"/>
      <c r="R217" s="21"/>
      <c r="S217" s="21"/>
      <c r="T217" s="21"/>
      <c r="U217" s="21"/>
      <c r="V217" s="21"/>
      <c r="W217" s="21"/>
      <c r="X217" s="21"/>
      <c r="Y217" s="36">
        <f t="shared" si="55"/>
        <v>0.47250183239677501</v>
      </c>
      <c r="Z217" s="36">
        <f t="shared" si="55"/>
        <v>0.57381442396111582</v>
      </c>
      <c r="AA217" s="36">
        <f t="shared" si="55"/>
        <v>0.59361839359562918</v>
      </c>
      <c r="AB217" s="36">
        <f t="shared" si="55"/>
        <v>0.62304024151771931</v>
      </c>
      <c r="AC217" s="21"/>
      <c r="AD217" s="36"/>
      <c r="AE217" s="36"/>
      <c r="AF217" s="36"/>
      <c r="AG217" s="36"/>
    </row>
    <row r="218" spans="1:33" x14ac:dyDescent="0.3">
      <c r="A218" s="19" t="s">
        <v>841</v>
      </c>
      <c r="B218" s="21" t="s">
        <v>410</v>
      </c>
      <c r="C218" s="34">
        <v>154040</v>
      </c>
      <c r="D218" s="34">
        <v>216470</v>
      </c>
      <c r="E218" s="34">
        <v>249700</v>
      </c>
      <c r="F218" s="34">
        <v>269370</v>
      </c>
      <c r="G218" s="33">
        <v>85176</v>
      </c>
      <c r="H218" s="34">
        <v>96889</v>
      </c>
      <c r="I218" s="34">
        <v>105390</v>
      </c>
      <c r="J218" s="35">
        <v>111260</v>
      </c>
      <c r="K218" s="21"/>
      <c r="L218" s="36"/>
      <c r="M218" s="36"/>
      <c r="N218" s="36"/>
      <c r="O218" s="36"/>
      <c r="P218" s="21"/>
      <c r="Q218" s="21"/>
      <c r="R218" s="21"/>
      <c r="S218" s="21"/>
      <c r="T218" s="21"/>
      <c r="U218" s="21"/>
      <c r="V218" s="21"/>
      <c r="W218" s="21"/>
      <c r="X218" s="21"/>
      <c r="Y218" s="36">
        <f t="shared" si="55"/>
        <v>0.47730038261305907</v>
      </c>
      <c r="Z218" s="36">
        <f t="shared" si="55"/>
        <v>0.57627526039348353</v>
      </c>
      <c r="AA218" s="36">
        <f t="shared" si="55"/>
        <v>0.59763131585018847</v>
      </c>
      <c r="AB218" s="36">
        <f t="shared" si="55"/>
        <v>0.60604113110539848</v>
      </c>
      <c r="AC218" s="21"/>
      <c r="AD218" s="36"/>
      <c r="AE218" s="36"/>
      <c r="AF218" s="36"/>
      <c r="AG218" s="36"/>
    </row>
    <row r="219" spans="1:33" x14ac:dyDescent="0.3">
      <c r="A219" s="19" t="s">
        <v>841</v>
      </c>
      <c r="B219" s="21" t="s">
        <v>411</v>
      </c>
      <c r="C219" s="34">
        <v>153780</v>
      </c>
      <c r="D219" s="34">
        <v>212820</v>
      </c>
      <c r="E219" s="34">
        <v>243570</v>
      </c>
      <c r="F219" s="34">
        <v>265710</v>
      </c>
      <c r="G219" s="33">
        <v>76538</v>
      </c>
      <c r="H219" s="34">
        <v>89375</v>
      </c>
      <c r="I219" s="34">
        <v>98378</v>
      </c>
      <c r="J219" s="35">
        <v>102630</v>
      </c>
      <c r="K219" s="21"/>
      <c r="L219" s="36"/>
      <c r="M219" s="36"/>
      <c r="N219" s="36"/>
      <c r="O219" s="36"/>
      <c r="P219" s="21"/>
      <c r="Q219" s="21"/>
      <c r="R219" s="21"/>
      <c r="S219" s="21"/>
      <c r="T219" s="21"/>
      <c r="U219" s="21"/>
      <c r="V219" s="21"/>
      <c r="W219" s="21"/>
      <c r="X219" s="21"/>
      <c r="Y219" s="36">
        <f t="shared" si="55"/>
        <v>0.44705271358088805</v>
      </c>
      <c r="Z219" s="36">
        <f t="shared" si="55"/>
        <v>0.55241372938513422</v>
      </c>
      <c r="AA219" s="36">
        <f t="shared" si="55"/>
        <v>0.57793352022426914</v>
      </c>
      <c r="AB219" s="36">
        <f t="shared" si="55"/>
        <v>0.58696217099157288</v>
      </c>
      <c r="AC219" s="21"/>
      <c r="AD219" s="36"/>
      <c r="AE219" s="36"/>
      <c r="AF219" s="36"/>
      <c r="AG219" s="36"/>
    </row>
    <row r="220" spans="1:33" x14ac:dyDescent="0.3">
      <c r="A220" s="19" t="s">
        <v>841</v>
      </c>
      <c r="B220" s="21" t="s">
        <v>412</v>
      </c>
      <c r="C220" s="34">
        <v>154450</v>
      </c>
      <c r="D220" s="34">
        <v>217840</v>
      </c>
      <c r="E220" s="34">
        <v>250790</v>
      </c>
      <c r="F220" s="34">
        <v>282660</v>
      </c>
      <c r="G220" s="33">
        <v>76835</v>
      </c>
      <c r="H220" s="34">
        <v>89076</v>
      </c>
      <c r="I220" s="34">
        <v>96424</v>
      </c>
      <c r="J220" s="35">
        <v>100860</v>
      </c>
      <c r="K220" s="21"/>
      <c r="L220" s="36"/>
      <c r="M220" s="36"/>
      <c r="N220" s="36"/>
      <c r="O220" s="36"/>
      <c r="P220" s="21"/>
      <c r="Q220" s="21"/>
      <c r="R220" s="21"/>
      <c r="S220" s="21"/>
      <c r="T220" s="21"/>
      <c r="U220" s="21"/>
      <c r="V220" s="21"/>
      <c r="W220" s="21"/>
      <c r="X220" s="21"/>
      <c r="Y220" s="36">
        <f t="shared" si="55"/>
        <v>0.50228898426323321</v>
      </c>
      <c r="Z220" s="36">
        <f t="shared" si="55"/>
        <v>0.58004416878112952</v>
      </c>
      <c r="AA220" s="36">
        <f t="shared" si="55"/>
        <v>0.59609968386911361</v>
      </c>
      <c r="AB220" s="36">
        <f t="shared" si="55"/>
        <v>0.61375183470701145</v>
      </c>
      <c r="AC220" s="21"/>
      <c r="AD220" s="36"/>
      <c r="AE220" s="36"/>
      <c r="AF220" s="36"/>
      <c r="AG220" s="36"/>
    </row>
    <row r="221" spans="1:33" x14ac:dyDescent="0.3">
      <c r="A221" s="19" t="s">
        <v>841</v>
      </c>
      <c r="B221" s="21" t="s">
        <v>413</v>
      </c>
      <c r="C221" s="34">
        <v>163310</v>
      </c>
      <c r="D221" s="34">
        <v>224390</v>
      </c>
      <c r="E221" s="34">
        <v>259170</v>
      </c>
      <c r="F221" s="34">
        <v>293750</v>
      </c>
      <c r="G221" s="33">
        <v>68655</v>
      </c>
      <c r="H221" s="34">
        <v>80759</v>
      </c>
      <c r="I221" s="34">
        <v>88952</v>
      </c>
      <c r="J221" s="35">
        <v>92084</v>
      </c>
      <c r="K221" s="21"/>
      <c r="L221" s="36"/>
      <c r="M221" s="36"/>
      <c r="N221" s="36"/>
      <c r="O221" s="36"/>
      <c r="P221" s="21"/>
      <c r="Q221" s="21"/>
      <c r="R221" s="21"/>
      <c r="S221" s="21"/>
      <c r="T221" s="21"/>
      <c r="U221" s="21"/>
      <c r="V221" s="21"/>
      <c r="W221" s="21"/>
      <c r="X221" s="21"/>
      <c r="Y221" s="36">
        <f t="shared" si="55"/>
        <v>0.50252508902557458</v>
      </c>
      <c r="Z221" s="36">
        <f t="shared" si="55"/>
        <v>0.59109438119720892</v>
      </c>
      <c r="AA221" s="36">
        <f t="shared" si="55"/>
        <v>0.61551896008612783</v>
      </c>
      <c r="AB221" s="36">
        <f t="shared" si="55"/>
        <v>0.64317554659307996</v>
      </c>
      <c r="AC221" s="21"/>
      <c r="AD221" s="36"/>
      <c r="AE221" s="36"/>
      <c r="AF221" s="36"/>
      <c r="AG221" s="36"/>
    </row>
    <row r="222" spans="1:33" x14ac:dyDescent="0.3">
      <c r="A222" s="19" t="s">
        <v>841</v>
      </c>
      <c r="B222" s="21" t="s">
        <v>414</v>
      </c>
      <c r="C222" s="34">
        <v>151100</v>
      </c>
      <c r="D222" s="34">
        <v>204380</v>
      </c>
      <c r="E222" s="34">
        <v>241160</v>
      </c>
      <c r="F222" s="34">
        <v>263790</v>
      </c>
      <c r="G222" s="33">
        <v>79205</v>
      </c>
      <c r="H222" s="34">
        <v>88981</v>
      </c>
      <c r="I222" s="34">
        <v>97170</v>
      </c>
      <c r="J222" s="35">
        <v>103850</v>
      </c>
      <c r="K222" s="21"/>
      <c r="L222" s="36"/>
      <c r="M222" s="36"/>
      <c r="N222" s="36"/>
      <c r="O222" s="36"/>
      <c r="P222" s="21"/>
      <c r="Q222" s="21"/>
      <c r="R222" s="21"/>
      <c r="S222" s="21"/>
      <c r="T222" s="21"/>
      <c r="U222" s="21"/>
      <c r="V222" s="21"/>
      <c r="W222" s="21"/>
      <c r="X222" s="21"/>
      <c r="Y222" s="36">
        <f t="shared" si="55"/>
        <v>0.57960320862163983</v>
      </c>
      <c r="Z222" s="36">
        <f t="shared" si="55"/>
        <v>0.64009536966888003</v>
      </c>
      <c r="AA222" s="36">
        <f t="shared" si="55"/>
        <v>0.65678126326349506</v>
      </c>
      <c r="AB222" s="36">
        <f t="shared" si="55"/>
        <v>0.68652255319148936</v>
      </c>
      <c r="AC222" s="21"/>
      <c r="AD222" s="36"/>
      <c r="AE222" s="36"/>
      <c r="AF222" s="36"/>
      <c r="AG222" s="36"/>
    </row>
    <row r="223" spans="1:33" x14ac:dyDescent="0.3">
      <c r="A223" s="19" t="s">
        <v>841</v>
      </c>
      <c r="B223" s="21" t="s">
        <v>415</v>
      </c>
      <c r="C223" s="34">
        <v>146870</v>
      </c>
      <c r="D223" s="34">
        <v>202430</v>
      </c>
      <c r="E223" s="34">
        <v>235350</v>
      </c>
      <c r="F223" s="34">
        <v>253270</v>
      </c>
      <c r="G223" s="33">
        <v>70816</v>
      </c>
      <c r="H223" s="34">
        <v>77479</v>
      </c>
      <c r="I223" s="34">
        <v>83640</v>
      </c>
      <c r="J223" s="35">
        <v>88538</v>
      </c>
      <c r="K223" s="21"/>
      <c r="L223" s="36"/>
      <c r="M223" s="36"/>
      <c r="N223" s="36"/>
      <c r="O223" s="36"/>
      <c r="P223" s="21"/>
      <c r="Q223" s="21"/>
      <c r="R223" s="21"/>
      <c r="S223" s="21"/>
      <c r="T223" s="21"/>
      <c r="U223" s="21"/>
      <c r="V223" s="21"/>
      <c r="W223" s="21"/>
      <c r="X223" s="21"/>
      <c r="Y223" s="36">
        <f t="shared" si="55"/>
        <v>0.47581072137657177</v>
      </c>
      <c r="Z223" s="36">
        <f t="shared" si="55"/>
        <v>0.56462961150797542</v>
      </c>
      <c r="AA223" s="36">
        <f t="shared" si="55"/>
        <v>0.59707248299883897</v>
      </c>
      <c r="AB223" s="36">
        <f t="shared" si="55"/>
        <v>0.60631562985708332</v>
      </c>
      <c r="AC223" s="21"/>
      <c r="AD223" s="36"/>
      <c r="AE223" s="36"/>
      <c r="AF223" s="36"/>
      <c r="AG223" s="36"/>
    </row>
    <row r="224" spans="1:33" x14ac:dyDescent="0.3">
      <c r="A224" s="19" t="s">
        <v>841</v>
      </c>
      <c r="B224" s="21" t="s">
        <v>416</v>
      </c>
      <c r="C224" s="34">
        <v>144410</v>
      </c>
      <c r="D224" s="34">
        <v>199220</v>
      </c>
      <c r="E224" s="34">
        <v>230020</v>
      </c>
      <c r="F224" s="34">
        <v>247890</v>
      </c>
      <c r="G224" s="33">
        <v>80016</v>
      </c>
      <c r="H224" s="34">
        <v>90197</v>
      </c>
      <c r="I224" s="34">
        <v>99831</v>
      </c>
      <c r="J224" s="35">
        <v>104000</v>
      </c>
      <c r="K224" s="21"/>
      <c r="L224" s="36"/>
      <c r="M224" s="36"/>
      <c r="N224" s="36"/>
      <c r="O224" s="36"/>
      <c r="P224" s="21"/>
      <c r="Q224" s="21"/>
      <c r="R224" s="21"/>
      <c r="S224" s="21"/>
      <c r="T224" s="21"/>
      <c r="U224" s="21"/>
      <c r="V224" s="21"/>
      <c r="W224" s="21"/>
      <c r="X224" s="21"/>
      <c r="Y224" s="36">
        <f t="shared" si="55"/>
        <v>0.51783209641179273</v>
      </c>
      <c r="Z224" s="36">
        <f t="shared" si="55"/>
        <v>0.61725534752754041</v>
      </c>
      <c r="AA224" s="36">
        <f t="shared" si="55"/>
        <v>0.64461440407903126</v>
      </c>
      <c r="AB224" s="36">
        <f t="shared" si="55"/>
        <v>0.6504204998618075</v>
      </c>
      <c r="AC224" s="21"/>
      <c r="AD224" s="36"/>
      <c r="AE224" s="36"/>
      <c r="AF224" s="36"/>
      <c r="AG224" s="36"/>
    </row>
    <row r="225" spans="1:33" x14ac:dyDescent="0.3">
      <c r="A225" s="19" t="s">
        <v>841</v>
      </c>
      <c r="B225" s="21" t="s">
        <v>417</v>
      </c>
      <c r="C225" s="34">
        <v>134150</v>
      </c>
      <c r="D225" s="34">
        <v>185520</v>
      </c>
      <c r="E225" s="34">
        <v>215740</v>
      </c>
      <c r="F225" s="34">
        <v>225380</v>
      </c>
      <c r="G225" s="33">
        <v>70994</v>
      </c>
      <c r="H225" s="34">
        <v>80339</v>
      </c>
      <c r="I225" s="34">
        <v>87982</v>
      </c>
      <c r="J225" s="35">
        <v>93513</v>
      </c>
      <c r="K225" s="21"/>
      <c r="L225" s="36"/>
      <c r="M225" s="36"/>
      <c r="N225" s="36"/>
      <c r="O225" s="36"/>
      <c r="P225" s="21"/>
      <c r="Q225" s="21"/>
      <c r="R225" s="21"/>
      <c r="S225" s="21"/>
      <c r="T225" s="21"/>
      <c r="U225" s="21"/>
      <c r="V225" s="21"/>
      <c r="W225" s="21"/>
      <c r="X225" s="21"/>
      <c r="Y225" s="36">
        <f t="shared" si="55"/>
        <v>0.44591094799529118</v>
      </c>
      <c r="Z225" s="36">
        <f t="shared" si="55"/>
        <v>0.5472492721614296</v>
      </c>
      <c r="AA225" s="36">
        <f t="shared" si="55"/>
        <v>0.56598991392052866</v>
      </c>
      <c r="AB225" s="36">
        <f t="shared" si="55"/>
        <v>0.58045907458953572</v>
      </c>
      <c r="AC225" s="21"/>
      <c r="AD225" s="36"/>
      <c r="AE225" s="36"/>
      <c r="AF225" s="36"/>
      <c r="AG225" s="36"/>
    </row>
    <row r="226" spans="1:33" x14ac:dyDescent="0.3">
      <c r="A226" s="19" t="s">
        <v>841</v>
      </c>
      <c r="B226" s="21" t="s">
        <v>418</v>
      </c>
      <c r="C226" s="34">
        <v>123020</v>
      </c>
      <c r="D226" s="34">
        <v>173000</v>
      </c>
      <c r="E226" s="34">
        <v>204140</v>
      </c>
      <c r="F226" s="34">
        <v>215040</v>
      </c>
      <c r="G226" s="33">
        <v>67595</v>
      </c>
      <c r="H226" s="34">
        <v>75717</v>
      </c>
      <c r="I226" s="34">
        <v>80123</v>
      </c>
      <c r="J226" s="35">
        <v>86069</v>
      </c>
      <c r="K226" s="21"/>
      <c r="L226" s="36"/>
      <c r="M226" s="36"/>
      <c r="N226" s="36"/>
      <c r="O226" s="36"/>
      <c r="P226" s="21"/>
      <c r="Q226" s="21"/>
      <c r="R226" s="21"/>
      <c r="S226" s="21"/>
      <c r="T226" s="21"/>
      <c r="U226" s="21"/>
      <c r="V226" s="21"/>
      <c r="W226" s="21"/>
      <c r="X226" s="21"/>
      <c r="Y226" s="36">
        <f t="shared" si="55"/>
        <v>0.47078643309727919</v>
      </c>
      <c r="Z226" s="36">
        <f t="shared" si="55"/>
        <v>0.56695235015092704</v>
      </c>
      <c r="AA226" s="36">
        <f t="shared" si="55"/>
        <v>0.59218503754519336</v>
      </c>
      <c r="AB226" s="36">
        <f t="shared" si="55"/>
        <v>0.58508740793326819</v>
      </c>
      <c r="AC226" s="21"/>
      <c r="AD226" s="36"/>
      <c r="AE226" s="36"/>
      <c r="AF226" s="36"/>
      <c r="AG226" s="36"/>
    </row>
    <row r="227" spans="1:33" x14ac:dyDescent="0.3">
      <c r="A227" s="19" t="s">
        <v>841</v>
      </c>
      <c r="B227" s="21" t="s">
        <v>419</v>
      </c>
      <c r="C227" s="34">
        <v>119300</v>
      </c>
      <c r="D227" s="34">
        <v>152720</v>
      </c>
      <c r="E227" s="34">
        <v>176500</v>
      </c>
      <c r="F227" s="34">
        <v>192300</v>
      </c>
      <c r="G227" s="33">
        <v>62922</v>
      </c>
      <c r="H227" s="34">
        <v>70028</v>
      </c>
      <c r="I227" s="34">
        <v>77502</v>
      </c>
      <c r="J227" s="35">
        <v>77219</v>
      </c>
      <c r="K227" s="21"/>
      <c r="L227" s="36"/>
      <c r="M227" s="36"/>
      <c r="N227" s="36"/>
      <c r="O227" s="36"/>
      <c r="P227" s="21"/>
      <c r="Q227" s="21"/>
      <c r="R227" s="21"/>
      <c r="S227" s="21"/>
      <c r="T227" s="21"/>
      <c r="U227" s="21"/>
      <c r="V227" s="21"/>
      <c r="W227" s="21"/>
      <c r="X227" s="21"/>
      <c r="Y227" s="36">
        <f t="shared" si="55"/>
        <v>0.45053649813038532</v>
      </c>
      <c r="Z227" s="36">
        <f t="shared" si="55"/>
        <v>0.56232947976878611</v>
      </c>
      <c r="AA227" s="36">
        <f t="shared" si="55"/>
        <v>0.60750955226805137</v>
      </c>
      <c r="AB227" s="36">
        <f t="shared" si="55"/>
        <v>0.59975353422619049</v>
      </c>
      <c r="AC227" s="21"/>
      <c r="AD227" s="36"/>
      <c r="AE227" s="36"/>
      <c r="AF227" s="36"/>
      <c r="AG227" s="36"/>
    </row>
    <row r="228" spans="1:33" x14ac:dyDescent="0.3">
      <c r="A228" s="19" t="s">
        <v>841</v>
      </c>
      <c r="B228" s="21" t="s">
        <v>420</v>
      </c>
      <c r="C228" s="34">
        <v>133480</v>
      </c>
      <c r="D228" s="34">
        <v>165210</v>
      </c>
      <c r="E228" s="34">
        <v>193790</v>
      </c>
      <c r="F228" s="34">
        <v>227280</v>
      </c>
      <c r="G228" s="33">
        <v>65784</v>
      </c>
      <c r="H228" s="34">
        <v>73274</v>
      </c>
      <c r="I228" s="34">
        <v>86375</v>
      </c>
      <c r="J228" s="35">
        <v>85910</v>
      </c>
      <c r="K228" s="21"/>
      <c r="L228" s="36"/>
      <c r="M228" s="36"/>
      <c r="N228" s="36"/>
      <c r="O228" s="36"/>
      <c r="P228" s="21"/>
      <c r="Q228" s="21"/>
      <c r="R228" s="21"/>
      <c r="S228" s="21"/>
      <c r="T228" s="21"/>
      <c r="U228" s="21"/>
      <c r="V228" s="21"/>
      <c r="W228" s="21"/>
      <c r="X228" s="21"/>
      <c r="Y228" s="36">
        <f t="shared" si="55"/>
        <v>0.47257334450963961</v>
      </c>
      <c r="Z228" s="36">
        <f t="shared" si="55"/>
        <v>0.54146149816657929</v>
      </c>
      <c r="AA228" s="36">
        <f t="shared" si="55"/>
        <v>0.56089518413597728</v>
      </c>
      <c r="AB228" s="36">
        <f t="shared" si="55"/>
        <v>0.59844513780551223</v>
      </c>
      <c r="AC228" s="21"/>
      <c r="AD228" s="36"/>
      <c r="AE228" s="36"/>
      <c r="AF228" s="36"/>
      <c r="AG228" s="36"/>
    </row>
    <row r="229" spans="1:33" x14ac:dyDescent="0.3">
      <c r="A229" s="19" t="s">
        <v>841</v>
      </c>
      <c r="B229" s="21" t="s">
        <v>421</v>
      </c>
      <c r="C229" s="34">
        <v>137290</v>
      </c>
      <c r="D229" s="34">
        <v>172530</v>
      </c>
      <c r="E229" s="34">
        <v>200550</v>
      </c>
      <c r="F229" s="34">
        <v>233060</v>
      </c>
      <c r="G229" s="33">
        <v>74223</v>
      </c>
      <c r="H229" s="34">
        <v>75156</v>
      </c>
      <c r="I229" s="34">
        <v>86930</v>
      </c>
      <c r="J229" s="35">
        <v>88079</v>
      </c>
      <c r="K229" s="21"/>
      <c r="L229" s="36"/>
      <c r="M229" s="36"/>
      <c r="N229" s="36"/>
      <c r="O229" s="36"/>
      <c r="P229" s="21"/>
      <c r="Q229" s="21"/>
      <c r="R229" s="21"/>
      <c r="S229" s="21"/>
      <c r="T229" s="21"/>
      <c r="U229" s="21"/>
      <c r="V229" s="21"/>
      <c r="W229" s="21"/>
      <c r="X229" s="21"/>
      <c r="Y229" s="36">
        <f t="shared" si="55"/>
        <v>0.50716212166616725</v>
      </c>
      <c r="Z229" s="36">
        <f t="shared" si="55"/>
        <v>0.55647963198353612</v>
      </c>
      <c r="AA229" s="36">
        <f t="shared" si="55"/>
        <v>0.55428556685071473</v>
      </c>
      <c r="AB229" s="36">
        <f t="shared" si="55"/>
        <v>0.6220080957409363</v>
      </c>
      <c r="AC229" s="21"/>
      <c r="AD229" s="36"/>
      <c r="AE229" s="36"/>
      <c r="AF229" s="36"/>
      <c r="AG229" s="36"/>
    </row>
    <row r="230" spans="1:33" x14ac:dyDescent="0.3">
      <c r="A230" s="19" t="s">
        <v>841</v>
      </c>
      <c r="B230" s="21" t="s">
        <v>422</v>
      </c>
      <c r="C230" s="34">
        <v>131690</v>
      </c>
      <c r="D230" s="34">
        <v>164990</v>
      </c>
      <c r="E230" s="34">
        <v>190350</v>
      </c>
      <c r="F230" s="34">
        <v>217320</v>
      </c>
      <c r="G230" s="33">
        <v>72190</v>
      </c>
      <c r="H230" s="34">
        <v>74481</v>
      </c>
      <c r="I230" s="34">
        <v>85899</v>
      </c>
      <c r="J230" s="35">
        <v>86349</v>
      </c>
      <c r="K230" s="21"/>
      <c r="L230" s="36"/>
      <c r="M230" s="36"/>
      <c r="N230" s="36"/>
      <c r="O230" s="36"/>
      <c r="P230" s="21"/>
      <c r="Q230" s="21"/>
      <c r="R230" s="21"/>
      <c r="S230" s="21"/>
      <c r="T230" s="21"/>
      <c r="U230" s="21"/>
      <c r="V230" s="21"/>
      <c r="W230" s="21"/>
      <c r="X230" s="21"/>
      <c r="Y230" s="36">
        <f t="shared" si="55"/>
        <v>0.45937067521305264</v>
      </c>
      <c r="Z230" s="36">
        <f t="shared" si="55"/>
        <v>0.56438880194748742</v>
      </c>
      <c r="AA230" s="36">
        <f t="shared" si="55"/>
        <v>0.56654200947394662</v>
      </c>
      <c r="AB230" s="36">
        <f t="shared" si="55"/>
        <v>0.6220758602934866</v>
      </c>
      <c r="AC230" s="21"/>
      <c r="AD230" s="36"/>
      <c r="AE230" s="36"/>
      <c r="AF230" s="36"/>
      <c r="AG230" s="36"/>
    </row>
    <row r="231" spans="1:33" x14ac:dyDescent="0.3">
      <c r="A231" s="19" t="s">
        <v>841</v>
      </c>
      <c r="B231" s="21" t="s">
        <v>423</v>
      </c>
      <c r="C231" s="34">
        <v>134730</v>
      </c>
      <c r="D231" s="34">
        <v>170760</v>
      </c>
      <c r="E231" s="34">
        <v>197880</v>
      </c>
      <c r="F231" s="34">
        <v>220480</v>
      </c>
      <c r="G231" s="33">
        <v>83984</v>
      </c>
      <c r="H231" s="34">
        <v>85417</v>
      </c>
      <c r="I231" s="34">
        <v>96677</v>
      </c>
      <c r="J231" s="35">
        <v>98212</v>
      </c>
      <c r="K231" s="21"/>
      <c r="L231" s="36"/>
      <c r="M231" s="36"/>
      <c r="N231" s="36"/>
      <c r="O231" s="36"/>
      <c r="P231" s="21"/>
      <c r="Q231" s="21"/>
      <c r="R231" s="21"/>
      <c r="S231" s="21"/>
      <c r="T231" s="21"/>
      <c r="U231" s="21"/>
      <c r="V231" s="21"/>
      <c r="W231" s="21"/>
      <c r="X231" s="21"/>
      <c r="Y231" s="36">
        <f t="shared" si="55"/>
        <v>0.45181866504670054</v>
      </c>
      <c r="Z231" s="36">
        <f t="shared" si="55"/>
        <v>0.54857264076610701</v>
      </c>
      <c r="AA231" s="36">
        <f t="shared" si="55"/>
        <v>0.54873128447596531</v>
      </c>
      <c r="AB231" s="36">
        <f t="shared" si="55"/>
        <v>0.6026642738818333</v>
      </c>
      <c r="AC231" s="21"/>
      <c r="AD231" s="36"/>
      <c r="AE231" s="36"/>
      <c r="AF231" s="36"/>
      <c r="AG231" s="36"/>
    </row>
    <row r="232" spans="1:33" x14ac:dyDescent="0.3">
      <c r="A232" s="19" t="s">
        <v>841</v>
      </c>
      <c r="B232" s="21" t="s">
        <v>424</v>
      </c>
      <c r="C232" s="34">
        <v>118630</v>
      </c>
      <c r="D232" s="34">
        <v>157830</v>
      </c>
      <c r="E232" s="34">
        <v>180390</v>
      </c>
      <c r="F232" s="34">
        <v>195850</v>
      </c>
      <c r="G232" s="33">
        <v>75370</v>
      </c>
      <c r="H232" s="34">
        <v>75950</v>
      </c>
      <c r="I232" s="34">
        <v>86856</v>
      </c>
      <c r="J232" s="35">
        <v>89649</v>
      </c>
      <c r="K232" s="21"/>
      <c r="L232" s="36"/>
      <c r="M232" s="36"/>
      <c r="N232" s="36"/>
      <c r="O232" s="36"/>
      <c r="P232" s="21"/>
      <c r="Q232" s="21"/>
      <c r="R232" s="21"/>
      <c r="S232" s="21"/>
      <c r="T232" s="21"/>
      <c r="U232" s="21"/>
      <c r="V232" s="21"/>
      <c r="W232" s="21"/>
      <c r="X232" s="21"/>
      <c r="Y232" s="36">
        <f t="shared" si="55"/>
        <v>0.37664959548727084</v>
      </c>
      <c r="Z232" s="36">
        <f t="shared" si="55"/>
        <v>0.49978332162098849</v>
      </c>
      <c r="AA232" s="36">
        <f t="shared" si="55"/>
        <v>0.51143622397412569</v>
      </c>
      <c r="AB232" s="36">
        <f t="shared" si="55"/>
        <v>0.55455370101596513</v>
      </c>
      <c r="AC232" s="21"/>
      <c r="AD232" s="36"/>
      <c r="AE232" s="36"/>
      <c r="AF232" s="36"/>
      <c r="AG232" s="36"/>
    </row>
    <row r="233" spans="1:33" x14ac:dyDescent="0.3">
      <c r="A233" s="19" t="s">
        <v>841</v>
      </c>
      <c r="B233" s="21" t="s">
        <v>425</v>
      </c>
      <c r="C233" s="34">
        <v>118970</v>
      </c>
      <c r="D233" s="34">
        <v>158200</v>
      </c>
      <c r="E233" s="34">
        <v>187480</v>
      </c>
      <c r="F233" s="34">
        <v>203290</v>
      </c>
      <c r="G233" s="33">
        <v>71336</v>
      </c>
      <c r="H233" s="34">
        <v>77772</v>
      </c>
      <c r="I233" s="34">
        <v>88788</v>
      </c>
      <c r="J233" s="35">
        <v>92324</v>
      </c>
      <c r="K233" s="21"/>
      <c r="L233" s="36"/>
      <c r="M233" s="36"/>
      <c r="N233" s="36"/>
      <c r="O233" s="36"/>
      <c r="P233" s="21"/>
      <c r="Q233" s="21"/>
      <c r="R233" s="21"/>
      <c r="S233" s="21"/>
      <c r="T233" s="21"/>
      <c r="U233" s="21"/>
      <c r="V233" s="21"/>
      <c r="W233" s="21"/>
      <c r="X233" s="21"/>
      <c r="Y233" s="36">
        <f t="shared" si="55"/>
        <v>0.36466323864115313</v>
      </c>
      <c r="Z233" s="36">
        <f t="shared" si="55"/>
        <v>0.51878603560793257</v>
      </c>
      <c r="AA233" s="36">
        <f t="shared" si="55"/>
        <v>0.51850989522700819</v>
      </c>
      <c r="AB233" s="36">
        <f t="shared" si="55"/>
        <v>0.54225682920602503</v>
      </c>
      <c r="AC233" s="21"/>
      <c r="AD233" s="36"/>
      <c r="AE233" s="36"/>
      <c r="AF233" s="36"/>
      <c r="AG233" s="36"/>
    </row>
    <row r="234" spans="1:33" x14ac:dyDescent="0.3">
      <c r="A234" s="19" t="s">
        <v>841</v>
      </c>
      <c r="B234" s="21" t="s">
        <v>426</v>
      </c>
      <c r="C234" s="34">
        <v>116620</v>
      </c>
      <c r="D234" s="34">
        <v>154980</v>
      </c>
      <c r="E234" s="34">
        <v>186170</v>
      </c>
      <c r="F234" s="34">
        <v>215320</v>
      </c>
      <c r="G234" s="33">
        <v>72674</v>
      </c>
      <c r="H234" s="34">
        <v>83178</v>
      </c>
      <c r="I234" s="34">
        <v>93127</v>
      </c>
      <c r="J234" s="35">
        <v>91614</v>
      </c>
      <c r="K234" s="21"/>
      <c r="L234" s="36"/>
      <c r="M234" s="36"/>
      <c r="N234" s="36"/>
      <c r="O234" s="36"/>
      <c r="P234" s="21"/>
      <c r="Q234" s="21"/>
      <c r="R234" s="21"/>
      <c r="S234" s="21"/>
      <c r="T234" s="21"/>
      <c r="U234" s="21"/>
      <c r="V234" s="21"/>
      <c r="W234" s="21"/>
      <c r="X234" s="21"/>
      <c r="Y234" s="36">
        <f t="shared" si="55"/>
        <v>0.40038665209716739</v>
      </c>
      <c r="Z234" s="36">
        <f t="shared" si="55"/>
        <v>0.50839443742098611</v>
      </c>
      <c r="AA234" s="36">
        <f t="shared" si="55"/>
        <v>0.52641348410497124</v>
      </c>
      <c r="AB234" s="36">
        <f t="shared" si="55"/>
        <v>0.54585075507895131</v>
      </c>
      <c r="AC234" s="21"/>
      <c r="AD234" s="36"/>
      <c r="AE234" s="36"/>
      <c r="AF234" s="36"/>
      <c r="AG234" s="36"/>
    </row>
    <row r="235" spans="1:33" x14ac:dyDescent="0.3">
      <c r="A235" s="19" t="s">
        <v>841</v>
      </c>
      <c r="B235" s="21" t="s">
        <v>427</v>
      </c>
      <c r="C235" s="34">
        <v>111340</v>
      </c>
      <c r="D235" s="34">
        <v>148900</v>
      </c>
      <c r="E235" s="34">
        <v>174360</v>
      </c>
      <c r="F235" s="34">
        <v>194770</v>
      </c>
      <c r="G235" s="33">
        <v>74167</v>
      </c>
      <c r="H235" s="34">
        <v>81016</v>
      </c>
      <c r="I235" s="34">
        <v>91960</v>
      </c>
      <c r="J235" s="35">
        <v>92720</v>
      </c>
      <c r="K235" s="21"/>
      <c r="L235" s="36"/>
      <c r="M235" s="36"/>
      <c r="N235" s="36"/>
      <c r="O235" s="36"/>
      <c r="P235" s="21"/>
      <c r="Q235" s="21"/>
      <c r="R235" s="21"/>
      <c r="S235" s="21"/>
      <c r="T235" s="21"/>
      <c r="U235" s="21"/>
      <c r="V235" s="21"/>
      <c r="W235" s="21"/>
      <c r="X235" s="21"/>
      <c r="Y235" s="36">
        <f t="shared" si="55"/>
        <v>0.37683073229291719</v>
      </c>
      <c r="Z235" s="36">
        <f t="shared" si="55"/>
        <v>0.46329849012775837</v>
      </c>
      <c r="AA235" s="36">
        <f t="shared" si="55"/>
        <v>0.49977439974217108</v>
      </c>
      <c r="AB235" s="36">
        <f t="shared" si="55"/>
        <v>0.57452164220694779</v>
      </c>
      <c r="AC235" s="21"/>
      <c r="AD235" s="36"/>
      <c r="AE235" s="36"/>
      <c r="AF235" s="36"/>
      <c r="AG235" s="36"/>
    </row>
    <row r="236" spans="1:33" x14ac:dyDescent="0.3">
      <c r="A236" s="19" t="s">
        <v>841</v>
      </c>
      <c r="B236" s="21" t="s">
        <v>428</v>
      </c>
      <c r="C236" s="34">
        <v>107130</v>
      </c>
      <c r="D236" s="34">
        <v>148490</v>
      </c>
      <c r="E236" s="34">
        <v>176050</v>
      </c>
      <c r="F236" s="34">
        <v>195960</v>
      </c>
      <c r="G236" s="33">
        <v>64306</v>
      </c>
      <c r="H236" s="34">
        <v>71989</v>
      </c>
      <c r="I236" s="34">
        <v>82959</v>
      </c>
      <c r="J236" s="35">
        <v>84812</v>
      </c>
      <c r="K236" s="21"/>
      <c r="L236" s="36"/>
      <c r="M236" s="36"/>
      <c r="N236" s="36"/>
      <c r="O236" s="36"/>
      <c r="P236" s="21"/>
      <c r="Q236" s="21"/>
      <c r="R236" s="21"/>
      <c r="S236" s="21"/>
      <c r="T236" s="21"/>
      <c r="U236" s="21"/>
      <c r="V236" s="21"/>
      <c r="W236" s="21"/>
      <c r="X236" s="21"/>
      <c r="Y236" s="36">
        <f t="shared" si="55"/>
        <v>0.33386922938746177</v>
      </c>
      <c r="Z236" s="36">
        <f t="shared" si="55"/>
        <v>0.45590329079919412</v>
      </c>
      <c r="AA236" s="36">
        <f t="shared" si="55"/>
        <v>0.47258545537967422</v>
      </c>
      <c r="AB236" s="36">
        <f t="shared" si="55"/>
        <v>0.52395132720644866</v>
      </c>
      <c r="AC236" s="21"/>
      <c r="AD236" s="36"/>
      <c r="AE236" s="36"/>
      <c r="AF236" s="36"/>
      <c r="AG236" s="36"/>
    </row>
    <row r="237" spans="1:33" x14ac:dyDescent="0.3">
      <c r="A237" s="19" t="s">
        <v>841</v>
      </c>
      <c r="B237" s="21" t="s">
        <v>429</v>
      </c>
      <c r="C237" s="34">
        <v>98715</v>
      </c>
      <c r="D237" s="34">
        <v>135260</v>
      </c>
      <c r="E237" s="34">
        <v>159830</v>
      </c>
      <c r="F237" s="34">
        <v>172130</v>
      </c>
      <c r="G237" s="33">
        <v>62101</v>
      </c>
      <c r="H237" s="34">
        <v>70484</v>
      </c>
      <c r="I237" s="34">
        <v>79834</v>
      </c>
      <c r="J237" s="35">
        <v>81279</v>
      </c>
      <c r="K237" s="21"/>
      <c r="L237" s="36"/>
      <c r="M237" s="36"/>
      <c r="N237" s="36"/>
      <c r="O237" s="36"/>
      <c r="P237" s="21"/>
      <c r="Q237" s="21"/>
      <c r="R237" s="21"/>
      <c r="S237" s="21"/>
      <c r="T237" s="21"/>
      <c r="U237" s="21"/>
      <c r="V237" s="21"/>
      <c r="W237" s="21"/>
      <c r="X237" s="21"/>
      <c r="Y237" s="36">
        <f t="shared" si="55"/>
        <v>0.39973863530290299</v>
      </c>
      <c r="Z237" s="36">
        <f t="shared" si="55"/>
        <v>0.5151929422856758</v>
      </c>
      <c r="AA237" s="36">
        <f t="shared" si="55"/>
        <v>0.52877591593297357</v>
      </c>
      <c r="AB237" s="36">
        <f t="shared" si="55"/>
        <v>0.56719738722188207</v>
      </c>
      <c r="AC237" s="21"/>
      <c r="AD237" s="36"/>
      <c r="AE237" s="36"/>
      <c r="AF237" s="36"/>
      <c r="AG237" s="36"/>
    </row>
    <row r="238" spans="1:33" x14ac:dyDescent="0.3">
      <c r="A238" s="19" t="s">
        <v>841</v>
      </c>
      <c r="B238" s="21" t="s">
        <v>430</v>
      </c>
      <c r="C238" s="34">
        <v>107700</v>
      </c>
      <c r="D238" s="34">
        <v>141690</v>
      </c>
      <c r="E238" s="34">
        <v>166770</v>
      </c>
      <c r="F238" s="34">
        <v>177930</v>
      </c>
      <c r="G238" s="33">
        <v>71416</v>
      </c>
      <c r="H238" s="34">
        <v>80487</v>
      </c>
      <c r="I238" s="34">
        <v>91254</v>
      </c>
      <c r="J238" s="35">
        <v>91391</v>
      </c>
      <c r="K238" s="21"/>
      <c r="L238" s="36"/>
      <c r="M238" s="36"/>
      <c r="N238" s="36"/>
      <c r="O238" s="36"/>
      <c r="P238" s="21"/>
      <c r="Q238" s="21"/>
      <c r="R238" s="21"/>
      <c r="S238" s="21"/>
      <c r="T238" s="21"/>
      <c r="U238" s="21"/>
      <c r="V238" s="21"/>
      <c r="W238" s="21"/>
      <c r="X238" s="21"/>
      <c r="Y238" s="36">
        <f t="shared" si="55"/>
        <v>0.3709061439497543</v>
      </c>
      <c r="Z238" s="36">
        <f t="shared" si="55"/>
        <v>0.47889989649563802</v>
      </c>
      <c r="AA238" s="36">
        <f t="shared" si="55"/>
        <v>0.50050678846274166</v>
      </c>
      <c r="AB238" s="36">
        <f t="shared" si="55"/>
        <v>0.52780456631615635</v>
      </c>
      <c r="AC238" s="21"/>
      <c r="AD238" s="36"/>
      <c r="AE238" s="36"/>
      <c r="AF238" s="36"/>
      <c r="AG238" s="36"/>
    </row>
    <row r="239" spans="1:33" x14ac:dyDescent="0.3">
      <c r="A239" s="19" t="s">
        <v>841</v>
      </c>
      <c r="B239" s="21" t="s">
        <v>431</v>
      </c>
      <c r="C239" s="34">
        <v>103040</v>
      </c>
      <c r="D239" s="34">
        <v>135840</v>
      </c>
      <c r="E239" s="34">
        <v>161220</v>
      </c>
      <c r="F239" s="34">
        <v>175750</v>
      </c>
      <c r="G239" s="33">
        <v>63509</v>
      </c>
      <c r="H239" s="34">
        <v>70789</v>
      </c>
      <c r="I239" s="34">
        <v>80754</v>
      </c>
      <c r="J239" s="35">
        <v>81752</v>
      </c>
      <c r="K239" s="21"/>
      <c r="L239" s="36"/>
      <c r="M239" s="36"/>
      <c r="N239" s="36"/>
      <c r="O239" s="36"/>
      <c r="P239" s="21"/>
      <c r="Q239" s="21"/>
      <c r="R239" s="21"/>
      <c r="S239" s="21"/>
      <c r="T239" s="21"/>
      <c r="U239" s="21"/>
      <c r="V239" s="21"/>
      <c r="W239" s="21"/>
      <c r="X239" s="21"/>
      <c r="Y239" s="36">
        <f t="shared" si="55"/>
        <v>0.33689879294336122</v>
      </c>
      <c r="Z239" s="36">
        <f t="shared" si="55"/>
        <v>0.43195003175947488</v>
      </c>
      <c r="AA239" s="36">
        <f t="shared" si="55"/>
        <v>0.45281525454218385</v>
      </c>
      <c r="AB239" s="36">
        <f t="shared" si="55"/>
        <v>0.48636542460518184</v>
      </c>
      <c r="AC239" s="21"/>
      <c r="AD239" s="36"/>
      <c r="AE239" s="36"/>
      <c r="AF239" s="36"/>
      <c r="AG239" s="36"/>
    </row>
    <row r="240" spans="1:33" x14ac:dyDescent="0.3">
      <c r="A240" s="19" t="s">
        <v>841</v>
      </c>
      <c r="B240" s="21" t="s">
        <v>432</v>
      </c>
      <c r="C240" s="34">
        <v>105710</v>
      </c>
      <c r="D240" s="34">
        <v>139950</v>
      </c>
      <c r="E240" s="34">
        <v>163280</v>
      </c>
      <c r="F240" s="34">
        <v>174280</v>
      </c>
      <c r="G240" s="33">
        <v>58103</v>
      </c>
      <c r="H240" s="34">
        <v>66059</v>
      </c>
      <c r="I240" s="34">
        <v>75464</v>
      </c>
      <c r="J240" s="35">
        <v>79026</v>
      </c>
      <c r="K240" s="21"/>
      <c r="L240" s="36"/>
      <c r="M240" s="36"/>
      <c r="N240" s="36"/>
      <c r="O240" s="36"/>
      <c r="P240" s="21"/>
      <c r="Q240" s="21"/>
      <c r="R240" s="21"/>
      <c r="S240" s="21"/>
      <c r="T240" s="21"/>
      <c r="U240" s="21"/>
      <c r="V240" s="21"/>
      <c r="W240" s="21"/>
      <c r="X240" s="21"/>
      <c r="Y240" s="36">
        <f t="shared" si="55"/>
        <v>0.38364712732919259</v>
      </c>
      <c r="Z240" s="36">
        <f t="shared" si="55"/>
        <v>0.47887956419316846</v>
      </c>
      <c r="AA240" s="36">
        <f t="shared" si="55"/>
        <v>0.49910681056940831</v>
      </c>
      <c r="AB240" s="36">
        <f t="shared" si="55"/>
        <v>0.5348392603129446</v>
      </c>
      <c r="AC240" s="21"/>
      <c r="AD240" s="36"/>
      <c r="AE240" s="36"/>
      <c r="AF240" s="36"/>
      <c r="AG240" s="36"/>
    </row>
    <row r="241" spans="1:33" x14ac:dyDescent="0.3">
      <c r="A241" s="19" t="s">
        <v>841</v>
      </c>
      <c r="B241" s="21" t="s">
        <v>433</v>
      </c>
      <c r="C241" s="34">
        <v>117220</v>
      </c>
      <c r="D241" s="34">
        <v>152850</v>
      </c>
      <c r="E241" s="34">
        <v>179570</v>
      </c>
      <c r="F241" s="34">
        <v>198420</v>
      </c>
      <c r="G241" s="33">
        <v>74379</v>
      </c>
      <c r="H241" s="34">
        <v>82733</v>
      </c>
      <c r="I241" s="34">
        <v>94575</v>
      </c>
      <c r="J241" s="35">
        <v>94788</v>
      </c>
      <c r="K241" s="21"/>
      <c r="L241" s="36"/>
      <c r="M241" s="36"/>
      <c r="N241" s="36"/>
      <c r="O241" s="36"/>
      <c r="P241" s="21"/>
      <c r="Q241" s="21"/>
      <c r="R241" s="21"/>
      <c r="S241" s="21"/>
      <c r="T241" s="21"/>
      <c r="U241" s="21"/>
      <c r="V241" s="21"/>
      <c r="W241" s="21"/>
      <c r="X241" s="21"/>
      <c r="Y241" s="36">
        <f t="shared" si="55"/>
        <v>0.45035474411124776</v>
      </c>
      <c r="Z241" s="36">
        <f t="shared" si="55"/>
        <v>0.52798142193640585</v>
      </c>
      <c r="AA241" s="36">
        <f t="shared" si="55"/>
        <v>0.5378245957863792</v>
      </c>
      <c r="AB241" s="36">
        <f t="shared" si="55"/>
        <v>0.54655726417259576</v>
      </c>
      <c r="AC241" s="21"/>
      <c r="AD241" s="36"/>
      <c r="AE241" s="36"/>
      <c r="AF241" s="36"/>
      <c r="AG241" s="36"/>
    </row>
    <row r="242" spans="1:33" x14ac:dyDescent="0.3">
      <c r="A242" s="19" t="s">
        <v>841</v>
      </c>
      <c r="B242" s="21" t="s">
        <v>434</v>
      </c>
      <c r="C242" s="34">
        <v>119320</v>
      </c>
      <c r="D242" s="34">
        <v>150050</v>
      </c>
      <c r="E242" s="34">
        <v>177720</v>
      </c>
      <c r="F242" s="34">
        <v>196840</v>
      </c>
      <c r="G242" s="33">
        <v>57103</v>
      </c>
      <c r="H242" s="34">
        <v>63748</v>
      </c>
      <c r="I242" s="34">
        <v>72113</v>
      </c>
      <c r="J242" s="35">
        <v>76377</v>
      </c>
      <c r="K242" s="21"/>
      <c r="L242" s="36"/>
      <c r="M242" s="36"/>
      <c r="N242" s="36"/>
      <c r="O242" s="36"/>
      <c r="P242" s="21"/>
      <c r="Q242" s="21"/>
      <c r="R242" s="21"/>
      <c r="S242" s="21"/>
      <c r="T242" s="21"/>
      <c r="U242" s="21"/>
      <c r="V242" s="21"/>
      <c r="W242" s="21"/>
      <c r="X242" s="21"/>
      <c r="Y242" s="36">
        <f t="shared" si="55"/>
        <v>0.36547517488483194</v>
      </c>
      <c r="Z242" s="36">
        <f t="shared" si="55"/>
        <v>0.45873078181223426</v>
      </c>
      <c r="AA242" s="36">
        <f t="shared" si="55"/>
        <v>0.47332516567355354</v>
      </c>
      <c r="AB242" s="36">
        <f t="shared" si="55"/>
        <v>0.5222860598729967</v>
      </c>
      <c r="AC242" s="21"/>
      <c r="AD242" s="36"/>
      <c r="AE242" s="36"/>
      <c r="AF242" s="36"/>
      <c r="AG242" s="36"/>
    </row>
    <row r="243" spans="1:33" x14ac:dyDescent="0.3">
      <c r="A243" s="19" t="s">
        <v>841</v>
      </c>
      <c r="B243" s="21" t="s">
        <v>435</v>
      </c>
      <c r="C243" s="34">
        <v>118410</v>
      </c>
      <c r="D243" s="34">
        <v>148650</v>
      </c>
      <c r="E243" s="34">
        <v>175220</v>
      </c>
      <c r="F243" s="34">
        <v>194160</v>
      </c>
      <c r="G243" s="33">
        <v>66518</v>
      </c>
      <c r="H243" s="34">
        <v>73032</v>
      </c>
      <c r="I243" s="34">
        <v>83340</v>
      </c>
      <c r="J243" s="35">
        <v>84247</v>
      </c>
      <c r="K243" s="21"/>
      <c r="L243" s="36"/>
      <c r="M243" s="36"/>
      <c r="N243" s="36"/>
      <c r="O243" s="36"/>
      <c r="P243" s="21"/>
      <c r="Q243" s="21"/>
      <c r="R243" s="21"/>
      <c r="S243" s="21"/>
      <c r="T243" s="21"/>
      <c r="U243" s="21"/>
      <c r="V243" s="21"/>
      <c r="W243" s="21"/>
      <c r="X243" s="21"/>
      <c r="Y243" s="36">
        <f t="shared" si="55"/>
        <v>0.52142976868923907</v>
      </c>
      <c r="Z243" s="36">
        <f t="shared" si="55"/>
        <v>0.57515494835054981</v>
      </c>
      <c r="AA243" s="36">
        <f t="shared" si="55"/>
        <v>0.59423250056268295</v>
      </c>
      <c r="AB243" s="36">
        <f t="shared" si="55"/>
        <v>0.61198435277382646</v>
      </c>
      <c r="AC243" s="21"/>
      <c r="AD243" s="36"/>
      <c r="AE243" s="36"/>
      <c r="AF243" s="36"/>
      <c r="AG243" s="36"/>
    </row>
    <row r="244" spans="1:33" x14ac:dyDescent="0.3">
      <c r="A244" s="19" t="s">
        <v>841</v>
      </c>
      <c r="B244" s="21" t="s">
        <v>436</v>
      </c>
      <c r="C244" s="34">
        <v>100770</v>
      </c>
      <c r="D244" s="34">
        <v>130290</v>
      </c>
      <c r="E244" s="34">
        <v>154750</v>
      </c>
      <c r="F244" s="34">
        <v>168830</v>
      </c>
      <c r="G244" s="33">
        <v>65014</v>
      </c>
      <c r="H244" s="34">
        <v>71867</v>
      </c>
      <c r="I244" s="34">
        <v>81174</v>
      </c>
      <c r="J244" s="35">
        <v>83332</v>
      </c>
      <c r="K244" s="21"/>
      <c r="L244" s="36"/>
      <c r="M244" s="36"/>
      <c r="N244" s="36"/>
      <c r="O244" s="36"/>
      <c r="P244" s="21"/>
      <c r="Q244" s="21"/>
      <c r="R244" s="21"/>
      <c r="S244" s="21"/>
      <c r="T244" s="21"/>
      <c r="U244" s="21"/>
      <c r="V244" s="21"/>
      <c r="W244" s="21"/>
      <c r="X244" s="21"/>
      <c r="Y244" s="36">
        <f t="shared" si="55"/>
        <v>0.4382400135123723</v>
      </c>
      <c r="Z244" s="36">
        <f t="shared" si="55"/>
        <v>0.50869828456104949</v>
      </c>
      <c r="AA244" s="36">
        <f t="shared" si="55"/>
        <v>0.52436936422782787</v>
      </c>
      <c r="AB244" s="36">
        <f t="shared" si="55"/>
        <v>0.56609497321796454</v>
      </c>
      <c r="AC244" s="21"/>
      <c r="AD244" s="36"/>
      <c r="AE244" s="36"/>
      <c r="AF244" s="36"/>
      <c r="AG244" s="36"/>
    </row>
    <row r="245" spans="1:33" x14ac:dyDescent="0.3">
      <c r="A245" s="19" t="s">
        <v>841</v>
      </c>
      <c r="B245" s="21" t="s">
        <v>437</v>
      </c>
      <c r="C245" s="34">
        <v>88479</v>
      </c>
      <c r="D245" s="34">
        <v>121100</v>
      </c>
      <c r="E245" s="34">
        <v>142380</v>
      </c>
      <c r="F245" s="34">
        <v>153250</v>
      </c>
      <c r="G245" s="33">
        <v>55133</v>
      </c>
      <c r="H245" s="34">
        <v>61089</v>
      </c>
      <c r="I245" s="34">
        <v>68743</v>
      </c>
      <c r="J245" s="35">
        <v>69579</v>
      </c>
      <c r="K245" s="21"/>
      <c r="L245" s="36"/>
      <c r="M245" s="36"/>
      <c r="N245" s="36"/>
      <c r="O245" s="36"/>
      <c r="P245" s="21"/>
      <c r="Q245" s="21"/>
      <c r="R245" s="21"/>
      <c r="S245" s="21"/>
      <c r="T245" s="21"/>
      <c r="U245" s="21"/>
      <c r="V245" s="21"/>
      <c r="W245" s="21"/>
      <c r="X245" s="21"/>
      <c r="Y245" s="36">
        <f t="shared" si="55"/>
        <v>0.35482782574178828</v>
      </c>
      <c r="Z245" s="36">
        <f t="shared" si="55"/>
        <v>0.44840739887942282</v>
      </c>
      <c r="AA245" s="36">
        <f t="shared" si="55"/>
        <v>0.47545072697899837</v>
      </c>
      <c r="AB245" s="36">
        <f t="shared" si="55"/>
        <v>0.50641473671740811</v>
      </c>
      <c r="AC245" s="21"/>
      <c r="AD245" s="36"/>
      <c r="AE245" s="36"/>
      <c r="AF245" s="36"/>
      <c r="AG245" s="36"/>
    </row>
    <row r="246" spans="1:33" x14ac:dyDescent="0.3">
      <c r="A246" s="19" t="s">
        <v>841</v>
      </c>
      <c r="B246" s="21" t="s">
        <v>438</v>
      </c>
      <c r="C246" s="34">
        <v>71443</v>
      </c>
      <c r="D246" s="34">
        <v>107150</v>
      </c>
      <c r="E246" s="34">
        <v>123910</v>
      </c>
      <c r="F246" s="34">
        <v>130210</v>
      </c>
      <c r="G246" s="33">
        <v>53179</v>
      </c>
      <c r="H246" s="34">
        <v>59588</v>
      </c>
      <c r="I246" s="34">
        <v>66667</v>
      </c>
      <c r="J246" s="35">
        <v>68610</v>
      </c>
      <c r="K246" s="21"/>
      <c r="L246" s="36"/>
      <c r="M246" s="36"/>
      <c r="N246" s="36"/>
      <c r="O246" s="36"/>
      <c r="P246" s="21"/>
      <c r="Q246" s="21"/>
      <c r="R246" s="21"/>
      <c r="S246" s="21"/>
      <c r="T246" s="21"/>
      <c r="U246" s="21"/>
      <c r="V246" s="21"/>
      <c r="W246" s="21"/>
      <c r="X246" s="21"/>
      <c r="Y246" s="36">
        <f t="shared" si="55"/>
        <v>0.37688038969699023</v>
      </c>
      <c r="Z246" s="36">
        <f t="shared" si="55"/>
        <v>0.49554913294797687</v>
      </c>
      <c r="AA246" s="36">
        <f t="shared" si="55"/>
        <v>0.51718640258463267</v>
      </c>
      <c r="AB246" s="36">
        <f t="shared" si="55"/>
        <v>0.54597716150081566</v>
      </c>
      <c r="AC246" s="21"/>
      <c r="AD246" s="36"/>
      <c r="AE246" s="36"/>
      <c r="AF246" s="36"/>
      <c r="AG246" s="36"/>
    </row>
    <row r="247" spans="1:33" x14ac:dyDescent="0.3">
      <c r="A247" s="21"/>
      <c r="B247" s="21"/>
      <c r="C247" s="34"/>
      <c r="D247" s="34"/>
      <c r="E247" s="34"/>
      <c r="F247" s="34"/>
      <c r="G247" s="33"/>
      <c r="H247" s="34"/>
      <c r="I247" s="34"/>
      <c r="J247" s="35"/>
      <c r="K247" s="21"/>
      <c r="L247" s="36"/>
      <c r="M247" s="36"/>
      <c r="N247" s="36"/>
      <c r="O247" s="36"/>
      <c r="P247" s="21"/>
      <c r="Q247" s="21"/>
      <c r="R247" s="21"/>
      <c r="S247" s="21"/>
      <c r="T247" s="21"/>
      <c r="U247" s="21"/>
      <c r="V247" s="21"/>
      <c r="W247" s="21"/>
      <c r="X247" s="21"/>
      <c r="Y247" s="36">
        <f t="shared" si="55"/>
        <v>0.25564435983931244</v>
      </c>
      <c r="Z247" s="36">
        <f t="shared" si="55"/>
        <v>0.44388240783947741</v>
      </c>
      <c r="AA247" s="36">
        <f t="shared" si="55"/>
        <v>0.46197239932208867</v>
      </c>
      <c r="AB247" s="36">
        <f t="shared" si="55"/>
        <v>0.47308194455110975</v>
      </c>
      <c r="AC247" s="21"/>
      <c r="AD247" s="36"/>
      <c r="AE247" s="36"/>
      <c r="AF247" s="36"/>
      <c r="AG247" s="36"/>
    </row>
    <row r="248" spans="1:33" x14ac:dyDescent="0.3">
      <c r="A248" s="21"/>
      <c r="B248" s="21" t="s">
        <v>398</v>
      </c>
      <c r="C248" s="38">
        <f>SUM(C198:C205,C207:C246)/48</f>
        <v>133845.39583333334</v>
      </c>
      <c r="D248" s="38">
        <f t="shared" ref="D248:E248" si="56">SUM(D198:D205,D207:D246)/48</f>
        <v>182487.5</v>
      </c>
      <c r="E248" s="38">
        <f t="shared" si="56"/>
        <v>212505.83333333334</v>
      </c>
      <c r="F248" s="38">
        <f>SUM(F198:F205,F213:F246)/42</f>
        <v>226445.23809523811</v>
      </c>
      <c r="G248" s="37">
        <f>SUM(G198:G205,G207:G246)/48</f>
        <v>74211.25</v>
      </c>
      <c r="H248" s="38">
        <f t="shared" ref="H248:J248" si="57">SUM(H198:H205,H207:H246)/48</f>
        <v>82602.4375</v>
      </c>
      <c r="I248" s="38">
        <f t="shared" si="57"/>
        <v>91665.416666666672</v>
      </c>
      <c r="J248" s="39">
        <f t="shared" si="57"/>
        <v>95007.416666666672</v>
      </c>
      <c r="K248" s="21"/>
      <c r="L248" s="36"/>
      <c r="M248" s="36"/>
      <c r="N248" s="36"/>
      <c r="O248" s="36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</row>
    <row r="249" spans="1:33" x14ac:dyDescent="0.3">
      <c r="A249" s="21"/>
      <c r="B249" s="21"/>
      <c r="C249" s="21"/>
      <c r="D249" s="21"/>
      <c r="E249" s="21"/>
      <c r="F249" s="21"/>
      <c r="G249" s="33"/>
      <c r="H249" s="21"/>
      <c r="I249" s="21"/>
      <c r="J249" s="21"/>
      <c r="K249" s="21"/>
      <c r="L249" s="36"/>
      <c r="M249" s="36"/>
      <c r="N249" s="36"/>
      <c r="O249" s="36"/>
      <c r="P249" s="21"/>
      <c r="Q249" s="21"/>
      <c r="R249" s="21"/>
      <c r="S249" s="21"/>
      <c r="T249" s="21"/>
      <c r="U249" s="21"/>
      <c r="V249" s="21"/>
      <c r="W249" s="20" t="s">
        <v>865</v>
      </c>
      <c r="X249" s="21"/>
      <c r="Y249" s="36">
        <f>STDEV(Y199:Y247)</f>
        <v>7.0389880146131747E-2</v>
      </c>
      <c r="Z249" s="36">
        <f t="shared" ref="Z249:AB249" si="58">STDEV(Z199:Z247)</f>
        <v>5.4334599314424151E-2</v>
      </c>
      <c r="AA249" s="36">
        <f t="shared" si="58"/>
        <v>5.6740851168680537E-2</v>
      </c>
      <c r="AB249" s="36">
        <f t="shared" si="58"/>
        <v>5.0192817579774868E-2</v>
      </c>
      <c r="AD249" s="36"/>
      <c r="AE249" s="36"/>
      <c r="AF249" s="36"/>
      <c r="AG249" s="36"/>
    </row>
    <row r="250" spans="1:33" x14ac:dyDescent="0.3">
      <c r="A250" s="21"/>
      <c r="B250" s="60" t="s">
        <v>859</v>
      </c>
      <c r="C250" s="60"/>
      <c r="D250" s="60"/>
      <c r="E250" s="60"/>
      <c r="F250" s="60"/>
      <c r="G250" s="53">
        <f t="shared" ref="G250:J250" si="59">1-(G248/C248)</f>
        <v>0.44554499213100196</v>
      </c>
      <c r="H250" s="36">
        <f t="shared" si="59"/>
        <v>0.54735290088362221</v>
      </c>
      <c r="I250" s="36">
        <f t="shared" si="59"/>
        <v>0.56864517444619167</v>
      </c>
      <c r="J250" s="36">
        <f t="shared" si="59"/>
        <v>0.58043976784043227</v>
      </c>
      <c r="K250" s="21"/>
      <c r="L250" s="36"/>
      <c r="M250" s="36"/>
      <c r="N250" s="36"/>
      <c r="O250" s="36"/>
      <c r="P250" s="21"/>
      <c r="Q250" s="21"/>
      <c r="R250" s="21"/>
      <c r="S250" s="21"/>
      <c r="T250" s="21"/>
      <c r="U250" s="21"/>
      <c r="V250" s="21"/>
      <c r="W250" s="21" t="s">
        <v>866</v>
      </c>
      <c r="X250" s="21"/>
      <c r="Y250" s="36">
        <f>2*Y249</f>
        <v>0.14077976029226349</v>
      </c>
      <c r="Z250" s="36">
        <f t="shared" ref="Z250:AB250" si="60">2*Z249</f>
        <v>0.1086691986288483</v>
      </c>
      <c r="AA250" s="36">
        <f t="shared" si="60"/>
        <v>0.11348170233736107</v>
      </c>
      <c r="AB250" s="36">
        <f t="shared" si="60"/>
        <v>0.10038563515954974</v>
      </c>
      <c r="AD250" s="36"/>
      <c r="AE250" s="36"/>
      <c r="AF250" s="36"/>
      <c r="AG250" s="36"/>
    </row>
    <row r="251" spans="1:33" x14ac:dyDescent="0.3">
      <c r="L251" s="4"/>
      <c r="M251" s="4"/>
      <c r="N251" s="4"/>
      <c r="O251" s="4"/>
    </row>
    <row r="252" spans="1:33" x14ac:dyDescent="0.3">
      <c r="L252" s="4"/>
      <c r="M252" s="4"/>
      <c r="N252" s="4"/>
      <c r="O252" s="4"/>
    </row>
    <row r="253" spans="1:33" x14ac:dyDescent="0.3">
      <c r="L253" s="4"/>
      <c r="M253" s="4"/>
      <c r="N253" s="4"/>
      <c r="O253" s="4"/>
    </row>
    <row r="254" spans="1:33" x14ac:dyDescent="0.3">
      <c r="A254" s="1"/>
      <c r="B254" s="3"/>
      <c r="L254" s="4"/>
      <c r="M254" s="4"/>
      <c r="N254" s="4"/>
      <c r="O254" s="4"/>
    </row>
    <row r="255" spans="1:33" x14ac:dyDescent="0.3">
      <c r="A255" s="1"/>
      <c r="B255" s="3"/>
      <c r="L255" s="4"/>
      <c r="M255" s="4"/>
      <c r="N255" s="4"/>
      <c r="O255" s="4"/>
    </row>
    <row r="256" spans="1:33" x14ac:dyDescent="0.3">
      <c r="A256" s="1"/>
      <c r="B256" s="3"/>
      <c r="L256" s="4"/>
      <c r="M256" s="4"/>
      <c r="N256" s="4"/>
      <c r="O256" s="4"/>
    </row>
    <row r="257" spans="1:15" x14ac:dyDescent="0.3">
      <c r="A257" s="1"/>
      <c r="B257" s="3"/>
      <c r="L257" s="4"/>
      <c r="M257" s="4"/>
      <c r="N257" s="4"/>
      <c r="O257" s="4"/>
    </row>
    <row r="258" spans="1:15" x14ac:dyDescent="0.3">
      <c r="A258" s="1"/>
      <c r="B258" s="3"/>
      <c r="L258" s="4"/>
      <c r="M258" s="4"/>
      <c r="N258" s="4"/>
      <c r="O258" s="4"/>
    </row>
    <row r="259" spans="1:15" x14ac:dyDescent="0.3">
      <c r="A259" s="1"/>
      <c r="B259" s="3"/>
      <c r="L259" s="4"/>
      <c r="M259" s="4"/>
      <c r="N259" s="4"/>
      <c r="O259" s="4"/>
    </row>
    <row r="260" spans="1:15" x14ac:dyDescent="0.3">
      <c r="A260" s="1"/>
      <c r="B260" s="3"/>
      <c r="E260" s="1"/>
      <c r="F260" s="3"/>
      <c r="L260" s="4"/>
      <c r="M260" s="4"/>
      <c r="N260" s="4"/>
      <c r="O260" s="4"/>
    </row>
    <row r="261" spans="1:15" x14ac:dyDescent="0.3">
      <c r="A261" s="1"/>
      <c r="B261" s="3"/>
      <c r="E261" s="1"/>
      <c r="F261" s="3"/>
      <c r="L261" s="4"/>
      <c r="M261" s="4"/>
      <c r="N261" s="4"/>
      <c r="O261" s="4"/>
    </row>
    <row r="262" spans="1:15" x14ac:dyDescent="0.3">
      <c r="A262" s="1"/>
      <c r="B262" s="3"/>
      <c r="E262" s="1"/>
      <c r="F262" s="3"/>
      <c r="L262" s="4"/>
      <c r="M262" s="4"/>
      <c r="N262" s="4"/>
      <c r="O262" s="4"/>
    </row>
    <row r="263" spans="1:15" x14ac:dyDescent="0.3">
      <c r="A263" s="1"/>
      <c r="B263" s="3"/>
      <c r="E263" s="1"/>
      <c r="F263" s="3"/>
      <c r="L263" s="4"/>
      <c r="M263" s="4"/>
      <c r="N263" s="4"/>
      <c r="O263" s="4"/>
    </row>
    <row r="264" spans="1:15" x14ac:dyDescent="0.3">
      <c r="A264" s="1"/>
      <c r="B264" s="3"/>
      <c r="E264" s="1"/>
      <c r="F264" s="3"/>
      <c r="L264" s="4"/>
      <c r="M264" s="4"/>
      <c r="N264" s="4"/>
      <c r="O264" s="4"/>
    </row>
    <row r="265" spans="1:15" x14ac:dyDescent="0.3">
      <c r="A265" s="1"/>
      <c r="B265" s="3"/>
      <c r="E265" s="1"/>
      <c r="F265" s="3"/>
      <c r="L265" s="4"/>
      <c r="M265" s="4"/>
      <c r="N265" s="4"/>
      <c r="O265" s="4"/>
    </row>
    <row r="266" spans="1:15" x14ac:dyDescent="0.3">
      <c r="A266" s="1"/>
      <c r="B266" s="3"/>
      <c r="E266" s="1"/>
      <c r="F266" s="3"/>
      <c r="L266" s="4"/>
      <c r="M266" s="4"/>
      <c r="N266" s="4"/>
      <c r="O266" s="4"/>
    </row>
    <row r="267" spans="1:15" x14ac:dyDescent="0.3">
      <c r="A267" s="1"/>
      <c r="B267" s="3"/>
      <c r="E267" s="1"/>
      <c r="F267" s="3"/>
      <c r="L267" s="4"/>
      <c r="M267" s="4"/>
      <c r="N267" s="4"/>
      <c r="O267" s="4"/>
    </row>
    <row r="268" spans="1:15" x14ac:dyDescent="0.3">
      <c r="A268" s="1"/>
      <c r="B268" s="3"/>
      <c r="E268" s="1"/>
      <c r="F268" s="3"/>
      <c r="L268" s="4"/>
      <c r="M268" s="4"/>
      <c r="N268" s="4"/>
      <c r="O268" s="4"/>
    </row>
    <row r="269" spans="1:15" x14ac:dyDescent="0.3">
      <c r="A269" s="1"/>
      <c r="B269" s="3"/>
      <c r="E269" s="1"/>
      <c r="F269" s="3"/>
      <c r="L269" s="4"/>
      <c r="M269" s="4"/>
      <c r="N269" s="4"/>
      <c r="O269" s="4"/>
    </row>
    <row r="270" spans="1:15" x14ac:dyDescent="0.3">
      <c r="A270" s="1"/>
      <c r="B270" s="3"/>
      <c r="E270" s="1"/>
      <c r="F270" s="3"/>
      <c r="L270" s="4"/>
      <c r="M270" s="4"/>
      <c r="N270" s="4"/>
      <c r="O270" s="4"/>
    </row>
    <row r="271" spans="1:15" x14ac:dyDescent="0.3">
      <c r="A271" s="1"/>
      <c r="B271" s="3"/>
      <c r="E271" s="1"/>
      <c r="F271" s="3"/>
      <c r="L271" s="4"/>
      <c r="M271" s="4"/>
      <c r="N271" s="4"/>
      <c r="O271" s="4"/>
    </row>
    <row r="272" spans="1:15" x14ac:dyDescent="0.3">
      <c r="A272" s="1"/>
      <c r="B272" s="3"/>
      <c r="E272" s="1"/>
      <c r="F272" s="3"/>
      <c r="L272" s="4"/>
      <c r="M272" s="4"/>
      <c r="N272" s="4"/>
      <c r="O272" s="4"/>
    </row>
    <row r="273" spans="1:15" x14ac:dyDescent="0.3">
      <c r="A273" s="1"/>
      <c r="B273" s="3"/>
      <c r="E273" s="1"/>
      <c r="F273" s="3"/>
      <c r="L273" s="4"/>
      <c r="M273" s="4"/>
      <c r="N273" s="4"/>
      <c r="O273" s="4"/>
    </row>
    <row r="274" spans="1:15" x14ac:dyDescent="0.3">
      <c r="A274" s="1"/>
      <c r="B274" s="3"/>
      <c r="E274" s="1"/>
      <c r="F274" s="3"/>
      <c r="L274" s="4"/>
      <c r="M274" s="4"/>
      <c r="N274" s="4"/>
      <c r="O274" s="4"/>
    </row>
    <row r="275" spans="1:15" x14ac:dyDescent="0.3">
      <c r="A275" s="1"/>
      <c r="B275" s="3"/>
      <c r="E275" s="1"/>
      <c r="F275" s="3"/>
      <c r="L275" s="4"/>
      <c r="M275" s="4"/>
      <c r="N275" s="4"/>
      <c r="O275" s="4"/>
    </row>
    <row r="276" spans="1:15" x14ac:dyDescent="0.3">
      <c r="A276" s="1"/>
      <c r="B276" s="3"/>
      <c r="E276" s="1"/>
      <c r="F276" s="3"/>
      <c r="L276" s="4"/>
      <c r="M276" s="4"/>
      <c r="N276" s="4"/>
      <c r="O276" s="4"/>
    </row>
    <row r="277" spans="1:15" x14ac:dyDescent="0.3">
      <c r="A277" s="1"/>
      <c r="B277" s="3"/>
      <c r="E277" s="1"/>
      <c r="F277" s="3"/>
      <c r="L277" s="4"/>
      <c r="M277" s="4"/>
      <c r="N277" s="4"/>
      <c r="O277" s="4"/>
    </row>
    <row r="278" spans="1:15" x14ac:dyDescent="0.3">
      <c r="A278" s="1"/>
      <c r="B278" s="3"/>
      <c r="E278" s="1"/>
      <c r="F278" s="3"/>
      <c r="L278" s="4"/>
      <c r="M278" s="4"/>
      <c r="N278" s="4"/>
      <c r="O278" s="4"/>
    </row>
    <row r="279" spans="1:15" x14ac:dyDescent="0.3">
      <c r="A279" s="1"/>
      <c r="B279" s="3"/>
      <c r="E279" s="1"/>
      <c r="F279" s="3"/>
      <c r="L279" s="4"/>
      <c r="M279" s="4"/>
      <c r="N279" s="4"/>
      <c r="O279" s="4"/>
    </row>
    <row r="280" spans="1:15" x14ac:dyDescent="0.3">
      <c r="A280" s="1"/>
      <c r="B280" s="3"/>
      <c r="E280" s="1"/>
      <c r="F280" s="3"/>
      <c r="L280" s="4"/>
      <c r="M280" s="4"/>
      <c r="N280" s="4"/>
      <c r="O280" s="4"/>
    </row>
    <row r="281" spans="1:15" x14ac:dyDescent="0.3">
      <c r="A281" s="1"/>
      <c r="B281" s="3"/>
      <c r="E281" s="1"/>
      <c r="F281" s="3"/>
      <c r="L281" s="4"/>
      <c r="M281" s="4"/>
      <c r="N281" s="4"/>
      <c r="O281" s="4"/>
    </row>
    <row r="282" spans="1:15" x14ac:dyDescent="0.3">
      <c r="A282" s="1"/>
      <c r="B282" s="3"/>
      <c r="E282" s="1"/>
      <c r="F282" s="3"/>
      <c r="L282" s="4"/>
      <c r="M282" s="4"/>
      <c r="N282" s="4"/>
      <c r="O282" s="4"/>
    </row>
    <row r="283" spans="1:15" x14ac:dyDescent="0.3">
      <c r="A283" s="1"/>
      <c r="B283" s="3"/>
      <c r="E283" s="1"/>
      <c r="F283" s="3"/>
      <c r="L283" s="4"/>
      <c r="M283" s="4"/>
      <c r="N283" s="4"/>
      <c r="O283" s="4"/>
    </row>
    <row r="284" spans="1:15" x14ac:dyDescent="0.3">
      <c r="A284" s="1"/>
      <c r="B284" s="3"/>
      <c r="E284" s="1"/>
      <c r="F284" s="3"/>
      <c r="L284" s="4"/>
      <c r="M284" s="4"/>
      <c r="N284" s="4"/>
      <c r="O284" s="4"/>
    </row>
    <row r="285" spans="1:15" x14ac:dyDescent="0.3">
      <c r="A285" s="52"/>
      <c r="B285" s="3"/>
      <c r="E285" s="1"/>
      <c r="F285" s="3"/>
      <c r="L285" s="4"/>
      <c r="M285" s="4"/>
      <c r="N285" s="4"/>
      <c r="O285" s="4"/>
    </row>
    <row r="286" spans="1:15" x14ac:dyDescent="0.3">
      <c r="A286" s="1"/>
      <c r="B286" s="3"/>
      <c r="E286" s="1"/>
      <c r="F286" s="3"/>
      <c r="L286" s="4"/>
      <c r="M286" s="4"/>
      <c r="N286" s="4"/>
      <c r="O286" s="4"/>
    </row>
    <row r="287" spans="1:15" x14ac:dyDescent="0.3">
      <c r="A287" s="1"/>
      <c r="B287" s="3"/>
      <c r="E287" s="1"/>
      <c r="F287" s="3"/>
      <c r="L287" s="4"/>
      <c r="M287" s="4"/>
      <c r="N287" s="4"/>
      <c r="O287" s="4"/>
    </row>
    <row r="288" spans="1:15" x14ac:dyDescent="0.3">
      <c r="A288" s="1"/>
      <c r="B288" s="3"/>
      <c r="E288" s="1"/>
      <c r="F288" s="3"/>
      <c r="L288" s="4"/>
      <c r="M288" s="4"/>
      <c r="N288" s="4"/>
      <c r="O288" s="4"/>
    </row>
    <row r="289" spans="1:15" x14ac:dyDescent="0.3">
      <c r="A289" s="1"/>
      <c r="B289" s="3"/>
      <c r="E289" s="1"/>
      <c r="F289" s="3"/>
      <c r="L289" s="4"/>
      <c r="M289" s="4"/>
      <c r="N289" s="4"/>
      <c r="O289" s="4"/>
    </row>
    <row r="290" spans="1:15" x14ac:dyDescent="0.3">
      <c r="A290" s="1"/>
      <c r="B290" s="3"/>
      <c r="E290" s="1"/>
      <c r="F290" s="3"/>
      <c r="L290" s="4"/>
      <c r="M290" s="4"/>
      <c r="N290" s="4"/>
      <c r="O290" s="4"/>
    </row>
    <row r="291" spans="1:15" x14ac:dyDescent="0.3">
      <c r="A291" s="1"/>
      <c r="B291" s="3"/>
      <c r="E291" s="1"/>
      <c r="F291" s="3"/>
      <c r="L291" s="4"/>
      <c r="M291" s="4"/>
      <c r="N291" s="4"/>
      <c r="O291" s="4"/>
    </row>
    <row r="292" spans="1:15" x14ac:dyDescent="0.3">
      <c r="A292" s="1"/>
      <c r="B292" s="3"/>
      <c r="E292" s="1"/>
      <c r="F292" s="3"/>
      <c r="L292" s="4"/>
      <c r="M292" s="4"/>
      <c r="N292" s="4"/>
      <c r="O292" s="4"/>
    </row>
    <row r="293" spans="1:15" x14ac:dyDescent="0.3">
      <c r="A293" s="1"/>
      <c r="B293" s="3"/>
      <c r="E293" s="1"/>
      <c r="F293" s="3"/>
      <c r="L293" s="4"/>
      <c r="M293" s="4"/>
      <c r="N293" s="4"/>
      <c r="O293" s="4"/>
    </row>
    <row r="294" spans="1:15" x14ac:dyDescent="0.3">
      <c r="A294" s="1"/>
      <c r="B294" s="3"/>
      <c r="E294" s="1"/>
      <c r="F294" s="3"/>
      <c r="L294" s="4"/>
      <c r="M294" s="4"/>
      <c r="N294" s="4"/>
      <c r="O294" s="4"/>
    </row>
    <row r="295" spans="1:15" x14ac:dyDescent="0.3">
      <c r="A295" s="1"/>
      <c r="B295" s="3"/>
      <c r="E295" s="1"/>
      <c r="F295" s="3"/>
      <c r="L295" s="4"/>
      <c r="M295" s="4"/>
      <c r="N295" s="4"/>
      <c r="O295" s="4"/>
    </row>
    <row r="296" spans="1:15" x14ac:dyDescent="0.3">
      <c r="A296" s="1"/>
      <c r="B296" s="3"/>
      <c r="E296" s="1"/>
      <c r="F296" s="3"/>
      <c r="L296" s="4"/>
      <c r="M296" s="4"/>
      <c r="N296" s="4"/>
      <c r="O296" s="4"/>
    </row>
    <row r="297" spans="1:15" x14ac:dyDescent="0.3">
      <c r="A297" s="1"/>
      <c r="B297" s="3"/>
      <c r="E297" s="1"/>
      <c r="F297" s="3"/>
      <c r="L297" s="4"/>
      <c r="M297" s="4"/>
      <c r="N297" s="4"/>
      <c r="O297" s="4"/>
    </row>
    <row r="298" spans="1:15" x14ac:dyDescent="0.3">
      <c r="A298" s="1"/>
      <c r="B298" s="3"/>
      <c r="E298" s="1"/>
      <c r="F298" s="3"/>
      <c r="L298" s="4"/>
      <c r="M298" s="4"/>
      <c r="N298" s="4"/>
      <c r="O298" s="4"/>
    </row>
    <row r="299" spans="1:15" x14ac:dyDescent="0.3">
      <c r="A299" s="1"/>
      <c r="B299" s="3"/>
      <c r="E299" s="1"/>
      <c r="F299" s="3"/>
      <c r="L299" s="4"/>
      <c r="M299" s="4"/>
      <c r="N299" s="4"/>
      <c r="O299" s="4"/>
    </row>
    <row r="300" spans="1:15" x14ac:dyDescent="0.3">
      <c r="A300" s="1"/>
      <c r="B300" s="3"/>
      <c r="E300" s="1"/>
      <c r="F300" s="3"/>
      <c r="L300" s="4"/>
      <c r="M300" s="4"/>
      <c r="N300" s="4"/>
      <c r="O300" s="4"/>
    </row>
    <row r="301" spans="1:15" x14ac:dyDescent="0.3">
      <c r="A301" s="1"/>
      <c r="B301" s="3"/>
      <c r="E301" s="1"/>
      <c r="F301" s="3"/>
      <c r="L301" s="4"/>
      <c r="M301" s="4"/>
      <c r="N301" s="4"/>
      <c r="O301" s="4"/>
    </row>
    <row r="302" spans="1:15" x14ac:dyDescent="0.3">
      <c r="A302" s="1"/>
      <c r="B302" s="3"/>
      <c r="E302" s="1"/>
      <c r="F302" s="3"/>
      <c r="L302" s="4"/>
      <c r="M302" s="4"/>
      <c r="N302" s="4"/>
      <c r="O302" s="4"/>
    </row>
    <row r="303" spans="1:15" x14ac:dyDescent="0.3">
      <c r="A303" s="1"/>
      <c r="B303" s="3"/>
      <c r="E303" s="1"/>
      <c r="F303" s="3"/>
      <c r="L303" s="4"/>
      <c r="M303" s="4"/>
      <c r="N303" s="4"/>
      <c r="O303" s="4"/>
    </row>
    <row r="304" spans="1:15" x14ac:dyDescent="0.3">
      <c r="A304" s="1"/>
      <c r="B304" s="3"/>
      <c r="E304" s="1"/>
      <c r="F304" s="3"/>
      <c r="L304" s="4"/>
      <c r="M304" s="4"/>
      <c r="N304" s="4"/>
      <c r="O304" s="4"/>
    </row>
    <row r="305" spans="1:15" x14ac:dyDescent="0.3">
      <c r="A305" s="1"/>
      <c r="B305" s="3"/>
      <c r="E305" s="1"/>
      <c r="F305" s="3"/>
      <c r="L305" s="4"/>
      <c r="M305" s="4"/>
      <c r="N305" s="4"/>
      <c r="O305" s="4"/>
    </row>
    <row r="306" spans="1:15" x14ac:dyDescent="0.3">
      <c r="A306" s="1"/>
      <c r="B306" s="3"/>
      <c r="E306" s="1"/>
      <c r="F306" s="3"/>
      <c r="L306" s="4"/>
      <c r="M306" s="4"/>
      <c r="N306" s="4"/>
      <c r="O306" s="4"/>
    </row>
    <row r="307" spans="1:15" x14ac:dyDescent="0.3">
      <c r="A307" s="1"/>
      <c r="B307" s="3"/>
      <c r="E307" s="1"/>
      <c r="F307" s="3"/>
      <c r="L307" s="4"/>
      <c r="M307" s="4"/>
      <c r="N307" s="4"/>
      <c r="O307" s="4"/>
    </row>
    <row r="308" spans="1:15" x14ac:dyDescent="0.3">
      <c r="A308" s="1"/>
      <c r="B308" s="3"/>
      <c r="E308" s="1"/>
      <c r="F308" s="3"/>
      <c r="L308" s="4"/>
      <c r="M308" s="4"/>
      <c r="N308" s="4"/>
      <c r="O308" s="4"/>
    </row>
    <row r="309" spans="1:15" x14ac:dyDescent="0.3">
      <c r="A309" s="1"/>
      <c r="B309" s="3"/>
      <c r="E309" s="1"/>
      <c r="F309" s="3"/>
      <c r="L309" s="4"/>
      <c r="M309" s="4"/>
      <c r="N309" s="4"/>
      <c r="O309" s="4"/>
    </row>
    <row r="310" spans="1:15" x14ac:dyDescent="0.3">
      <c r="A310" s="1"/>
      <c r="B310" s="3"/>
      <c r="E310" s="1"/>
      <c r="F310" s="3"/>
      <c r="L310" s="4"/>
      <c r="M310" s="4"/>
      <c r="N310" s="4"/>
      <c r="O310" s="4"/>
    </row>
    <row r="311" spans="1:15" x14ac:dyDescent="0.3">
      <c r="A311" s="1"/>
      <c r="B311" s="3"/>
      <c r="E311" s="1"/>
      <c r="F311" s="3"/>
      <c r="L311" s="4"/>
      <c r="M311" s="4"/>
      <c r="N311" s="4"/>
      <c r="O311" s="4"/>
    </row>
    <row r="312" spans="1:15" x14ac:dyDescent="0.3">
      <c r="A312" s="1"/>
      <c r="B312" s="3"/>
      <c r="E312" s="1"/>
      <c r="F312" s="3"/>
      <c r="L312" s="4"/>
      <c r="M312" s="4"/>
      <c r="N312" s="4"/>
      <c r="O312" s="4"/>
    </row>
    <row r="313" spans="1:15" x14ac:dyDescent="0.3">
      <c r="A313" s="1"/>
      <c r="B313" s="3"/>
      <c r="E313" s="1"/>
      <c r="F313" s="3"/>
      <c r="L313" s="4"/>
      <c r="M313" s="4"/>
      <c r="N313" s="4"/>
      <c r="O313" s="4"/>
    </row>
    <row r="314" spans="1:15" x14ac:dyDescent="0.3">
      <c r="A314" s="1"/>
      <c r="B314" s="3"/>
      <c r="E314" s="1"/>
      <c r="F314" s="3"/>
      <c r="L314" s="4"/>
      <c r="M314" s="4"/>
      <c r="N314" s="4"/>
      <c r="O314" s="4"/>
    </row>
    <row r="315" spans="1:15" x14ac:dyDescent="0.3">
      <c r="A315" s="1"/>
      <c r="B315" s="3"/>
      <c r="E315" s="1"/>
      <c r="F315" s="3"/>
      <c r="L315" s="4"/>
      <c r="M315" s="4"/>
      <c r="N315" s="4"/>
      <c r="O315" s="4"/>
    </row>
    <row r="316" spans="1:15" x14ac:dyDescent="0.3">
      <c r="A316" s="1"/>
      <c r="B316" s="3"/>
      <c r="E316" s="1"/>
      <c r="F316" s="3"/>
      <c r="L316" s="4"/>
      <c r="M316" s="4"/>
      <c r="N316" s="4"/>
      <c r="O316" s="4"/>
    </row>
    <row r="317" spans="1:15" x14ac:dyDescent="0.3">
      <c r="A317" s="1"/>
      <c r="B317" s="3"/>
      <c r="E317" s="1"/>
      <c r="F317" s="3"/>
      <c r="L317" s="4"/>
      <c r="M317" s="4"/>
      <c r="N317" s="4"/>
      <c r="O317" s="4"/>
    </row>
    <row r="318" spans="1:15" x14ac:dyDescent="0.3">
      <c r="A318" s="1"/>
      <c r="B318" s="3"/>
      <c r="E318" s="1"/>
      <c r="F318" s="3"/>
      <c r="L318" s="4"/>
      <c r="M318" s="4"/>
      <c r="N318" s="4"/>
      <c r="O318" s="4"/>
    </row>
    <row r="319" spans="1:15" x14ac:dyDescent="0.3">
      <c r="A319" s="1"/>
      <c r="B319" s="3"/>
      <c r="E319" s="1"/>
      <c r="F319" s="3"/>
      <c r="L319" s="4"/>
      <c r="M319" s="4"/>
      <c r="N319" s="4"/>
      <c r="O319" s="4"/>
    </row>
    <row r="320" spans="1:15" x14ac:dyDescent="0.3">
      <c r="A320" s="1"/>
      <c r="B320" s="3"/>
      <c r="E320" s="1"/>
      <c r="F320" s="3"/>
      <c r="L320" s="4"/>
      <c r="M320" s="4"/>
      <c r="N320" s="4"/>
      <c r="O320" s="4"/>
    </row>
    <row r="321" spans="1:15" x14ac:dyDescent="0.3">
      <c r="A321" s="1"/>
      <c r="B321" s="3"/>
      <c r="E321" s="1"/>
      <c r="F321" s="3"/>
      <c r="L321" s="4"/>
      <c r="M321" s="4"/>
      <c r="N321" s="4"/>
      <c r="O321" s="4"/>
    </row>
    <row r="322" spans="1:15" x14ac:dyDescent="0.3">
      <c r="A322" s="1"/>
      <c r="B322" s="3"/>
      <c r="E322" s="1"/>
      <c r="F322" s="3"/>
      <c r="L322" s="4"/>
      <c r="M322" s="4"/>
      <c r="N322" s="4"/>
      <c r="O322" s="4"/>
    </row>
    <row r="323" spans="1:15" x14ac:dyDescent="0.3">
      <c r="A323" s="1"/>
      <c r="B323" s="3"/>
      <c r="E323" s="1"/>
      <c r="F323" s="3"/>
      <c r="L323" s="4"/>
      <c r="M323" s="4"/>
      <c r="N323" s="4"/>
      <c r="O323" s="4"/>
    </row>
    <row r="324" spans="1:15" x14ac:dyDescent="0.3">
      <c r="A324" s="1"/>
      <c r="B324" s="3"/>
      <c r="E324" s="1"/>
      <c r="F324" s="3"/>
      <c r="L324" s="4"/>
      <c r="M324" s="4"/>
      <c r="N324" s="4"/>
      <c r="O324" s="4"/>
    </row>
    <row r="325" spans="1:15" x14ac:dyDescent="0.3">
      <c r="A325" s="1"/>
      <c r="B325" s="3"/>
      <c r="E325" s="1"/>
      <c r="F325" s="3"/>
      <c r="L325" s="4"/>
      <c r="M325" s="4"/>
      <c r="N325" s="4"/>
      <c r="O325" s="4"/>
    </row>
    <row r="326" spans="1:15" x14ac:dyDescent="0.3">
      <c r="A326" s="1"/>
      <c r="B326" s="3"/>
      <c r="E326" s="1"/>
      <c r="F326" s="3"/>
      <c r="L326" s="4"/>
      <c r="M326" s="4"/>
      <c r="N326" s="4"/>
      <c r="O326" s="4"/>
    </row>
    <row r="327" spans="1:15" x14ac:dyDescent="0.3">
      <c r="A327" s="1"/>
      <c r="B327" s="3"/>
      <c r="E327" s="1"/>
      <c r="F327" s="3"/>
      <c r="L327" s="4"/>
      <c r="M327" s="4"/>
      <c r="N327" s="4"/>
      <c r="O327" s="4"/>
    </row>
    <row r="328" spans="1:15" x14ac:dyDescent="0.3">
      <c r="A328" s="1"/>
      <c r="B328" s="3"/>
      <c r="E328" s="1"/>
      <c r="F328" s="3"/>
      <c r="L328" s="4"/>
      <c r="M328" s="4"/>
      <c r="N328" s="4"/>
      <c r="O328" s="4"/>
    </row>
    <row r="329" spans="1:15" x14ac:dyDescent="0.3">
      <c r="A329" s="1"/>
      <c r="B329" s="3"/>
      <c r="E329" s="1"/>
      <c r="F329" s="3"/>
      <c r="L329" s="4"/>
      <c r="M329" s="4"/>
      <c r="N329" s="4"/>
      <c r="O329" s="4"/>
    </row>
    <row r="330" spans="1:15" x14ac:dyDescent="0.3">
      <c r="A330" s="1"/>
      <c r="B330" s="3"/>
      <c r="E330" s="1"/>
      <c r="F330" s="3"/>
      <c r="L330" s="4"/>
      <c r="M330" s="4"/>
      <c r="N330" s="4"/>
      <c r="O330" s="4"/>
    </row>
    <row r="331" spans="1:15" x14ac:dyDescent="0.3">
      <c r="A331" s="1"/>
      <c r="B331" s="3"/>
      <c r="E331" s="1"/>
      <c r="F331" s="3"/>
      <c r="L331" s="4"/>
      <c r="M331" s="4"/>
      <c r="N331" s="4"/>
      <c r="O331" s="4"/>
    </row>
    <row r="332" spans="1:15" x14ac:dyDescent="0.3">
      <c r="A332" s="1"/>
      <c r="E332" s="1"/>
      <c r="F332" s="3"/>
      <c r="L332" s="4"/>
      <c r="M332" s="4"/>
      <c r="N332" s="4"/>
      <c r="O332" s="4"/>
    </row>
    <row r="333" spans="1:15" x14ac:dyDescent="0.3">
      <c r="A333" s="1"/>
      <c r="B333" s="3"/>
      <c r="E333" s="1"/>
      <c r="F333" s="3"/>
      <c r="L333" s="4"/>
      <c r="M333" s="4"/>
      <c r="N333" s="4"/>
      <c r="O333" s="4"/>
    </row>
    <row r="334" spans="1:15" x14ac:dyDescent="0.3">
      <c r="A334" s="1"/>
      <c r="B334" s="3"/>
      <c r="E334" s="1"/>
      <c r="F334" s="3"/>
      <c r="L334" s="4"/>
      <c r="M334" s="4"/>
      <c r="N334" s="4"/>
      <c r="O334" s="4"/>
    </row>
    <row r="335" spans="1:15" x14ac:dyDescent="0.3">
      <c r="A335" s="1"/>
      <c r="B335" s="3"/>
      <c r="E335" s="1"/>
      <c r="F335" s="3"/>
      <c r="L335" s="4"/>
      <c r="M335" s="4"/>
      <c r="N335" s="4"/>
      <c r="O335" s="4"/>
    </row>
    <row r="336" spans="1:15" x14ac:dyDescent="0.3">
      <c r="A336" s="1"/>
      <c r="E336" s="1"/>
      <c r="F336" s="3"/>
      <c r="L336" s="4"/>
      <c r="M336" s="4"/>
      <c r="N336" s="4"/>
      <c r="O336" s="4"/>
    </row>
    <row r="337" spans="1:15" x14ac:dyDescent="0.3">
      <c r="A337" s="1"/>
      <c r="B337" s="3"/>
      <c r="E337" s="1"/>
      <c r="F337" s="3"/>
      <c r="L337" s="4"/>
      <c r="M337" s="4"/>
      <c r="N337" s="4"/>
      <c r="O337" s="4"/>
    </row>
    <row r="338" spans="1:15" x14ac:dyDescent="0.3">
      <c r="A338" s="1"/>
      <c r="B338" s="3"/>
      <c r="E338" s="1"/>
      <c r="L338" s="4"/>
      <c r="M338" s="4"/>
      <c r="N338" s="4"/>
      <c r="O338" s="4"/>
    </row>
    <row r="339" spans="1:15" x14ac:dyDescent="0.3">
      <c r="A339" s="1"/>
      <c r="B339" s="3"/>
      <c r="E339" s="1"/>
      <c r="F339" s="3"/>
      <c r="L339" s="4"/>
      <c r="M339" s="4"/>
      <c r="N339" s="4"/>
      <c r="O339" s="4"/>
    </row>
    <row r="340" spans="1:15" x14ac:dyDescent="0.3">
      <c r="A340" s="1"/>
      <c r="B340" s="3"/>
      <c r="E340" s="1"/>
      <c r="F340" s="3"/>
      <c r="L340" s="4"/>
      <c r="M340" s="4"/>
      <c r="N340" s="4"/>
      <c r="O340" s="4"/>
    </row>
    <row r="341" spans="1:15" x14ac:dyDescent="0.3">
      <c r="A341" s="1"/>
      <c r="B341" s="3"/>
      <c r="E341" s="1"/>
      <c r="F341" s="3"/>
      <c r="L341" s="4"/>
      <c r="M341" s="4"/>
      <c r="N341" s="4"/>
      <c r="O341" s="4"/>
    </row>
    <row r="342" spans="1:15" x14ac:dyDescent="0.3">
      <c r="A342" s="1"/>
      <c r="B342" s="3"/>
      <c r="E342" s="1"/>
      <c r="L342" s="4"/>
      <c r="M342" s="4"/>
      <c r="N342" s="4"/>
      <c r="O342" s="4"/>
    </row>
    <row r="343" spans="1:15" x14ac:dyDescent="0.3">
      <c r="A343" s="1"/>
      <c r="B343" s="3"/>
      <c r="E343" s="1"/>
      <c r="F343" s="3"/>
      <c r="L343" s="4"/>
      <c r="M343" s="4"/>
      <c r="N343" s="4"/>
      <c r="O343" s="4"/>
    </row>
    <row r="344" spans="1:15" x14ac:dyDescent="0.3">
      <c r="A344" s="1"/>
      <c r="B344" s="3"/>
      <c r="E344" s="1"/>
      <c r="F344" s="3"/>
      <c r="L344" s="4"/>
      <c r="M344" s="4"/>
      <c r="N344" s="4"/>
      <c r="O344" s="4"/>
    </row>
    <row r="345" spans="1:15" x14ac:dyDescent="0.3">
      <c r="A345" s="1"/>
      <c r="B345" s="3"/>
      <c r="E345" s="1"/>
      <c r="F345" s="3"/>
      <c r="L345" s="4"/>
      <c r="M345" s="4"/>
      <c r="N345" s="4"/>
      <c r="O345" s="4"/>
    </row>
    <row r="346" spans="1:15" x14ac:dyDescent="0.3">
      <c r="A346" s="1"/>
      <c r="B346" s="3"/>
      <c r="E346" s="1"/>
      <c r="F346" s="3"/>
      <c r="L346" s="4"/>
      <c r="M346" s="4"/>
      <c r="N346" s="4"/>
      <c r="O346" s="4"/>
    </row>
    <row r="347" spans="1:15" x14ac:dyDescent="0.3">
      <c r="A347" s="1"/>
      <c r="B347" s="3"/>
      <c r="E347" s="1"/>
      <c r="F347" s="3"/>
      <c r="L347" s="4"/>
      <c r="M347" s="4"/>
      <c r="N347" s="4"/>
      <c r="O347" s="4"/>
    </row>
    <row r="348" spans="1:15" x14ac:dyDescent="0.3">
      <c r="A348" s="1"/>
      <c r="B348" s="3"/>
      <c r="E348" s="1"/>
      <c r="F348" s="3"/>
      <c r="L348" s="4"/>
      <c r="M348" s="4"/>
      <c r="N348" s="4"/>
      <c r="O348" s="4"/>
    </row>
    <row r="349" spans="1:15" x14ac:dyDescent="0.3">
      <c r="A349" s="1"/>
      <c r="B349" s="3"/>
      <c r="E349" s="1"/>
      <c r="F349" s="3"/>
      <c r="L349" s="4"/>
      <c r="M349" s="4"/>
      <c r="N349" s="4"/>
      <c r="O349" s="4"/>
    </row>
    <row r="350" spans="1:15" x14ac:dyDescent="0.3">
      <c r="A350" s="1"/>
      <c r="B350" s="3"/>
      <c r="E350" s="1"/>
      <c r="F350" s="3"/>
      <c r="L350" s="4"/>
      <c r="M350" s="4"/>
      <c r="N350" s="4"/>
      <c r="O350" s="4"/>
    </row>
    <row r="351" spans="1:15" x14ac:dyDescent="0.3">
      <c r="A351" s="1"/>
      <c r="B351" s="3"/>
      <c r="E351" s="1"/>
      <c r="F351" s="3"/>
      <c r="L351" s="4"/>
      <c r="M351" s="4"/>
      <c r="N351" s="4"/>
      <c r="O351" s="4"/>
    </row>
    <row r="352" spans="1:15" x14ac:dyDescent="0.3">
      <c r="A352" s="1"/>
      <c r="B352" s="3"/>
      <c r="E352" s="1"/>
      <c r="F352" s="3"/>
      <c r="L352" s="4"/>
      <c r="M352" s="4"/>
      <c r="N352" s="4"/>
      <c r="O352" s="4"/>
    </row>
    <row r="353" spans="1:15" x14ac:dyDescent="0.3">
      <c r="A353" s="1"/>
      <c r="B353" s="3"/>
      <c r="E353" s="1"/>
      <c r="F353" s="3"/>
      <c r="L353" s="4"/>
      <c r="M353" s="4"/>
      <c r="N353" s="4"/>
      <c r="O353" s="4"/>
    </row>
    <row r="354" spans="1:15" x14ac:dyDescent="0.3">
      <c r="A354" s="1"/>
      <c r="B354" s="3"/>
      <c r="E354" s="1"/>
      <c r="F354" s="3"/>
      <c r="L354" s="4"/>
      <c r="M354" s="4"/>
      <c r="N354" s="4"/>
      <c r="O354" s="4"/>
    </row>
    <row r="355" spans="1:15" x14ac:dyDescent="0.3">
      <c r="A355" s="1"/>
      <c r="B355" s="3"/>
      <c r="E355" s="1"/>
      <c r="F355" s="3"/>
      <c r="L355" s="4"/>
      <c r="M355" s="4"/>
      <c r="N355" s="4"/>
      <c r="O355" s="4"/>
    </row>
    <row r="356" spans="1:15" x14ac:dyDescent="0.3">
      <c r="A356" s="1"/>
      <c r="B356" s="3"/>
      <c r="E356" s="1"/>
      <c r="F356" s="3"/>
      <c r="L356" s="4"/>
      <c r="M356" s="4"/>
      <c r="N356" s="4"/>
      <c r="O356" s="4"/>
    </row>
    <row r="357" spans="1:15" x14ac:dyDescent="0.3">
      <c r="A357" s="1"/>
      <c r="B357" s="3"/>
      <c r="E357" s="1"/>
      <c r="F357" s="3"/>
      <c r="L357" s="4"/>
      <c r="M357" s="4"/>
      <c r="N357" s="4"/>
      <c r="O357" s="4"/>
    </row>
    <row r="358" spans="1:15" x14ac:dyDescent="0.3">
      <c r="A358" s="1"/>
      <c r="B358" s="3"/>
      <c r="E358" s="1"/>
      <c r="F358" s="3"/>
      <c r="L358" s="4"/>
      <c r="M358" s="4"/>
      <c r="N358" s="4"/>
      <c r="O358" s="4"/>
    </row>
    <row r="359" spans="1:15" x14ac:dyDescent="0.3">
      <c r="A359" s="1"/>
      <c r="B359" s="3"/>
      <c r="E359" s="1"/>
      <c r="F359" s="3"/>
      <c r="L359" s="4"/>
      <c r="M359" s="4"/>
      <c r="N359" s="4"/>
      <c r="O359" s="4"/>
    </row>
    <row r="360" spans="1:15" x14ac:dyDescent="0.3">
      <c r="A360" s="1"/>
      <c r="B360" s="3"/>
      <c r="E360" s="1"/>
      <c r="F360" s="3"/>
      <c r="L360" s="4"/>
      <c r="M360" s="4"/>
      <c r="N360" s="4"/>
      <c r="O360" s="4"/>
    </row>
    <row r="361" spans="1:15" x14ac:dyDescent="0.3">
      <c r="A361" s="1"/>
      <c r="B361" s="3"/>
      <c r="E361" s="1"/>
      <c r="F361" s="3"/>
      <c r="L361" s="4"/>
      <c r="M361" s="4"/>
      <c r="N361" s="4"/>
      <c r="O361" s="4"/>
    </row>
    <row r="362" spans="1:15" x14ac:dyDescent="0.3">
      <c r="A362" s="1"/>
      <c r="B362" s="3"/>
      <c r="E362" s="1"/>
      <c r="F362" s="3"/>
      <c r="L362" s="4"/>
      <c r="M362" s="4"/>
      <c r="N362" s="4"/>
      <c r="O362" s="4"/>
    </row>
    <row r="363" spans="1:15" x14ac:dyDescent="0.3">
      <c r="A363" s="1"/>
      <c r="B363" s="3"/>
      <c r="E363" s="1"/>
      <c r="F363" s="3"/>
      <c r="L363" s="4"/>
      <c r="M363" s="4"/>
      <c r="N363" s="4"/>
      <c r="O363" s="4"/>
    </row>
    <row r="364" spans="1:15" x14ac:dyDescent="0.3">
      <c r="A364" s="1"/>
      <c r="B364" s="3"/>
      <c r="E364" s="1"/>
      <c r="F364" s="3"/>
      <c r="L364" s="4"/>
      <c r="M364" s="4"/>
      <c r="N364" s="4"/>
      <c r="O364" s="4"/>
    </row>
    <row r="365" spans="1:15" x14ac:dyDescent="0.3">
      <c r="A365" s="1"/>
      <c r="B365" s="3"/>
      <c r="E365" s="1"/>
      <c r="F365" s="3"/>
      <c r="L365" s="4"/>
      <c r="M365" s="4"/>
      <c r="N365" s="4"/>
      <c r="O365" s="4"/>
    </row>
    <row r="366" spans="1:15" x14ac:dyDescent="0.3">
      <c r="A366" s="1"/>
      <c r="B366" s="3"/>
      <c r="E366" s="1"/>
      <c r="F366" s="3"/>
      <c r="L366" s="4"/>
      <c r="M366" s="4"/>
      <c r="N366" s="4"/>
      <c r="O366" s="4"/>
    </row>
    <row r="367" spans="1:15" x14ac:dyDescent="0.3">
      <c r="A367" s="1"/>
      <c r="B367" s="3"/>
      <c r="E367" s="1"/>
      <c r="F367" s="3"/>
      <c r="L367" s="4"/>
      <c r="M367" s="4"/>
      <c r="N367" s="4"/>
      <c r="O367" s="4"/>
    </row>
    <row r="368" spans="1:15" x14ac:dyDescent="0.3">
      <c r="A368" s="1"/>
      <c r="B368" s="3"/>
      <c r="E368" s="1"/>
      <c r="F368" s="3"/>
      <c r="L368" s="4"/>
      <c r="M368" s="4"/>
      <c r="N368" s="4"/>
      <c r="O368" s="4"/>
    </row>
    <row r="369" spans="1:15" x14ac:dyDescent="0.3">
      <c r="A369" s="1"/>
      <c r="B369" s="3"/>
      <c r="E369" s="1"/>
      <c r="F369" s="3"/>
      <c r="L369" s="4"/>
      <c r="M369" s="4"/>
      <c r="N369" s="4"/>
      <c r="O369" s="4"/>
    </row>
    <row r="370" spans="1:15" x14ac:dyDescent="0.3">
      <c r="A370" s="1"/>
      <c r="B370" s="3"/>
      <c r="E370" s="1"/>
      <c r="F370" s="3"/>
      <c r="L370" s="4"/>
      <c r="M370" s="4"/>
      <c r="N370" s="4"/>
      <c r="O370" s="4"/>
    </row>
    <row r="371" spans="1:15" x14ac:dyDescent="0.3">
      <c r="A371" s="1"/>
      <c r="B371" s="3"/>
      <c r="E371" s="1"/>
      <c r="F371" s="3"/>
      <c r="L371" s="4"/>
      <c r="M371" s="4"/>
      <c r="N371" s="4"/>
      <c r="O371" s="4"/>
    </row>
    <row r="372" spans="1:15" x14ac:dyDescent="0.3">
      <c r="A372" s="1"/>
      <c r="B372" s="3"/>
      <c r="E372" s="1"/>
      <c r="F372" s="3"/>
      <c r="L372" s="4"/>
      <c r="M372" s="4"/>
      <c r="N372" s="4"/>
      <c r="O372" s="4"/>
    </row>
    <row r="373" spans="1:15" x14ac:dyDescent="0.3">
      <c r="A373" s="1"/>
      <c r="B373" s="3"/>
      <c r="E373" s="1"/>
      <c r="F373" s="3"/>
      <c r="L373" s="4"/>
      <c r="M373" s="4"/>
      <c r="N373" s="4"/>
      <c r="O373" s="4"/>
    </row>
    <row r="374" spans="1:15" x14ac:dyDescent="0.3">
      <c r="A374" s="1"/>
      <c r="B374" s="3"/>
      <c r="E374" s="1"/>
      <c r="F374" s="3"/>
      <c r="L374" s="4"/>
      <c r="M374" s="4"/>
      <c r="N374" s="4"/>
      <c r="O374" s="4"/>
    </row>
    <row r="375" spans="1:15" x14ac:dyDescent="0.3">
      <c r="A375" s="1"/>
      <c r="B375" s="3"/>
      <c r="E375" s="1"/>
      <c r="F375" s="3"/>
      <c r="L375" s="4"/>
      <c r="M375" s="4"/>
      <c r="N375" s="4"/>
      <c r="O375" s="4"/>
    </row>
    <row r="376" spans="1:15" x14ac:dyDescent="0.3">
      <c r="A376" s="1"/>
      <c r="B376" s="3"/>
      <c r="E376" s="1"/>
      <c r="F376" s="3"/>
      <c r="L376" s="4"/>
      <c r="M376" s="4"/>
      <c r="N376" s="4"/>
      <c r="O376" s="4"/>
    </row>
    <row r="377" spans="1:15" x14ac:dyDescent="0.3">
      <c r="A377" s="1"/>
      <c r="B377" s="3"/>
      <c r="E377" s="1"/>
      <c r="F377" s="3"/>
      <c r="L377" s="4"/>
      <c r="M377" s="4"/>
      <c r="N377" s="4"/>
      <c r="O377" s="4"/>
    </row>
    <row r="378" spans="1:15" x14ac:dyDescent="0.3">
      <c r="A378" s="1"/>
      <c r="B378" s="3"/>
      <c r="E378" s="1"/>
      <c r="F378" s="3"/>
      <c r="L378" s="4"/>
      <c r="M378" s="4"/>
      <c r="N378" s="4"/>
      <c r="O378" s="4"/>
    </row>
    <row r="379" spans="1:15" x14ac:dyDescent="0.3">
      <c r="A379" s="1"/>
      <c r="E379" s="1"/>
      <c r="F379" s="3"/>
      <c r="L379" s="4"/>
      <c r="M379" s="4"/>
      <c r="N379" s="4"/>
      <c r="O379" s="4"/>
    </row>
    <row r="380" spans="1:15" x14ac:dyDescent="0.3">
      <c r="A380" s="1"/>
      <c r="B380" s="3"/>
      <c r="E380" s="1"/>
      <c r="F380" s="3"/>
      <c r="L380" s="4"/>
      <c r="M380" s="4"/>
      <c r="N380" s="4"/>
      <c r="O380" s="4"/>
    </row>
    <row r="381" spans="1:15" x14ac:dyDescent="0.3">
      <c r="A381" s="1"/>
      <c r="B381" s="3"/>
      <c r="E381" s="1"/>
      <c r="F381" s="3"/>
      <c r="L381" s="4"/>
      <c r="M381" s="4"/>
      <c r="N381" s="4"/>
      <c r="O381" s="4"/>
    </row>
    <row r="382" spans="1:15" x14ac:dyDescent="0.3">
      <c r="A382" s="1"/>
      <c r="B382" s="3"/>
      <c r="E382" s="1"/>
      <c r="F382" s="3"/>
      <c r="L382" s="4"/>
      <c r="M382" s="4"/>
      <c r="N382" s="4"/>
      <c r="O382" s="4"/>
    </row>
    <row r="383" spans="1:15" x14ac:dyDescent="0.3">
      <c r="A383" s="1"/>
      <c r="B383" s="3"/>
      <c r="E383" s="1"/>
      <c r="F383" s="3"/>
      <c r="L383" s="4"/>
      <c r="M383" s="4"/>
      <c r="N383" s="4"/>
      <c r="O383" s="4"/>
    </row>
    <row r="384" spans="1:15" x14ac:dyDescent="0.3">
      <c r="A384" s="1"/>
      <c r="B384" s="3"/>
      <c r="E384" s="1"/>
      <c r="F384" s="3"/>
      <c r="L384" s="4"/>
      <c r="M384" s="4"/>
      <c r="N384" s="4"/>
      <c r="O384" s="4"/>
    </row>
    <row r="385" spans="1:15" x14ac:dyDescent="0.3">
      <c r="A385" s="1"/>
      <c r="B385" s="3"/>
      <c r="E385" s="1"/>
      <c r="L385" s="4"/>
      <c r="M385" s="4"/>
      <c r="N385" s="4"/>
      <c r="O385" s="4"/>
    </row>
    <row r="386" spans="1:15" x14ac:dyDescent="0.3">
      <c r="A386" s="1"/>
      <c r="B386" s="3"/>
      <c r="E386" s="1"/>
      <c r="F386" s="3"/>
      <c r="L386" s="4"/>
      <c r="M386" s="4"/>
      <c r="N386" s="4"/>
      <c r="O386" s="4"/>
    </row>
    <row r="387" spans="1:15" x14ac:dyDescent="0.3">
      <c r="A387" s="1"/>
      <c r="B387" s="3"/>
      <c r="E387" s="1"/>
      <c r="F387" s="3"/>
      <c r="L387" s="4"/>
      <c r="M387" s="4"/>
      <c r="N387" s="4"/>
      <c r="O387" s="4"/>
    </row>
    <row r="388" spans="1:15" x14ac:dyDescent="0.3">
      <c r="A388" s="1"/>
      <c r="B388" s="3"/>
      <c r="E388" s="1"/>
      <c r="F388" s="3"/>
      <c r="L388" s="4"/>
      <c r="M388" s="4"/>
      <c r="N388" s="4"/>
      <c r="O388" s="4"/>
    </row>
    <row r="389" spans="1:15" x14ac:dyDescent="0.3">
      <c r="A389" s="1"/>
      <c r="B389" s="3"/>
      <c r="E389" s="1"/>
      <c r="F389" s="3"/>
      <c r="L389" s="4"/>
      <c r="M389" s="4"/>
      <c r="N389" s="4"/>
      <c r="O389" s="4"/>
    </row>
    <row r="390" spans="1:15" x14ac:dyDescent="0.3">
      <c r="A390" s="1"/>
      <c r="B390" s="3"/>
      <c r="E390" s="1"/>
      <c r="F390" s="3"/>
      <c r="L390" s="4"/>
      <c r="M390" s="4"/>
      <c r="N390" s="4"/>
      <c r="O390" s="4"/>
    </row>
    <row r="391" spans="1:15" x14ac:dyDescent="0.3">
      <c r="A391" s="1"/>
      <c r="B391" s="3"/>
      <c r="E391" s="1"/>
      <c r="F391" s="3"/>
      <c r="L391" s="4"/>
      <c r="M391" s="4"/>
      <c r="N391" s="4"/>
      <c r="O391" s="4"/>
    </row>
    <row r="392" spans="1:15" x14ac:dyDescent="0.3">
      <c r="A392" s="1"/>
      <c r="B392" s="3"/>
      <c r="E392" s="1"/>
      <c r="F392" s="3"/>
      <c r="L392" s="4"/>
      <c r="M392" s="4"/>
      <c r="N392" s="4"/>
      <c r="O392" s="4"/>
    </row>
    <row r="393" spans="1:15" x14ac:dyDescent="0.3">
      <c r="A393" s="1"/>
      <c r="B393" s="3"/>
      <c r="E393" s="1"/>
      <c r="F393" s="3"/>
    </row>
    <row r="394" spans="1:15" x14ac:dyDescent="0.3">
      <c r="A394" s="1"/>
      <c r="B394" s="3"/>
      <c r="E394" s="1"/>
      <c r="F394" s="3"/>
    </row>
    <row r="395" spans="1:15" x14ac:dyDescent="0.3">
      <c r="A395" s="1"/>
      <c r="B395" s="3"/>
      <c r="E395" s="1"/>
      <c r="F395" s="3"/>
    </row>
    <row r="396" spans="1:15" x14ac:dyDescent="0.3">
      <c r="A396" s="1"/>
      <c r="B396" s="3"/>
      <c r="E396" s="1"/>
      <c r="F396" s="3"/>
    </row>
    <row r="397" spans="1:15" x14ac:dyDescent="0.3">
      <c r="A397" s="1"/>
      <c r="B397" s="3"/>
      <c r="E397" s="1"/>
      <c r="F397" s="3"/>
    </row>
    <row r="398" spans="1:15" x14ac:dyDescent="0.3">
      <c r="A398" s="1"/>
      <c r="B398" s="3"/>
      <c r="E398" s="1"/>
      <c r="F398" s="3"/>
    </row>
    <row r="399" spans="1:15" x14ac:dyDescent="0.3">
      <c r="A399" s="1"/>
      <c r="B399" s="3"/>
      <c r="E399" s="1"/>
      <c r="F399" s="3"/>
    </row>
    <row r="400" spans="1:15" x14ac:dyDescent="0.3">
      <c r="A400" s="1"/>
      <c r="B400" s="3"/>
      <c r="E400" s="1"/>
      <c r="F400" s="3"/>
    </row>
    <row r="401" spans="1:6" x14ac:dyDescent="0.3">
      <c r="A401" s="1"/>
      <c r="B401" s="3"/>
      <c r="E401" s="1"/>
      <c r="F401" s="3"/>
    </row>
    <row r="402" spans="1:6" x14ac:dyDescent="0.3">
      <c r="A402" s="1"/>
      <c r="B402" s="3"/>
      <c r="E402" s="1"/>
      <c r="F402" s="3"/>
    </row>
    <row r="403" spans="1:6" x14ac:dyDescent="0.3">
      <c r="A403" s="1"/>
      <c r="B403" s="3"/>
      <c r="E403" s="1"/>
      <c r="F403" s="3"/>
    </row>
    <row r="404" spans="1:6" x14ac:dyDescent="0.3">
      <c r="A404" s="1"/>
      <c r="B404" s="3"/>
      <c r="E404" s="1"/>
      <c r="F404" s="3"/>
    </row>
    <row r="405" spans="1:6" x14ac:dyDescent="0.3">
      <c r="A405" s="1"/>
      <c r="B405" s="3"/>
      <c r="E405" s="1"/>
      <c r="F405" s="3"/>
    </row>
    <row r="406" spans="1:6" x14ac:dyDescent="0.3">
      <c r="A406" s="1"/>
      <c r="B406" s="3"/>
      <c r="E406" s="1"/>
      <c r="F406" s="3"/>
    </row>
    <row r="407" spans="1:6" x14ac:dyDescent="0.3">
      <c r="A407" s="1"/>
      <c r="B407" s="3"/>
      <c r="E407" s="1"/>
      <c r="F407" s="3"/>
    </row>
    <row r="408" spans="1:6" x14ac:dyDescent="0.3">
      <c r="A408" s="1"/>
      <c r="B408" s="3"/>
      <c r="E408" s="1"/>
      <c r="F408" s="3"/>
    </row>
    <row r="409" spans="1:6" x14ac:dyDescent="0.3">
      <c r="A409" s="1"/>
      <c r="B409" s="3"/>
      <c r="E409" s="1"/>
      <c r="F409" s="3"/>
    </row>
    <row r="410" spans="1:6" x14ac:dyDescent="0.3">
      <c r="A410" s="1"/>
      <c r="B410" s="3"/>
      <c r="E410" s="1"/>
      <c r="F410" s="3"/>
    </row>
    <row r="411" spans="1:6" x14ac:dyDescent="0.3">
      <c r="A411" s="1"/>
      <c r="B411" s="3"/>
      <c r="E411" s="1"/>
      <c r="F411" s="3"/>
    </row>
    <row r="412" spans="1:6" x14ac:dyDescent="0.3">
      <c r="A412" s="1"/>
      <c r="B412" s="3"/>
      <c r="E412" s="1"/>
      <c r="F412" s="3"/>
    </row>
    <row r="413" spans="1:6" x14ac:dyDescent="0.3">
      <c r="A413" s="1"/>
      <c r="B413" s="3"/>
      <c r="E413" s="1"/>
      <c r="F413" s="3"/>
    </row>
    <row r="414" spans="1:6" x14ac:dyDescent="0.3">
      <c r="A414" s="1"/>
      <c r="B414" s="3"/>
      <c r="E414" s="1"/>
      <c r="F414" s="3"/>
    </row>
    <row r="415" spans="1:6" x14ac:dyDescent="0.3">
      <c r="A415" s="1"/>
      <c r="B415" s="3"/>
      <c r="E415" s="1"/>
      <c r="F415" s="3"/>
    </row>
    <row r="416" spans="1:6" x14ac:dyDescent="0.3">
      <c r="A416" s="1"/>
      <c r="B416" s="3"/>
      <c r="E416" s="1"/>
      <c r="F416" s="3"/>
    </row>
    <row r="417" spans="1:6" x14ac:dyDescent="0.3">
      <c r="A417" s="1"/>
      <c r="B417" s="3"/>
      <c r="E417" s="1"/>
      <c r="F417" s="3"/>
    </row>
    <row r="418" spans="1:6" x14ac:dyDescent="0.3">
      <c r="A418" s="1"/>
      <c r="B418" s="3"/>
      <c r="E418" s="1"/>
      <c r="F418" s="3"/>
    </row>
    <row r="419" spans="1:6" x14ac:dyDescent="0.3">
      <c r="A419" s="1"/>
      <c r="B419" s="3"/>
      <c r="E419" s="1"/>
      <c r="F419" s="3"/>
    </row>
    <row r="420" spans="1:6" x14ac:dyDescent="0.3">
      <c r="A420" s="1"/>
      <c r="B420" s="3"/>
      <c r="E420" s="1"/>
      <c r="F420" s="3"/>
    </row>
    <row r="421" spans="1:6" x14ac:dyDescent="0.3">
      <c r="A421" s="1"/>
      <c r="B421" s="3"/>
      <c r="E421" s="1"/>
      <c r="F421" s="3"/>
    </row>
    <row r="422" spans="1:6" x14ac:dyDescent="0.3">
      <c r="A422" s="1"/>
      <c r="B422" s="3"/>
      <c r="E422" s="1"/>
      <c r="F422" s="3"/>
    </row>
    <row r="423" spans="1:6" x14ac:dyDescent="0.3">
      <c r="A423" s="1"/>
      <c r="B423" s="3"/>
      <c r="E423" s="1"/>
      <c r="F423" s="3"/>
    </row>
    <row r="424" spans="1:6" x14ac:dyDescent="0.3">
      <c r="A424" s="1"/>
      <c r="B424" s="3"/>
      <c r="E424" s="1"/>
      <c r="F424" s="3"/>
    </row>
    <row r="425" spans="1:6" x14ac:dyDescent="0.3">
      <c r="A425" s="1"/>
      <c r="B425" s="3"/>
      <c r="E425" s="1"/>
      <c r="F425" s="3"/>
    </row>
    <row r="426" spans="1:6" x14ac:dyDescent="0.3">
      <c r="A426" s="52"/>
      <c r="B426" s="3"/>
      <c r="E426" s="1"/>
      <c r="F426" s="3"/>
    </row>
    <row r="427" spans="1:6" x14ac:dyDescent="0.3">
      <c r="A427" s="1"/>
      <c r="B427" s="3"/>
      <c r="E427" s="1"/>
      <c r="F427" s="3"/>
    </row>
    <row r="428" spans="1:6" x14ac:dyDescent="0.3">
      <c r="A428" s="1"/>
      <c r="B428" s="3"/>
      <c r="E428" s="1"/>
      <c r="F428" s="3"/>
    </row>
    <row r="429" spans="1:6" x14ac:dyDescent="0.3">
      <c r="A429" s="1"/>
      <c r="B429" s="3"/>
      <c r="E429" s="1"/>
      <c r="F429" s="3"/>
    </row>
    <row r="430" spans="1:6" x14ac:dyDescent="0.3">
      <c r="A430" s="1"/>
      <c r="B430" s="3"/>
      <c r="E430" s="1"/>
      <c r="F430" s="3"/>
    </row>
    <row r="431" spans="1:6" x14ac:dyDescent="0.3">
      <c r="A431" s="1"/>
      <c r="B431" s="3"/>
      <c r="E431" s="1"/>
      <c r="F431" s="3"/>
    </row>
    <row r="432" spans="1:6" x14ac:dyDescent="0.3">
      <c r="A432" s="1"/>
      <c r="B432" s="3"/>
      <c r="E432" s="1"/>
      <c r="F432" s="3"/>
    </row>
    <row r="433" spans="1:6" x14ac:dyDescent="0.3">
      <c r="A433" s="1"/>
      <c r="B433" s="3"/>
      <c r="E433" s="1"/>
      <c r="F433" s="3"/>
    </row>
    <row r="434" spans="1:6" x14ac:dyDescent="0.3">
      <c r="A434" s="1"/>
      <c r="B434" s="3"/>
      <c r="E434" s="1"/>
      <c r="F434" s="3"/>
    </row>
    <row r="435" spans="1:6" x14ac:dyDescent="0.3">
      <c r="A435" s="1"/>
      <c r="B435" s="3"/>
      <c r="E435" s="1"/>
      <c r="F435" s="3"/>
    </row>
    <row r="436" spans="1:6" x14ac:dyDescent="0.3">
      <c r="A436" s="1"/>
      <c r="B436" s="3"/>
      <c r="E436" s="1"/>
      <c r="F436" s="3"/>
    </row>
    <row r="437" spans="1:6" x14ac:dyDescent="0.3">
      <c r="A437" s="1"/>
      <c r="B437" s="3"/>
      <c r="E437" s="1"/>
      <c r="F437" s="3"/>
    </row>
    <row r="438" spans="1:6" x14ac:dyDescent="0.3">
      <c r="A438" s="1"/>
      <c r="B438" s="3"/>
      <c r="E438" s="1"/>
      <c r="F438" s="3"/>
    </row>
    <row r="439" spans="1:6" x14ac:dyDescent="0.3">
      <c r="A439" s="1"/>
      <c r="B439" s="3"/>
      <c r="E439" s="1"/>
      <c r="F439" s="3"/>
    </row>
    <row r="440" spans="1:6" x14ac:dyDescent="0.3">
      <c r="A440" s="1"/>
      <c r="B440" s="3"/>
      <c r="E440" s="1"/>
      <c r="F440" s="3"/>
    </row>
    <row r="441" spans="1:6" x14ac:dyDescent="0.3">
      <c r="A441" s="1"/>
      <c r="B441" s="3"/>
      <c r="E441" s="1"/>
      <c r="F441" s="3"/>
    </row>
    <row r="442" spans="1:6" x14ac:dyDescent="0.3">
      <c r="A442" s="1"/>
      <c r="B442" s="3"/>
      <c r="E442" s="1"/>
      <c r="F442" s="3"/>
    </row>
    <row r="443" spans="1:6" x14ac:dyDescent="0.3">
      <c r="A443" s="1"/>
      <c r="B443" s="3"/>
      <c r="E443" s="1"/>
      <c r="F443" s="3"/>
    </row>
    <row r="444" spans="1:6" x14ac:dyDescent="0.3">
      <c r="A444" s="1"/>
      <c r="B444" s="3"/>
      <c r="E444" s="1"/>
      <c r="F444" s="3"/>
    </row>
    <row r="445" spans="1:6" x14ac:dyDescent="0.3">
      <c r="A445" s="1"/>
      <c r="E445" s="1"/>
      <c r="F445" s="3"/>
    </row>
    <row r="446" spans="1:6" x14ac:dyDescent="0.3">
      <c r="A446" s="1"/>
      <c r="B446" s="3"/>
      <c r="E446" s="1"/>
      <c r="F446" s="3"/>
    </row>
    <row r="447" spans="1:6" x14ac:dyDescent="0.3">
      <c r="A447" s="1"/>
      <c r="B447" s="3"/>
      <c r="E447" s="1"/>
      <c r="F447" s="3"/>
    </row>
    <row r="448" spans="1:6" x14ac:dyDescent="0.3">
      <c r="A448" s="1"/>
      <c r="B448" s="3"/>
      <c r="E448" s="1"/>
      <c r="F448" s="3"/>
    </row>
    <row r="449" spans="1:6" x14ac:dyDescent="0.3">
      <c r="A449" s="1"/>
      <c r="B449" s="3"/>
      <c r="E449" s="1"/>
      <c r="F449" s="3"/>
    </row>
    <row r="450" spans="1:6" x14ac:dyDescent="0.3">
      <c r="A450" s="1"/>
      <c r="B450" s="3"/>
      <c r="E450" s="1"/>
      <c r="F450" s="3"/>
    </row>
    <row r="451" spans="1:6" x14ac:dyDescent="0.3">
      <c r="A451" s="1"/>
      <c r="B451" s="3"/>
      <c r="E451" s="1"/>
    </row>
    <row r="452" spans="1:6" x14ac:dyDescent="0.3">
      <c r="A452" s="1"/>
      <c r="B452" s="3"/>
    </row>
    <row r="453" spans="1:6" x14ac:dyDescent="0.3">
      <c r="A453" s="1"/>
      <c r="B453" s="3"/>
    </row>
    <row r="454" spans="1:6" x14ac:dyDescent="0.3">
      <c r="A454" s="1"/>
      <c r="B454" s="3"/>
    </row>
    <row r="455" spans="1:6" x14ac:dyDescent="0.3">
      <c r="A455" s="1"/>
      <c r="B455" s="3"/>
    </row>
    <row r="456" spans="1:6" x14ac:dyDescent="0.3">
      <c r="A456" s="1"/>
      <c r="B456" s="3"/>
    </row>
    <row r="457" spans="1:6" x14ac:dyDescent="0.3">
      <c r="A457" s="1"/>
      <c r="B457" s="3"/>
    </row>
    <row r="458" spans="1:6" x14ac:dyDescent="0.3">
      <c r="A458" s="1"/>
      <c r="B458" s="3"/>
    </row>
    <row r="459" spans="1:6" x14ac:dyDescent="0.3">
      <c r="A459" s="1"/>
      <c r="B459" s="3"/>
    </row>
    <row r="460" spans="1:6" x14ac:dyDescent="0.3">
      <c r="A460" s="1"/>
      <c r="B460" s="3"/>
    </row>
    <row r="461" spans="1:6" x14ac:dyDescent="0.3">
      <c r="A461" s="1"/>
      <c r="B461" s="3"/>
    </row>
    <row r="462" spans="1:6" x14ac:dyDescent="0.3">
      <c r="A462" s="1"/>
      <c r="B462" s="3"/>
    </row>
    <row r="463" spans="1:6" x14ac:dyDescent="0.3">
      <c r="A463" s="1"/>
      <c r="B463" s="3"/>
    </row>
    <row r="464" spans="1:6" x14ac:dyDescent="0.3">
      <c r="A464" s="1"/>
      <c r="B464" s="3"/>
    </row>
    <row r="465" spans="1:2" x14ac:dyDescent="0.3">
      <c r="A465" s="1"/>
      <c r="B465" s="3"/>
    </row>
    <row r="466" spans="1:2" x14ac:dyDescent="0.3">
      <c r="A466" s="1"/>
      <c r="B466" s="3"/>
    </row>
    <row r="467" spans="1:2" x14ac:dyDescent="0.3">
      <c r="A467" s="1"/>
      <c r="B467" s="3"/>
    </row>
    <row r="468" spans="1:2" x14ac:dyDescent="0.3">
      <c r="A468" s="1"/>
      <c r="B468" s="3"/>
    </row>
    <row r="469" spans="1:2" x14ac:dyDescent="0.3">
      <c r="A469" s="1"/>
      <c r="B469" s="3"/>
    </row>
    <row r="470" spans="1:2" x14ac:dyDescent="0.3">
      <c r="A470" s="1"/>
      <c r="B470" s="3"/>
    </row>
    <row r="471" spans="1:2" x14ac:dyDescent="0.3">
      <c r="A471" s="1"/>
      <c r="B471" s="3"/>
    </row>
    <row r="472" spans="1:2" x14ac:dyDescent="0.3">
      <c r="A472" s="1"/>
      <c r="B472" s="3"/>
    </row>
    <row r="473" spans="1:2" x14ac:dyDescent="0.3">
      <c r="A473" s="1"/>
      <c r="B473" s="3"/>
    </row>
    <row r="474" spans="1:2" x14ac:dyDescent="0.3">
      <c r="A474" s="1"/>
      <c r="B474" s="3"/>
    </row>
    <row r="475" spans="1:2" x14ac:dyDescent="0.3">
      <c r="A475" s="1"/>
      <c r="B475" s="3"/>
    </row>
    <row r="476" spans="1:2" x14ac:dyDescent="0.3">
      <c r="A476" s="1"/>
      <c r="B476" s="3"/>
    </row>
    <row r="477" spans="1:2" x14ac:dyDescent="0.3">
      <c r="A477" s="1"/>
      <c r="B477" s="3"/>
    </row>
    <row r="478" spans="1:2" x14ac:dyDescent="0.3">
      <c r="A478" s="1"/>
      <c r="B478" s="3"/>
    </row>
    <row r="479" spans="1:2" x14ac:dyDescent="0.3">
      <c r="A479" s="1"/>
      <c r="B479" s="3"/>
    </row>
    <row r="480" spans="1:2" x14ac:dyDescent="0.3">
      <c r="A480" s="52"/>
      <c r="B480" s="3"/>
    </row>
    <row r="481" spans="1:2" x14ac:dyDescent="0.3">
      <c r="A481" s="1"/>
      <c r="B481" s="3"/>
    </row>
    <row r="482" spans="1:2" x14ac:dyDescent="0.3">
      <c r="A482" s="1"/>
      <c r="B482" s="3"/>
    </row>
    <row r="483" spans="1:2" x14ac:dyDescent="0.3">
      <c r="A483" s="1"/>
      <c r="B483" s="3"/>
    </row>
    <row r="484" spans="1:2" x14ac:dyDescent="0.3">
      <c r="A484" s="1"/>
      <c r="B484" s="3"/>
    </row>
    <row r="485" spans="1:2" x14ac:dyDescent="0.3">
      <c r="A485" s="1"/>
      <c r="B485" s="3"/>
    </row>
    <row r="486" spans="1:2" x14ac:dyDescent="0.3">
      <c r="A486" s="1"/>
      <c r="B486" s="3"/>
    </row>
    <row r="487" spans="1:2" x14ac:dyDescent="0.3">
      <c r="A487" s="1"/>
      <c r="B487" s="3"/>
    </row>
    <row r="488" spans="1:2" x14ac:dyDescent="0.3">
      <c r="A488" s="1"/>
      <c r="B488" s="3"/>
    </row>
    <row r="489" spans="1:2" x14ac:dyDescent="0.3">
      <c r="A489" s="1"/>
      <c r="B489" s="3"/>
    </row>
    <row r="490" spans="1:2" x14ac:dyDescent="0.3">
      <c r="A490" s="1"/>
      <c r="B490" s="3"/>
    </row>
    <row r="491" spans="1:2" x14ac:dyDescent="0.3">
      <c r="A491" s="1"/>
      <c r="B491" s="3"/>
    </row>
    <row r="492" spans="1:2" x14ac:dyDescent="0.3">
      <c r="A492" s="1"/>
      <c r="B492" s="3"/>
    </row>
    <row r="493" spans="1:2" x14ac:dyDescent="0.3">
      <c r="A493" s="1"/>
      <c r="B493" s="3"/>
    </row>
    <row r="494" spans="1:2" x14ac:dyDescent="0.3">
      <c r="A494" s="1"/>
      <c r="B494" s="3"/>
    </row>
    <row r="495" spans="1:2" x14ac:dyDescent="0.3">
      <c r="A495" s="1"/>
      <c r="B495" s="3"/>
    </row>
    <row r="496" spans="1:2" x14ac:dyDescent="0.3">
      <c r="A496" s="1"/>
      <c r="B496" s="3"/>
    </row>
    <row r="497" spans="1:2" x14ac:dyDescent="0.3">
      <c r="A497" s="1"/>
      <c r="B497" s="3"/>
    </row>
    <row r="498" spans="1:2" x14ac:dyDescent="0.3">
      <c r="A498" s="1"/>
      <c r="B498" s="3"/>
    </row>
    <row r="499" spans="1:2" x14ac:dyDescent="0.3">
      <c r="A499" s="1"/>
      <c r="B499" s="3"/>
    </row>
    <row r="500" spans="1:2" x14ac:dyDescent="0.3">
      <c r="A500" s="1"/>
      <c r="B500" s="3"/>
    </row>
    <row r="501" spans="1:2" x14ac:dyDescent="0.3">
      <c r="A501" s="1"/>
      <c r="B501" s="3"/>
    </row>
    <row r="502" spans="1:2" x14ac:dyDescent="0.3">
      <c r="A502" s="1"/>
      <c r="B502" s="3"/>
    </row>
    <row r="503" spans="1:2" x14ac:dyDescent="0.3">
      <c r="A503" s="1"/>
      <c r="B503" s="3"/>
    </row>
    <row r="504" spans="1:2" x14ac:dyDescent="0.3">
      <c r="A504" s="1"/>
      <c r="B504" s="3"/>
    </row>
    <row r="505" spans="1:2" x14ac:dyDescent="0.3">
      <c r="A505" s="1"/>
      <c r="B505" s="3"/>
    </row>
    <row r="506" spans="1:2" x14ac:dyDescent="0.3">
      <c r="A506" s="1"/>
      <c r="B506" s="3"/>
    </row>
    <row r="507" spans="1:2" x14ac:dyDescent="0.3">
      <c r="A507" s="1"/>
      <c r="B507" s="3"/>
    </row>
    <row r="508" spans="1:2" x14ac:dyDescent="0.3">
      <c r="A508" s="1"/>
      <c r="B508" s="3"/>
    </row>
    <row r="509" spans="1:2" x14ac:dyDescent="0.3">
      <c r="A509" s="1"/>
      <c r="B509" s="3"/>
    </row>
    <row r="510" spans="1:2" x14ac:dyDescent="0.3">
      <c r="A510" s="1"/>
      <c r="B510" s="3"/>
    </row>
    <row r="511" spans="1:2" x14ac:dyDescent="0.3">
      <c r="A511" s="1"/>
      <c r="B511" s="3"/>
    </row>
    <row r="512" spans="1:2" x14ac:dyDescent="0.3">
      <c r="A512" s="1"/>
      <c r="B512" s="3"/>
    </row>
    <row r="513" spans="1:2" x14ac:dyDescent="0.3">
      <c r="A513" s="1"/>
      <c r="B513" s="3"/>
    </row>
    <row r="514" spans="1:2" x14ac:dyDescent="0.3">
      <c r="A514" s="1"/>
      <c r="B514" s="3"/>
    </row>
    <row r="515" spans="1:2" x14ac:dyDescent="0.3">
      <c r="A515" s="1"/>
      <c r="B515" s="3"/>
    </row>
    <row r="516" spans="1:2" x14ac:dyDescent="0.3">
      <c r="A516" s="1"/>
      <c r="B516" s="3"/>
    </row>
    <row r="517" spans="1:2" x14ac:dyDescent="0.3">
      <c r="A517" s="1"/>
      <c r="B517" s="3"/>
    </row>
    <row r="518" spans="1:2" x14ac:dyDescent="0.3">
      <c r="A518" s="1"/>
      <c r="B518" s="3"/>
    </row>
    <row r="519" spans="1:2" x14ac:dyDescent="0.3">
      <c r="A519" s="1"/>
      <c r="B519" s="3"/>
    </row>
    <row r="520" spans="1:2" x14ac:dyDescent="0.3">
      <c r="A520" s="1"/>
      <c r="B520" s="3"/>
    </row>
    <row r="521" spans="1:2" x14ac:dyDescent="0.3">
      <c r="A521" s="1"/>
      <c r="B521" s="3"/>
    </row>
    <row r="522" spans="1:2" x14ac:dyDescent="0.3">
      <c r="A522" s="1"/>
      <c r="B522" s="3"/>
    </row>
    <row r="523" spans="1:2" x14ac:dyDescent="0.3">
      <c r="A523" s="1"/>
      <c r="B523" s="3"/>
    </row>
    <row r="524" spans="1:2" x14ac:dyDescent="0.3">
      <c r="A524" s="1"/>
      <c r="B524" s="3"/>
    </row>
    <row r="525" spans="1:2" x14ac:dyDescent="0.3">
      <c r="A525" s="1"/>
      <c r="B525" s="3"/>
    </row>
    <row r="526" spans="1:2" x14ac:dyDescent="0.3">
      <c r="A526" s="1"/>
      <c r="B526" s="3"/>
    </row>
    <row r="527" spans="1:2" x14ac:dyDescent="0.3">
      <c r="A527" s="1"/>
    </row>
    <row r="528" spans="1:2" x14ac:dyDescent="0.3">
      <c r="A528" s="1"/>
      <c r="B528" s="3"/>
    </row>
    <row r="529" spans="1:2" x14ac:dyDescent="0.3">
      <c r="A529" s="1"/>
      <c r="B529" s="3"/>
    </row>
    <row r="530" spans="1:2" x14ac:dyDescent="0.3">
      <c r="A530" s="1"/>
      <c r="B530" s="3"/>
    </row>
    <row r="531" spans="1:2" x14ac:dyDescent="0.3">
      <c r="A531" s="1"/>
    </row>
    <row r="532" spans="1:2" x14ac:dyDescent="0.3">
      <c r="A532" s="1"/>
      <c r="B532" s="3"/>
    </row>
    <row r="533" spans="1:2" x14ac:dyDescent="0.3">
      <c r="A533" s="1"/>
      <c r="B533" s="3"/>
    </row>
    <row r="534" spans="1:2" x14ac:dyDescent="0.3">
      <c r="A534" s="1"/>
      <c r="B534" s="3"/>
    </row>
    <row r="535" spans="1:2" x14ac:dyDescent="0.3">
      <c r="A535" s="1"/>
      <c r="B535" s="3"/>
    </row>
    <row r="536" spans="1:2" x14ac:dyDescent="0.3">
      <c r="A536" s="1"/>
      <c r="B536" s="3"/>
    </row>
    <row r="537" spans="1:2" x14ac:dyDescent="0.3">
      <c r="A537" s="1"/>
      <c r="B537" s="3"/>
    </row>
    <row r="538" spans="1:2" x14ac:dyDescent="0.3">
      <c r="A538" s="1"/>
      <c r="B538" s="3"/>
    </row>
    <row r="539" spans="1:2" x14ac:dyDescent="0.3">
      <c r="A539" s="1"/>
      <c r="B539" s="3"/>
    </row>
    <row r="540" spans="1:2" x14ac:dyDescent="0.3">
      <c r="A540" s="1"/>
      <c r="B540" s="3"/>
    </row>
    <row r="541" spans="1:2" x14ac:dyDescent="0.3">
      <c r="A541" s="1"/>
      <c r="B541" s="3"/>
    </row>
    <row r="542" spans="1:2" x14ac:dyDescent="0.3">
      <c r="A542" s="1"/>
      <c r="B542" s="3"/>
    </row>
    <row r="543" spans="1:2" x14ac:dyDescent="0.3">
      <c r="A543" s="1"/>
      <c r="B543" s="3"/>
    </row>
    <row r="544" spans="1:2" x14ac:dyDescent="0.3">
      <c r="A544" s="1"/>
      <c r="B544" s="3"/>
    </row>
    <row r="545" spans="1:2" x14ac:dyDescent="0.3">
      <c r="A545" s="1"/>
      <c r="B545" s="3"/>
    </row>
    <row r="546" spans="1:2" x14ac:dyDescent="0.3">
      <c r="A546" s="1"/>
      <c r="B546" s="3"/>
    </row>
    <row r="547" spans="1:2" x14ac:dyDescent="0.3">
      <c r="A547" s="1"/>
      <c r="B547" s="3"/>
    </row>
    <row r="548" spans="1:2" x14ac:dyDescent="0.3">
      <c r="A548" s="1"/>
      <c r="B548" s="3"/>
    </row>
    <row r="549" spans="1:2" x14ac:dyDescent="0.3">
      <c r="A549" s="1"/>
      <c r="B549" s="3"/>
    </row>
    <row r="550" spans="1:2" x14ac:dyDescent="0.3">
      <c r="A550" s="1"/>
      <c r="B550" s="3"/>
    </row>
    <row r="551" spans="1:2" x14ac:dyDescent="0.3">
      <c r="A551" s="1"/>
      <c r="B551" s="3"/>
    </row>
    <row r="552" spans="1:2" x14ac:dyDescent="0.3">
      <c r="A552" s="1"/>
      <c r="B552" s="3"/>
    </row>
    <row r="553" spans="1:2" x14ac:dyDescent="0.3">
      <c r="A553" s="1"/>
      <c r="B553" s="3"/>
    </row>
    <row r="554" spans="1:2" x14ac:dyDescent="0.3">
      <c r="A554" s="1"/>
      <c r="B554" s="3"/>
    </row>
    <row r="555" spans="1:2" x14ac:dyDescent="0.3">
      <c r="A555" s="1"/>
      <c r="B555" s="3"/>
    </row>
    <row r="556" spans="1:2" x14ac:dyDescent="0.3">
      <c r="A556" s="1"/>
      <c r="B556" s="3"/>
    </row>
    <row r="557" spans="1:2" x14ac:dyDescent="0.3">
      <c r="A557" s="1"/>
      <c r="B557" s="3"/>
    </row>
    <row r="558" spans="1:2" x14ac:dyDescent="0.3">
      <c r="A558" s="1"/>
      <c r="B558" s="3"/>
    </row>
    <row r="559" spans="1:2" x14ac:dyDescent="0.3">
      <c r="A559" s="1"/>
      <c r="B559" s="3"/>
    </row>
    <row r="560" spans="1:2" x14ac:dyDescent="0.3">
      <c r="A560" s="1"/>
      <c r="B560" s="3"/>
    </row>
    <row r="561" spans="1:2" x14ac:dyDescent="0.3">
      <c r="A561" s="1"/>
      <c r="B561" s="3"/>
    </row>
    <row r="562" spans="1:2" x14ac:dyDescent="0.3">
      <c r="A562" s="1"/>
      <c r="B562" s="3"/>
    </row>
    <row r="563" spans="1:2" x14ac:dyDescent="0.3">
      <c r="A563" s="1"/>
      <c r="B563" s="3"/>
    </row>
    <row r="564" spans="1:2" x14ac:dyDescent="0.3">
      <c r="A564" s="1"/>
      <c r="B564" s="3"/>
    </row>
    <row r="565" spans="1:2" x14ac:dyDescent="0.3">
      <c r="A565" s="1"/>
      <c r="B565" s="3"/>
    </row>
    <row r="566" spans="1:2" x14ac:dyDescent="0.3">
      <c r="A566" s="1"/>
      <c r="B566" s="3"/>
    </row>
    <row r="567" spans="1:2" x14ac:dyDescent="0.3">
      <c r="A567" s="1"/>
      <c r="B567" s="3"/>
    </row>
    <row r="568" spans="1:2" x14ac:dyDescent="0.3">
      <c r="A568" s="1"/>
      <c r="B568" s="3"/>
    </row>
    <row r="569" spans="1:2" x14ac:dyDescent="0.3">
      <c r="A569" s="1"/>
      <c r="B569" s="3"/>
    </row>
    <row r="570" spans="1:2" x14ac:dyDescent="0.3">
      <c r="A570" s="1"/>
      <c r="B570" s="3"/>
    </row>
    <row r="571" spans="1:2" x14ac:dyDescent="0.3">
      <c r="A571" s="1"/>
      <c r="B571" s="3"/>
    </row>
    <row r="572" spans="1:2" x14ac:dyDescent="0.3">
      <c r="A572" s="1"/>
      <c r="B572" s="3"/>
    </row>
    <row r="573" spans="1:2" x14ac:dyDescent="0.3">
      <c r="A573" s="1"/>
      <c r="B573" s="3"/>
    </row>
    <row r="574" spans="1:2" x14ac:dyDescent="0.3">
      <c r="A574" s="1"/>
    </row>
    <row r="575" spans="1:2" x14ac:dyDescent="0.3">
      <c r="A575" s="1"/>
      <c r="B575" s="3"/>
    </row>
    <row r="576" spans="1:2" x14ac:dyDescent="0.3">
      <c r="A576" s="1"/>
      <c r="B576" s="3"/>
    </row>
    <row r="577" spans="1:2" x14ac:dyDescent="0.3">
      <c r="A577" s="1"/>
      <c r="B577" s="3"/>
    </row>
    <row r="578" spans="1:2" x14ac:dyDescent="0.3">
      <c r="A578" s="1"/>
      <c r="B578" s="3"/>
    </row>
    <row r="579" spans="1:2" x14ac:dyDescent="0.3">
      <c r="A579" s="1"/>
      <c r="B579" s="3"/>
    </row>
    <row r="580" spans="1:2" x14ac:dyDescent="0.3">
      <c r="A580" s="1"/>
      <c r="B580" s="3"/>
    </row>
    <row r="581" spans="1:2" x14ac:dyDescent="0.3">
      <c r="A581" s="1"/>
      <c r="B581" s="3"/>
    </row>
    <row r="582" spans="1:2" x14ac:dyDescent="0.3">
      <c r="A582" s="1"/>
      <c r="B582" s="3"/>
    </row>
    <row r="583" spans="1:2" x14ac:dyDescent="0.3">
      <c r="A583" s="1"/>
      <c r="B583" s="3"/>
    </row>
    <row r="584" spans="1:2" x14ac:dyDescent="0.3">
      <c r="A584" s="1"/>
      <c r="B584" s="3"/>
    </row>
    <row r="585" spans="1:2" x14ac:dyDescent="0.3">
      <c r="A585" s="1"/>
      <c r="B585" s="3"/>
    </row>
    <row r="586" spans="1:2" x14ac:dyDescent="0.3">
      <c r="A586" s="1"/>
      <c r="B586" s="3"/>
    </row>
    <row r="587" spans="1:2" x14ac:dyDescent="0.3">
      <c r="A587" s="1"/>
      <c r="B587" s="3"/>
    </row>
    <row r="588" spans="1:2" x14ac:dyDescent="0.3">
      <c r="A588" s="1"/>
      <c r="B588" s="3"/>
    </row>
    <row r="589" spans="1:2" x14ac:dyDescent="0.3">
      <c r="A589" s="1"/>
      <c r="B589" s="3"/>
    </row>
    <row r="590" spans="1:2" x14ac:dyDescent="0.3">
      <c r="A590" s="1"/>
      <c r="B590" s="3"/>
    </row>
    <row r="591" spans="1:2" x14ac:dyDescent="0.3">
      <c r="A591" s="1"/>
      <c r="B591" s="3"/>
    </row>
    <row r="592" spans="1:2" x14ac:dyDescent="0.3">
      <c r="A592" s="1"/>
      <c r="B592" s="3"/>
    </row>
    <row r="593" spans="1:2" x14ac:dyDescent="0.3">
      <c r="A593" s="1"/>
      <c r="B593" s="3"/>
    </row>
    <row r="594" spans="1:2" x14ac:dyDescent="0.3">
      <c r="A594" s="1"/>
      <c r="B594" s="3"/>
    </row>
    <row r="595" spans="1:2" x14ac:dyDescent="0.3">
      <c r="A595" s="1"/>
      <c r="B595" s="3"/>
    </row>
    <row r="596" spans="1:2" x14ac:dyDescent="0.3">
      <c r="A596" s="1"/>
      <c r="B596" s="3"/>
    </row>
    <row r="597" spans="1:2" x14ac:dyDescent="0.3">
      <c r="A597" s="1"/>
      <c r="B597" s="3"/>
    </row>
    <row r="598" spans="1:2" x14ac:dyDescent="0.3">
      <c r="A598" s="1"/>
      <c r="B598" s="3"/>
    </row>
    <row r="599" spans="1:2" x14ac:dyDescent="0.3">
      <c r="A599" s="1"/>
      <c r="B599" s="3"/>
    </row>
    <row r="600" spans="1:2" x14ac:dyDescent="0.3">
      <c r="A600" s="1"/>
      <c r="B600" s="3"/>
    </row>
    <row r="601" spans="1:2" x14ac:dyDescent="0.3">
      <c r="A601" s="1"/>
      <c r="B601" s="3"/>
    </row>
    <row r="602" spans="1:2" x14ac:dyDescent="0.3">
      <c r="A602" s="1"/>
      <c r="B602" s="3"/>
    </row>
    <row r="603" spans="1:2" x14ac:dyDescent="0.3">
      <c r="A603" s="1"/>
      <c r="B603" s="3"/>
    </row>
    <row r="604" spans="1:2" x14ac:dyDescent="0.3">
      <c r="A604" s="1"/>
      <c r="B604" s="3"/>
    </row>
    <row r="605" spans="1:2" x14ac:dyDescent="0.3">
      <c r="A605" s="1"/>
      <c r="B605" s="3"/>
    </row>
    <row r="606" spans="1:2" x14ac:dyDescent="0.3">
      <c r="A606" s="1"/>
      <c r="B606" s="3"/>
    </row>
    <row r="607" spans="1:2" x14ac:dyDescent="0.3">
      <c r="A607" s="1"/>
      <c r="B607" s="3"/>
    </row>
    <row r="608" spans="1:2" x14ac:dyDescent="0.3">
      <c r="A608" s="1"/>
      <c r="B608" s="3"/>
    </row>
    <row r="609" spans="1:2" x14ac:dyDescent="0.3">
      <c r="A609" s="1"/>
      <c r="B609" s="3"/>
    </row>
    <row r="610" spans="1:2" x14ac:dyDescent="0.3">
      <c r="A610" s="1"/>
      <c r="B610" s="3"/>
    </row>
    <row r="611" spans="1:2" x14ac:dyDescent="0.3">
      <c r="A611" s="1"/>
      <c r="B611" s="3"/>
    </row>
    <row r="612" spans="1:2" x14ac:dyDescent="0.3">
      <c r="A612" s="1"/>
      <c r="B612" s="3"/>
    </row>
    <row r="613" spans="1:2" x14ac:dyDescent="0.3">
      <c r="A613" s="1"/>
      <c r="B613" s="3"/>
    </row>
    <row r="614" spans="1:2" x14ac:dyDescent="0.3">
      <c r="A614" s="1"/>
      <c r="B614" s="3"/>
    </row>
    <row r="615" spans="1:2" x14ac:dyDescent="0.3">
      <c r="A615" s="1"/>
      <c r="B615" s="3"/>
    </row>
    <row r="616" spans="1:2" x14ac:dyDescent="0.3">
      <c r="A616" s="1"/>
      <c r="B616" s="3"/>
    </row>
    <row r="617" spans="1:2" x14ac:dyDescent="0.3">
      <c r="A617" s="1"/>
      <c r="B617" s="3"/>
    </row>
    <row r="618" spans="1:2" x14ac:dyDescent="0.3">
      <c r="A618" s="1"/>
      <c r="B618" s="3"/>
    </row>
    <row r="619" spans="1:2" x14ac:dyDescent="0.3">
      <c r="A619" s="1"/>
      <c r="B619" s="3"/>
    </row>
    <row r="620" spans="1:2" x14ac:dyDescent="0.3">
      <c r="A620" s="1"/>
      <c r="B620" s="3"/>
    </row>
    <row r="621" spans="1:2" x14ac:dyDescent="0.3">
      <c r="A621" s="52"/>
      <c r="B621" s="3"/>
    </row>
    <row r="622" spans="1:2" x14ac:dyDescent="0.3">
      <c r="A622" s="1"/>
      <c r="B622" s="3"/>
    </row>
    <row r="623" spans="1:2" x14ac:dyDescent="0.3">
      <c r="A623" s="1"/>
      <c r="B623" s="3"/>
    </row>
    <row r="624" spans="1:2" x14ac:dyDescent="0.3">
      <c r="A624" s="1"/>
      <c r="B624" s="3"/>
    </row>
    <row r="625" spans="1:2" x14ac:dyDescent="0.3">
      <c r="A625" s="1"/>
      <c r="B625" s="3"/>
    </row>
    <row r="626" spans="1:2" x14ac:dyDescent="0.3">
      <c r="A626" s="1"/>
      <c r="B626" s="3"/>
    </row>
    <row r="627" spans="1:2" x14ac:dyDescent="0.3">
      <c r="A627" s="1"/>
      <c r="B627" s="3"/>
    </row>
    <row r="628" spans="1:2" x14ac:dyDescent="0.3">
      <c r="A628" s="1"/>
      <c r="B628" s="3"/>
    </row>
    <row r="629" spans="1:2" x14ac:dyDescent="0.3">
      <c r="A629" s="1"/>
      <c r="B629" s="3"/>
    </row>
    <row r="630" spans="1:2" x14ac:dyDescent="0.3">
      <c r="A630" s="1"/>
      <c r="B630" s="3"/>
    </row>
    <row r="631" spans="1:2" x14ac:dyDescent="0.3">
      <c r="A631" s="1"/>
      <c r="B631" s="3"/>
    </row>
    <row r="632" spans="1:2" x14ac:dyDescent="0.3">
      <c r="A632" s="1"/>
      <c r="B632" s="3"/>
    </row>
    <row r="633" spans="1:2" x14ac:dyDescent="0.3">
      <c r="A633" s="1"/>
      <c r="B633" s="3"/>
    </row>
    <row r="634" spans="1:2" x14ac:dyDescent="0.3">
      <c r="A634" s="1"/>
      <c r="B634" s="3"/>
    </row>
    <row r="635" spans="1:2" x14ac:dyDescent="0.3">
      <c r="A635" s="1"/>
      <c r="B635" s="3"/>
    </row>
    <row r="636" spans="1:2" x14ac:dyDescent="0.3">
      <c r="A636" s="1"/>
      <c r="B636" s="3"/>
    </row>
    <row r="637" spans="1:2" x14ac:dyDescent="0.3">
      <c r="A637" s="1"/>
      <c r="B637" s="3"/>
    </row>
    <row r="638" spans="1:2" x14ac:dyDescent="0.3">
      <c r="A638" s="1"/>
      <c r="B638" s="3"/>
    </row>
    <row r="639" spans="1:2" x14ac:dyDescent="0.3">
      <c r="A639" s="1"/>
      <c r="B639" s="3"/>
    </row>
    <row r="640" spans="1:2" x14ac:dyDescent="0.3">
      <c r="A640" s="1"/>
    </row>
    <row r="641" spans="1:2" x14ac:dyDescent="0.3">
      <c r="A641" s="1"/>
      <c r="B641" s="3"/>
    </row>
    <row r="642" spans="1:2" x14ac:dyDescent="0.3">
      <c r="A642" s="1"/>
      <c r="B642" s="3"/>
    </row>
    <row r="643" spans="1:2" x14ac:dyDescent="0.3">
      <c r="A643" s="1"/>
      <c r="B643" s="3"/>
    </row>
    <row r="644" spans="1:2" x14ac:dyDescent="0.3">
      <c r="A644" s="1"/>
      <c r="B644" s="3"/>
    </row>
    <row r="645" spans="1:2" x14ac:dyDescent="0.3">
      <c r="A645" s="1"/>
      <c r="B645" s="3"/>
    </row>
    <row r="646" spans="1:2" x14ac:dyDescent="0.3">
      <c r="A646" s="1"/>
      <c r="B646" s="3"/>
    </row>
    <row r="647" spans="1:2" x14ac:dyDescent="0.3">
      <c r="A647" s="1"/>
      <c r="B647" s="3"/>
    </row>
    <row r="648" spans="1:2" x14ac:dyDescent="0.3">
      <c r="A648" s="1"/>
      <c r="B648" s="3"/>
    </row>
    <row r="649" spans="1:2" x14ac:dyDescent="0.3">
      <c r="A649" s="1"/>
      <c r="B649" s="3"/>
    </row>
    <row r="650" spans="1:2" x14ac:dyDescent="0.3">
      <c r="A650" s="1"/>
      <c r="B650" s="3"/>
    </row>
    <row r="651" spans="1:2" x14ac:dyDescent="0.3">
      <c r="A651" s="1"/>
      <c r="B651" s="3"/>
    </row>
    <row r="652" spans="1:2" x14ac:dyDescent="0.3">
      <c r="A652" s="1"/>
      <c r="B652" s="3"/>
    </row>
    <row r="653" spans="1:2" x14ac:dyDescent="0.3">
      <c r="A653" s="1"/>
      <c r="B653" s="3"/>
    </row>
    <row r="654" spans="1:2" x14ac:dyDescent="0.3">
      <c r="A654" s="1"/>
      <c r="B654" s="3"/>
    </row>
    <row r="655" spans="1:2" x14ac:dyDescent="0.3">
      <c r="A655" s="1"/>
      <c r="B655" s="3"/>
    </row>
    <row r="656" spans="1:2" x14ac:dyDescent="0.3">
      <c r="A656" s="1"/>
      <c r="B656" s="3"/>
    </row>
    <row r="657" spans="1:2" x14ac:dyDescent="0.3">
      <c r="A657" s="1"/>
      <c r="B657" s="3"/>
    </row>
    <row r="658" spans="1:2" x14ac:dyDescent="0.3">
      <c r="A658" s="1"/>
      <c r="B658" s="3"/>
    </row>
    <row r="659" spans="1:2" x14ac:dyDescent="0.3">
      <c r="A659" s="1"/>
      <c r="B659" s="3"/>
    </row>
    <row r="660" spans="1:2" x14ac:dyDescent="0.3">
      <c r="A660" s="1"/>
      <c r="B660" s="3"/>
    </row>
    <row r="661" spans="1:2" x14ac:dyDescent="0.3">
      <c r="A661" s="1"/>
      <c r="B661" s="3"/>
    </row>
    <row r="662" spans="1:2" x14ac:dyDescent="0.3">
      <c r="A662" s="1"/>
      <c r="B662" s="3"/>
    </row>
    <row r="663" spans="1:2" x14ac:dyDescent="0.3">
      <c r="A663" s="1"/>
      <c r="B663" s="3"/>
    </row>
    <row r="664" spans="1:2" x14ac:dyDescent="0.3">
      <c r="A664" s="1"/>
      <c r="B664" s="3"/>
    </row>
    <row r="665" spans="1:2" x14ac:dyDescent="0.3">
      <c r="A665" s="1"/>
      <c r="B665" s="3"/>
    </row>
    <row r="666" spans="1:2" x14ac:dyDescent="0.3">
      <c r="A666" s="1"/>
      <c r="B666" s="3"/>
    </row>
    <row r="667" spans="1:2" x14ac:dyDescent="0.3">
      <c r="A667" s="1"/>
      <c r="B667" s="3"/>
    </row>
    <row r="668" spans="1:2" x14ac:dyDescent="0.3">
      <c r="A668" s="1"/>
      <c r="B668" s="3"/>
    </row>
    <row r="669" spans="1:2" x14ac:dyDescent="0.3">
      <c r="A669" s="1"/>
      <c r="B669" s="3"/>
    </row>
    <row r="670" spans="1:2" x14ac:dyDescent="0.3">
      <c r="A670" s="1"/>
      <c r="B670" s="3"/>
    </row>
    <row r="671" spans="1:2" x14ac:dyDescent="0.3">
      <c r="A671" s="1"/>
      <c r="B671" s="3"/>
    </row>
    <row r="672" spans="1:2" x14ac:dyDescent="0.3">
      <c r="A672" s="1"/>
      <c r="B672" s="3"/>
    </row>
    <row r="673" spans="1:2" x14ac:dyDescent="0.3">
      <c r="A673" s="1"/>
      <c r="B673" s="3"/>
    </row>
    <row r="674" spans="1:2" x14ac:dyDescent="0.3">
      <c r="A674" s="1"/>
      <c r="B674" s="3"/>
    </row>
    <row r="675" spans="1:2" x14ac:dyDescent="0.3">
      <c r="A675" s="52"/>
      <c r="B675" s="3"/>
    </row>
    <row r="676" spans="1:2" x14ac:dyDescent="0.3">
      <c r="A676" s="1"/>
      <c r="B676" s="3"/>
    </row>
    <row r="677" spans="1:2" x14ac:dyDescent="0.3">
      <c r="A677" s="1"/>
      <c r="B677" s="3"/>
    </row>
    <row r="678" spans="1:2" x14ac:dyDescent="0.3">
      <c r="A678" s="1"/>
      <c r="B678" s="3"/>
    </row>
    <row r="679" spans="1:2" x14ac:dyDescent="0.3">
      <c r="A679" s="1"/>
      <c r="B679" s="3"/>
    </row>
    <row r="680" spans="1:2" x14ac:dyDescent="0.3">
      <c r="A680" s="1"/>
      <c r="B680" s="3"/>
    </row>
    <row r="681" spans="1:2" x14ac:dyDescent="0.3">
      <c r="A681" s="1"/>
      <c r="B681" s="3"/>
    </row>
    <row r="682" spans="1:2" x14ac:dyDescent="0.3">
      <c r="A682" s="1"/>
      <c r="B682" s="3"/>
    </row>
    <row r="683" spans="1:2" x14ac:dyDescent="0.3">
      <c r="A683" s="1"/>
      <c r="B683" s="3"/>
    </row>
    <row r="684" spans="1:2" x14ac:dyDescent="0.3">
      <c r="A684" s="1"/>
      <c r="B684" s="3"/>
    </row>
    <row r="685" spans="1:2" x14ac:dyDescent="0.3">
      <c r="A685" s="1"/>
      <c r="B685" s="3"/>
    </row>
    <row r="686" spans="1:2" x14ac:dyDescent="0.3">
      <c r="A686" s="1"/>
      <c r="B686" s="3"/>
    </row>
    <row r="687" spans="1:2" x14ac:dyDescent="0.3">
      <c r="A687" s="1"/>
      <c r="B687" s="3"/>
    </row>
    <row r="688" spans="1:2" x14ac:dyDescent="0.3">
      <c r="A688" s="1"/>
      <c r="B688" s="3"/>
    </row>
    <row r="689" spans="1:2" x14ac:dyDescent="0.3">
      <c r="A689" s="1"/>
      <c r="B689" s="3"/>
    </row>
    <row r="690" spans="1:2" x14ac:dyDescent="0.3">
      <c r="A690" s="1"/>
      <c r="B690" s="3"/>
    </row>
    <row r="691" spans="1:2" x14ac:dyDescent="0.3">
      <c r="A691" s="1"/>
      <c r="B691" s="3"/>
    </row>
    <row r="692" spans="1:2" x14ac:dyDescent="0.3">
      <c r="A692" s="1"/>
      <c r="B692" s="3"/>
    </row>
    <row r="693" spans="1:2" x14ac:dyDescent="0.3">
      <c r="A693" s="1"/>
      <c r="B693" s="3"/>
    </row>
    <row r="694" spans="1:2" x14ac:dyDescent="0.3">
      <c r="A694" s="1"/>
      <c r="B694" s="3"/>
    </row>
    <row r="695" spans="1:2" x14ac:dyDescent="0.3">
      <c r="A695" s="1"/>
      <c r="B695" s="3"/>
    </row>
    <row r="696" spans="1:2" x14ac:dyDescent="0.3">
      <c r="A696" s="1"/>
      <c r="B696" s="3"/>
    </row>
    <row r="697" spans="1:2" x14ac:dyDescent="0.3">
      <c r="A697" s="1"/>
      <c r="B697" s="3"/>
    </row>
    <row r="698" spans="1:2" x14ac:dyDescent="0.3">
      <c r="A698" s="1"/>
      <c r="B698" s="3"/>
    </row>
    <row r="699" spans="1:2" x14ac:dyDescent="0.3">
      <c r="A699" s="1"/>
      <c r="B699" s="3"/>
    </row>
    <row r="700" spans="1:2" x14ac:dyDescent="0.3">
      <c r="A700" s="1"/>
      <c r="B700" s="3"/>
    </row>
    <row r="701" spans="1:2" x14ac:dyDescent="0.3">
      <c r="A701" s="1"/>
      <c r="B701" s="3"/>
    </row>
    <row r="702" spans="1:2" x14ac:dyDescent="0.3">
      <c r="A702" s="1"/>
      <c r="B702" s="3"/>
    </row>
    <row r="703" spans="1:2" x14ac:dyDescent="0.3">
      <c r="A703" s="1"/>
      <c r="B703" s="3"/>
    </row>
    <row r="704" spans="1:2" x14ac:dyDescent="0.3">
      <c r="A704" s="1"/>
      <c r="B704" s="3"/>
    </row>
    <row r="705" spans="1:2" x14ac:dyDescent="0.3">
      <c r="A705" s="1"/>
      <c r="B705" s="3"/>
    </row>
    <row r="706" spans="1:2" x14ac:dyDescent="0.3">
      <c r="A706" s="1"/>
      <c r="B706" s="3"/>
    </row>
    <row r="707" spans="1:2" x14ac:dyDescent="0.3">
      <c r="A707" s="1"/>
      <c r="B707" s="3"/>
    </row>
    <row r="708" spans="1:2" x14ac:dyDescent="0.3">
      <c r="A708" s="1"/>
      <c r="B708" s="3"/>
    </row>
    <row r="709" spans="1:2" x14ac:dyDescent="0.3">
      <c r="A709" s="1"/>
      <c r="B709" s="3"/>
    </row>
    <row r="710" spans="1:2" x14ac:dyDescent="0.3">
      <c r="A710" s="1"/>
      <c r="B710" s="3"/>
    </row>
    <row r="711" spans="1:2" x14ac:dyDescent="0.3">
      <c r="A711" s="1"/>
      <c r="B711" s="3"/>
    </row>
    <row r="712" spans="1:2" x14ac:dyDescent="0.3">
      <c r="A712" s="1"/>
      <c r="B712" s="3"/>
    </row>
    <row r="713" spans="1:2" x14ac:dyDescent="0.3">
      <c r="A713" s="1"/>
      <c r="B713" s="3"/>
    </row>
    <row r="714" spans="1:2" x14ac:dyDescent="0.3">
      <c r="A714" s="1"/>
      <c r="B714" s="3"/>
    </row>
    <row r="715" spans="1:2" x14ac:dyDescent="0.3">
      <c r="A715" s="1"/>
      <c r="B715" s="3"/>
    </row>
    <row r="716" spans="1:2" x14ac:dyDescent="0.3">
      <c r="A716" s="1"/>
      <c r="B716" s="3"/>
    </row>
    <row r="717" spans="1:2" x14ac:dyDescent="0.3">
      <c r="A717" s="1"/>
      <c r="B717" s="3"/>
    </row>
    <row r="718" spans="1:2" x14ac:dyDescent="0.3">
      <c r="A718" s="1"/>
      <c r="B718" s="3"/>
    </row>
    <row r="719" spans="1:2" x14ac:dyDescent="0.3">
      <c r="A719" s="1"/>
      <c r="B719" s="3"/>
    </row>
    <row r="720" spans="1:2" x14ac:dyDescent="0.3">
      <c r="A720" s="1"/>
      <c r="B720" s="3"/>
    </row>
    <row r="721" spans="1:2" x14ac:dyDescent="0.3">
      <c r="A721" s="1"/>
      <c r="B721" s="3"/>
    </row>
    <row r="722" spans="1:2" x14ac:dyDescent="0.3">
      <c r="A722" s="1"/>
    </row>
    <row r="723" spans="1:2" x14ac:dyDescent="0.3">
      <c r="A723" s="1"/>
      <c r="B723" s="3"/>
    </row>
    <row r="724" spans="1:2" x14ac:dyDescent="0.3">
      <c r="A724" s="1"/>
      <c r="B724" s="3"/>
    </row>
    <row r="725" spans="1:2" x14ac:dyDescent="0.3">
      <c r="A725" s="1"/>
      <c r="B725" s="3"/>
    </row>
    <row r="726" spans="1:2" x14ac:dyDescent="0.3">
      <c r="A726" s="1"/>
    </row>
    <row r="727" spans="1:2" x14ac:dyDescent="0.3">
      <c r="A727" s="1"/>
      <c r="B727" s="3"/>
    </row>
    <row r="728" spans="1:2" x14ac:dyDescent="0.3">
      <c r="A728" s="1"/>
      <c r="B728" s="3"/>
    </row>
    <row r="729" spans="1:2" x14ac:dyDescent="0.3">
      <c r="A729" s="1"/>
      <c r="B729" s="3"/>
    </row>
    <row r="730" spans="1:2" x14ac:dyDescent="0.3">
      <c r="A730" s="1"/>
      <c r="B730" s="3"/>
    </row>
    <row r="731" spans="1:2" x14ac:dyDescent="0.3">
      <c r="A731" s="1"/>
      <c r="B731" s="3"/>
    </row>
    <row r="732" spans="1:2" x14ac:dyDescent="0.3">
      <c r="A732" s="1"/>
      <c r="B732" s="3"/>
    </row>
    <row r="733" spans="1:2" x14ac:dyDescent="0.3">
      <c r="A733" s="1"/>
      <c r="B733" s="3"/>
    </row>
    <row r="734" spans="1:2" x14ac:dyDescent="0.3">
      <c r="A734" s="1"/>
      <c r="B734" s="3"/>
    </row>
    <row r="735" spans="1:2" x14ac:dyDescent="0.3">
      <c r="A735" s="1"/>
      <c r="B735" s="3"/>
    </row>
    <row r="736" spans="1:2" x14ac:dyDescent="0.3">
      <c r="A736" s="1"/>
      <c r="B736" s="3"/>
    </row>
    <row r="737" spans="1:2" x14ac:dyDescent="0.3">
      <c r="A737" s="1"/>
      <c r="B737" s="3"/>
    </row>
    <row r="738" spans="1:2" x14ac:dyDescent="0.3">
      <c r="A738" s="1"/>
      <c r="B738" s="3"/>
    </row>
    <row r="739" spans="1:2" x14ac:dyDescent="0.3">
      <c r="A739" s="1"/>
      <c r="B739" s="3"/>
    </row>
    <row r="740" spans="1:2" x14ac:dyDescent="0.3">
      <c r="A740" s="1"/>
      <c r="B740" s="3"/>
    </row>
    <row r="741" spans="1:2" x14ac:dyDescent="0.3">
      <c r="A741" s="1"/>
      <c r="B741" s="3"/>
    </row>
    <row r="742" spans="1:2" x14ac:dyDescent="0.3">
      <c r="A742" s="52"/>
      <c r="B742" s="3"/>
    </row>
    <row r="743" spans="1:2" x14ac:dyDescent="0.3">
      <c r="A743" s="1"/>
      <c r="B743" s="3"/>
    </row>
    <row r="744" spans="1:2" x14ac:dyDescent="0.3">
      <c r="A744" s="1"/>
      <c r="B744" s="3"/>
    </row>
    <row r="745" spans="1:2" x14ac:dyDescent="0.3">
      <c r="A745" s="1"/>
      <c r="B745" s="3"/>
    </row>
    <row r="746" spans="1:2" x14ac:dyDescent="0.3">
      <c r="A746" s="1"/>
      <c r="B746" s="3"/>
    </row>
    <row r="747" spans="1:2" x14ac:dyDescent="0.3">
      <c r="A747" s="1"/>
      <c r="B747" s="3"/>
    </row>
    <row r="748" spans="1:2" x14ac:dyDescent="0.3">
      <c r="A748" s="1"/>
      <c r="B748" s="3"/>
    </row>
    <row r="749" spans="1:2" x14ac:dyDescent="0.3">
      <c r="A749" s="1"/>
      <c r="B749" s="3"/>
    </row>
    <row r="750" spans="1:2" x14ac:dyDescent="0.3">
      <c r="A750" s="1"/>
      <c r="B750" s="3"/>
    </row>
    <row r="751" spans="1:2" x14ac:dyDescent="0.3">
      <c r="A751" s="1"/>
      <c r="B751" s="3"/>
    </row>
    <row r="752" spans="1:2" x14ac:dyDescent="0.3">
      <c r="A752" s="1"/>
      <c r="B752" s="3"/>
    </row>
    <row r="753" spans="1:2" x14ac:dyDescent="0.3">
      <c r="A753" s="1"/>
      <c r="B753" s="3"/>
    </row>
    <row r="754" spans="1:2" x14ac:dyDescent="0.3">
      <c r="A754" s="1"/>
      <c r="B754" s="3"/>
    </row>
    <row r="755" spans="1:2" x14ac:dyDescent="0.3">
      <c r="A755" s="1"/>
      <c r="B755" s="3"/>
    </row>
    <row r="756" spans="1:2" x14ac:dyDescent="0.3">
      <c r="A756" s="1"/>
      <c r="B756" s="3"/>
    </row>
    <row r="757" spans="1:2" x14ac:dyDescent="0.3">
      <c r="A757" s="1"/>
      <c r="B757" s="3"/>
    </row>
    <row r="758" spans="1:2" x14ac:dyDescent="0.3">
      <c r="A758" s="1"/>
      <c r="B758" s="3"/>
    </row>
    <row r="759" spans="1:2" x14ac:dyDescent="0.3">
      <c r="A759" s="1"/>
      <c r="B759" s="3"/>
    </row>
    <row r="760" spans="1:2" x14ac:dyDescent="0.3">
      <c r="A760" s="1"/>
      <c r="B760" s="3"/>
    </row>
    <row r="761" spans="1:2" x14ac:dyDescent="0.3">
      <c r="A761" s="1"/>
      <c r="B761" s="3"/>
    </row>
    <row r="762" spans="1:2" x14ac:dyDescent="0.3">
      <c r="A762" s="1"/>
      <c r="B762" s="3"/>
    </row>
    <row r="763" spans="1:2" x14ac:dyDescent="0.3">
      <c r="A763" s="1"/>
      <c r="B763" s="3"/>
    </row>
    <row r="764" spans="1:2" x14ac:dyDescent="0.3">
      <c r="A764" s="1"/>
      <c r="B764" s="3"/>
    </row>
    <row r="765" spans="1:2" x14ac:dyDescent="0.3">
      <c r="A765" s="1"/>
      <c r="B765" s="3"/>
    </row>
    <row r="766" spans="1:2" x14ac:dyDescent="0.3">
      <c r="A766" s="1"/>
      <c r="B766" s="3"/>
    </row>
    <row r="767" spans="1:2" x14ac:dyDescent="0.3">
      <c r="A767" s="1"/>
      <c r="B767" s="3"/>
    </row>
    <row r="768" spans="1:2" x14ac:dyDescent="0.3">
      <c r="A768" s="1"/>
      <c r="B768" s="3"/>
    </row>
    <row r="769" spans="1:2" x14ac:dyDescent="0.3">
      <c r="A769" s="1"/>
    </row>
    <row r="770" spans="1:2" x14ac:dyDescent="0.3">
      <c r="A770" s="1"/>
      <c r="B770" s="3"/>
    </row>
    <row r="771" spans="1:2" x14ac:dyDescent="0.3">
      <c r="A771" s="1"/>
      <c r="B771" s="3"/>
    </row>
    <row r="772" spans="1:2" x14ac:dyDescent="0.3">
      <c r="A772" s="1"/>
      <c r="B772" s="3"/>
    </row>
    <row r="773" spans="1:2" x14ac:dyDescent="0.3">
      <c r="A773" s="1"/>
      <c r="B773" s="3"/>
    </row>
    <row r="774" spans="1:2" x14ac:dyDescent="0.3">
      <c r="A774" s="1"/>
      <c r="B774" s="3"/>
    </row>
    <row r="775" spans="1:2" x14ac:dyDescent="0.3">
      <c r="A775" s="1"/>
      <c r="B775" s="3"/>
    </row>
    <row r="776" spans="1:2" x14ac:dyDescent="0.3">
      <c r="A776" s="1"/>
      <c r="B776" s="3"/>
    </row>
    <row r="777" spans="1:2" x14ac:dyDescent="0.3">
      <c r="A777" s="1"/>
      <c r="B777" s="3"/>
    </row>
    <row r="778" spans="1:2" x14ac:dyDescent="0.3">
      <c r="A778" s="52"/>
      <c r="B778" s="3"/>
    </row>
    <row r="779" spans="1:2" x14ac:dyDescent="0.3">
      <c r="A779" s="1"/>
      <c r="B779" s="3"/>
    </row>
    <row r="780" spans="1:2" x14ac:dyDescent="0.3">
      <c r="A780" s="1"/>
      <c r="B780" s="3"/>
    </row>
    <row r="781" spans="1:2" x14ac:dyDescent="0.3">
      <c r="A781" s="1"/>
      <c r="B781" s="3"/>
    </row>
    <row r="782" spans="1:2" x14ac:dyDescent="0.3">
      <c r="A782" s="1"/>
      <c r="B782" s="3"/>
    </row>
    <row r="783" spans="1:2" x14ac:dyDescent="0.3">
      <c r="A783" s="1"/>
      <c r="B783" s="3"/>
    </row>
    <row r="784" spans="1:2" x14ac:dyDescent="0.3">
      <c r="A784" s="1"/>
      <c r="B784" s="3"/>
    </row>
    <row r="785" spans="1:2" x14ac:dyDescent="0.3">
      <c r="A785" s="1"/>
      <c r="B785" s="3"/>
    </row>
    <row r="786" spans="1:2" x14ac:dyDescent="0.3">
      <c r="A786" s="1"/>
      <c r="B786" s="3"/>
    </row>
    <row r="787" spans="1:2" x14ac:dyDescent="0.3">
      <c r="A787" s="1"/>
      <c r="B787" s="3"/>
    </row>
    <row r="788" spans="1:2" x14ac:dyDescent="0.3">
      <c r="A788" s="1"/>
      <c r="B788" s="3"/>
    </row>
    <row r="789" spans="1:2" x14ac:dyDescent="0.3">
      <c r="A789" s="1"/>
      <c r="B789" s="3"/>
    </row>
    <row r="790" spans="1:2" x14ac:dyDescent="0.3">
      <c r="A790" s="1"/>
      <c r="B790" s="3"/>
    </row>
    <row r="791" spans="1:2" x14ac:dyDescent="0.3">
      <c r="A791" s="1"/>
      <c r="B791" s="3"/>
    </row>
    <row r="792" spans="1:2" x14ac:dyDescent="0.3">
      <c r="A792" s="1"/>
      <c r="B792" s="3"/>
    </row>
    <row r="793" spans="1:2" x14ac:dyDescent="0.3">
      <c r="A793" s="1"/>
      <c r="B793" s="3"/>
    </row>
    <row r="794" spans="1:2" x14ac:dyDescent="0.3">
      <c r="A794" s="1"/>
      <c r="B794" s="3"/>
    </row>
    <row r="795" spans="1:2" x14ac:dyDescent="0.3">
      <c r="A795" s="1"/>
      <c r="B795" s="3"/>
    </row>
    <row r="796" spans="1:2" x14ac:dyDescent="0.3">
      <c r="A796" s="1"/>
      <c r="B796" s="3"/>
    </row>
    <row r="797" spans="1:2" x14ac:dyDescent="0.3">
      <c r="A797" s="1"/>
      <c r="B797" s="3"/>
    </row>
    <row r="798" spans="1:2" x14ac:dyDescent="0.3">
      <c r="A798" s="1"/>
      <c r="B798" s="3"/>
    </row>
    <row r="799" spans="1:2" x14ac:dyDescent="0.3">
      <c r="A799" s="1"/>
      <c r="B799" s="3"/>
    </row>
    <row r="800" spans="1:2" x14ac:dyDescent="0.3">
      <c r="A800" s="1"/>
      <c r="B800" s="3"/>
    </row>
    <row r="801" spans="1:2" x14ac:dyDescent="0.3">
      <c r="A801" s="1"/>
      <c r="B801" s="3"/>
    </row>
    <row r="802" spans="1:2" x14ac:dyDescent="0.3">
      <c r="A802" s="1"/>
      <c r="B802" s="3"/>
    </row>
    <row r="803" spans="1:2" x14ac:dyDescent="0.3">
      <c r="A803" s="1"/>
      <c r="B803" s="3"/>
    </row>
    <row r="804" spans="1:2" x14ac:dyDescent="0.3">
      <c r="A804" s="1"/>
      <c r="B804" s="3"/>
    </row>
    <row r="805" spans="1:2" x14ac:dyDescent="0.3">
      <c r="A805" s="1"/>
      <c r="B805" s="3"/>
    </row>
    <row r="806" spans="1:2" x14ac:dyDescent="0.3">
      <c r="A806" s="1"/>
      <c r="B806" s="3"/>
    </row>
    <row r="807" spans="1:2" x14ac:dyDescent="0.3">
      <c r="A807" s="1"/>
      <c r="B807" s="3"/>
    </row>
    <row r="808" spans="1:2" x14ac:dyDescent="0.3">
      <c r="A808" s="1"/>
      <c r="B808" s="3"/>
    </row>
    <row r="809" spans="1:2" x14ac:dyDescent="0.3">
      <c r="A809" s="1"/>
      <c r="B809" s="3"/>
    </row>
    <row r="810" spans="1:2" x14ac:dyDescent="0.3">
      <c r="A810" s="1"/>
      <c r="B810" s="3"/>
    </row>
    <row r="811" spans="1:2" x14ac:dyDescent="0.3">
      <c r="A811" s="1"/>
      <c r="B811" s="3"/>
    </row>
    <row r="812" spans="1:2" x14ac:dyDescent="0.3">
      <c r="A812" s="1"/>
      <c r="B812" s="3"/>
    </row>
    <row r="813" spans="1:2" x14ac:dyDescent="0.3">
      <c r="A813" s="1"/>
      <c r="B813" s="3"/>
    </row>
    <row r="814" spans="1:2" x14ac:dyDescent="0.3">
      <c r="A814" s="1"/>
      <c r="B814" s="3"/>
    </row>
    <row r="815" spans="1:2" x14ac:dyDescent="0.3">
      <c r="A815" s="1"/>
      <c r="B815" s="3"/>
    </row>
    <row r="816" spans="1:2" x14ac:dyDescent="0.3">
      <c r="A816" s="52"/>
      <c r="B816" s="3"/>
    </row>
    <row r="817" spans="1:2" x14ac:dyDescent="0.3">
      <c r="A817" s="1"/>
      <c r="B817" s="3"/>
    </row>
    <row r="818" spans="1:2" x14ac:dyDescent="0.3">
      <c r="A818" s="1"/>
      <c r="B818" s="3"/>
    </row>
    <row r="819" spans="1:2" x14ac:dyDescent="0.3">
      <c r="A819" s="1"/>
      <c r="B819" s="3"/>
    </row>
    <row r="820" spans="1:2" x14ac:dyDescent="0.3">
      <c r="A820" s="1"/>
      <c r="B820" s="3"/>
    </row>
    <row r="821" spans="1:2" x14ac:dyDescent="0.3">
      <c r="A821" s="1"/>
      <c r="B821" s="3"/>
    </row>
    <row r="822" spans="1:2" x14ac:dyDescent="0.3">
      <c r="A822" s="1"/>
      <c r="B822" s="3"/>
    </row>
    <row r="823" spans="1:2" x14ac:dyDescent="0.3">
      <c r="A823" s="1"/>
      <c r="B823" s="3"/>
    </row>
    <row r="824" spans="1:2" x14ac:dyDescent="0.3">
      <c r="A824" s="1"/>
      <c r="B824" s="3"/>
    </row>
    <row r="825" spans="1:2" x14ac:dyDescent="0.3">
      <c r="A825" s="1"/>
      <c r="B825" s="3"/>
    </row>
    <row r="826" spans="1:2" x14ac:dyDescent="0.3">
      <c r="A826" s="1"/>
      <c r="B826" s="3"/>
    </row>
    <row r="827" spans="1:2" x14ac:dyDescent="0.3">
      <c r="A827" s="1"/>
      <c r="B827" s="3"/>
    </row>
    <row r="828" spans="1:2" x14ac:dyDescent="0.3">
      <c r="A828" s="1"/>
      <c r="B828" s="3"/>
    </row>
    <row r="829" spans="1:2" x14ac:dyDescent="0.3">
      <c r="A829" s="1"/>
      <c r="B829" s="3"/>
    </row>
    <row r="830" spans="1:2" x14ac:dyDescent="0.3">
      <c r="A830" s="1"/>
      <c r="B830" s="3"/>
    </row>
    <row r="831" spans="1:2" x14ac:dyDescent="0.3">
      <c r="A831" s="1"/>
      <c r="B831" s="3"/>
    </row>
    <row r="832" spans="1:2" x14ac:dyDescent="0.3">
      <c r="A832" s="1"/>
      <c r="B832" s="3"/>
    </row>
    <row r="833" spans="1:3" x14ac:dyDescent="0.3">
      <c r="A833" s="1"/>
      <c r="B833" s="3"/>
    </row>
    <row r="834" spans="1:3" x14ac:dyDescent="0.3">
      <c r="A834" s="1"/>
      <c r="B834" s="3"/>
    </row>
    <row r="835" spans="1:3" x14ac:dyDescent="0.3">
      <c r="A835" s="1"/>
    </row>
    <row r="836" spans="1:3" x14ac:dyDescent="0.3">
      <c r="A836" s="1"/>
      <c r="B836" s="3"/>
    </row>
    <row r="837" spans="1:3" x14ac:dyDescent="0.3">
      <c r="A837" s="1"/>
      <c r="B837" s="3"/>
    </row>
    <row r="838" spans="1:3" x14ac:dyDescent="0.3">
      <c r="A838" s="48"/>
      <c r="B838" s="48"/>
      <c r="C838" s="48"/>
    </row>
    <row r="839" spans="1:3" x14ac:dyDescent="0.3">
      <c r="C839" s="48"/>
    </row>
    <row r="840" spans="1:3" x14ac:dyDescent="0.3">
      <c r="A840" s="48"/>
      <c r="B840" s="3"/>
    </row>
    <row r="841" spans="1:3" x14ac:dyDescent="0.3">
      <c r="A841" s="48"/>
      <c r="B841" s="3"/>
    </row>
    <row r="842" spans="1:3" x14ac:dyDescent="0.3">
      <c r="A842" s="48"/>
      <c r="B842" s="3"/>
    </row>
    <row r="843" spans="1:3" x14ac:dyDescent="0.3">
      <c r="A843" s="48"/>
      <c r="B843" s="3"/>
    </row>
    <row r="844" spans="1:3" x14ac:dyDescent="0.3">
      <c r="A844" s="48"/>
      <c r="B844" s="3"/>
    </row>
    <row r="845" spans="1:3" x14ac:dyDescent="0.3">
      <c r="A845" s="48"/>
      <c r="B845" s="3"/>
    </row>
    <row r="846" spans="1:3" x14ac:dyDescent="0.3">
      <c r="A846" s="48"/>
      <c r="B846" s="48"/>
    </row>
    <row r="847" spans="1:3" x14ac:dyDescent="0.3">
      <c r="A847" s="48"/>
      <c r="B847" s="3"/>
    </row>
    <row r="848" spans="1:3" x14ac:dyDescent="0.3">
      <c r="A848" s="48"/>
      <c r="B848" s="3"/>
    </row>
    <row r="849" spans="1:2" x14ac:dyDescent="0.3">
      <c r="A849" s="48"/>
      <c r="B849" s="3"/>
    </row>
    <row r="850" spans="1:2" x14ac:dyDescent="0.3">
      <c r="A850" s="48"/>
      <c r="B850" s="3"/>
    </row>
    <row r="851" spans="1:2" x14ac:dyDescent="0.3">
      <c r="A851" s="48"/>
      <c r="B851" s="3"/>
    </row>
    <row r="852" spans="1:2" x14ac:dyDescent="0.3">
      <c r="A852" s="48"/>
      <c r="B852" s="3"/>
    </row>
    <row r="853" spans="1:2" x14ac:dyDescent="0.3">
      <c r="A853" s="48"/>
      <c r="B853" s="3"/>
    </row>
    <row r="854" spans="1:2" x14ac:dyDescent="0.3">
      <c r="A854" s="48"/>
      <c r="B854" s="3"/>
    </row>
    <row r="855" spans="1:2" x14ac:dyDescent="0.3">
      <c r="A855" s="48"/>
      <c r="B855" s="3"/>
    </row>
    <row r="856" spans="1:2" x14ac:dyDescent="0.3">
      <c r="A856" s="48"/>
      <c r="B856" s="3"/>
    </row>
    <row r="857" spans="1:2" x14ac:dyDescent="0.3">
      <c r="A857" s="48"/>
      <c r="B857" s="3"/>
    </row>
    <row r="858" spans="1:2" x14ac:dyDescent="0.3">
      <c r="A858" s="48"/>
      <c r="B858" s="3"/>
    </row>
    <row r="859" spans="1:2" x14ac:dyDescent="0.3">
      <c r="A859" s="48"/>
      <c r="B859" s="3"/>
    </row>
    <row r="860" spans="1:2" x14ac:dyDescent="0.3">
      <c r="A860" s="48"/>
      <c r="B860" s="3"/>
    </row>
    <row r="861" spans="1:2" x14ac:dyDescent="0.3">
      <c r="A861" s="48"/>
      <c r="B861" s="3"/>
    </row>
    <row r="862" spans="1:2" x14ac:dyDescent="0.3">
      <c r="A862" s="48"/>
      <c r="B862" s="3"/>
    </row>
    <row r="863" spans="1:2" x14ac:dyDescent="0.3">
      <c r="A863" s="48"/>
      <c r="B863" s="3"/>
    </row>
    <row r="864" spans="1:2" x14ac:dyDescent="0.3">
      <c r="A864" s="48"/>
      <c r="B864" s="3"/>
    </row>
    <row r="865" spans="1:2" x14ac:dyDescent="0.3">
      <c r="A865" s="48"/>
      <c r="B865" s="3"/>
    </row>
    <row r="866" spans="1:2" x14ac:dyDescent="0.3">
      <c r="A866" s="48"/>
      <c r="B866" s="3"/>
    </row>
    <row r="867" spans="1:2" x14ac:dyDescent="0.3">
      <c r="A867" s="48"/>
      <c r="B867" s="3"/>
    </row>
    <row r="868" spans="1:2" x14ac:dyDescent="0.3">
      <c r="A868" s="48"/>
      <c r="B868" s="3"/>
    </row>
    <row r="869" spans="1:2" x14ac:dyDescent="0.3">
      <c r="A869" s="48"/>
      <c r="B869" s="3"/>
    </row>
    <row r="870" spans="1:2" x14ac:dyDescent="0.3">
      <c r="A870" s="48"/>
      <c r="B870" s="3"/>
    </row>
    <row r="871" spans="1:2" x14ac:dyDescent="0.3">
      <c r="A871" s="48"/>
      <c r="B871" s="48"/>
    </row>
    <row r="872" spans="1:2" x14ac:dyDescent="0.3">
      <c r="A872" s="48"/>
      <c r="B872" s="3"/>
    </row>
    <row r="873" spans="1:2" x14ac:dyDescent="0.3">
      <c r="A873" s="48"/>
      <c r="B873" s="3"/>
    </row>
    <row r="874" spans="1:2" x14ac:dyDescent="0.3">
      <c r="A874" s="48"/>
      <c r="B874" s="3"/>
    </row>
    <row r="875" spans="1:2" x14ac:dyDescent="0.3">
      <c r="A875" s="48"/>
      <c r="B875" s="3"/>
    </row>
    <row r="876" spans="1:2" x14ac:dyDescent="0.3">
      <c r="A876" s="48"/>
      <c r="B876" s="3"/>
    </row>
    <row r="877" spans="1:2" x14ac:dyDescent="0.3">
      <c r="A877" s="48"/>
      <c r="B877" s="3"/>
    </row>
    <row r="878" spans="1:2" x14ac:dyDescent="0.3">
      <c r="A878" s="48"/>
      <c r="B878" s="48"/>
    </row>
    <row r="879" spans="1:2" x14ac:dyDescent="0.3">
      <c r="A879" s="48"/>
      <c r="B879" s="3"/>
    </row>
    <row r="880" spans="1:2" x14ac:dyDescent="0.3">
      <c r="A880" s="48"/>
      <c r="B880" s="48"/>
    </row>
    <row r="881" spans="1:2" x14ac:dyDescent="0.3">
      <c r="A881" s="48"/>
      <c r="B881" s="3"/>
    </row>
    <row r="882" spans="1:2" x14ac:dyDescent="0.3">
      <c r="A882" s="48"/>
      <c r="B882" s="3"/>
    </row>
    <row r="883" spans="1:2" x14ac:dyDescent="0.3">
      <c r="A883" s="48"/>
      <c r="B883" s="3"/>
    </row>
    <row r="884" spans="1:2" x14ac:dyDescent="0.3">
      <c r="A884" s="48"/>
      <c r="B884" s="3"/>
    </row>
    <row r="885" spans="1:2" x14ac:dyDescent="0.3">
      <c r="A885" s="48"/>
      <c r="B885" s="3"/>
    </row>
    <row r="886" spans="1:2" x14ac:dyDescent="0.3">
      <c r="A886" s="48"/>
      <c r="B886" s="3"/>
    </row>
    <row r="887" spans="1:2" x14ac:dyDescent="0.3">
      <c r="A887" s="48"/>
      <c r="B887" s="3"/>
    </row>
    <row r="888" spans="1:2" x14ac:dyDescent="0.3">
      <c r="A888" s="48"/>
      <c r="B888" s="3"/>
    </row>
    <row r="889" spans="1:2" x14ac:dyDescent="0.3">
      <c r="A889" s="48"/>
      <c r="B889" s="3"/>
    </row>
    <row r="890" spans="1:2" x14ac:dyDescent="0.3">
      <c r="A890" s="48"/>
      <c r="B890" s="3"/>
    </row>
    <row r="891" spans="1:2" x14ac:dyDescent="0.3">
      <c r="A891" s="48"/>
      <c r="B891" s="3"/>
    </row>
    <row r="892" spans="1:2" x14ac:dyDescent="0.3">
      <c r="A892" s="48"/>
      <c r="B892" s="3"/>
    </row>
    <row r="893" spans="1:2" x14ac:dyDescent="0.3">
      <c r="A893" s="48"/>
      <c r="B893" s="3"/>
    </row>
    <row r="894" spans="1:2" x14ac:dyDescent="0.3">
      <c r="A894" s="48"/>
      <c r="B894" s="3"/>
    </row>
    <row r="895" spans="1:2" x14ac:dyDescent="0.3">
      <c r="A895" s="48"/>
      <c r="B895" s="3"/>
    </row>
    <row r="896" spans="1:2" x14ac:dyDescent="0.3">
      <c r="A896" s="48"/>
      <c r="B896" s="3"/>
    </row>
    <row r="897" spans="1:2" x14ac:dyDescent="0.3">
      <c r="A897" s="48"/>
      <c r="B897" s="3"/>
    </row>
    <row r="898" spans="1:2" x14ac:dyDescent="0.3">
      <c r="A898" s="48"/>
      <c r="B898" s="48"/>
    </row>
    <row r="899" spans="1:2" x14ac:dyDescent="0.3">
      <c r="A899" s="48"/>
      <c r="B899" s="3"/>
    </row>
    <row r="900" spans="1:2" x14ac:dyDescent="0.3">
      <c r="A900" s="48"/>
      <c r="B900" s="3"/>
    </row>
    <row r="901" spans="1:2" x14ac:dyDescent="0.3">
      <c r="A901" s="48"/>
      <c r="B901" s="3"/>
    </row>
    <row r="902" spans="1:2" x14ac:dyDescent="0.3">
      <c r="A902" s="48"/>
      <c r="B902" s="3"/>
    </row>
    <row r="903" spans="1:2" x14ac:dyDescent="0.3">
      <c r="A903" s="48"/>
      <c r="B903" s="3"/>
    </row>
    <row r="904" spans="1:2" x14ac:dyDescent="0.3">
      <c r="A904" s="48"/>
      <c r="B904" s="3"/>
    </row>
    <row r="905" spans="1:2" x14ac:dyDescent="0.3">
      <c r="A905" s="48"/>
      <c r="B905" s="3"/>
    </row>
    <row r="906" spans="1:2" x14ac:dyDescent="0.3">
      <c r="A906" s="48"/>
      <c r="B906" s="3"/>
    </row>
    <row r="907" spans="1:2" x14ac:dyDescent="0.3">
      <c r="A907" s="48"/>
      <c r="B907" s="3"/>
    </row>
    <row r="908" spans="1:2" x14ac:dyDescent="0.3">
      <c r="A908" s="48"/>
      <c r="B908" s="3"/>
    </row>
    <row r="909" spans="1:2" x14ac:dyDescent="0.3">
      <c r="A909" s="48"/>
      <c r="B909" s="3"/>
    </row>
    <row r="910" spans="1:2" x14ac:dyDescent="0.3">
      <c r="A910" s="48"/>
      <c r="B910" s="3"/>
    </row>
    <row r="911" spans="1:2" x14ac:dyDescent="0.3">
      <c r="A911" s="48"/>
      <c r="B911" s="3"/>
    </row>
    <row r="912" spans="1:2" x14ac:dyDescent="0.3">
      <c r="A912" s="48"/>
      <c r="B912" s="48"/>
    </row>
    <row r="913" spans="1:2" x14ac:dyDescent="0.3">
      <c r="A913" s="48"/>
      <c r="B913" s="48"/>
    </row>
    <row r="914" spans="1:2" x14ac:dyDescent="0.3">
      <c r="A914" s="48"/>
      <c r="B914" s="48"/>
    </row>
    <row r="915" spans="1:2" x14ac:dyDescent="0.3">
      <c r="A915" s="48"/>
      <c r="B915" s="48"/>
    </row>
    <row r="916" spans="1:2" x14ac:dyDescent="0.3">
      <c r="A916" s="48"/>
      <c r="B916" s="3"/>
    </row>
    <row r="917" spans="1:2" x14ac:dyDescent="0.3">
      <c r="A917" s="48"/>
      <c r="B917" s="3"/>
    </row>
    <row r="918" spans="1:2" x14ac:dyDescent="0.3">
      <c r="A918" s="48"/>
      <c r="B918" s="48"/>
    </row>
    <row r="919" spans="1:2" x14ac:dyDescent="0.3">
      <c r="A919" s="48"/>
      <c r="B919" s="3"/>
    </row>
    <row r="920" spans="1:2" x14ac:dyDescent="0.3">
      <c r="A920" s="48"/>
      <c r="B920" s="3"/>
    </row>
    <row r="921" spans="1:2" x14ac:dyDescent="0.3">
      <c r="A921" s="48"/>
      <c r="B921" s="3"/>
    </row>
    <row r="922" spans="1:2" x14ac:dyDescent="0.3">
      <c r="A922" s="48"/>
      <c r="B922" s="48"/>
    </row>
    <row r="923" spans="1:2" x14ac:dyDescent="0.3">
      <c r="A923" s="48"/>
      <c r="B923" s="3"/>
    </row>
    <row r="924" spans="1:2" x14ac:dyDescent="0.3">
      <c r="A924" s="48"/>
      <c r="B924" s="3"/>
    </row>
    <row r="925" spans="1:2" x14ac:dyDescent="0.3">
      <c r="A925" s="48"/>
      <c r="B925" s="3"/>
    </row>
    <row r="926" spans="1:2" x14ac:dyDescent="0.3">
      <c r="A926" s="48"/>
      <c r="B926" s="3"/>
    </row>
    <row r="927" spans="1:2" x14ac:dyDescent="0.3">
      <c r="A927" s="48"/>
      <c r="B927" s="3"/>
    </row>
    <row r="928" spans="1:2" x14ac:dyDescent="0.3">
      <c r="A928" s="48"/>
      <c r="B928" s="3"/>
    </row>
    <row r="929" spans="1:2" x14ac:dyDescent="0.3">
      <c r="A929" s="48"/>
      <c r="B929" s="3"/>
    </row>
    <row r="930" spans="1:2" x14ac:dyDescent="0.3">
      <c r="A930" s="48"/>
      <c r="B930" s="3"/>
    </row>
    <row r="931" spans="1:2" x14ac:dyDescent="0.3">
      <c r="A931" s="48"/>
      <c r="B931" s="3"/>
    </row>
    <row r="932" spans="1:2" x14ac:dyDescent="0.3">
      <c r="A932" s="48"/>
      <c r="B932" s="3"/>
    </row>
    <row r="933" spans="1:2" x14ac:dyDescent="0.3">
      <c r="A933" s="48"/>
      <c r="B933" s="3"/>
    </row>
    <row r="934" spans="1:2" x14ac:dyDescent="0.3">
      <c r="A934" s="48"/>
      <c r="B934" s="3"/>
    </row>
    <row r="935" spans="1:2" x14ac:dyDescent="0.3">
      <c r="A935" s="48"/>
      <c r="B935" s="48"/>
    </row>
    <row r="936" spans="1:2" x14ac:dyDescent="0.3">
      <c r="A936" s="48"/>
      <c r="B936" s="3"/>
    </row>
    <row r="937" spans="1:2" x14ac:dyDescent="0.3">
      <c r="A937" s="48"/>
      <c r="B937" s="48"/>
    </row>
    <row r="938" spans="1:2" x14ac:dyDescent="0.3">
      <c r="A938" s="48"/>
      <c r="B938" s="48"/>
    </row>
    <row r="939" spans="1:2" x14ac:dyDescent="0.3">
      <c r="A939" s="48"/>
      <c r="B939" s="3"/>
    </row>
    <row r="940" spans="1:2" x14ac:dyDescent="0.3">
      <c r="A940" s="48"/>
      <c r="B940" s="3"/>
    </row>
    <row r="941" spans="1:2" x14ac:dyDescent="0.3">
      <c r="A941" s="48"/>
      <c r="B941" s="3"/>
    </row>
    <row r="942" spans="1:2" x14ac:dyDescent="0.3">
      <c r="A942" s="48"/>
      <c r="B942" s="3"/>
    </row>
    <row r="943" spans="1:2" x14ac:dyDescent="0.3">
      <c r="A943" s="48"/>
      <c r="B943" s="3"/>
    </row>
    <row r="944" spans="1:2" x14ac:dyDescent="0.3">
      <c r="A944" s="48"/>
      <c r="B944" s="3"/>
    </row>
    <row r="945" spans="1:2" x14ac:dyDescent="0.3">
      <c r="A945" s="48"/>
      <c r="B945" s="3"/>
    </row>
    <row r="946" spans="1:2" x14ac:dyDescent="0.3">
      <c r="A946" s="48"/>
      <c r="B946" s="3"/>
    </row>
    <row r="947" spans="1:2" x14ac:dyDescent="0.3">
      <c r="A947" s="48"/>
      <c r="B947" s="3"/>
    </row>
    <row r="948" spans="1:2" x14ac:dyDescent="0.3">
      <c r="A948" s="48"/>
      <c r="B948" s="3"/>
    </row>
    <row r="949" spans="1:2" x14ac:dyDescent="0.3">
      <c r="A949" s="48"/>
      <c r="B949" s="3"/>
    </row>
    <row r="950" spans="1:2" x14ac:dyDescent="0.3">
      <c r="A950" s="48"/>
      <c r="B950" s="48"/>
    </row>
    <row r="951" spans="1:2" x14ac:dyDescent="0.3">
      <c r="A951" s="48"/>
      <c r="B951" s="3"/>
    </row>
    <row r="952" spans="1:2" x14ac:dyDescent="0.3">
      <c r="A952" s="48"/>
      <c r="B952" s="3"/>
    </row>
    <row r="953" spans="1:2" x14ac:dyDescent="0.3">
      <c r="A953" s="48"/>
      <c r="B953" s="3"/>
    </row>
    <row r="954" spans="1:2" x14ac:dyDescent="0.3">
      <c r="A954" s="48"/>
      <c r="B954" s="48"/>
    </row>
    <row r="955" spans="1:2" x14ac:dyDescent="0.3">
      <c r="A955" s="48"/>
      <c r="B955" s="48"/>
    </row>
    <row r="956" spans="1:2" x14ac:dyDescent="0.3">
      <c r="A956" s="48"/>
      <c r="B956" s="48"/>
    </row>
    <row r="957" spans="1:2" x14ac:dyDescent="0.3">
      <c r="A957" s="48"/>
      <c r="B957" s="3"/>
    </row>
    <row r="958" spans="1:2" x14ac:dyDescent="0.3">
      <c r="A958" s="48"/>
      <c r="B958" s="3"/>
    </row>
    <row r="959" spans="1:2" x14ac:dyDescent="0.3">
      <c r="A959" s="48"/>
      <c r="B959" s="3"/>
    </row>
    <row r="960" spans="1:2" x14ac:dyDescent="0.3">
      <c r="A960" s="48"/>
      <c r="B960" s="3"/>
    </row>
    <row r="961" spans="1:2" x14ac:dyDescent="0.3">
      <c r="A961" s="48"/>
      <c r="B961" s="3"/>
    </row>
    <row r="962" spans="1:2" x14ac:dyDescent="0.3">
      <c r="A962" s="48"/>
      <c r="B962" s="3"/>
    </row>
    <row r="963" spans="1:2" x14ac:dyDescent="0.3">
      <c r="A963" s="48"/>
      <c r="B963" s="3"/>
    </row>
    <row r="964" spans="1:2" x14ac:dyDescent="0.3">
      <c r="A964" s="48"/>
      <c r="B964" s="48"/>
    </row>
    <row r="965" spans="1:2" x14ac:dyDescent="0.3">
      <c r="A965" s="48"/>
      <c r="B965" s="48"/>
    </row>
    <row r="966" spans="1:2" x14ac:dyDescent="0.3">
      <c r="A966" s="1"/>
      <c r="B966" s="3"/>
    </row>
    <row r="967" spans="1:2" x14ac:dyDescent="0.3">
      <c r="A967" s="1"/>
      <c r="B967" s="3"/>
    </row>
    <row r="968" spans="1:2" x14ac:dyDescent="0.3">
      <c r="A968" s="48"/>
      <c r="B968" s="48"/>
    </row>
    <row r="969" spans="1:2" x14ac:dyDescent="0.3">
      <c r="A969" s="48"/>
      <c r="B969" s="48"/>
    </row>
    <row r="970" spans="1:2" x14ac:dyDescent="0.3">
      <c r="A970" s="1"/>
      <c r="B970" s="3"/>
    </row>
    <row r="971" spans="1:2" x14ac:dyDescent="0.3">
      <c r="A971" s="1"/>
      <c r="B971" s="3"/>
    </row>
    <row r="972" spans="1:2" x14ac:dyDescent="0.3">
      <c r="A972" s="1"/>
      <c r="B972" s="3"/>
    </row>
    <row r="973" spans="1:2" x14ac:dyDescent="0.3">
      <c r="A973" s="1"/>
      <c r="B973" s="3"/>
    </row>
    <row r="974" spans="1:2" x14ac:dyDescent="0.3">
      <c r="A974" s="48"/>
      <c r="B974" s="48"/>
    </row>
    <row r="975" spans="1:2" x14ac:dyDescent="0.3">
      <c r="A975" s="48"/>
      <c r="B975" s="48"/>
    </row>
    <row r="976" spans="1:2" x14ac:dyDescent="0.3">
      <c r="A976" s="48"/>
      <c r="B976" s="48"/>
    </row>
    <row r="977" spans="1:2" x14ac:dyDescent="0.3">
      <c r="A977" s="1"/>
      <c r="B977" s="3"/>
    </row>
    <row r="978" spans="1:2" x14ac:dyDescent="0.3">
      <c r="A978" s="1"/>
      <c r="B978" s="3"/>
    </row>
    <row r="979" spans="1:2" x14ac:dyDescent="0.3">
      <c r="A979" s="48"/>
      <c r="B979" s="48"/>
    </row>
    <row r="980" spans="1:2" x14ac:dyDescent="0.3">
      <c r="A980" s="48"/>
      <c r="B980" s="48"/>
    </row>
    <row r="981" spans="1:2" x14ac:dyDescent="0.3">
      <c r="A981" s="48"/>
      <c r="B981" s="48"/>
    </row>
    <row r="982" spans="1:2" x14ac:dyDescent="0.3">
      <c r="A982" s="1"/>
      <c r="B982" s="3"/>
    </row>
    <row r="983" spans="1:2" x14ac:dyDescent="0.3">
      <c r="A983" s="1"/>
      <c r="B983" s="3"/>
    </row>
    <row r="984" spans="1:2" x14ac:dyDescent="0.3">
      <c r="A984" s="1"/>
      <c r="B984" s="3"/>
    </row>
    <row r="985" spans="1:2" x14ac:dyDescent="0.3">
      <c r="A985" s="48"/>
      <c r="B985" s="48"/>
    </row>
    <row r="986" spans="1:2" x14ac:dyDescent="0.3">
      <c r="A986" s="1"/>
      <c r="B986" s="3"/>
    </row>
    <row r="987" spans="1:2" x14ac:dyDescent="0.3">
      <c r="A987" s="1"/>
      <c r="B987" s="3"/>
    </row>
    <row r="988" spans="1:2" x14ac:dyDescent="0.3">
      <c r="A988" s="1"/>
      <c r="B988" s="3"/>
    </row>
    <row r="989" spans="1:2" x14ac:dyDescent="0.3">
      <c r="A989" s="48"/>
      <c r="B989" s="48"/>
    </row>
    <row r="990" spans="1:2" x14ac:dyDescent="0.3">
      <c r="A990" s="1"/>
      <c r="B990" s="3"/>
    </row>
    <row r="991" spans="1:2" x14ac:dyDescent="0.3">
      <c r="A991" s="1"/>
      <c r="B991" s="3"/>
    </row>
    <row r="992" spans="1:2" x14ac:dyDescent="0.3">
      <c r="A992" s="1"/>
      <c r="B992" s="3"/>
    </row>
    <row r="993" spans="1:2" x14ac:dyDescent="0.3">
      <c r="A993" s="1"/>
      <c r="B993" s="3"/>
    </row>
    <row r="994" spans="1:2" x14ac:dyDescent="0.3">
      <c r="A994" s="48"/>
      <c r="B994" s="48"/>
    </row>
    <row r="995" spans="1:2" x14ac:dyDescent="0.3">
      <c r="A995" s="48"/>
      <c r="B995" s="48"/>
    </row>
    <row r="996" spans="1:2" x14ac:dyDescent="0.3">
      <c r="A996" s="48"/>
      <c r="B996" s="48"/>
    </row>
    <row r="997" spans="1:2" x14ac:dyDescent="0.3">
      <c r="A997" s="1"/>
      <c r="B997" s="3"/>
    </row>
    <row r="998" spans="1:2" x14ac:dyDescent="0.3">
      <c r="A998" s="1"/>
      <c r="B998" s="3"/>
    </row>
    <row r="999" spans="1:2" x14ac:dyDescent="0.3">
      <c r="A999" s="1"/>
      <c r="B999" s="3"/>
    </row>
    <row r="1000" spans="1:2" x14ac:dyDescent="0.3">
      <c r="A1000" s="48"/>
      <c r="B1000" s="48"/>
    </row>
    <row r="1001" spans="1:2" x14ac:dyDescent="0.3">
      <c r="A1001" s="1"/>
      <c r="B1001" s="3"/>
    </row>
    <row r="1002" spans="1:2" x14ac:dyDescent="0.3">
      <c r="A1002" s="1"/>
      <c r="B1002" s="3"/>
    </row>
    <row r="1003" spans="1:2" x14ac:dyDescent="0.3">
      <c r="A1003" s="1"/>
      <c r="B1003" s="3"/>
    </row>
    <row r="1004" spans="1:2" x14ac:dyDescent="0.3">
      <c r="A1004" s="1"/>
      <c r="B1004" s="3"/>
    </row>
    <row r="1005" spans="1:2" x14ac:dyDescent="0.3">
      <c r="A1005" s="1"/>
      <c r="B1005" s="3"/>
    </row>
    <row r="1006" spans="1:2" x14ac:dyDescent="0.3">
      <c r="A1006" s="48"/>
      <c r="B1006" s="48"/>
    </row>
    <row r="1007" spans="1:2" x14ac:dyDescent="0.3">
      <c r="A1007" s="48"/>
      <c r="B1007" s="48"/>
    </row>
    <row r="1008" spans="1:2" x14ac:dyDescent="0.3">
      <c r="A1008" s="1"/>
      <c r="B1008" s="3"/>
    </row>
    <row r="1009" spans="1:2" x14ac:dyDescent="0.3">
      <c r="A1009" s="48"/>
      <c r="B1009" s="48"/>
    </row>
    <row r="1010" spans="1:2" x14ac:dyDescent="0.3">
      <c r="A1010" s="1"/>
      <c r="B1010" s="3"/>
    </row>
    <row r="1011" spans="1:2" x14ac:dyDescent="0.3">
      <c r="A1011" s="1"/>
      <c r="B1011" s="3"/>
    </row>
    <row r="1012" spans="1:2" x14ac:dyDescent="0.3">
      <c r="A1012" s="48"/>
      <c r="B1012" s="48"/>
    </row>
    <row r="1013" spans="1:2" x14ac:dyDescent="0.3">
      <c r="A1013" s="48"/>
      <c r="B1013" s="48"/>
    </row>
    <row r="1014" spans="1:2" x14ac:dyDescent="0.3">
      <c r="A1014" s="1"/>
      <c r="B1014" s="3"/>
    </row>
    <row r="1015" spans="1:2" x14ac:dyDescent="0.3">
      <c r="A1015" s="48"/>
      <c r="B1015" s="48"/>
    </row>
    <row r="1016" spans="1:2" x14ac:dyDescent="0.3">
      <c r="A1016" s="1"/>
      <c r="B1016" s="3"/>
    </row>
    <row r="1017" spans="1:2" x14ac:dyDescent="0.3">
      <c r="A1017" s="1"/>
      <c r="B1017" s="3"/>
    </row>
    <row r="1018" spans="1:2" x14ac:dyDescent="0.3">
      <c r="A1018" s="1"/>
      <c r="B1018" s="3"/>
    </row>
    <row r="1019" spans="1:2" x14ac:dyDescent="0.3">
      <c r="A1019" s="1"/>
      <c r="B1019" s="3"/>
    </row>
    <row r="1020" spans="1:2" x14ac:dyDescent="0.3">
      <c r="A1020" s="1"/>
      <c r="B1020" s="3"/>
    </row>
    <row r="1021" spans="1:2" x14ac:dyDescent="0.3">
      <c r="A1021" s="1"/>
      <c r="B1021" s="3"/>
    </row>
    <row r="1022" spans="1:2" x14ac:dyDescent="0.3">
      <c r="A1022" s="1"/>
      <c r="B1022" s="3"/>
    </row>
    <row r="1023" spans="1:2" x14ac:dyDescent="0.3">
      <c r="A1023" s="1"/>
      <c r="B1023" s="3"/>
    </row>
    <row r="1024" spans="1:2" x14ac:dyDescent="0.3">
      <c r="A1024" s="1"/>
      <c r="B1024" s="3"/>
    </row>
    <row r="1025" spans="1:2" x14ac:dyDescent="0.3">
      <c r="A1025" s="1"/>
      <c r="B1025" s="3"/>
    </row>
    <row r="1026" spans="1:2" x14ac:dyDescent="0.3">
      <c r="A1026" s="1"/>
      <c r="B1026" s="3"/>
    </row>
    <row r="1027" spans="1:2" x14ac:dyDescent="0.3">
      <c r="A1027" s="1"/>
      <c r="B1027" s="3"/>
    </row>
    <row r="1028" spans="1:2" x14ac:dyDescent="0.3">
      <c r="A1028" s="1"/>
      <c r="B1028" s="3"/>
    </row>
    <row r="1029" spans="1:2" x14ac:dyDescent="0.3">
      <c r="A1029" s="1"/>
      <c r="B1029" s="3"/>
    </row>
    <row r="1030" spans="1:2" x14ac:dyDescent="0.3">
      <c r="A1030" s="1"/>
      <c r="B1030" s="3"/>
    </row>
    <row r="1031" spans="1:2" x14ac:dyDescent="0.3">
      <c r="A1031" s="1"/>
      <c r="B1031" s="48"/>
    </row>
    <row r="1041" spans="1:2" x14ac:dyDescent="0.3">
      <c r="A1041" s="48"/>
      <c r="B1041" s="48"/>
    </row>
    <row r="1092" spans="1:2" x14ac:dyDescent="0.3">
      <c r="A1092" s="48"/>
      <c r="B1092" s="48"/>
    </row>
    <row r="1093" spans="1:2" x14ac:dyDescent="0.3">
      <c r="A1093" s="48"/>
    </row>
    <row r="1094" spans="1:2" x14ac:dyDescent="0.3">
      <c r="A1094" s="48"/>
    </row>
    <row r="1095" spans="1:2" x14ac:dyDescent="0.3">
      <c r="A1095" s="48"/>
    </row>
    <row r="1096" spans="1:2" x14ac:dyDescent="0.3">
      <c r="A1096" s="48"/>
    </row>
    <row r="1097" spans="1:2" x14ac:dyDescent="0.3">
      <c r="A1097" s="48"/>
    </row>
    <row r="1098" spans="1:2" x14ac:dyDescent="0.3">
      <c r="A1098" s="48"/>
    </row>
    <row r="1099" spans="1:2" x14ac:dyDescent="0.3">
      <c r="A1099" s="48"/>
    </row>
    <row r="1100" spans="1:2" x14ac:dyDescent="0.3">
      <c r="A1100" s="48"/>
    </row>
    <row r="1101" spans="1:2" x14ac:dyDescent="0.3">
      <c r="A1101" s="48"/>
    </row>
    <row r="1102" spans="1:2" x14ac:dyDescent="0.3">
      <c r="A1102" s="48"/>
    </row>
    <row r="1103" spans="1:2" x14ac:dyDescent="0.3">
      <c r="A1103" s="48"/>
    </row>
    <row r="1104" spans="1:2" x14ac:dyDescent="0.3">
      <c r="A1104" s="48"/>
    </row>
    <row r="1105" spans="1:1" x14ac:dyDescent="0.3">
      <c r="A1105" s="48"/>
    </row>
    <row r="1106" spans="1:1" x14ac:dyDescent="0.3">
      <c r="A1106" s="48"/>
    </row>
    <row r="1107" spans="1:1" x14ac:dyDescent="0.3">
      <c r="A1107" s="48"/>
    </row>
    <row r="1108" spans="1:1" x14ac:dyDescent="0.3">
      <c r="A1108" s="48"/>
    </row>
    <row r="1109" spans="1:1" x14ac:dyDescent="0.3">
      <c r="A1109" s="48"/>
    </row>
    <row r="1110" spans="1:1" x14ac:dyDescent="0.3">
      <c r="A1110" s="48"/>
    </row>
    <row r="1111" spans="1:1" x14ac:dyDescent="0.3">
      <c r="A1111" s="48"/>
    </row>
    <row r="1112" spans="1:1" x14ac:dyDescent="0.3">
      <c r="A1112" s="48"/>
    </row>
    <row r="1113" spans="1:1" x14ac:dyDescent="0.3">
      <c r="A1113" s="48"/>
    </row>
    <row r="1114" spans="1:1" x14ac:dyDescent="0.3">
      <c r="A1114" s="48"/>
    </row>
    <row r="1115" spans="1:1" x14ac:dyDescent="0.3">
      <c r="A1115" s="48"/>
    </row>
    <row r="1116" spans="1:1" x14ac:dyDescent="0.3">
      <c r="A1116" s="48"/>
    </row>
    <row r="1117" spans="1:1" x14ac:dyDescent="0.3">
      <c r="A1117" s="48"/>
    </row>
    <row r="1118" spans="1:1" x14ac:dyDescent="0.3">
      <c r="A1118" s="48"/>
    </row>
    <row r="1119" spans="1:1" x14ac:dyDescent="0.3">
      <c r="A1119" s="48"/>
    </row>
    <row r="1120" spans="1:1" x14ac:dyDescent="0.3">
      <c r="A1120" s="48"/>
    </row>
    <row r="1121" spans="1:1" x14ac:dyDescent="0.3">
      <c r="A1121" s="48"/>
    </row>
    <row r="1122" spans="1:1" x14ac:dyDescent="0.3">
      <c r="A1122" s="48"/>
    </row>
    <row r="1123" spans="1:1" x14ac:dyDescent="0.3">
      <c r="A1123" s="48"/>
    </row>
    <row r="1124" spans="1:1" x14ac:dyDescent="0.3">
      <c r="A1124" s="48"/>
    </row>
    <row r="1125" spans="1:1" x14ac:dyDescent="0.3">
      <c r="A1125" s="48"/>
    </row>
    <row r="1126" spans="1:1" x14ac:dyDescent="0.3">
      <c r="A1126" s="48"/>
    </row>
    <row r="1127" spans="1:1" x14ac:dyDescent="0.3">
      <c r="A1127" s="48"/>
    </row>
    <row r="1128" spans="1:1" x14ac:dyDescent="0.3">
      <c r="A1128" s="48"/>
    </row>
    <row r="1129" spans="1:1" x14ac:dyDescent="0.3">
      <c r="A1129" s="48"/>
    </row>
    <row r="1130" spans="1:1" x14ac:dyDescent="0.3">
      <c r="A1130" s="48"/>
    </row>
    <row r="1131" spans="1:1" x14ac:dyDescent="0.3">
      <c r="A1131" s="48"/>
    </row>
    <row r="1132" spans="1:1" x14ac:dyDescent="0.3">
      <c r="A1132" s="48"/>
    </row>
    <row r="1133" spans="1:1" x14ac:dyDescent="0.3">
      <c r="A1133" s="48"/>
    </row>
    <row r="1134" spans="1:1" x14ac:dyDescent="0.3">
      <c r="A1134" s="48"/>
    </row>
    <row r="1135" spans="1:1" x14ac:dyDescent="0.3">
      <c r="A1135" s="48"/>
    </row>
    <row r="1136" spans="1:1" x14ac:dyDescent="0.3">
      <c r="A1136" s="48"/>
    </row>
    <row r="1137" spans="1:2" x14ac:dyDescent="0.3">
      <c r="A1137" s="48"/>
    </row>
    <row r="1138" spans="1:2" x14ac:dyDescent="0.3">
      <c r="A1138" s="48"/>
    </row>
    <row r="1139" spans="1:2" x14ac:dyDescent="0.3">
      <c r="A1139" s="48"/>
    </row>
    <row r="1140" spans="1:2" x14ac:dyDescent="0.3">
      <c r="A1140" s="48"/>
    </row>
    <row r="1141" spans="1:2" x14ac:dyDescent="0.3">
      <c r="A1141" s="48"/>
    </row>
    <row r="1143" spans="1:2" x14ac:dyDescent="0.3">
      <c r="A1143" s="48"/>
      <c r="B1143" s="48"/>
    </row>
    <row r="1144" spans="1:2" x14ac:dyDescent="0.3">
      <c r="A1144" s="48"/>
    </row>
    <row r="1145" spans="1:2" x14ac:dyDescent="0.3">
      <c r="A1145" s="48"/>
    </row>
    <row r="1146" spans="1:2" x14ac:dyDescent="0.3">
      <c r="A1146" s="48"/>
    </row>
    <row r="1147" spans="1:2" x14ac:dyDescent="0.3">
      <c r="A1147" s="48"/>
    </row>
    <row r="1148" spans="1:2" x14ac:dyDescent="0.3">
      <c r="A1148" s="48"/>
    </row>
    <row r="1149" spans="1:2" x14ac:dyDescent="0.3">
      <c r="A1149" s="48"/>
    </row>
    <row r="1150" spans="1:2" x14ac:dyDescent="0.3">
      <c r="A1150" s="48"/>
    </row>
    <row r="1151" spans="1:2" x14ac:dyDescent="0.3">
      <c r="A1151" s="48"/>
    </row>
    <row r="1152" spans="1:2" x14ac:dyDescent="0.3">
      <c r="A1152" s="48"/>
    </row>
    <row r="1153" spans="1:1" x14ac:dyDescent="0.3">
      <c r="A1153" s="48"/>
    </row>
    <row r="1154" spans="1:1" x14ac:dyDescent="0.3">
      <c r="A1154" s="48"/>
    </row>
    <row r="1155" spans="1:1" x14ac:dyDescent="0.3">
      <c r="A1155" s="48"/>
    </row>
    <row r="1156" spans="1:1" x14ac:dyDescent="0.3">
      <c r="A1156" s="48"/>
    </row>
    <row r="1157" spans="1:1" x14ac:dyDescent="0.3">
      <c r="A1157" s="48"/>
    </row>
    <row r="1158" spans="1:1" x14ac:dyDescent="0.3">
      <c r="A1158" s="48"/>
    </row>
    <row r="1159" spans="1:1" x14ac:dyDescent="0.3">
      <c r="A1159" s="48"/>
    </row>
    <row r="1160" spans="1:1" x14ac:dyDescent="0.3">
      <c r="A1160" s="48"/>
    </row>
    <row r="1161" spans="1:1" x14ac:dyDescent="0.3">
      <c r="A1161" s="48"/>
    </row>
    <row r="1162" spans="1:1" x14ac:dyDescent="0.3">
      <c r="A1162" s="48"/>
    </row>
    <row r="1163" spans="1:1" x14ac:dyDescent="0.3">
      <c r="A1163" s="48"/>
    </row>
    <row r="1164" spans="1:1" x14ac:dyDescent="0.3">
      <c r="A1164" s="48"/>
    </row>
    <row r="1165" spans="1:1" x14ac:dyDescent="0.3">
      <c r="A1165" s="48"/>
    </row>
    <row r="1166" spans="1:1" x14ac:dyDescent="0.3">
      <c r="A1166" s="48"/>
    </row>
    <row r="1167" spans="1:1" x14ac:dyDescent="0.3">
      <c r="A1167" s="48"/>
    </row>
    <row r="1168" spans="1:1" x14ac:dyDescent="0.3">
      <c r="A1168" s="48"/>
    </row>
    <row r="1169" spans="1:1" x14ac:dyDescent="0.3">
      <c r="A1169" s="48"/>
    </row>
    <row r="1170" spans="1:1" x14ac:dyDescent="0.3">
      <c r="A1170" s="48"/>
    </row>
    <row r="1171" spans="1:1" x14ac:dyDescent="0.3">
      <c r="A1171" s="48"/>
    </row>
    <row r="1172" spans="1:1" x14ac:dyDescent="0.3">
      <c r="A1172" s="48"/>
    </row>
    <row r="1173" spans="1:1" x14ac:dyDescent="0.3">
      <c r="A1173" s="48"/>
    </row>
    <row r="1174" spans="1:1" x14ac:dyDescent="0.3">
      <c r="A1174" s="48"/>
    </row>
    <row r="1175" spans="1:1" x14ac:dyDescent="0.3">
      <c r="A1175" s="48"/>
    </row>
    <row r="1176" spans="1:1" x14ac:dyDescent="0.3">
      <c r="A1176" s="48"/>
    </row>
    <row r="1177" spans="1:1" x14ac:dyDescent="0.3">
      <c r="A1177" s="48"/>
    </row>
    <row r="1178" spans="1:1" x14ac:dyDescent="0.3">
      <c r="A1178" s="48"/>
    </row>
    <row r="1179" spans="1:1" x14ac:dyDescent="0.3">
      <c r="A1179" s="48"/>
    </row>
    <row r="1180" spans="1:1" x14ac:dyDescent="0.3">
      <c r="A1180" s="48"/>
    </row>
    <row r="1181" spans="1:1" x14ac:dyDescent="0.3">
      <c r="A1181" s="48"/>
    </row>
    <row r="1182" spans="1:1" x14ac:dyDescent="0.3">
      <c r="A1182" s="48"/>
    </row>
    <row r="1183" spans="1:1" x14ac:dyDescent="0.3">
      <c r="A1183" s="48"/>
    </row>
    <row r="1184" spans="1:1" x14ac:dyDescent="0.3">
      <c r="A1184" s="48"/>
    </row>
    <row r="1185" spans="1:2" x14ac:dyDescent="0.3">
      <c r="A1185" s="48"/>
    </row>
    <row r="1186" spans="1:2" x14ac:dyDescent="0.3">
      <c r="A1186" s="48"/>
    </row>
    <row r="1187" spans="1:2" x14ac:dyDescent="0.3">
      <c r="A1187" s="48"/>
    </row>
    <row r="1188" spans="1:2" x14ac:dyDescent="0.3">
      <c r="A1188" s="48"/>
    </row>
    <row r="1189" spans="1:2" x14ac:dyDescent="0.3">
      <c r="A1189" s="48"/>
    </row>
    <row r="1190" spans="1:2" x14ac:dyDescent="0.3">
      <c r="A1190" s="48"/>
    </row>
    <row r="1191" spans="1:2" x14ac:dyDescent="0.3">
      <c r="A1191" s="48"/>
    </row>
    <row r="1192" spans="1:2" x14ac:dyDescent="0.3">
      <c r="A1192" s="48"/>
    </row>
    <row r="1194" spans="1:2" x14ac:dyDescent="0.3">
      <c r="A1194" s="48"/>
      <c r="B1194" s="48"/>
    </row>
    <row r="1195" spans="1:2" x14ac:dyDescent="0.3">
      <c r="A1195" s="48"/>
    </row>
    <row r="1196" spans="1:2" x14ac:dyDescent="0.3">
      <c r="A1196" s="48"/>
    </row>
    <row r="1197" spans="1:2" x14ac:dyDescent="0.3">
      <c r="A1197" s="48"/>
    </row>
    <row r="1198" spans="1:2" x14ac:dyDescent="0.3">
      <c r="A1198" s="48"/>
    </row>
    <row r="1199" spans="1:2" x14ac:dyDescent="0.3">
      <c r="A1199" s="48"/>
    </row>
    <row r="1200" spans="1:2" x14ac:dyDescent="0.3">
      <c r="A1200" s="48"/>
    </row>
    <row r="1201" spans="1:1" x14ac:dyDescent="0.3">
      <c r="A1201" s="48"/>
    </row>
    <row r="1202" spans="1:1" x14ac:dyDescent="0.3">
      <c r="A1202" s="48"/>
    </row>
    <row r="1203" spans="1:1" x14ac:dyDescent="0.3">
      <c r="A1203" s="48"/>
    </row>
    <row r="1204" spans="1:1" x14ac:dyDescent="0.3">
      <c r="A1204" s="48"/>
    </row>
    <row r="1205" spans="1:1" x14ac:dyDescent="0.3">
      <c r="A1205" s="48"/>
    </row>
    <row r="1206" spans="1:1" x14ac:dyDescent="0.3">
      <c r="A1206" s="48"/>
    </row>
    <row r="1207" spans="1:1" x14ac:dyDescent="0.3">
      <c r="A1207" s="48"/>
    </row>
    <row r="1208" spans="1:1" x14ac:dyDescent="0.3">
      <c r="A1208" s="48"/>
    </row>
    <row r="1209" spans="1:1" x14ac:dyDescent="0.3">
      <c r="A1209" s="48"/>
    </row>
    <row r="1210" spans="1:1" x14ac:dyDescent="0.3">
      <c r="A1210" s="48"/>
    </row>
    <row r="1211" spans="1:1" x14ac:dyDescent="0.3">
      <c r="A1211" s="48"/>
    </row>
    <row r="1212" spans="1:1" x14ac:dyDescent="0.3">
      <c r="A1212" s="48"/>
    </row>
    <row r="1213" spans="1:1" x14ac:dyDescent="0.3">
      <c r="A1213" s="48"/>
    </row>
    <row r="1214" spans="1:1" x14ac:dyDescent="0.3">
      <c r="A1214" s="48"/>
    </row>
    <row r="1215" spans="1:1" x14ac:dyDescent="0.3">
      <c r="A1215" s="48"/>
    </row>
    <row r="1216" spans="1:1" x14ac:dyDescent="0.3">
      <c r="A1216" s="48"/>
    </row>
    <row r="1217" spans="1:1" x14ac:dyDescent="0.3">
      <c r="A1217" s="48"/>
    </row>
    <row r="1218" spans="1:1" x14ac:dyDescent="0.3">
      <c r="A1218" s="48"/>
    </row>
    <row r="1219" spans="1:1" x14ac:dyDescent="0.3">
      <c r="A1219" s="48"/>
    </row>
    <row r="1220" spans="1:1" x14ac:dyDescent="0.3">
      <c r="A1220" s="48"/>
    </row>
    <row r="1221" spans="1:1" x14ac:dyDescent="0.3">
      <c r="A1221" s="48"/>
    </row>
    <row r="1222" spans="1:1" x14ac:dyDescent="0.3">
      <c r="A1222" s="48"/>
    </row>
    <row r="1223" spans="1:1" x14ac:dyDescent="0.3">
      <c r="A1223" s="48"/>
    </row>
    <row r="1224" spans="1:1" x14ac:dyDescent="0.3">
      <c r="A1224" s="48"/>
    </row>
    <row r="1225" spans="1:1" x14ac:dyDescent="0.3">
      <c r="A1225" s="48"/>
    </row>
    <row r="1226" spans="1:1" x14ac:dyDescent="0.3">
      <c r="A1226" s="48"/>
    </row>
    <row r="1227" spans="1:1" x14ac:dyDescent="0.3">
      <c r="A1227" s="48"/>
    </row>
    <row r="1228" spans="1:1" x14ac:dyDescent="0.3">
      <c r="A1228" s="48"/>
    </row>
    <row r="1229" spans="1:1" x14ac:dyDescent="0.3">
      <c r="A1229" s="48"/>
    </row>
    <row r="1230" spans="1:1" x14ac:dyDescent="0.3">
      <c r="A1230" s="48"/>
    </row>
    <row r="1231" spans="1:1" x14ac:dyDescent="0.3">
      <c r="A1231" s="48"/>
    </row>
    <row r="1232" spans="1:1" x14ac:dyDescent="0.3">
      <c r="A1232" s="48"/>
    </row>
    <row r="1233" spans="1:1" x14ac:dyDescent="0.3">
      <c r="A1233" s="48"/>
    </row>
    <row r="1234" spans="1:1" x14ac:dyDescent="0.3">
      <c r="A1234" s="48"/>
    </row>
    <row r="1235" spans="1:1" x14ac:dyDescent="0.3">
      <c r="A1235" s="48"/>
    </row>
    <row r="1236" spans="1:1" x14ac:dyDescent="0.3">
      <c r="A1236" s="48"/>
    </row>
    <row r="1237" spans="1:1" x14ac:dyDescent="0.3">
      <c r="A1237" s="48"/>
    </row>
    <row r="1238" spans="1:1" x14ac:dyDescent="0.3">
      <c r="A1238" s="48"/>
    </row>
    <row r="1239" spans="1:1" x14ac:dyDescent="0.3">
      <c r="A1239" s="48"/>
    </row>
    <row r="1240" spans="1:1" x14ac:dyDescent="0.3">
      <c r="A1240" s="48"/>
    </row>
    <row r="1241" spans="1:1" x14ac:dyDescent="0.3">
      <c r="A1241" s="48"/>
    </row>
    <row r="1242" spans="1:1" x14ac:dyDescent="0.3">
      <c r="A1242" s="48"/>
    </row>
    <row r="1243" spans="1:1" x14ac:dyDescent="0.3">
      <c r="A1243" s="48"/>
    </row>
  </sheetData>
  <mergeCells count="7">
    <mergeCell ref="AI2:AL3"/>
    <mergeCell ref="R3:V3"/>
    <mergeCell ref="B250:F250"/>
    <mergeCell ref="L2:Q3"/>
    <mergeCell ref="R2:V2"/>
    <mergeCell ref="Y2:AC3"/>
    <mergeCell ref="AD2:AH3"/>
  </mergeCells>
  <conditionalFormatting sqref="AI5:AI19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5:AJ19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5:AK19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5:AL19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02"/>
  <sheetViews>
    <sheetView topLeftCell="T1" workbookViewId="0">
      <pane ySplit="4" topLeftCell="A191" activePane="bottomLeft" state="frozen"/>
      <selection pane="bottomLeft" activeCell="Y198" sqref="Y198"/>
    </sheetView>
  </sheetViews>
  <sheetFormatPr defaultColWidth="9.109375" defaultRowHeight="14.4" x14ac:dyDescent="0.3"/>
  <cols>
    <col min="1" max="1" width="30.88671875" style="2" bestFit="1" customWidth="1"/>
    <col min="2" max="2" width="21.88671875" style="2" customWidth="1"/>
    <col min="3" max="3" width="10.88671875" style="2" customWidth="1"/>
    <col min="4" max="4" width="9.109375" style="2"/>
    <col min="5" max="5" width="30.88671875" style="2" bestFit="1" customWidth="1"/>
    <col min="6" max="6" width="12.44140625" style="2" bestFit="1" customWidth="1"/>
    <col min="7" max="16" width="9.109375" style="2"/>
    <col min="17" max="17" width="21.88671875" style="2" customWidth="1"/>
    <col min="18" max="18" width="10.33203125" style="2" customWidth="1"/>
    <col min="19" max="19" width="10.5546875" style="2" customWidth="1"/>
    <col min="20" max="20" width="10" style="2" customWidth="1"/>
    <col min="21" max="22" width="9.109375" style="2"/>
    <col min="23" max="23" width="22.21875" style="2" bestFit="1" customWidth="1"/>
    <col min="24" max="28" width="9.109375" style="2"/>
    <col min="29" max="29" width="37.109375" style="2" bestFit="1" customWidth="1"/>
    <col min="30" max="32" width="9.109375" style="2"/>
    <col min="33" max="33" width="10.44140625" style="2" customWidth="1"/>
    <col min="34" max="34" width="9.109375" style="2"/>
    <col min="35" max="35" width="11.33203125" style="2" customWidth="1"/>
    <col min="36" max="36" width="11.5546875" style="2" customWidth="1"/>
    <col min="37" max="37" width="11.88671875" style="2" customWidth="1"/>
    <col min="38" max="38" width="11.33203125" style="2" customWidth="1"/>
    <col min="39" max="16384" width="9.109375" style="2"/>
  </cols>
  <sheetData>
    <row r="1" spans="1:38" ht="15" thickBot="1" x14ac:dyDescent="0.35">
      <c r="A1" s="9" t="s">
        <v>844</v>
      </c>
      <c r="C1" s="17" t="s">
        <v>854</v>
      </c>
      <c r="D1" s="11"/>
      <c r="E1" s="11"/>
      <c r="F1" s="11"/>
      <c r="G1" s="11"/>
      <c r="H1" s="11"/>
      <c r="I1" s="11"/>
      <c r="J1" s="16"/>
      <c r="K1" s="10"/>
      <c r="L1" s="10"/>
      <c r="M1" s="10"/>
      <c r="N1" s="10"/>
      <c r="O1" s="10"/>
      <c r="P1" s="10"/>
      <c r="Q1" s="10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10"/>
      <c r="AE1" s="10"/>
      <c r="AF1" s="10"/>
      <c r="AG1" s="10"/>
      <c r="AH1" s="48"/>
      <c r="AI1" s="48"/>
      <c r="AJ1" s="48"/>
      <c r="AK1" s="48"/>
      <c r="AL1" s="48"/>
    </row>
    <row r="2" spans="1:38" x14ac:dyDescent="0.3">
      <c r="A2" s="48"/>
      <c r="C2" s="6"/>
      <c r="D2" s="48"/>
      <c r="E2" s="48"/>
      <c r="F2" s="48"/>
      <c r="G2" s="6"/>
      <c r="H2" s="48"/>
      <c r="I2" s="48"/>
      <c r="J2" s="48"/>
      <c r="K2" s="6"/>
      <c r="L2" s="54" t="s">
        <v>857</v>
      </c>
      <c r="M2" s="55"/>
      <c r="N2" s="55"/>
      <c r="O2" s="55"/>
      <c r="P2" s="55"/>
      <c r="Q2" s="56"/>
      <c r="R2" s="54" t="s">
        <v>864</v>
      </c>
      <c r="S2" s="55"/>
      <c r="T2" s="55"/>
      <c r="U2" s="55"/>
      <c r="V2" s="56"/>
      <c r="W2" s="48"/>
      <c r="X2" s="48"/>
      <c r="Y2" s="54" t="s">
        <v>860</v>
      </c>
      <c r="Z2" s="55"/>
      <c r="AA2" s="55"/>
      <c r="AB2" s="55"/>
      <c r="AC2" s="56"/>
      <c r="AD2" s="54" t="s">
        <v>861</v>
      </c>
      <c r="AE2" s="55"/>
      <c r="AF2" s="55"/>
      <c r="AG2" s="55"/>
      <c r="AH2" s="56"/>
      <c r="AI2" s="54" t="s">
        <v>862</v>
      </c>
      <c r="AJ2" s="55"/>
      <c r="AK2" s="55"/>
      <c r="AL2" s="56"/>
    </row>
    <row r="3" spans="1:38" ht="15" thickBot="1" x14ac:dyDescent="0.35">
      <c r="A3" s="48"/>
      <c r="C3" s="17" t="s">
        <v>855</v>
      </c>
      <c r="D3" s="11"/>
      <c r="E3" s="11"/>
      <c r="F3" s="11"/>
      <c r="G3" s="17" t="s">
        <v>856</v>
      </c>
      <c r="H3" s="11"/>
      <c r="I3" s="11"/>
      <c r="J3" s="16"/>
      <c r="K3" s="6"/>
      <c r="L3" s="57"/>
      <c r="M3" s="58"/>
      <c r="N3" s="58"/>
      <c r="O3" s="58"/>
      <c r="P3" s="58"/>
      <c r="Q3" s="59"/>
      <c r="R3" s="57" t="s">
        <v>858</v>
      </c>
      <c r="S3" s="58"/>
      <c r="T3" s="58"/>
      <c r="U3" s="58"/>
      <c r="V3" s="59"/>
      <c r="W3" s="48"/>
      <c r="X3" s="48"/>
      <c r="Y3" s="57"/>
      <c r="Z3" s="58"/>
      <c r="AA3" s="58"/>
      <c r="AB3" s="58"/>
      <c r="AC3" s="59"/>
      <c r="AD3" s="57"/>
      <c r="AE3" s="58"/>
      <c r="AF3" s="58"/>
      <c r="AG3" s="58"/>
      <c r="AH3" s="59"/>
      <c r="AI3" s="57"/>
      <c r="AJ3" s="58"/>
      <c r="AK3" s="58"/>
      <c r="AL3" s="59"/>
    </row>
    <row r="4" spans="1:38" x14ac:dyDescent="0.3">
      <c r="B4" s="3"/>
      <c r="C4" s="24" t="s">
        <v>0</v>
      </c>
      <c r="D4" s="23" t="s">
        <v>1</v>
      </c>
      <c r="E4" s="23" t="s">
        <v>2</v>
      </c>
      <c r="F4" s="23" t="s">
        <v>3</v>
      </c>
      <c r="G4" s="24" t="s">
        <v>0</v>
      </c>
      <c r="H4" s="23" t="s">
        <v>1</v>
      </c>
      <c r="I4" s="23" t="s">
        <v>2</v>
      </c>
      <c r="J4" s="25" t="s">
        <v>3</v>
      </c>
      <c r="L4" s="24" t="s">
        <v>0</v>
      </c>
      <c r="M4" s="23" t="s">
        <v>1</v>
      </c>
      <c r="N4" s="23" t="s">
        <v>2</v>
      </c>
      <c r="O4" s="25" t="s">
        <v>3</v>
      </c>
      <c r="R4" s="24" t="s">
        <v>0</v>
      </c>
      <c r="S4" s="23" t="s">
        <v>1</v>
      </c>
      <c r="T4" s="23" t="s">
        <v>2</v>
      </c>
      <c r="U4" s="25" t="s">
        <v>3</v>
      </c>
      <c r="Y4" s="24" t="s">
        <v>0</v>
      </c>
      <c r="Z4" s="23" t="s">
        <v>1</v>
      </c>
      <c r="AA4" s="23" t="s">
        <v>2</v>
      </c>
      <c r="AB4" s="25" t="s">
        <v>3</v>
      </c>
      <c r="AD4" s="4" t="s">
        <v>0</v>
      </c>
      <c r="AE4" s="2" t="s">
        <v>1</v>
      </c>
      <c r="AF4" s="2" t="s">
        <v>2</v>
      </c>
      <c r="AG4" s="2" t="s">
        <v>3</v>
      </c>
      <c r="AI4" s="8" t="s">
        <v>0</v>
      </c>
      <c r="AJ4" s="10" t="s">
        <v>1</v>
      </c>
      <c r="AK4" s="10" t="s">
        <v>2</v>
      </c>
      <c r="AL4" s="27" t="s">
        <v>3</v>
      </c>
    </row>
    <row r="5" spans="1:38" x14ac:dyDescent="0.3">
      <c r="A5" s="48" t="s">
        <v>440</v>
      </c>
      <c r="B5" s="48" t="s">
        <v>632</v>
      </c>
      <c r="C5" s="7">
        <v>115840</v>
      </c>
      <c r="D5" s="10">
        <v>181840</v>
      </c>
      <c r="E5" s="10">
        <v>197490</v>
      </c>
      <c r="F5" s="10">
        <v>216220</v>
      </c>
      <c r="G5" s="6">
        <v>61116</v>
      </c>
      <c r="H5" s="10">
        <v>78383</v>
      </c>
      <c r="I5" s="10">
        <v>87060</v>
      </c>
      <c r="J5" s="27">
        <v>91187</v>
      </c>
      <c r="L5" s="8">
        <f>1-(C5/$C$248)</f>
        <v>-3.8024029620066013E-2</v>
      </c>
      <c r="M5" s="28">
        <f>1-(D5/$D$248)</f>
        <v>-0.1842252007668419</v>
      </c>
      <c r="N5" s="28">
        <f>1-(E5/$E$248)</f>
        <v>-0.17282907377691115</v>
      </c>
      <c r="O5" s="31">
        <f>1-(F5/$F$248)</f>
        <v>-0.28744894501727458</v>
      </c>
      <c r="R5" s="8">
        <f>(L5+$G$250)-(L5*$G$250)</f>
        <v>0.38769139565900074</v>
      </c>
      <c r="S5" s="28">
        <f>(M5+$H$250)-(M5*$H$250)</f>
        <v>0.40411644741910002</v>
      </c>
      <c r="T5" s="28">
        <f>(N5+$I$250)-(N5*$I$250)</f>
        <v>0.4280531811878745</v>
      </c>
      <c r="U5" s="31">
        <f>(O5+$J$250)-(O5*$J$250)</f>
        <v>0.3583104408565867</v>
      </c>
      <c r="Y5" s="8">
        <f>1-(G5/$C$248)</f>
        <v>0.45234913161032508</v>
      </c>
      <c r="Z5" s="28">
        <f>1-(H5/$D$248)</f>
        <v>0.48953407439668195</v>
      </c>
      <c r="AA5" s="28">
        <f>1-(I5/$E$248)</f>
        <v>0.48297888924493448</v>
      </c>
      <c r="AB5" s="31">
        <f>1-(J5/$F$248)</f>
        <v>0.45704094464300149</v>
      </c>
      <c r="AD5" s="49">
        <f>Y5-R5</f>
        <v>6.4657735951324347E-2</v>
      </c>
      <c r="AE5" s="50">
        <f t="shared" ref="AE5:AG20" si="0">Z5-S5</f>
        <v>8.5417626977581929E-2</v>
      </c>
      <c r="AF5" s="50">
        <f t="shared" si="0"/>
        <v>5.4925708057059985E-2</v>
      </c>
      <c r="AG5" s="51">
        <f t="shared" si="0"/>
        <v>9.8730503786414792E-2</v>
      </c>
      <c r="AI5" s="49">
        <f>AD5/(1-L5)</f>
        <v>6.2289247749871601E-2</v>
      </c>
      <c r="AJ5" s="50">
        <f>AE5/(1-M5)</f>
        <v>7.2129546746910952E-2</v>
      </c>
      <c r="AK5" s="50">
        <f t="shared" ref="AK5:AL5" si="1">AF5/(1-N5)</f>
        <v>4.6831809753982649E-2</v>
      </c>
      <c r="AL5" s="51">
        <f t="shared" si="1"/>
        <v>7.6686927406733052E-2</v>
      </c>
    </row>
    <row r="6" spans="1:38" x14ac:dyDescent="0.3">
      <c r="A6" s="48" t="s">
        <v>441</v>
      </c>
      <c r="B6" s="48" t="s">
        <v>633</v>
      </c>
      <c r="C6" s="7">
        <v>137640</v>
      </c>
      <c r="D6" s="10">
        <v>206010</v>
      </c>
      <c r="E6" s="10">
        <v>215070</v>
      </c>
      <c r="F6" s="10">
        <v>229360</v>
      </c>
      <c r="G6" s="6">
        <v>75996</v>
      </c>
      <c r="H6" s="10">
        <v>87518</v>
      </c>
      <c r="I6" s="10">
        <v>94129</v>
      </c>
      <c r="J6" s="27">
        <v>97550</v>
      </c>
      <c r="L6" s="8">
        <f t="shared" ref="L6:L69" si="2">1-(C6/$C$248)</f>
        <v>-0.23337040259759911</v>
      </c>
      <c r="M6" s="28">
        <f t="shared" ref="M6:M69" si="3">1-(D6/$D$248)</f>
        <v>-0.34163128910018203</v>
      </c>
      <c r="N6" s="28">
        <f t="shared" ref="N6:N69" si="4">1-(E6/$E$248)</f>
        <v>-0.27723099345384705</v>
      </c>
      <c r="O6" s="31">
        <f t="shared" ref="O6:O69" si="5">1-(F6/$F$248)</f>
        <v>-0.36568906682620539</v>
      </c>
      <c r="R6" s="8">
        <f t="shared" ref="R6:R69" si="6">(L6+$G$250)-(L6*$G$250)</f>
        <v>0.27246066728681684</v>
      </c>
      <c r="S6" s="28">
        <f t="shared" ref="S6:S69" si="7">(M6+$H$250)-(M6*$H$250)</f>
        <v>0.32491217186982396</v>
      </c>
      <c r="T6" s="28">
        <f t="shared" ref="T6:T69" si="8">(N6+$I$250)-(N6*$I$250)</f>
        <v>0.37714009660274539</v>
      </c>
      <c r="U6" s="31">
        <f t="shared" ref="U6:U69" si="9">(O6+$J$250)-(O6*$J$250)</f>
        <v>0.31931404456047874</v>
      </c>
      <c r="Y6" s="8">
        <f t="shared" ref="Y6:Y69" si="10">1-(G6/$C$248)</f>
        <v>0.31901179078896302</v>
      </c>
      <c r="Z6" s="28">
        <f t="shared" ref="Z6:Z69" si="11">1-(H6/$D$248)</f>
        <v>0.43004277870263719</v>
      </c>
      <c r="AA6" s="28">
        <f t="shared" ref="AA6:AA69" si="12">1-(I6/$E$248)</f>
        <v>0.44099839037142707</v>
      </c>
      <c r="AB6" s="31">
        <f t="shared" ref="AB6:AB69" si="13">1-(J6/$F$248)</f>
        <v>0.41915343360264945</v>
      </c>
      <c r="AD6" s="8">
        <f t="shared" ref="AD6:AG69" si="14">Y6-R6</f>
        <v>4.6551123502146186E-2</v>
      </c>
      <c r="AE6" s="28">
        <f t="shared" si="0"/>
        <v>0.10513060683281322</v>
      </c>
      <c r="AF6" s="28">
        <f t="shared" si="0"/>
        <v>6.3858293768681684E-2</v>
      </c>
      <c r="AG6" s="31">
        <f t="shared" si="0"/>
        <v>9.9839389042170712E-2</v>
      </c>
      <c r="AI6" s="8">
        <f t="shared" ref="AI6:AI69" si="15">AD6/(1-L6)</f>
        <v>3.7743019780679794E-2</v>
      </c>
      <c r="AJ6" s="28">
        <f t="shared" ref="AJ6:AJ69" si="16">AE6/(1-M6)</f>
        <v>7.8360282506025336E-2</v>
      </c>
      <c r="AK6" s="28">
        <f t="shared" ref="AK6:AK69" si="17">AF6/(1-N6)</f>
        <v>4.999745081036449E-2</v>
      </c>
      <c r="AL6" s="31">
        <f t="shared" ref="AL6:AL69" si="18">AG6/(1-O6)</f>
        <v>7.3105505101679236E-2</v>
      </c>
    </row>
    <row r="7" spans="1:38" x14ac:dyDescent="0.3">
      <c r="A7" s="48" t="s">
        <v>442</v>
      </c>
      <c r="B7" s="48" t="s">
        <v>634</v>
      </c>
      <c r="C7" s="7">
        <v>138780</v>
      </c>
      <c r="D7" s="10">
        <v>203310</v>
      </c>
      <c r="E7" s="10">
        <v>209690</v>
      </c>
      <c r="F7" s="10">
        <v>228230</v>
      </c>
      <c r="G7" s="6">
        <v>74819</v>
      </c>
      <c r="H7" s="10">
        <v>93043</v>
      </c>
      <c r="I7" s="10">
        <v>100690</v>
      </c>
      <c r="J7" s="27">
        <v>103460</v>
      </c>
      <c r="L7" s="8">
        <f t="shared" si="2"/>
        <v>-0.24358576338633231</v>
      </c>
      <c r="M7" s="28">
        <f t="shared" si="3"/>
        <v>-0.32404765490489784</v>
      </c>
      <c r="N7" s="28">
        <f t="shared" si="4"/>
        <v>-0.2452809179213149</v>
      </c>
      <c r="O7" s="31">
        <f t="shared" si="5"/>
        <v>-0.35896065452452408</v>
      </c>
      <c r="R7" s="8">
        <f t="shared" si="6"/>
        <v>0.26643484020680364</v>
      </c>
      <c r="S7" s="28">
        <f t="shared" si="7"/>
        <v>0.33375998088856806</v>
      </c>
      <c r="T7" s="28">
        <f t="shared" si="8"/>
        <v>0.3927210064473412</v>
      </c>
      <c r="U7" s="31">
        <f t="shared" si="9"/>
        <v>0.3226676159314531</v>
      </c>
      <c r="Y7" s="8">
        <f t="shared" si="10"/>
        <v>0.32955870276119037</v>
      </c>
      <c r="Z7" s="28">
        <f t="shared" si="11"/>
        <v>0.39406145317339825</v>
      </c>
      <c r="AA7" s="28">
        <f t="shared" si="12"/>
        <v>0.40203473877868667</v>
      </c>
      <c r="AB7" s="31">
        <f t="shared" si="13"/>
        <v>0.38396324183013952</v>
      </c>
      <c r="AD7" s="8">
        <f t="shared" si="14"/>
        <v>6.3123862554386734E-2</v>
      </c>
      <c r="AE7" s="28">
        <f t="shared" si="0"/>
        <v>6.0301472284830182E-2</v>
      </c>
      <c r="AF7" s="28">
        <f t="shared" si="0"/>
        <v>9.3137323313454701E-3</v>
      </c>
      <c r="AG7" s="31">
        <f t="shared" si="0"/>
        <v>6.1295625898686423E-2</v>
      </c>
      <c r="AI7" s="8">
        <f t="shared" si="15"/>
        <v>5.075955709117963E-2</v>
      </c>
      <c r="AJ7" s="28">
        <f t="shared" si="16"/>
        <v>4.5543279398928771E-2</v>
      </c>
      <c r="AK7" s="28">
        <f t="shared" si="17"/>
        <v>7.4792219147567255E-3</v>
      </c>
      <c r="AL7" s="31">
        <f t="shared" si="18"/>
        <v>4.5104783346455797E-2</v>
      </c>
    </row>
    <row r="8" spans="1:38" x14ac:dyDescent="0.3">
      <c r="A8" s="48" t="s">
        <v>443</v>
      </c>
      <c r="B8" s="48" t="s">
        <v>635</v>
      </c>
      <c r="C8" s="7">
        <v>64329</v>
      </c>
      <c r="D8" s="10">
        <v>122230</v>
      </c>
      <c r="E8" s="10">
        <v>138930</v>
      </c>
      <c r="F8" s="10">
        <v>157220</v>
      </c>
      <c r="G8" s="6">
        <v>47446</v>
      </c>
      <c r="H8" s="10">
        <v>70508</v>
      </c>
      <c r="I8" s="10">
        <v>75159</v>
      </c>
      <c r="J8" s="27">
        <v>76203</v>
      </c>
      <c r="L8" s="8">
        <f t="shared" si="2"/>
        <v>0.42355794370313171</v>
      </c>
      <c r="M8" s="28">
        <f t="shared" si="3"/>
        <v>0.20398236752237642</v>
      </c>
      <c r="N8" s="28">
        <f t="shared" si="4"/>
        <v>0.17493977811622741</v>
      </c>
      <c r="O8" s="31">
        <f t="shared" si="5"/>
        <v>6.3857537990861579E-2</v>
      </c>
      <c r="R8" s="8">
        <f t="shared" si="6"/>
        <v>0.65996892085072389</v>
      </c>
      <c r="S8" s="28">
        <f t="shared" si="7"/>
        <v>0.59945640875515072</v>
      </c>
      <c r="T8" s="28">
        <f t="shared" si="8"/>
        <v>0.59764761994243465</v>
      </c>
      <c r="U8" s="31">
        <f t="shared" si="9"/>
        <v>0.53340841509329651</v>
      </c>
      <c r="Y8" s="8">
        <f t="shared" si="10"/>
        <v>0.57484385264715421</v>
      </c>
      <c r="Z8" s="28">
        <f t="shared" si="11"/>
        <v>0.54081967413292742</v>
      </c>
      <c r="AA8" s="28">
        <f t="shared" si="12"/>
        <v>0.55365506934022557</v>
      </c>
      <c r="AB8" s="31">
        <f t="shared" si="13"/>
        <v>0.54626088263272887</v>
      </c>
      <c r="AD8" s="8">
        <f t="shared" si="14"/>
        <v>-8.5125068203569687E-2</v>
      </c>
      <c r="AE8" s="28">
        <f t="shared" si="0"/>
        <v>-5.8636734622223297E-2</v>
      </c>
      <c r="AF8" s="28">
        <f t="shared" si="0"/>
        <v>-4.399255060220908E-2</v>
      </c>
      <c r="AG8" s="31">
        <f t="shared" si="0"/>
        <v>1.2852467539432366E-2</v>
      </c>
      <c r="AI8" s="8">
        <f t="shared" si="15"/>
        <v>-0.14767324360478337</v>
      </c>
      <c r="AJ8" s="28">
        <f t="shared" si="16"/>
        <v>-7.3662607748668937E-2</v>
      </c>
      <c r="AK8" s="28">
        <f t="shared" si="17"/>
        <v>-5.3320411571612977E-2</v>
      </c>
      <c r="AL8" s="31">
        <f t="shared" si="18"/>
        <v>1.3729179116444034E-2</v>
      </c>
    </row>
    <row r="9" spans="1:38" x14ac:dyDescent="0.3">
      <c r="A9" s="48" t="s">
        <v>444</v>
      </c>
      <c r="B9" s="48" t="s">
        <v>636</v>
      </c>
      <c r="C9" s="7">
        <v>13256</v>
      </c>
      <c r="D9" s="10">
        <v>34004</v>
      </c>
      <c r="E9" s="10">
        <v>42256</v>
      </c>
      <c r="F9" s="10">
        <v>55108</v>
      </c>
      <c r="G9" s="6">
        <v>7256</v>
      </c>
      <c r="H9" s="10">
        <v>11641</v>
      </c>
      <c r="I9" s="10">
        <v>12449</v>
      </c>
      <c r="J9" s="27">
        <v>12878</v>
      </c>
      <c r="L9" s="8">
        <f t="shared" si="2"/>
        <v>0.88121506788118442</v>
      </c>
      <c r="M9" s="28">
        <f t="shared" si="3"/>
        <v>0.77855040845316936</v>
      </c>
      <c r="N9" s="28">
        <f t="shared" si="4"/>
        <v>0.74905531752738286</v>
      </c>
      <c r="O9" s="31">
        <f t="shared" si="5"/>
        <v>0.67186783617606149</v>
      </c>
      <c r="R9" s="8">
        <f t="shared" si="6"/>
        <v>0.92993125984854719</v>
      </c>
      <c r="S9" s="28">
        <f t="shared" si="7"/>
        <v>0.88857003782467614</v>
      </c>
      <c r="T9" s="28">
        <f t="shared" si="8"/>
        <v>0.87762324788229695</v>
      </c>
      <c r="U9" s="31">
        <f t="shared" si="9"/>
        <v>0.83645255653836248</v>
      </c>
      <c r="Y9" s="8">
        <f t="shared" si="10"/>
        <v>0.93498012466399172</v>
      </c>
      <c r="Z9" s="28">
        <f t="shared" si="11"/>
        <v>0.92418848678988774</v>
      </c>
      <c r="AA9" s="28">
        <f t="shared" si="12"/>
        <v>0.92606942559396033</v>
      </c>
      <c r="AB9" s="31">
        <f t="shared" si="13"/>
        <v>0.92331991714951223</v>
      </c>
      <c r="AD9" s="8">
        <f t="shared" si="14"/>
        <v>5.0488648154445315E-3</v>
      </c>
      <c r="AE9" s="28">
        <f t="shared" si="0"/>
        <v>3.5618448965211602E-2</v>
      </c>
      <c r="AF9" s="28">
        <f t="shared" si="0"/>
        <v>4.8446177711663374E-2</v>
      </c>
      <c r="AG9" s="31">
        <f t="shared" si="0"/>
        <v>8.6867360611149746E-2</v>
      </c>
      <c r="AI9" s="8">
        <f t="shared" si="15"/>
        <v>4.2504253068010041E-2</v>
      </c>
      <c r="AJ9" s="28">
        <f t="shared" si="16"/>
        <v>0.16084224277144019</v>
      </c>
      <c r="AK9" s="28">
        <f t="shared" si="17"/>
        <v>0.19305520736407625</v>
      </c>
      <c r="AL9" s="31">
        <f t="shared" si="18"/>
        <v>0.26473284300699951</v>
      </c>
    </row>
    <row r="10" spans="1:38" x14ac:dyDescent="0.3">
      <c r="A10" s="48" t="s">
        <v>445</v>
      </c>
      <c r="B10" s="48" t="s">
        <v>637</v>
      </c>
      <c r="C10" s="7">
        <v>151090</v>
      </c>
      <c r="D10" s="10">
        <v>206800</v>
      </c>
      <c r="E10" s="10">
        <v>230500</v>
      </c>
      <c r="F10" s="10">
        <v>258390</v>
      </c>
      <c r="G10" s="6">
        <v>85907</v>
      </c>
      <c r="H10" s="10">
        <v>99328</v>
      </c>
      <c r="I10" s="10">
        <v>107810</v>
      </c>
      <c r="J10" s="27">
        <v>107960</v>
      </c>
      <c r="L10" s="8">
        <f t="shared" si="2"/>
        <v>-0.35389373821905878</v>
      </c>
      <c r="M10" s="28">
        <f t="shared" si="3"/>
        <v>-0.34677613021657994</v>
      </c>
      <c r="N10" s="28">
        <f t="shared" si="4"/>
        <v>-0.3688647602692694</v>
      </c>
      <c r="O10" s="31">
        <f t="shared" si="5"/>
        <v>-0.53854376516054758</v>
      </c>
      <c r="R10" s="8">
        <f t="shared" si="6"/>
        <v>0.2013664793691162</v>
      </c>
      <c r="S10" s="28">
        <f t="shared" si="7"/>
        <v>0.32232336849026555</v>
      </c>
      <c r="T10" s="28">
        <f t="shared" si="8"/>
        <v>0.33245358379566092</v>
      </c>
      <c r="U10" s="31">
        <f t="shared" si="9"/>
        <v>0.23315990571146722</v>
      </c>
      <c r="Y10" s="8">
        <f t="shared" si="10"/>
        <v>0.23020087782656251</v>
      </c>
      <c r="Z10" s="28">
        <f t="shared" si="11"/>
        <v>0.35313066024104234</v>
      </c>
      <c r="AA10" s="28">
        <f t="shared" si="12"/>
        <v>0.35975136744195257</v>
      </c>
      <c r="AB10" s="31">
        <f t="shared" si="13"/>
        <v>0.35716867956680709</v>
      </c>
      <c r="AD10" s="8">
        <f t="shared" si="14"/>
        <v>2.8834398457446314E-2</v>
      </c>
      <c r="AE10" s="28">
        <f t="shared" si="0"/>
        <v>3.0807291750776788E-2</v>
      </c>
      <c r="AF10" s="28">
        <f t="shared" si="0"/>
        <v>2.7297783646291651E-2</v>
      </c>
      <c r="AG10" s="31">
        <f t="shared" si="0"/>
        <v>0.12400877385533987</v>
      </c>
      <c r="AI10" s="8">
        <f t="shared" si="15"/>
        <v>2.1297386673326157E-2</v>
      </c>
      <c r="AJ10" s="28">
        <f t="shared" si="16"/>
        <v>2.2874842417813387E-2</v>
      </c>
      <c r="AK10" s="28">
        <f t="shared" si="17"/>
        <v>1.9941914233311042E-2</v>
      </c>
      <c r="AL10" s="31">
        <f t="shared" si="18"/>
        <v>8.0601395074646781E-2</v>
      </c>
    </row>
    <row r="11" spans="1:38" x14ac:dyDescent="0.3">
      <c r="A11" s="48" t="s">
        <v>446</v>
      </c>
      <c r="B11" s="48" t="s">
        <v>638</v>
      </c>
      <c r="C11" s="7">
        <v>115190</v>
      </c>
      <c r="D11" s="10">
        <v>140210</v>
      </c>
      <c r="E11" s="10">
        <v>143440</v>
      </c>
      <c r="F11" s="10">
        <v>134060</v>
      </c>
      <c r="G11" s="6">
        <v>35593</v>
      </c>
      <c r="H11" s="10">
        <v>34340</v>
      </c>
      <c r="I11" s="10">
        <v>31036</v>
      </c>
      <c r="J11" s="27">
        <v>26067</v>
      </c>
      <c r="L11" s="8">
        <f t="shared" si="2"/>
        <v>-3.2199481801928442E-2</v>
      </c>
      <c r="M11" s="28">
        <f t="shared" si="3"/>
        <v>8.6888388696002572E-2</v>
      </c>
      <c r="N11" s="28">
        <f t="shared" si="4"/>
        <v>0.14815635048579612</v>
      </c>
      <c r="O11" s="31">
        <f t="shared" si="5"/>
        <v>0.20176021843947911</v>
      </c>
      <c r="R11" s="8">
        <f t="shared" si="6"/>
        <v>0.39112717425725396</v>
      </c>
      <c r="S11" s="28">
        <f t="shared" si="7"/>
        <v>0.54053655462292138</v>
      </c>
      <c r="T11" s="28">
        <f t="shared" si="8"/>
        <v>0.58458629960802433</v>
      </c>
      <c r="U11" s="31">
        <f t="shared" si="9"/>
        <v>0.60214178938689311</v>
      </c>
      <c r="Y11" s="8">
        <f t="shared" si="10"/>
        <v>0.68105672232159009</v>
      </c>
      <c r="Z11" s="28">
        <f t="shared" si="11"/>
        <v>0.77636222286442291</v>
      </c>
      <c r="AA11" s="28">
        <f t="shared" si="12"/>
        <v>0.81568725943723619</v>
      </c>
      <c r="AB11" s="31">
        <f t="shared" si="13"/>
        <v>0.8447880323292698</v>
      </c>
      <c r="AD11" s="8">
        <f t="shared" si="14"/>
        <v>0.28992954806433613</v>
      </c>
      <c r="AE11" s="28">
        <f t="shared" si="0"/>
        <v>0.23582566824150153</v>
      </c>
      <c r="AF11" s="28">
        <f t="shared" si="0"/>
        <v>0.23110095982921186</v>
      </c>
      <c r="AG11" s="31">
        <f t="shared" si="0"/>
        <v>0.24264624294237669</v>
      </c>
      <c r="AI11" s="8">
        <f t="shared" si="15"/>
        <v>0.2808851904848868</v>
      </c>
      <c r="AJ11" s="28">
        <f t="shared" si="16"/>
        <v>0.25826598339355616</v>
      </c>
      <c r="AK11" s="28">
        <f t="shared" si="17"/>
        <v>0.27129504335802224</v>
      </c>
      <c r="AL11" s="31">
        <f t="shared" si="18"/>
        <v>0.30397663527620084</v>
      </c>
    </row>
    <row r="12" spans="1:38" x14ac:dyDescent="0.3">
      <c r="A12" s="48" t="s">
        <v>447</v>
      </c>
      <c r="B12" s="48" t="s">
        <v>639</v>
      </c>
      <c r="C12" s="7">
        <v>121390</v>
      </c>
      <c r="D12" s="10">
        <v>175440</v>
      </c>
      <c r="E12" s="10">
        <v>197380</v>
      </c>
      <c r="F12" s="10">
        <v>204270</v>
      </c>
      <c r="G12" s="6">
        <v>85561</v>
      </c>
      <c r="H12" s="10">
        <v>99418</v>
      </c>
      <c r="I12" s="10">
        <v>104430</v>
      </c>
      <c r="J12" s="27">
        <v>106850</v>
      </c>
      <c r="L12" s="8">
        <f t="shared" si="2"/>
        <v>-8.7756707144162727E-2</v>
      </c>
      <c r="M12" s="28">
        <f t="shared" si="3"/>
        <v>-0.14254547526690908</v>
      </c>
      <c r="N12" s="28">
        <f t="shared" si="4"/>
        <v>-0.17217581944446159</v>
      </c>
      <c r="O12" s="31">
        <f t="shared" si="5"/>
        <v>-0.21629449634020292</v>
      </c>
      <c r="R12" s="8">
        <f t="shared" si="6"/>
        <v>0.35835513224314658</v>
      </c>
      <c r="S12" s="28">
        <f t="shared" si="7"/>
        <v>0.42508903175982676</v>
      </c>
      <c r="T12" s="28">
        <f t="shared" si="8"/>
        <v>0.42837174997651872</v>
      </c>
      <c r="U12" s="31">
        <f t="shared" si="9"/>
        <v>0.3937752000452085</v>
      </c>
      <c r="Y12" s="8">
        <f t="shared" si="10"/>
        <v>0.23330132943437099</v>
      </c>
      <c r="Z12" s="28">
        <f t="shared" si="11"/>
        <v>0.35254453910119954</v>
      </c>
      <c r="AA12" s="28">
        <f t="shared" si="12"/>
        <v>0.37982409147540219</v>
      </c>
      <c r="AB12" s="31">
        <f t="shared" si="13"/>
        <v>0.36377800492509571</v>
      </c>
      <c r="AD12" s="8">
        <f t="shared" si="14"/>
        <v>-0.12505380280877559</v>
      </c>
      <c r="AE12" s="28">
        <f t="shared" si="0"/>
        <v>-7.2544492658627224E-2</v>
      </c>
      <c r="AF12" s="28">
        <f t="shared" si="0"/>
        <v>-4.8547658501116531E-2</v>
      </c>
      <c r="AG12" s="31">
        <f t="shared" si="0"/>
        <v>-2.9997195120112785E-2</v>
      </c>
      <c r="AI12" s="8">
        <f t="shared" si="15"/>
        <v>-0.11496486483369663</v>
      </c>
      <c r="AJ12" s="28">
        <f t="shared" si="16"/>
        <v>-6.3493746401367665E-2</v>
      </c>
      <c r="AK12" s="28">
        <f t="shared" si="17"/>
        <v>-4.1416703617146021E-2</v>
      </c>
      <c r="AL12" s="31">
        <f t="shared" si="18"/>
        <v>-2.4662773045815409E-2</v>
      </c>
    </row>
    <row r="13" spans="1:38" x14ac:dyDescent="0.3">
      <c r="A13" s="48" t="s">
        <v>448</v>
      </c>
      <c r="B13" s="48" t="s">
        <v>640</v>
      </c>
      <c r="C13" s="7">
        <v>121400</v>
      </c>
      <c r="D13" s="10">
        <v>179500</v>
      </c>
      <c r="E13" s="10">
        <v>203240</v>
      </c>
      <c r="F13" s="10">
        <v>208530</v>
      </c>
      <c r="G13" s="6">
        <v>76009</v>
      </c>
      <c r="H13" s="10">
        <v>92627</v>
      </c>
      <c r="I13" s="10">
        <v>99511</v>
      </c>
      <c r="J13" s="27">
        <v>100670</v>
      </c>
      <c r="L13" s="8">
        <f t="shared" si="2"/>
        <v>-8.784631557213407E-2</v>
      </c>
      <c r="M13" s="28">
        <f t="shared" si="3"/>
        <v>-0.1689860511309289</v>
      </c>
      <c r="N13" s="28">
        <f t="shared" si="4"/>
        <v>-0.20697645933677356</v>
      </c>
      <c r="O13" s="31">
        <f t="shared" si="5"/>
        <v>-0.24166001528282433</v>
      </c>
      <c r="R13" s="8">
        <f t="shared" si="6"/>
        <v>0.35830227411086574</v>
      </c>
      <c r="S13" s="28">
        <f t="shared" si="7"/>
        <v>0.41178454856867824</v>
      </c>
      <c r="T13" s="28">
        <f t="shared" si="8"/>
        <v>0.41140072178147563</v>
      </c>
      <c r="U13" s="31">
        <f t="shared" si="9"/>
        <v>0.38113253275286296</v>
      </c>
      <c r="Y13" s="8">
        <f t="shared" si="10"/>
        <v>0.31889529983260023</v>
      </c>
      <c r="Z13" s="28">
        <f t="shared" si="11"/>
        <v>0.39677063533089385</v>
      </c>
      <c r="AA13" s="28">
        <f t="shared" si="12"/>
        <v>0.40903643748739582</v>
      </c>
      <c r="AB13" s="31">
        <f t="shared" si="13"/>
        <v>0.40057587043340559</v>
      </c>
      <c r="AD13" s="8">
        <f t="shared" si="14"/>
        <v>-3.9406974278265505E-2</v>
      </c>
      <c r="AE13" s="28">
        <f t="shared" si="0"/>
        <v>-1.5013913237784393E-2</v>
      </c>
      <c r="AF13" s="28">
        <f t="shared" si="0"/>
        <v>-2.3642842940798103E-3</v>
      </c>
      <c r="AG13" s="31">
        <f t="shared" si="0"/>
        <v>1.9443337680542627E-2</v>
      </c>
      <c r="AI13" s="8">
        <f t="shared" si="15"/>
        <v>-3.6224762371456935E-2</v>
      </c>
      <c r="AJ13" s="28">
        <f t="shared" si="16"/>
        <v>-1.2843534979103701E-2</v>
      </c>
      <c r="AK13" s="28">
        <f t="shared" si="17"/>
        <v>-1.9588487213569772E-3</v>
      </c>
      <c r="AL13" s="31">
        <f t="shared" si="18"/>
        <v>1.565914778701627E-2</v>
      </c>
    </row>
    <row r="14" spans="1:38" x14ac:dyDescent="0.3">
      <c r="A14" s="48" t="s">
        <v>449</v>
      </c>
      <c r="B14" s="48" t="s">
        <v>641</v>
      </c>
      <c r="C14" s="7">
        <v>119640</v>
      </c>
      <c r="D14" s="10">
        <v>172860</v>
      </c>
      <c r="E14" s="10">
        <v>195320</v>
      </c>
      <c r="F14" s="10">
        <v>206360</v>
      </c>
      <c r="G14" s="6">
        <v>70133</v>
      </c>
      <c r="H14" s="10">
        <v>85394</v>
      </c>
      <c r="I14" s="10">
        <v>91035</v>
      </c>
      <c r="J14" s="27">
        <v>94486</v>
      </c>
      <c r="L14" s="8">
        <f t="shared" si="2"/>
        <v>-7.2075232249177112E-2</v>
      </c>
      <c r="M14" s="28">
        <f t="shared" si="3"/>
        <v>-0.12574333592474862</v>
      </c>
      <c r="N14" s="28">
        <f t="shared" si="4"/>
        <v>-0.15994214740040658</v>
      </c>
      <c r="O14" s="31">
        <f t="shared" si="5"/>
        <v>-0.22873908192472858</v>
      </c>
      <c r="R14" s="8">
        <f t="shared" si="6"/>
        <v>0.36760530539228986</v>
      </c>
      <c r="S14" s="28">
        <f t="shared" si="7"/>
        <v>0.43354360482218229</v>
      </c>
      <c r="T14" s="28">
        <f t="shared" si="8"/>
        <v>0.43433767456385464</v>
      </c>
      <c r="U14" s="31">
        <f t="shared" si="9"/>
        <v>0.3875725768900436</v>
      </c>
      <c r="Y14" s="8">
        <f t="shared" si="10"/>
        <v>0.37154921210856284</v>
      </c>
      <c r="Z14" s="28">
        <f t="shared" si="11"/>
        <v>0.44387523760292735</v>
      </c>
      <c r="AA14" s="28">
        <f t="shared" si="12"/>
        <v>0.4593726531405079</v>
      </c>
      <c r="AB14" s="31">
        <f t="shared" si="13"/>
        <v>0.43739755333039398</v>
      </c>
      <c r="AD14" s="8">
        <f t="shared" si="14"/>
        <v>3.9439067162729824E-3</v>
      </c>
      <c r="AE14" s="28">
        <f t="shared" si="0"/>
        <v>1.0331632780745059E-2</v>
      </c>
      <c r="AF14" s="28">
        <f t="shared" si="0"/>
        <v>2.5034978576653266E-2</v>
      </c>
      <c r="AG14" s="31">
        <f t="shared" si="0"/>
        <v>4.9824976440350388E-2</v>
      </c>
      <c r="AI14" s="8">
        <f t="shared" si="15"/>
        <v>3.6787592863224733E-3</v>
      </c>
      <c r="AJ14" s="28">
        <f t="shared" si="16"/>
        <v>9.1776095412175619E-3</v>
      </c>
      <c r="AK14" s="28">
        <f t="shared" si="17"/>
        <v>2.1582954488514942E-2</v>
      </c>
      <c r="AL14" s="31">
        <f t="shared" si="18"/>
        <v>4.0549679889975716E-2</v>
      </c>
    </row>
    <row r="15" spans="1:38" x14ac:dyDescent="0.3">
      <c r="A15" s="48" t="s">
        <v>450</v>
      </c>
      <c r="B15" s="48" t="s">
        <v>642</v>
      </c>
      <c r="C15" s="7">
        <v>71695</v>
      </c>
      <c r="D15" s="10">
        <v>114570</v>
      </c>
      <c r="E15" s="10">
        <v>133360</v>
      </c>
      <c r="F15" s="10">
        <v>142450</v>
      </c>
      <c r="G15" s="6">
        <v>35605</v>
      </c>
      <c r="H15" s="10">
        <v>47239</v>
      </c>
      <c r="I15" s="10">
        <v>49663</v>
      </c>
      <c r="J15" s="27">
        <v>50383</v>
      </c>
      <c r="L15" s="8">
        <f t="shared" si="2"/>
        <v>0.35755237565943865</v>
      </c>
      <c r="M15" s="28">
        <f t="shared" si="3"/>
        <v>0.25386778898010853</v>
      </c>
      <c r="N15" s="28">
        <f t="shared" si="4"/>
        <v>0.20801820204117238</v>
      </c>
      <c r="O15" s="31">
        <f t="shared" si="5"/>
        <v>0.15180324568628811</v>
      </c>
      <c r="R15" s="8">
        <f t="shared" si="6"/>
        <v>0.6210336206126732</v>
      </c>
      <c r="S15" s="28">
        <f t="shared" si="7"/>
        <v>0.62455797063795804</v>
      </c>
      <c r="T15" s="28">
        <f t="shared" si="8"/>
        <v>0.61377878496741578</v>
      </c>
      <c r="U15" s="31">
        <f t="shared" si="9"/>
        <v>0.57724226389797784</v>
      </c>
      <c r="Y15" s="8">
        <f t="shared" si="10"/>
        <v>0.68094919220802441</v>
      </c>
      <c r="Z15" s="28">
        <f t="shared" si="11"/>
        <v>0.69235803861073009</v>
      </c>
      <c r="AA15" s="28">
        <f t="shared" si="12"/>
        <v>0.70506754625053047</v>
      </c>
      <c r="AB15" s="31">
        <f t="shared" si="13"/>
        <v>0.70000212655256067</v>
      </c>
      <c r="AD15" s="8">
        <f t="shared" si="14"/>
        <v>5.9915571595351214E-2</v>
      </c>
      <c r="AE15" s="28">
        <f t="shared" si="0"/>
        <v>6.7800067972772049E-2</v>
      </c>
      <c r="AF15" s="28">
        <f t="shared" si="0"/>
        <v>9.1288761283114694E-2</v>
      </c>
      <c r="AG15" s="31">
        <f t="shared" si="0"/>
        <v>0.12275986265458283</v>
      </c>
      <c r="AI15" s="8">
        <f t="shared" si="15"/>
        <v>9.3261410464162572E-2</v>
      </c>
      <c r="AJ15" s="28">
        <f t="shared" si="16"/>
        <v>9.0868705266183097E-2</v>
      </c>
      <c r="AK15" s="28">
        <f t="shared" si="17"/>
        <v>0.11526623657057897</v>
      </c>
      <c r="AL15" s="31">
        <f t="shared" si="18"/>
        <v>0.14473040839906254</v>
      </c>
    </row>
    <row r="16" spans="1:38" x14ac:dyDescent="0.3">
      <c r="A16" s="48" t="s">
        <v>451</v>
      </c>
      <c r="B16" s="48" t="s">
        <v>643</v>
      </c>
      <c r="C16" s="7">
        <v>5741</v>
      </c>
      <c r="D16" s="10">
        <v>5789</v>
      </c>
      <c r="E16" s="10">
        <v>5147</v>
      </c>
      <c r="F16" s="10">
        <v>4655</v>
      </c>
      <c r="G16" s="6">
        <v>3593</v>
      </c>
      <c r="H16" s="10">
        <v>3168</v>
      </c>
      <c r="I16" s="10">
        <v>2625</v>
      </c>
      <c r="J16" s="27">
        <v>2334</v>
      </c>
      <c r="L16" s="8">
        <f t="shared" si="2"/>
        <v>0.94855580150165053</v>
      </c>
      <c r="M16" s="28">
        <f t="shared" si="3"/>
        <v>0.96229938579388885</v>
      </c>
      <c r="N16" s="28">
        <f t="shared" si="4"/>
        <v>0.96943363591711096</v>
      </c>
      <c r="O16" s="31">
        <f t="shared" si="5"/>
        <v>0.97228251392537501</v>
      </c>
      <c r="R16" s="8">
        <f t="shared" si="6"/>
        <v>0.96965414625758228</v>
      </c>
      <c r="S16" s="28">
        <f t="shared" si="7"/>
        <v>0.98102964207055199</v>
      </c>
      <c r="T16" s="28">
        <f t="shared" si="8"/>
        <v>0.98509387677135041</v>
      </c>
      <c r="U16" s="31">
        <f t="shared" si="9"/>
        <v>0.986185066608951</v>
      </c>
      <c r="Y16" s="8">
        <f t="shared" si="10"/>
        <v>0.96780369182989556</v>
      </c>
      <c r="Z16" s="28">
        <f t="shared" si="11"/>
        <v>0.97936853587753325</v>
      </c>
      <c r="AA16" s="28">
        <f t="shared" si="12"/>
        <v>0.9844109761574541</v>
      </c>
      <c r="AB16" s="31">
        <f t="shared" si="13"/>
        <v>0.98610255370608491</v>
      </c>
      <c r="AD16" s="8">
        <f t="shared" si="14"/>
        <v>-1.8504544276867207E-3</v>
      </c>
      <c r="AE16" s="28">
        <f t="shared" si="0"/>
        <v>-1.6611061930187354E-3</v>
      </c>
      <c r="AF16" s="28">
        <f t="shared" si="0"/>
        <v>-6.8290061389630896E-4</v>
      </c>
      <c r="AG16" s="31">
        <f t="shared" si="0"/>
        <v>-8.2512902866094251E-5</v>
      </c>
      <c r="AI16" s="8">
        <f t="shared" si="15"/>
        <v>-3.5970128444047789E-2</v>
      </c>
      <c r="AJ16" s="28">
        <f t="shared" si="16"/>
        <v>-4.4060454398365624E-2</v>
      </c>
      <c r="AK16" s="28">
        <f t="shared" si="17"/>
        <v>-2.2341571671541879E-2</v>
      </c>
      <c r="AL16" s="31">
        <f t="shared" si="18"/>
        <v>-2.9769259248093854E-3</v>
      </c>
    </row>
    <row r="17" spans="1:38" x14ac:dyDescent="0.3">
      <c r="A17" s="48" t="s">
        <v>452</v>
      </c>
      <c r="B17" s="48" t="s">
        <v>644</v>
      </c>
      <c r="C17" s="7">
        <v>114970</v>
      </c>
      <c r="D17" s="10">
        <v>164870</v>
      </c>
      <c r="E17" s="10">
        <v>189770</v>
      </c>
      <c r="F17" s="10">
        <v>205500</v>
      </c>
      <c r="G17" s="6">
        <v>68755</v>
      </c>
      <c r="H17" s="10">
        <v>83226</v>
      </c>
      <c r="I17" s="10">
        <v>90555</v>
      </c>
      <c r="J17" s="27">
        <v>95999</v>
      </c>
      <c r="L17" s="8">
        <f t="shared" si="2"/>
        <v>-3.0228096386558878E-2</v>
      </c>
      <c r="M17" s="28">
        <f t="shared" si="3"/>
        <v>-7.3708803620926133E-2</v>
      </c>
      <c r="N17" s="28">
        <f t="shared" si="4"/>
        <v>-0.12698249699045228</v>
      </c>
      <c r="O17" s="31">
        <f t="shared" si="5"/>
        <v>-0.22361834335884723</v>
      </c>
      <c r="R17" s="8">
        <f t="shared" si="6"/>
        <v>0.39229005316743193</v>
      </c>
      <c r="S17" s="28">
        <f t="shared" si="7"/>
        <v>0.45972656558505842</v>
      </c>
      <c r="T17" s="28">
        <f t="shared" si="8"/>
        <v>0.45041091799090055</v>
      </c>
      <c r="U17" s="31">
        <f t="shared" si="9"/>
        <v>0.3901248524467143</v>
      </c>
      <c r="Y17" s="8">
        <f t="shared" si="10"/>
        <v>0.38389725348301418</v>
      </c>
      <c r="Z17" s="28">
        <f t="shared" si="11"/>
        <v>0.45799424461602956</v>
      </c>
      <c r="AA17" s="28">
        <f t="shared" si="12"/>
        <v>0.46222321750028772</v>
      </c>
      <c r="AB17" s="31">
        <f t="shared" si="13"/>
        <v>0.42838862606274464</v>
      </c>
      <c r="AD17" s="8">
        <f t="shared" si="14"/>
        <v>-8.392799684417751E-3</v>
      </c>
      <c r="AE17" s="28">
        <f t="shared" si="0"/>
        <v>-1.7323209690288666E-3</v>
      </c>
      <c r="AF17" s="28">
        <f t="shared" si="0"/>
        <v>1.181229950938717E-2</v>
      </c>
      <c r="AG17" s="31">
        <f t="shared" si="0"/>
        <v>3.8263773616030339E-2</v>
      </c>
      <c r="AI17" s="8">
        <f t="shared" si="15"/>
        <v>-8.1465451329223223E-3</v>
      </c>
      <c r="AJ17" s="28">
        <f t="shared" si="16"/>
        <v>-1.6133992411973034E-3</v>
      </c>
      <c r="AK17" s="28">
        <f t="shared" si="17"/>
        <v>1.0481351343904006E-2</v>
      </c>
      <c r="AL17" s="31">
        <f t="shared" si="18"/>
        <v>3.1271003596591906E-2</v>
      </c>
    </row>
    <row r="18" spans="1:38" x14ac:dyDescent="0.3">
      <c r="A18" s="48" t="s">
        <v>453</v>
      </c>
      <c r="B18" s="48" t="s">
        <v>645</v>
      </c>
      <c r="C18" s="7">
        <v>22307</v>
      </c>
      <c r="D18" s="10">
        <v>25615</v>
      </c>
      <c r="E18" s="10">
        <v>29127</v>
      </c>
      <c r="F18" s="10">
        <v>33138</v>
      </c>
      <c r="G18" s="6">
        <v>19030</v>
      </c>
      <c r="H18" s="10">
        <v>20350</v>
      </c>
      <c r="I18" s="10">
        <v>20285</v>
      </c>
      <c r="J18" s="27">
        <v>20489</v>
      </c>
      <c r="L18" s="8">
        <f t="shared" si="2"/>
        <v>0.8001104797243197</v>
      </c>
      <c r="M18" s="28">
        <f t="shared" si="3"/>
        <v>0.83318341114362815</v>
      </c>
      <c r="N18" s="28">
        <f t="shared" si="4"/>
        <v>0.82702419144311057</v>
      </c>
      <c r="O18" s="31">
        <f t="shared" si="5"/>
        <v>0.8026848434928201</v>
      </c>
      <c r="R18" s="8">
        <f t="shared" si="6"/>
        <v>0.88208936432117868</v>
      </c>
      <c r="S18" s="28">
        <f t="shared" si="7"/>
        <v>0.91606050814254425</v>
      </c>
      <c r="T18" s="28">
        <f t="shared" si="8"/>
        <v>0.91564588084692489</v>
      </c>
      <c r="U18" s="31">
        <f t="shared" si="9"/>
        <v>0.90165429372447314</v>
      </c>
      <c r="Y18" s="8">
        <f t="shared" si="10"/>
        <v>0.82947516157052958</v>
      </c>
      <c r="Z18" s="28">
        <f t="shared" si="11"/>
        <v>0.86747149782443234</v>
      </c>
      <c r="AA18" s="28">
        <f t="shared" si="12"/>
        <v>0.8795339624205547</v>
      </c>
      <c r="AB18" s="31">
        <f t="shared" si="13"/>
        <v>0.87800138084146262</v>
      </c>
      <c r="AD18" s="8">
        <f t="shared" si="14"/>
        <v>-5.2614202750649097E-2</v>
      </c>
      <c r="AE18" s="28">
        <f t="shared" si="0"/>
        <v>-4.8589010318111914E-2</v>
      </c>
      <c r="AF18" s="28">
        <f t="shared" si="0"/>
        <v>-3.6111918426370182E-2</v>
      </c>
      <c r="AG18" s="31">
        <f t="shared" si="0"/>
        <v>-2.3652912883010524E-2</v>
      </c>
      <c r="AI18" s="8">
        <f t="shared" si="15"/>
        <v>-0.26321641413759722</v>
      </c>
      <c r="AJ18" s="28">
        <f t="shared" si="16"/>
        <v>-0.29127205304471715</v>
      </c>
      <c r="AK18" s="28">
        <f t="shared" si="17"/>
        <v>-0.20876860601286598</v>
      </c>
      <c r="AL18" s="31">
        <f t="shared" si="18"/>
        <v>-0.1198737760530314</v>
      </c>
    </row>
    <row r="19" spans="1:38" x14ac:dyDescent="0.3">
      <c r="A19" s="48" t="s">
        <v>454</v>
      </c>
      <c r="B19" s="48" t="s">
        <v>646</v>
      </c>
      <c r="C19" s="7">
        <v>114280</v>
      </c>
      <c r="D19" s="10">
        <v>165970</v>
      </c>
      <c r="E19" s="10">
        <v>187770</v>
      </c>
      <c r="F19" s="10">
        <v>197310</v>
      </c>
      <c r="G19" s="6">
        <v>59262</v>
      </c>
      <c r="H19" s="10">
        <v>77741</v>
      </c>
      <c r="I19" s="10">
        <v>84037</v>
      </c>
      <c r="J19" s="27">
        <v>87411</v>
      </c>
      <c r="L19" s="8">
        <f t="shared" si="2"/>
        <v>-2.4045114856535932E-2</v>
      </c>
      <c r="M19" s="28">
        <f t="shared" si="3"/>
        <v>-8.087250644122701E-2</v>
      </c>
      <c r="N19" s="28">
        <f t="shared" si="4"/>
        <v>-0.11510514549136963</v>
      </c>
      <c r="O19" s="31">
        <f t="shared" si="5"/>
        <v>-0.17485224003958222</v>
      </c>
      <c r="R19" s="8">
        <f t="shared" si="6"/>
        <v>0.39593726429480847</v>
      </c>
      <c r="S19" s="28">
        <f t="shared" si="7"/>
        <v>0.45612190265149605</v>
      </c>
      <c r="T19" s="28">
        <f t="shared" si="8"/>
        <v>0.45620307778443064</v>
      </c>
      <c r="U19" s="31">
        <f t="shared" si="9"/>
        <v>0.41443082548058974</v>
      </c>
      <c r="Y19" s="8">
        <f t="shared" si="10"/>
        <v>0.46896253415621247</v>
      </c>
      <c r="Z19" s="28">
        <f t="shared" si="11"/>
        <v>0.49371507186089392</v>
      </c>
      <c r="AA19" s="28">
        <f t="shared" si="12"/>
        <v>0.50093150603579795</v>
      </c>
      <c r="AB19" s="31">
        <f t="shared" si="13"/>
        <v>0.4795245595555222</v>
      </c>
      <c r="AD19" s="8">
        <f t="shared" si="14"/>
        <v>7.3025269861404007E-2</v>
      </c>
      <c r="AE19" s="28">
        <f t="shared" si="0"/>
        <v>3.759316920939787E-2</v>
      </c>
      <c r="AF19" s="28">
        <f t="shared" si="0"/>
        <v>4.4728428251367303E-2</v>
      </c>
      <c r="AG19" s="31">
        <f t="shared" si="0"/>
        <v>6.5093734074932463E-2</v>
      </c>
      <c r="AI19" s="8">
        <f t="shared" si="15"/>
        <v>7.1310598333975267E-2</v>
      </c>
      <c r="AJ19" s="28">
        <f t="shared" si="16"/>
        <v>3.4780391753300666E-2</v>
      </c>
      <c r="AK19" s="28">
        <f t="shared" si="17"/>
        <v>4.0111399747561727E-2</v>
      </c>
      <c r="AL19" s="31">
        <f t="shared" si="18"/>
        <v>5.5405890082602535E-2</v>
      </c>
    </row>
    <row r="20" spans="1:38" x14ac:dyDescent="0.3">
      <c r="A20" s="48" t="s">
        <v>455</v>
      </c>
      <c r="B20" s="48" t="s">
        <v>647</v>
      </c>
      <c r="C20" s="7">
        <v>122980</v>
      </c>
      <c r="D20" s="10">
        <v>172040</v>
      </c>
      <c r="E20" s="10">
        <v>195880</v>
      </c>
      <c r="F20" s="10">
        <v>206790</v>
      </c>
      <c r="G20" s="6">
        <v>70850</v>
      </c>
      <c r="H20" s="10">
        <v>91604</v>
      </c>
      <c r="I20" s="10">
        <v>99899</v>
      </c>
      <c r="J20" s="27">
        <v>102900</v>
      </c>
      <c r="L20" s="8">
        <f t="shared" si="2"/>
        <v>-0.10200444719160662</v>
      </c>
      <c r="M20" s="28">
        <f t="shared" si="3"/>
        <v>-0.12040312109506957</v>
      </c>
      <c r="N20" s="28">
        <f t="shared" si="4"/>
        <v>-0.16326780582014955</v>
      </c>
      <c r="O20" s="31">
        <f t="shared" si="5"/>
        <v>-0.23129945120766915</v>
      </c>
      <c r="R20" s="8">
        <f t="shared" si="6"/>
        <v>0.34995068921049649</v>
      </c>
      <c r="S20" s="28">
        <f t="shared" si="7"/>
        <v>0.436230717190838</v>
      </c>
      <c r="T20" s="28">
        <f t="shared" si="8"/>
        <v>0.43271586982166627</v>
      </c>
      <c r="U20" s="31">
        <f t="shared" si="9"/>
        <v>0.3862964391117083</v>
      </c>
      <c r="Y20" s="8">
        <f t="shared" si="10"/>
        <v>0.36512428782301731</v>
      </c>
      <c r="Z20" s="28">
        <f t="shared" si="11"/>
        <v>0.40343287895377378</v>
      </c>
      <c r="AA20" s="28">
        <f t="shared" si="12"/>
        <v>0.40673223129657377</v>
      </c>
      <c r="AB20" s="31">
        <f t="shared" si="13"/>
        <v>0.38729767624513201</v>
      </c>
      <c r="AD20" s="8">
        <f t="shared" si="14"/>
        <v>1.5173598612520822E-2</v>
      </c>
      <c r="AE20" s="28">
        <f t="shared" si="0"/>
        <v>-3.2797838237064225E-2</v>
      </c>
      <c r="AF20" s="28">
        <f t="shared" si="0"/>
        <v>-2.5983638525092501E-2</v>
      </c>
      <c r="AG20" s="31">
        <f t="shared" si="0"/>
        <v>1.0012371334237047E-3</v>
      </c>
      <c r="AI20" s="8">
        <f t="shared" si="15"/>
        <v>1.3769090180343503E-2</v>
      </c>
      <c r="AJ20" s="28">
        <f t="shared" si="16"/>
        <v>-2.9273247833340541E-2</v>
      </c>
      <c r="AK20" s="28">
        <f t="shared" si="17"/>
        <v>-2.2336764066785992E-2</v>
      </c>
      <c r="AL20" s="31">
        <f t="shared" si="18"/>
        <v>8.1315486045387467E-4</v>
      </c>
    </row>
    <row r="21" spans="1:38" x14ac:dyDescent="0.3">
      <c r="A21" s="48" t="s">
        <v>456</v>
      </c>
      <c r="B21" s="48" t="s">
        <v>648</v>
      </c>
      <c r="C21" s="7">
        <v>108320</v>
      </c>
      <c r="D21" s="10">
        <v>158160</v>
      </c>
      <c r="E21" s="10">
        <v>178850</v>
      </c>
      <c r="F21" s="10">
        <v>186680</v>
      </c>
      <c r="G21" s="6">
        <v>71149</v>
      </c>
      <c r="H21" s="10">
        <v>92671</v>
      </c>
      <c r="I21" s="10">
        <v>100980</v>
      </c>
      <c r="J21" s="27">
        <v>104660</v>
      </c>
      <c r="L21" s="8">
        <f t="shared" si="2"/>
        <v>2.9361508214385879E-2</v>
      </c>
      <c r="M21" s="28">
        <f t="shared" si="3"/>
        <v>-3.0010216417090341E-2</v>
      </c>
      <c r="N21" s="28">
        <f t="shared" si="4"/>
        <v>-6.2132157805461219E-2</v>
      </c>
      <c r="O21" s="31">
        <f t="shared" si="5"/>
        <v>-0.11155752962642129</v>
      </c>
      <c r="R21" s="8">
        <f t="shared" si="6"/>
        <v>0.42744071113417614</v>
      </c>
      <c r="S21" s="28">
        <f t="shared" si="7"/>
        <v>0.48171500947978912</v>
      </c>
      <c r="T21" s="28">
        <f t="shared" si="8"/>
        <v>0.4820361104635747</v>
      </c>
      <c r="U21" s="31">
        <f t="shared" si="9"/>
        <v>0.44597813846594958</v>
      </c>
      <c r="Y21" s="8">
        <f t="shared" si="10"/>
        <v>0.36244499582667411</v>
      </c>
      <c r="Z21" s="28">
        <f t="shared" si="11"/>
        <v>0.39648408721808182</v>
      </c>
      <c r="AA21" s="28">
        <f t="shared" si="12"/>
        <v>0.40031252281131968</v>
      </c>
      <c r="AB21" s="31">
        <f t="shared" si="13"/>
        <v>0.37681802522658425</v>
      </c>
      <c r="AD21" s="8">
        <f t="shared" si="14"/>
        <v>-6.4995715307502033E-2</v>
      </c>
      <c r="AE21" s="28">
        <f t="shared" si="14"/>
        <v>-8.5230922261707309E-2</v>
      </c>
      <c r="AF21" s="28">
        <f t="shared" si="14"/>
        <v>-8.1723587652255014E-2</v>
      </c>
      <c r="AG21" s="31">
        <f t="shared" si="14"/>
        <v>-6.9160113239365328E-2</v>
      </c>
      <c r="AI21" s="8">
        <f t="shared" si="15"/>
        <v>-6.6961815194382074E-2</v>
      </c>
      <c r="AJ21" s="28">
        <f t="shared" si="16"/>
        <v>-8.2747647453619108E-2</v>
      </c>
      <c r="AK21" s="28">
        <f t="shared" si="17"/>
        <v>-7.6942955781613198E-2</v>
      </c>
      <c r="AL21" s="31">
        <f t="shared" si="18"/>
        <v>-6.221910373150822E-2</v>
      </c>
    </row>
    <row r="22" spans="1:38" x14ac:dyDescent="0.3">
      <c r="A22" s="48" t="s">
        <v>457</v>
      </c>
      <c r="B22" s="48" t="s">
        <v>649</v>
      </c>
      <c r="C22" s="7">
        <v>128470</v>
      </c>
      <c r="D22" s="10">
        <v>190120</v>
      </c>
      <c r="E22" s="10">
        <v>210570</v>
      </c>
      <c r="F22" s="10">
        <v>223110</v>
      </c>
      <c r="G22" s="6">
        <v>87595</v>
      </c>
      <c r="H22" s="10">
        <v>112880</v>
      </c>
      <c r="I22" s="10">
        <v>117990</v>
      </c>
      <c r="J22" s="27">
        <v>114070</v>
      </c>
      <c r="L22" s="8">
        <f t="shared" si="2"/>
        <v>-0.15119947414787527</v>
      </c>
      <c r="M22" s="28">
        <f t="shared" si="3"/>
        <v>-0.23814834563237985</v>
      </c>
      <c r="N22" s="28">
        <f t="shared" si="4"/>
        <v>-0.25050695258091138</v>
      </c>
      <c r="O22" s="31">
        <f t="shared" si="5"/>
        <v>-0.32847439701602132</v>
      </c>
      <c r="R22" s="8">
        <f t="shared" si="6"/>
        <v>0.32093157458832722</v>
      </c>
      <c r="S22" s="28">
        <f t="shared" si="7"/>
        <v>0.37698316642828478</v>
      </c>
      <c r="T22" s="28">
        <f t="shared" si="8"/>
        <v>0.39017245613818796</v>
      </c>
      <c r="U22" s="31">
        <f t="shared" si="9"/>
        <v>0.33786255878046928</v>
      </c>
      <c r="Y22" s="8">
        <f t="shared" si="10"/>
        <v>0.21507497518499941</v>
      </c>
      <c r="Z22" s="28">
        <f t="shared" si="11"/>
        <v>0.26487384149493454</v>
      </c>
      <c r="AA22" s="28">
        <f t="shared" si="12"/>
        <v>0.29929564831162214</v>
      </c>
      <c r="AB22" s="31">
        <f t="shared" si="13"/>
        <v>0.32078761836037128</v>
      </c>
      <c r="AD22" s="8">
        <f t="shared" si="14"/>
        <v>-0.10585659940332781</v>
      </c>
      <c r="AE22" s="28">
        <f t="shared" si="14"/>
        <v>-0.11210932493335024</v>
      </c>
      <c r="AF22" s="28">
        <f t="shared" si="14"/>
        <v>-9.087680782656582E-2</v>
      </c>
      <c r="AG22" s="31">
        <f t="shared" si="14"/>
        <v>-1.7074940420097995E-2</v>
      </c>
      <c r="AI22" s="8">
        <f t="shared" si="15"/>
        <v>-9.1953307641739063E-2</v>
      </c>
      <c r="AJ22" s="28">
        <f t="shared" si="16"/>
        <v>-9.0545955441301187E-2</v>
      </c>
      <c r="AK22" s="28">
        <f t="shared" si="17"/>
        <v>-7.2671973265727066E-2</v>
      </c>
      <c r="AL22" s="31">
        <f t="shared" si="18"/>
        <v>-1.2853044408271026E-2</v>
      </c>
    </row>
    <row r="23" spans="1:38" x14ac:dyDescent="0.3">
      <c r="A23" s="48" t="s">
        <v>458</v>
      </c>
      <c r="B23" s="48" t="s">
        <v>650</v>
      </c>
      <c r="C23" s="7">
        <v>99553</v>
      </c>
      <c r="D23" s="10">
        <v>147750</v>
      </c>
      <c r="E23" s="10">
        <v>169360</v>
      </c>
      <c r="F23" s="10">
        <v>172230</v>
      </c>
      <c r="G23" s="6">
        <v>62528</v>
      </c>
      <c r="H23" s="10">
        <v>79928</v>
      </c>
      <c r="I23" s="10">
        <v>86026</v>
      </c>
      <c r="J23" s="27">
        <v>88980</v>
      </c>
      <c r="L23" s="8">
        <f t="shared" si="2"/>
        <v>0.10792121701686441</v>
      </c>
      <c r="M23" s="28">
        <f t="shared" si="3"/>
        <v>3.7784462091394189E-2</v>
      </c>
      <c r="N23" s="28">
        <f t="shared" si="4"/>
        <v>-5.7741249423144403E-3</v>
      </c>
      <c r="O23" s="31">
        <f t="shared" si="5"/>
        <v>-2.5517213025276098E-2</v>
      </c>
      <c r="R23" s="8">
        <f t="shared" si="6"/>
        <v>0.47378143570476949</v>
      </c>
      <c r="S23" s="28">
        <f t="shared" si="7"/>
        <v>0.51582822869650258</v>
      </c>
      <c r="T23" s="28">
        <f t="shared" si="8"/>
        <v>0.50951990868387476</v>
      </c>
      <c r="U23" s="31">
        <f t="shared" si="9"/>
        <v>0.48886230334256747</v>
      </c>
      <c r="Y23" s="8">
        <f t="shared" si="10"/>
        <v>0.43969642158077105</v>
      </c>
      <c r="Z23" s="28">
        <f t="shared" si="11"/>
        <v>0.47947232816271379</v>
      </c>
      <c r="AA23" s="28">
        <f t="shared" si="12"/>
        <v>0.48911947996996019</v>
      </c>
      <c r="AB23" s="31">
        <f t="shared" si="13"/>
        <v>0.47018218884637364</v>
      </c>
      <c r="AD23" s="8">
        <f t="shared" si="14"/>
        <v>-3.4085014123998447E-2</v>
      </c>
      <c r="AE23" s="28">
        <f t="shared" si="14"/>
        <v>-3.6355900533788787E-2</v>
      </c>
      <c r="AF23" s="28">
        <f t="shared" si="14"/>
        <v>-2.0400428713914565E-2</v>
      </c>
      <c r="AG23" s="31">
        <f t="shared" si="14"/>
        <v>-1.8680114496193834E-2</v>
      </c>
      <c r="AI23" s="8">
        <f t="shared" si="15"/>
        <v>-3.8208524599158425E-2</v>
      </c>
      <c r="AJ23" s="28">
        <f t="shared" si="16"/>
        <v>-3.7783530925731092E-2</v>
      </c>
      <c r="AK23" s="28">
        <f t="shared" si="17"/>
        <v>-2.0283310345734554E-2</v>
      </c>
      <c r="AL23" s="31">
        <f t="shared" si="18"/>
        <v>-1.8215310536902146E-2</v>
      </c>
    </row>
    <row r="24" spans="1:38" x14ac:dyDescent="0.3">
      <c r="A24" s="48" t="s">
        <v>459</v>
      </c>
      <c r="B24" s="48" t="s">
        <v>651</v>
      </c>
      <c r="C24" s="7">
        <v>8476</v>
      </c>
      <c r="D24" s="10">
        <v>9901</v>
      </c>
      <c r="E24" s="10">
        <v>7718</v>
      </c>
      <c r="F24" s="10">
        <v>6015</v>
      </c>
      <c r="G24" s="6">
        <v>7119</v>
      </c>
      <c r="H24" s="10">
        <v>7791</v>
      </c>
      <c r="I24" s="10">
        <v>6243</v>
      </c>
      <c r="J24" s="27">
        <v>4790</v>
      </c>
      <c r="L24" s="8">
        <f t="shared" si="2"/>
        <v>0.92404789645148755</v>
      </c>
      <c r="M24" s="28">
        <f t="shared" si="3"/>
        <v>0.93552016216018208</v>
      </c>
      <c r="N24" s="28">
        <f t="shared" si="4"/>
        <v>0.95416530056504023</v>
      </c>
      <c r="O24" s="31">
        <f t="shared" si="5"/>
        <v>0.96418460177467902</v>
      </c>
      <c r="R24" s="8">
        <f t="shared" si="6"/>
        <v>0.95519744707877841</v>
      </c>
      <c r="S24" s="28">
        <f t="shared" si="7"/>
        <v>0.96755475663163493</v>
      </c>
      <c r="T24" s="28">
        <f t="shared" si="8"/>
        <v>0.97764805535676746</v>
      </c>
      <c r="U24" s="31">
        <f t="shared" si="9"/>
        <v>0.98214890991468118</v>
      </c>
      <c r="Y24" s="8">
        <f t="shared" si="10"/>
        <v>0.9362077601271992</v>
      </c>
      <c r="Z24" s="28">
        <f t="shared" si="11"/>
        <v>0.94926144666094114</v>
      </c>
      <c r="AA24" s="28">
        <f t="shared" si="12"/>
        <v>0.96292484729561367</v>
      </c>
      <c r="AB24" s="31">
        <f t="shared" si="13"/>
        <v>0.97147867705747504</v>
      </c>
      <c r="AD24" s="8">
        <f t="shared" si="14"/>
        <v>-1.898968695157921E-2</v>
      </c>
      <c r="AE24" s="28">
        <f t="shared" si="14"/>
        <v>-1.8293309970693783E-2</v>
      </c>
      <c r="AF24" s="28">
        <f t="shared" si="14"/>
        <v>-1.4723208061153792E-2</v>
      </c>
      <c r="AG24" s="31">
        <f t="shared" si="14"/>
        <v>-1.0670232857206141E-2</v>
      </c>
      <c r="AI24" s="8">
        <f t="shared" si="15"/>
        <v>-0.25002186989396596</v>
      </c>
      <c r="AJ24" s="28">
        <f t="shared" si="16"/>
        <v>-0.2837058929356861</v>
      </c>
      <c r="AK24" s="28">
        <f t="shared" si="17"/>
        <v>-0.32122405606796395</v>
      </c>
      <c r="AL24" s="31">
        <f t="shared" si="18"/>
        <v>-0.29792305505240585</v>
      </c>
    </row>
    <row r="25" spans="1:38" x14ac:dyDescent="0.3">
      <c r="A25" s="48" t="s">
        <v>460</v>
      </c>
      <c r="B25" s="48" t="s">
        <v>652</v>
      </c>
      <c r="C25" s="7">
        <v>148470</v>
      </c>
      <c r="D25" s="10">
        <v>216890</v>
      </c>
      <c r="E25" s="10">
        <v>225250</v>
      </c>
      <c r="F25" s="10">
        <v>242050</v>
      </c>
      <c r="G25" s="6">
        <v>81999</v>
      </c>
      <c r="H25" s="10">
        <v>95822</v>
      </c>
      <c r="I25" s="10">
        <v>104300</v>
      </c>
      <c r="J25" s="27">
        <v>108740</v>
      </c>
      <c r="L25" s="8">
        <f t="shared" si="2"/>
        <v>-0.33041633009056626</v>
      </c>
      <c r="M25" s="28">
        <f t="shared" si="3"/>
        <v>-0.41248682245006774</v>
      </c>
      <c r="N25" s="28">
        <f t="shared" si="4"/>
        <v>-0.3376867125841776</v>
      </c>
      <c r="O25" s="31">
        <f t="shared" si="5"/>
        <v>-0.44124973240880272</v>
      </c>
      <c r="R25" s="8">
        <f t="shared" si="6"/>
        <v>0.21521531002669059</v>
      </c>
      <c r="S25" s="28">
        <f t="shared" si="7"/>
        <v>0.28925877849058845</v>
      </c>
      <c r="T25" s="28">
        <f t="shared" si="8"/>
        <v>0.34765800325367735</v>
      </c>
      <c r="U25" s="31">
        <f t="shared" si="9"/>
        <v>0.28165314128821023</v>
      </c>
      <c r="Y25" s="8">
        <f t="shared" si="10"/>
        <v>0.26521985147776428</v>
      </c>
      <c r="Z25" s="28">
        <f t="shared" si="11"/>
        <v>0.37596333486647426</v>
      </c>
      <c r="AA25" s="28">
        <f t="shared" si="12"/>
        <v>0.38059611932284254</v>
      </c>
      <c r="AB25" s="31">
        <f t="shared" si="13"/>
        <v>0.35252428877449615</v>
      </c>
      <c r="AD25" s="8">
        <f t="shared" si="14"/>
        <v>5.0004541451073692E-2</v>
      </c>
      <c r="AE25" s="28">
        <f t="shared" si="14"/>
        <v>8.6704556375885811E-2</v>
      </c>
      <c r="AF25" s="28">
        <f t="shared" si="14"/>
        <v>3.2938116069165191E-2</v>
      </c>
      <c r="AG25" s="31">
        <f t="shared" si="14"/>
        <v>7.0871147486285924E-2</v>
      </c>
      <c r="AI25" s="8">
        <f t="shared" si="15"/>
        <v>3.7585634150829841E-2</v>
      </c>
      <c r="AJ25" s="28">
        <f t="shared" si="16"/>
        <v>6.1384329395363875E-2</v>
      </c>
      <c r="AK25" s="28">
        <f t="shared" si="17"/>
        <v>2.4623191483702855E-2</v>
      </c>
      <c r="AL25" s="31">
        <f t="shared" si="18"/>
        <v>4.9173398539222556E-2</v>
      </c>
    </row>
    <row r="26" spans="1:38" x14ac:dyDescent="0.3">
      <c r="A26" s="48" t="s">
        <v>461</v>
      </c>
      <c r="B26" s="48" t="s">
        <v>653</v>
      </c>
      <c r="C26" s="7">
        <v>148500</v>
      </c>
      <c r="D26" s="10">
        <v>208850</v>
      </c>
      <c r="E26" s="10">
        <v>222620</v>
      </c>
      <c r="F26" s="10">
        <v>247430</v>
      </c>
      <c r="G26" s="6">
        <v>75628</v>
      </c>
      <c r="H26" s="10">
        <v>88115</v>
      </c>
      <c r="I26" s="10">
        <v>95959</v>
      </c>
      <c r="J26" s="27">
        <v>100880</v>
      </c>
      <c r="L26" s="8">
        <f t="shared" si="2"/>
        <v>-0.33068515537448029</v>
      </c>
      <c r="M26" s="28">
        <f t="shared" si="3"/>
        <v>-0.36012666729077725</v>
      </c>
      <c r="N26" s="28">
        <f t="shared" si="4"/>
        <v>-0.322067995362884</v>
      </c>
      <c r="O26" s="31">
        <f t="shared" si="5"/>
        <v>-0.47328412018140908</v>
      </c>
      <c r="R26" s="8">
        <f t="shared" si="6"/>
        <v>0.21505673562984814</v>
      </c>
      <c r="S26" s="28">
        <f t="shared" si="7"/>
        <v>0.31560558756862644</v>
      </c>
      <c r="T26" s="28">
        <f t="shared" si="8"/>
        <v>0.35527469338216933</v>
      </c>
      <c r="U26" s="31">
        <f t="shared" si="9"/>
        <v>0.26568658024764241</v>
      </c>
      <c r="Y26" s="8">
        <f t="shared" si="10"/>
        <v>0.32230938093830852</v>
      </c>
      <c r="Z26" s="28">
        <f t="shared" si="11"/>
        <v>0.42615484180834651</v>
      </c>
      <c r="AA26" s="28">
        <f t="shared" si="12"/>
        <v>0.43013061374976647</v>
      </c>
      <c r="AB26" s="31">
        <f t="shared" si="13"/>
        <v>0.39932545752778348</v>
      </c>
      <c r="AD26" s="8">
        <f t="shared" si="14"/>
        <v>0.10725264530846038</v>
      </c>
      <c r="AE26" s="28">
        <f t="shared" si="14"/>
        <v>0.11054925423972006</v>
      </c>
      <c r="AF26" s="28">
        <f t="shared" si="14"/>
        <v>7.485592036759714E-2</v>
      </c>
      <c r="AG26" s="31">
        <f t="shared" si="14"/>
        <v>0.13363887728014107</v>
      </c>
      <c r="AI26" s="8">
        <f t="shared" si="15"/>
        <v>8.0599565475935164E-2</v>
      </c>
      <c r="AJ26" s="28">
        <f t="shared" si="16"/>
        <v>8.1278646245442732E-2</v>
      </c>
      <c r="AK26" s="28">
        <f t="shared" si="17"/>
        <v>5.662032560363927E-2</v>
      </c>
      <c r="AL26" s="31">
        <f t="shared" si="18"/>
        <v>9.0708150213202443E-2</v>
      </c>
    </row>
    <row r="27" spans="1:38" x14ac:dyDescent="0.3">
      <c r="A27" s="48" t="s">
        <v>462</v>
      </c>
      <c r="B27" s="48" t="s">
        <v>654</v>
      </c>
      <c r="C27" s="7">
        <v>146330</v>
      </c>
      <c r="D27" s="10">
        <v>208500</v>
      </c>
      <c r="E27" s="10">
        <v>224630</v>
      </c>
      <c r="F27" s="10">
        <v>234150</v>
      </c>
      <c r="G27" s="6">
        <v>75595</v>
      </c>
      <c r="H27" s="10">
        <v>88386</v>
      </c>
      <c r="I27" s="10">
        <v>94838</v>
      </c>
      <c r="J27" s="27">
        <v>97632</v>
      </c>
      <c r="L27" s="8">
        <f t="shared" si="2"/>
        <v>-0.31124012650469823</v>
      </c>
      <c r="M27" s="28">
        <f t="shared" si="3"/>
        <v>-0.35784730730249947</v>
      </c>
      <c r="N27" s="28">
        <f t="shared" si="4"/>
        <v>-0.33400473361946204</v>
      </c>
      <c r="O27" s="31">
        <f t="shared" si="5"/>
        <v>-0.39421038976873035</v>
      </c>
      <c r="R27" s="8">
        <f t="shared" si="6"/>
        <v>0.22652695033478576</v>
      </c>
      <c r="S27" s="28">
        <f t="shared" si="7"/>
        <v>0.31675252577476004</v>
      </c>
      <c r="T27" s="28">
        <f t="shared" si="8"/>
        <v>0.34945357278967165</v>
      </c>
      <c r="U27" s="31">
        <f t="shared" si="9"/>
        <v>0.30509846326227807</v>
      </c>
      <c r="Y27" s="8">
        <f t="shared" si="10"/>
        <v>0.32260508875061389</v>
      </c>
      <c r="Z27" s="28">
        <f t="shared" si="11"/>
        <v>0.42438996593170875</v>
      </c>
      <c r="AA27" s="28">
        <f t="shared" si="12"/>
        <v>0.43678786926500235</v>
      </c>
      <c r="AB27" s="31">
        <f t="shared" si="13"/>
        <v>0.41866517713473983</v>
      </c>
      <c r="AD27" s="8">
        <f t="shared" si="14"/>
        <v>9.6078138415828129E-2</v>
      </c>
      <c r="AE27" s="28">
        <f t="shared" si="14"/>
        <v>0.1076374401569487</v>
      </c>
      <c r="AF27" s="28">
        <f t="shared" si="14"/>
        <v>8.7334296475330697E-2</v>
      </c>
      <c r="AG27" s="31">
        <f t="shared" si="14"/>
        <v>0.11356671387246176</v>
      </c>
      <c r="AI27" s="8">
        <f t="shared" si="15"/>
        <v>7.3272725928498247E-2</v>
      </c>
      <c r="AJ27" s="28">
        <f t="shared" si="16"/>
        <v>7.9270651109351414E-2</v>
      </c>
      <c r="AK27" s="28">
        <f t="shared" si="17"/>
        <v>6.5467756053887938E-2</v>
      </c>
      <c r="AL27" s="31">
        <f t="shared" si="18"/>
        <v>8.1455937142528426E-2</v>
      </c>
    </row>
    <row r="28" spans="1:38" x14ac:dyDescent="0.3">
      <c r="A28" s="48" t="s">
        <v>463</v>
      </c>
      <c r="B28" s="48" t="s">
        <v>655</v>
      </c>
      <c r="C28" s="7">
        <v>144040</v>
      </c>
      <c r="D28" s="10">
        <v>198890</v>
      </c>
      <c r="E28" s="10">
        <v>220180</v>
      </c>
      <c r="F28" s="10">
        <v>231050</v>
      </c>
      <c r="G28" s="6">
        <v>69145</v>
      </c>
      <c r="H28" s="10">
        <v>83176</v>
      </c>
      <c r="I28" s="10">
        <v>87443</v>
      </c>
      <c r="J28" s="27">
        <v>93160</v>
      </c>
      <c r="L28" s="8">
        <f t="shared" si="2"/>
        <v>-0.29071979649926005</v>
      </c>
      <c r="M28" s="28">
        <f t="shared" si="3"/>
        <v>-0.2952625944815066</v>
      </c>
      <c r="N28" s="28">
        <f t="shared" si="4"/>
        <v>-0.30757762653400311</v>
      </c>
      <c r="O28" s="31">
        <f t="shared" si="5"/>
        <v>-0.37575191354287907</v>
      </c>
      <c r="R28" s="8">
        <f t="shared" si="6"/>
        <v>0.2386314626270932</v>
      </c>
      <c r="S28" s="28">
        <f t="shared" si="7"/>
        <v>0.34824417194888257</v>
      </c>
      <c r="T28" s="28">
        <f t="shared" si="8"/>
        <v>0.3623411283302761</v>
      </c>
      <c r="U28" s="31">
        <f t="shared" si="9"/>
        <v>0.31429852631539335</v>
      </c>
      <c r="Y28" s="8">
        <f t="shared" si="10"/>
        <v>0.38040252479213177</v>
      </c>
      <c r="Z28" s="28">
        <f t="shared" si="11"/>
        <v>0.45831986747149778</v>
      </c>
      <c r="AA28" s="28">
        <f t="shared" si="12"/>
        <v>0.48070437643286024</v>
      </c>
      <c r="AB28" s="31">
        <f t="shared" si="13"/>
        <v>0.44529301767732266</v>
      </c>
      <c r="AD28" s="8">
        <f t="shared" si="14"/>
        <v>0.14177106216503857</v>
      </c>
      <c r="AE28" s="28">
        <f t="shared" si="14"/>
        <v>0.1100756955226152</v>
      </c>
      <c r="AF28" s="28">
        <f t="shared" si="14"/>
        <v>0.11836324810258414</v>
      </c>
      <c r="AG28" s="31">
        <f t="shared" si="14"/>
        <v>0.13099449136192931</v>
      </c>
      <c r="AI28" s="8">
        <f t="shared" si="15"/>
        <v>0.10983876016278321</v>
      </c>
      <c r="AJ28" s="28">
        <f t="shared" si="16"/>
        <v>8.4983304537315452E-2</v>
      </c>
      <c r="AK28" s="28">
        <f t="shared" si="17"/>
        <v>9.0521010531764506E-2</v>
      </c>
      <c r="AL28" s="31">
        <f t="shared" si="18"/>
        <v>9.5216652124864742E-2</v>
      </c>
    </row>
    <row r="29" spans="1:38" x14ac:dyDescent="0.3">
      <c r="A29" s="48" t="s">
        <v>464</v>
      </c>
      <c r="B29" s="48" t="s">
        <v>656</v>
      </c>
      <c r="C29" s="7">
        <v>133660</v>
      </c>
      <c r="D29" s="10">
        <v>190060</v>
      </c>
      <c r="E29" s="10">
        <v>210000</v>
      </c>
      <c r="F29" s="10">
        <v>216210</v>
      </c>
      <c r="G29" s="6">
        <v>77328</v>
      </c>
      <c r="H29" s="10">
        <v>89371</v>
      </c>
      <c r="I29" s="10">
        <v>93914</v>
      </c>
      <c r="J29" s="27">
        <v>96289</v>
      </c>
      <c r="L29" s="8">
        <f t="shared" si="2"/>
        <v>-0.1977062482650036</v>
      </c>
      <c r="M29" s="28">
        <f t="shared" si="3"/>
        <v>-0.23775759820581799</v>
      </c>
      <c r="N29" s="28">
        <f t="shared" si="4"/>
        <v>-0.24712190740367279</v>
      </c>
      <c r="O29" s="31">
        <f t="shared" si="5"/>
        <v>-0.28738940154557824</v>
      </c>
      <c r="R29" s="8">
        <f t="shared" si="6"/>
        <v>0.29349820393458248</v>
      </c>
      <c r="S29" s="28">
        <f t="shared" si="7"/>
        <v>0.37717978440647909</v>
      </c>
      <c r="T29" s="28">
        <f t="shared" si="8"/>
        <v>0.39182322167934402</v>
      </c>
      <c r="U29" s="31">
        <f t="shared" si="9"/>
        <v>0.35834011847933878</v>
      </c>
      <c r="Y29" s="8">
        <f t="shared" si="10"/>
        <v>0.30707594818317974</v>
      </c>
      <c r="Z29" s="28">
        <f t="shared" si="11"/>
        <v>0.41797519567898467</v>
      </c>
      <c r="AA29" s="28">
        <f t="shared" si="12"/>
        <v>0.4422752056575785</v>
      </c>
      <c r="AB29" s="31">
        <f t="shared" si="13"/>
        <v>0.42666186538355211</v>
      </c>
      <c r="AD29" s="8">
        <f t="shared" si="14"/>
        <v>1.3577744248597257E-2</v>
      </c>
      <c r="AE29" s="28">
        <f t="shared" si="14"/>
        <v>4.0795411272505577E-2</v>
      </c>
      <c r="AF29" s="28">
        <f t="shared" si="14"/>
        <v>5.0451983978234471E-2</v>
      </c>
      <c r="AG29" s="31">
        <f t="shared" si="14"/>
        <v>6.8321746904213332E-2</v>
      </c>
      <c r="AI29" s="8">
        <f t="shared" si="15"/>
        <v>1.1336456053615791E-2</v>
      </c>
      <c r="AJ29" s="28">
        <f t="shared" si="16"/>
        <v>3.2959128129482096E-2</v>
      </c>
      <c r="AK29" s="28">
        <f t="shared" si="17"/>
        <v>4.0454733156975967E-2</v>
      </c>
      <c r="AL29" s="31">
        <f t="shared" si="18"/>
        <v>5.3069993291998137E-2</v>
      </c>
    </row>
    <row r="30" spans="1:38" x14ac:dyDescent="0.3">
      <c r="A30" s="48" t="s">
        <v>465</v>
      </c>
      <c r="B30" s="48" t="s">
        <v>657</v>
      </c>
      <c r="C30" s="7">
        <v>3226</v>
      </c>
      <c r="D30" s="10">
        <v>3575</v>
      </c>
      <c r="E30" s="10">
        <v>3781</v>
      </c>
      <c r="F30" s="10">
        <v>4138</v>
      </c>
      <c r="G30" s="6">
        <v>1999</v>
      </c>
      <c r="H30" s="10">
        <v>1913</v>
      </c>
      <c r="I30" s="10">
        <v>1975</v>
      </c>
      <c r="J30" s="27">
        <v>1996</v>
      </c>
      <c r="L30" s="8">
        <f t="shared" si="2"/>
        <v>0.97109232113644395</v>
      </c>
      <c r="M30" s="28">
        <f t="shared" si="3"/>
        <v>0.97671796583402193</v>
      </c>
      <c r="N30" s="28">
        <f t="shared" si="4"/>
        <v>0.97754586699098434</v>
      </c>
      <c r="O30" s="31">
        <f t="shared" si="5"/>
        <v>0.97536091141207348</v>
      </c>
      <c r="R30" s="8">
        <f t="shared" si="6"/>
        <v>0.98294796652620797</v>
      </c>
      <c r="S30" s="28">
        <f t="shared" si="7"/>
        <v>0.9882848454659221</v>
      </c>
      <c r="T30" s="28">
        <f t="shared" si="8"/>
        <v>0.98904992191033159</v>
      </c>
      <c r="U30" s="31">
        <f t="shared" si="9"/>
        <v>0.98771939970522871</v>
      </c>
      <c r="Y30" s="8">
        <f t="shared" si="10"/>
        <v>0.98208727524852801</v>
      </c>
      <c r="Z30" s="28">
        <f t="shared" si="11"/>
        <v>0.98754166954978573</v>
      </c>
      <c r="AA30" s="28">
        <f t="shared" si="12"/>
        <v>0.98827111539465595</v>
      </c>
      <c r="AB30" s="31">
        <f t="shared" si="13"/>
        <v>0.98811512304941962</v>
      </c>
      <c r="AD30" s="8">
        <f t="shared" si="14"/>
        <v>-8.6069127767995912E-4</v>
      </c>
      <c r="AE30" s="28">
        <f t="shared" si="14"/>
        <v>-7.4317591613637379E-4</v>
      </c>
      <c r="AF30" s="28">
        <f t="shared" si="14"/>
        <v>-7.7880651567563408E-4</v>
      </c>
      <c r="AG30" s="31">
        <f t="shared" si="14"/>
        <v>3.9572334419091248E-4</v>
      </c>
      <c r="AI30" s="8">
        <f t="shared" si="15"/>
        <v>-2.9773794075353233E-2</v>
      </c>
      <c r="AJ30" s="28">
        <f t="shared" si="16"/>
        <v>-3.1920574930792485E-2</v>
      </c>
      <c r="AK30" s="28">
        <f t="shared" si="17"/>
        <v>-3.4684328063921764E-2</v>
      </c>
      <c r="AL30" s="31">
        <f t="shared" si="18"/>
        <v>1.6060794731864482E-2</v>
      </c>
    </row>
    <row r="31" spans="1:38" x14ac:dyDescent="0.3">
      <c r="A31" s="48" t="s">
        <v>466</v>
      </c>
      <c r="B31" s="48" t="s">
        <v>658</v>
      </c>
      <c r="C31" s="7">
        <v>143420</v>
      </c>
      <c r="D31" s="10">
        <v>202930</v>
      </c>
      <c r="E31" s="10">
        <v>226890</v>
      </c>
      <c r="F31" s="10">
        <v>237460</v>
      </c>
      <c r="G31" s="6">
        <v>83551</v>
      </c>
      <c r="H31" s="10">
        <v>98009</v>
      </c>
      <c r="I31" s="10">
        <v>106840</v>
      </c>
      <c r="J31" s="27">
        <v>104910</v>
      </c>
      <c r="L31" s="8">
        <f t="shared" si="2"/>
        <v>-0.28516407396503674</v>
      </c>
      <c r="M31" s="28">
        <f t="shared" si="3"/>
        <v>-0.32157292120333936</v>
      </c>
      <c r="N31" s="28">
        <f t="shared" si="4"/>
        <v>-0.34742614081342538</v>
      </c>
      <c r="O31" s="31">
        <f t="shared" si="5"/>
        <v>-0.41391927890020375</v>
      </c>
      <c r="R31" s="8">
        <f t="shared" si="6"/>
        <v>0.24190866682850387</v>
      </c>
      <c r="S31" s="28">
        <f t="shared" si="7"/>
        <v>0.33500522808379873</v>
      </c>
      <c r="T31" s="28">
        <f t="shared" si="8"/>
        <v>0.34290843222298267</v>
      </c>
      <c r="U31" s="31">
        <f t="shared" si="9"/>
        <v>0.29527517013137117</v>
      </c>
      <c r="Y31" s="8">
        <f t="shared" si="10"/>
        <v>0.25131262345661143</v>
      </c>
      <c r="Z31" s="28">
        <f t="shared" si="11"/>
        <v>0.36172059116829414</v>
      </c>
      <c r="AA31" s="28">
        <f t="shared" si="12"/>
        <v>0.3655118829190076</v>
      </c>
      <c r="AB31" s="31">
        <f t="shared" si="13"/>
        <v>0.37532943843417688</v>
      </c>
      <c r="AD31" s="8">
        <f t="shared" si="14"/>
        <v>9.4039566281075571E-3</v>
      </c>
      <c r="AE31" s="28">
        <f t="shared" si="14"/>
        <v>2.6715363084495403E-2</v>
      </c>
      <c r="AF31" s="28">
        <f t="shared" si="14"/>
        <v>2.2603450696024929E-2</v>
      </c>
      <c r="AG31" s="31">
        <f t="shared" si="14"/>
        <v>8.0054268302805709E-2</v>
      </c>
      <c r="AI31" s="8">
        <f t="shared" si="15"/>
        <v>7.3173198804835204E-3</v>
      </c>
      <c r="AJ31" s="28">
        <f t="shared" si="16"/>
        <v>2.0214823303257537E-2</v>
      </c>
      <c r="AK31" s="28">
        <f t="shared" si="17"/>
        <v>1.6775279929168874E-2</v>
      </c>
      <c r="AL31" s="31">
        <f t="shared" si="18"/>
        <v>5.6618697755556981E-2</v>
      </c>
    </row>
    <row r="32" spans="1:38" x14ac:dyDescent="0.3">
      <c r="A32" s="48" t="s">
        <v>467</v>
      </c>
      <c r="B32" s="48" t="s">
        <v>659</v>
      </c>
      <c r="C32" s="7">
        <v>120470</v>
      </c>
      <c r="D32" s="10">
        <v>171850</v>
      </c>
      <c r="E32" s="10">
        <v>194820</v>
      </c>
      <c r="F32" s="10">
        <v>206870</v>
      </c>
      <c r="G32" s="6">
        <v>69937</v>
      </c>
      <c r="H32" s="10">
        <v>84758</v>
      </c>
      <c r="I32" s="10">
        <v>92099</v>
      </c>
      <c r="J32" s="27">
        <v>96558</v>
      </c>
      <c r="L32" s="8">
        <f t="shared" si="2"/>
        <v>-7.9512731770798872E-2</v>
      </c>
      <c r="M32" s="28">
        <f t="shared" si="3"/>
        <v>-0.11916575424429032</v>
      </c>
      <c r="N32" s="28">
        <f t="shared" si="4"/>
        <v>-0.15697280952563575</v>
      </c>
      <c r="O32" s="31">
        <f t="shared" si="5"/>
        <v>-0.23177579898123946</v>
      </c>
      <c r="R32" s="8">
        <f t="shared" si="6"/>
        <v>0.36321808041298187</v>
      </c>
      <c r="S32" s="28">
        <f t="shared" si="7"/>
        <v>0.43685334078845328</v>
      </c>
      <c r="T32" s="28">
        <f t="shared" si="8"/>
        <v>0.43578571451223724</v>
      </c>
      <c r="U32" s="31">
        <f t="shared" si="9"/>
        <v>0.38605901812969246</v>
      </c>
      <c r="Y32" s="8">
        <f t="shared" si="10"/>
        <v>0.37330553729680116</v>
      </c>
      <c r="Z32" s="28">
        <f t="shared" si="11"/>
        <v>0.44801716032448313</v>
      </c>
      <c r="AA32" s="28">
        <f t="shared" si="12"/>
        <v>0.4530539021429959</v>
      </c>
      <c r="AB32" s="31">
        <f t="shared" si="13"/>
        <v>0.42506014599492181</v>
      </c>
      <c r="AD32" s="8">
        <f t="shared" si="14"/>
        <v>1.008745688381929E-2</v>
      </c>
      <c r="AE32" s="28">
        <f t="shared" si="14"/>
        <v>1.1163819536029851E-2</v>
      </c>
      <c r="AF32" s="28">
        <f t="shared" si="14"/>
        <v>1.7268187630758658E-2</v>
      </c>
      <c r="AG32" s="31">
        <f t="shared" si="14"/>
        <v>3.9001127865229357E-2</v>
      </c>
      <c r="AI32" s="8">
        <f t="shared" si="15"/>
        <v>9.3444538326770289E-3</v>
      </c>
      <c r="AJ32" s="28">
        <f t="shared" si="16"/>
        <v>9.9751261095083719E-3</v>
      </c>
      <c r="AK32" s="28">
        <f t="shared" si="17"/>
        <v>1.4925318459159551E-2</v>
      </c>
      <c r="AL32" s="31">
        <f t="shared" si="18"/>
        <v>3.1662521619182551E-2</v>
      </c>
    </row>
    <row r="33" spans="1:38" x14ac:dyDescent="0.3">
      <c r="A33" s="48" t="s">
        <v>468</v>
      </c>
      <c r="B33" s="48" t="s">
        <v>660</v>
      </c>
      <c r="C33" s="7">
        <v>106400</v>
      </c>
      <c r="D33" s="10">
        <v>159890</v>
      </c>
      <c r="E33" s="10">
        <v>181870</v>
      </c>
      <c r="F33" s="10">
        <v>187040</v>
      </c>
      <c r="G33" s="6">
        <v>77539</v>
      </c>
      <c r="H33" s="10">
        <v>91668</v>
      </c>
      <c r="I33" s="10">
        <v>96689</v>
      </c>
      <c r="J33" s="27">
        <v>101710</v>
      </c>
      <c r="L33" s="8">
        <f t="shared" si="2"/>
        <v>4.6566326384884227E-2</v>
      </c>
      <c r="M33" s="28">
        <f t="shared" si="3"/>
        <v>-4.1276767216290811E-2</v>
      </c>
      <c r="N33" s="28">
        <f t="shared" si="4"/>
        <v>-8.0066958569076085E-2</v>
      </c>
      <c r="O33" s="31">
        <f t="shared" si="5"/>
        <v>-0.1137010946074879</v>
      </c>
      <c r="R33" s="8">
        <f t="shared" si="6"/>
        <v>0.43758947253209324</v>
      </c>
      <c r="S33" s="28">
        <f t="shared" si="7"/>
        <v>0.47604585777518649</v>
      </c>
      <c r="T33" s="28">
        <f t="shared" si="8"/>
        <v>0.47328994917534428</v>
      </c>
      <c r="U33" s="31">
        <f t="shared" si="9"/>
        <v>0.44490974404687811</v>
      </c>
      <c r="Y33" s="8">
        <f t="shared" si="10"/>
        <v>0.3051852103529844</v>
      </c>
      <c r="Z33" s="28">
        <f t="shared" si="11"/>
        <v>0.40301608169877445</v>
      </c>
      <c r="AA33" s="28">
        <f t="shared" si="12"/>
        <v>0.42579538045260135</v>
      </c>
      <c r="AB33" s="31">
        <f t="shared" si="13"/>
        <v>0.39438334937699104</v>
      </c>
      <c r="AD33" s="8">
        <f t="shared" si="14"/>
        <v>-0.13240426217910883</v>
      </c>
      <c r="AE33" s="28">
        <f t="shared" si="14"/>
        <v>-7.3029776076412034E-2</v>
      </c>
      <c r="AF33" s="28">
        <f t="shared" si="14"/>
        <v>-4.7494568722742936E-2</v>
      </c>
      <c r="AG33" s="31">
        <f t="shared" si="14"/>
        <v>-5.0526394669887065E-2</v>
      </c>
      <c r="AI33" s="8">
        <f t="shared" si="15"/>
        <v>-0.13887097324460357</v>
      </c>
      <c r="AJ33" s="28">
        <f t="shared" si="16"/>
        <v>-7.0134836746283152E-2</v>
      </c>
      <c r="AK33" s="28">
        <f t="shared" si="17"/>
        <v>-4.3973726208295448E-2</v>
      </c>
      <c r="AL33" s="31">
        <f t="shared" si="18"/>
        <v>-4.5368003061624494E-2</v>
      </c>
    </row>
    <row r="34" spans="1:38" x14ac:dyDescent="0.3">
      <c r="A34" s="48" t="s">
        <v>469</v>
      </c>
      <c r="B34" s="48" t="s">
        <v>661</v>
      </c>
      <c r="C34" s="7">
        <v>115330</v>
      </c>
      <c r="D34" s="10">
        <v>168630</v>
      </c>
      <c r="E34" s="10">
        <v>190900</v>
      </c>
      <c r="F34" s="10">
        <v>198070</v>
      </c>
      <c r="G34" s="6">
        <v>81755</v>
      </c>
      <c r="H34" s="10">
        <v>95897</v>
      </c>
      <c r="I34" s="10">
        <v>102940</v>
      </c>
      <c r="J34" s="27">
        <v>105790</v>
      </c>
      <c r="L34" s="8">
        <f t="shared" si="2"/>
        <v>-3.3453999793527256E-2</v>
      </c>
      <c r="M34" s="28">
        <f t="shared" si="3"/>
        <v>-9.8195642352136625E-2</v>
      </c>
      <c r="N34" s="28">
        <f t="shared" si="4"/>
        <v>-0.13369320058743384</v>
      </c>
      <c r="O34" s="31">
        <f t="shared" si="5"/>
        <v>-0.17937754388850058</v>
      </c>
      <c r="R34" s="8">
        <f t="shared" si="6"/>
        <v>0.39038716040532251</v>
      </c>
      <c r="S34" s="28">
        <f t="shared" si="7"/>
        <v>0.44740517228488147</v>
      </c>
      <c r="T34" s="28">
        <f t="shared" si="8"/>
        <v>0.44713834770755612</v>
      </c>
      <c r="U34" s="31">
        <f t="shared" si="9"/>
        <v>0.41217532615143893</v>
      </c>
      <c r="Y34" s="8">
        <f t="shared" si="10"/>
        <v>0.26740629712026509</v>
      </c>
      <c r="Z34" s="28">
        <f t="shared" si="11"/>
        <v>0.37547490058327193</v>
      </c>
      <c r="AA34" s="28">
        <f t="shared" si="12"/>
        <v>0.38867271834221873</v>
      </c>
      <c r="AB34" s="31">
        <f t="shared" si="13"/>
        <v>0.37008961292490294</v>
      </c>
      <c r="AD34" s="8">
        <f t="shared" si="14"/>
        <v>-0.12298086328505742</v>
      </c>
      <c r="AE34" s="28">
        <f t="shared" si="14"/>
        <v>-7.1930271701609538E-2</v>
      </c>
      <c r="AF34" s="28">
        <f t="shared" si="14"/>
        <v>-5.846562936533739E-2</v>
      </c>
      <c r="AG34" s="31">
        <f t="shared" si="14"/>
        <v>-4.2085713226535981E-2</v>
      </c>
      <c r="AI34" s="8">
        <f t="shared" si="15"/>
        <v>-0.11899984257608721</v>
      </c>
      <c r="AJ34" s="28">
        <f t="shared" si="16"/>
        <v>-6.5498595084158132E-2</v>
      </c>
      <c r="AK34" s="28">
        <f t="shared" si="17"/>
        <v>-5.1570944709770576E-2</v>
      </c>
      <c r="AL34" s="31">
        <f t="shared" si="18"/>
        <v>-3.5684682521405379E-2</v>
      </c>
    </row>
    <row r="35" spans="1:38" x14ac:dyDescent="0.3">
      <c r="A35" s="48" t="s">
        <v>470</v>
      </c>
      <c r="B35" s="48" t="s">
        <v>662</v>
      </c>
      <c r="C35" s="7">
        <v>44190</v>
      </c>
      <c r="D35" s="10">
        <v>90798</v>
      </c>
      <c r="E35" s="10">
        <v>113310</v>
      </c>
      <c r="F35" s="10">
        <v>130770</v>
      </c>
      <c r="G35" s="6">
        <v>52212</v>
      </c>
      <c r="H35" s="10">
        <v>76736</v>
      </c>
      <c r="I35" s="10">
        <v>86505</v>
      </c>
      <c r="J35" s="27">
        <v>92289</v>
      </c>
      <c r="L35" s="8">
        <f t="shared" si="2"/>
        <v>0.60402035679462429</v>
      </c>
      <c r="M35" s="28">
        <f t="shared" si="3"/>
        <v>0.40868191938392151</v>
      </c>
      <c r="N35" s="28">
        <f t="shared" si="4"/>
        <v>0.32708865081947547</v>
      </c>
      <c r="O35" s="31">
        <f t="shared" si="5"/>
        <v>0.22135002062755982</v>
      </c>
      <c r="R35" s="8">
        <f t="shared" si="6"/>
        <v>0.76641991345106386</v>
      </c>
      <c r="S35" s="28">
        <f t="shared" si="7"/>
        <v>0.70245801359854509</v>
      </c>
      <c r="T35" s="28">
        <f t="shared" si="8"/>
        <v>0.67184518689755468</v>
      </c>
      <c r="U35" s="31">
        <f t="shared" si="9"/>
        <v>0.61190572727229597</v>
      </c>
      <c r="Y35" s="8">
        <f t="shared" si="10"/>
        <v>0.53213647587601098</v>
      </c>
      <c r="Z35" s="28">
        <f t="shared" si="11"/>
        <v>0.50026009125580528</v>
      </c>
      <c r="AA35" s="28">
        <f t="shared" si="12"/>
        <v>0.48627485428592998</v>
      </c>
      <c r="AB35" s="31">
        <f t="shared" si="13"/>
        <v>0.45047925406206979</v>
      </c>
      <c r="AD35" s="8">
        <f t="shared" si="14"/>
        <v>-0.23428343757505288</v>
      </c>
      <c r="AE35" s="28">
        <f t="shared" si="14"/>
        <v>-0.20219792234273981</v>
      </c>
      <c r="AF35" s="28">
        <f t="shared" si="14"/>
        <v>-0.1855703326116247</v>
      </c>
      <c r="AG35" s="31">
        <f t="shared" si="14"/>
        <v>-0.16142647321022618</v>
      </c>
      <c r="AI35" s="8">
        <f t="shared" si="15"/>
        <v>-0.59165525701921318</v>
      </c>
      <c r="AJ35" s="28">
        <f t="shared" si="16"/>
        <v>-0.34194442715513657</v>
      </c>
      <c r="AK35" s="28">
        <f t="shared" si="17"/>
        <v>-0.27577233291965331</v>
      </c>
      <c r="AL35" s="31">
        <f t="shared" si="18"/>
        <v>-0.20731583829274519</v>
      </c>
    </row>
    <row r="36" spans="1:38" x14ac:dyDescent="0.3">
      <c r="A36" s="48" t="s">
        <v>471</v>
      </c>
      <c r="B36" s="48" t="s">
        <v>663</v>
      </c>
      <c r="C36" s="7">
        <v>6271</v>
      </c>
      <c r="D36" s="10">
        <v>6010</v>
      </c>
      <c r="E36" s="10">
        <v>5503</v>
      </c>
      <c r="F36" s="10">
        <v>5182</v>
      </c>
      <c r="G36" s="6">
        <v>6349</v>
      </c>
      <c r="H36" s="10">
        <v>5456</v>
      </c>
      <c r="I36" s="10">
        <v>4438</v>
      </c>
      <c r="J36" s="27">
        <v>3214</v>
      </c>
      <c r="L36" s="8">
        <f t="shared" si="2"/>
        <v>0.94380655481916931</v>
      </c>
      <c r="M36" s="28">
        <f t="shared" si="3"/>
        <v>0.96086013277271931</v>
      </c>
      <c r="N36" s="28">
        <f t="shared" si="4"/>
        <v>0.96731946735027419</v>
      </c>
      <c r="O36" s="31">
        <f t="shared" si="5"/>
        <v>0.96914457296698031</v>
      </c>
      <c r="R36" s="8">
        <f t="shared" si="6"/>
        <v>0.96685266524669877</v>
      </c>
      <c r="S36" s="28">
        <f t="shared" si="7"/>
        <v>0.98030543251753621</v>
      </c>
      <c r="T36" s="28">
        <f t="shared" si="8"/>
        <v>0.98406287232810219</v>
      </c>
      <c r="U36" s="31">
        <f t="shared" si="9"/>
        <v>0.98462105588992166</v>
      </c>
      <c r="Y36" s="8">
        <f t="shared" si="10"/>
        <v>0.94310760908099278</v>
      </c>
      <c r="Z36" s="28">
        <f t="shared" si="11"/>
        <v>0.96446803401130721</v>
      </c>
      <c r="AA36" s="28">
        <f t="shared" si="12"/>
        <v>0.97364415702353568</v>
      </c>
      <c r="AB36" s="31">
        <f t="shared" si="13"/>
        <v>0.98086272819681097</v>
      </c>
      <c r="AD36" s="8">
        <f t="shared" si="14"/>
        <v>-2.3745056165705991E-2</v>
      </c>
      <c r="AE36" s="28">
        <f t="shared" si="14"/>
        <v>-1.5837398506229006E-2</v>
      </c>
      <c r="AF36" s="28">
        <f t="shared" si="14"/>
        <v>-1.0418715304566506E-2</v>
      </c>
      <c r="AG36" s="31">
        <f t="shared" si="14"/>
        <v>-3.7583276931106857E-3</v>
      </c>
      <c r="AI36" s="8">
        <f t="shared" si="15"/>
        <v>-0.42255918086699118</v>
      </c>
      <c r="AJ36" s="28">
        <f t="shared" si="16"/>
        <v>-0.40463597932673256</v>
      </c>
      <c r="AK36" s="28">
        <f t="shared" si="17"/>
        <v>-0.31880494165244022</v>
      </c>
      <c r="AL36" s="31">
        <f t="shared" si="18"/>
        <v>-0.12180442970660368</v>
      </c>
    </row>
    <row r="37" spans="1:38" x14ac:dyDescent="0.3">
      <c r="A37" s="48" t="s">
        <v>472</v>
      </c>
      <c r="B37" s="48" t="s">
        <v>664</v>
      </c>
      <c r="C37" s="7">
        <v>120950</v>
      </c>
      <c r="D37" s="10">
        <v>163570</v>
      </c>
      <c r="E37" s="10">
        <v>188500</v>
      </c>
      <c r="F37" s="10">
        <v>199890</v>
      </c>
      <c r="G37" s="6">
        <v>74224</v>
      </c>
      <c r="H37" s="10">
        <v>92290</v>
      </c>
      <c r="I37" s="10">
        <v>100130</v>
      </c>
      <c r="J37" s="27">
        <v>103730</v>
      </c>
      <c r="L37" s="8">
        <f t="shared" si="2"/>
        <v>-8.3813936313423376E-2</v>
      </c>
      <c r="M37" s="28">
        <f t="shared" si="3"/>
        <v>-6.524260937875237E-2</v>
      </c>
      <c r="N37" s="28">
        <f t="shared" si="4"/>
        <v>-0.11944037878853475</v>
      </c>
      <c r="O37" s="31">
        <f t="shared" si="5"/>
        <v>-0.19021445573722606</v>
      </c>
      <c r="R37" s="8">
        <f t="shared" si="6"/>
        <v>0.36068089006350268</v>
      </c>
      <c r="S37" s="28">
        <f t="shared" si="7"/>
        <v>0.46398662177926853</v>
      </c>
      <c r="T37" s="28">
        <f t="shared" si="8"/>
        <v>0.45408893945979217</v>
      </c>
      <c r="U37" s="31">
        <f t="shared" si="9"/>
        <v>0.40677399881057774</v>
      </c>
      <c r="Y37" s="8">
        <f t="shared" si="10"/>
        <v>0.33489040422548544</v>
      </c>
      <c r="Z37" s="28">
        <f t="shared" si="11"/>
        <v>0.39896533337674966</v>
      </c>
      <c r="AA37" s="28">
        <f t="shared" si="12"/>
        <v>0.40536039719842976</v>
      </c>
      <c r="AB37" s="31">
        <f t="shared" si="13"/>
        <v>0.38235556809433957</v>
      </c>
      <c r="AD37" s="8">
        <f t="shared" si="14"/>
        <v>-2.5790485838017241E-2</v>
      </c>
      <c r="AE37" s="28">
        <f t="shared" si="14"/>
        <v>-6.5021288402518862E-2</v>
      </c>
      <c r="AF37" s="28">
        <f t="shared" si="14"/>
        <v>-4.8728542261362418E-2</v>
      </c>
      <c r="AG37" s="31">
        <f t="shared" si="14"/>
        <v>-2.4418430716238171E-2</v>
      </c>
      <c r="AI37" s="8">
        <f t="shared" si="15"/>
        <v>-2.3796045588547411E-2</v>
      </c>
      <c r="AJ37" s="28">
        <f t="shared" si="16"/>
        <v>-6.103894815138794E-2</v>
      </c>
      <c r="AK37" s="28">
        <f t="shared" si="17"/>
        <v>-4.3529376985754924E-2</v>
      </c>
      <c r="AL37" s="31">
        <f t="shared" si="18"/>
        <v>-2.0515992389886783E-2</v>
      </c>
    </row>
    <row r="38" spans="1:38" x14ac:dyDescent="0.3">
      <c r="A38" s="48" t="s">
        <v>473</v>
      </c>
      <c r="B38" s="48" t="s">
        <v>665</v>
      </c>
      <c r="C38" s="7">
        <v>91819</v>
      </c>
      <c r="D38" s="10">
        <v>128020</v>
      </c>
      <c r="E38" s="10">
        <v>153170</v>
      </c>
      <c r="F38" s="10">
        <v>173510</v>
      </c>
      <c r="G38" s="6">
        <v>38417</v>
      </c>
      <c r="H38" s="10">
        <v>48164</v>
      </c>
      <c r="I38" s="10">
        <v>55984</v>
      </c>
      <c r="J38" s="27">
        <v>68938</v>
      </c>
      <c r="L38" s="8">
        <f t="shared" si="2"/>
        <v>0.17722437520990308</v>
      </c>
      <c r="M38" s="28">
        <f t="shared" si="3"/>
        <v>0.1662752408591559</v>
      </c>
      <c r="N38" s="28">
        <f t="shared" si="4"/>
        <v>9.0373035442759209E-2</v>
      </c>
      <c r="O38" s="31">
        <f t="shared" si="5"/>
        <v>-3.3138777402401898E-2</v>
      </c>
      <c r="R38" s="8">
        <f t="shared" si="6"/>
        <v>0.51466191521075444</v>
      </c>
      <c r="S38" s="28">
        <f t="shared" si="7"/>
        <v>0.58048277385939939</v>
      </c>
      <c r="T38" s="28">
        <f t="shared" si="8"/>
        <v>0.5564074422125006</v>
      </c>
      <c r="U38" s="31">
        <f t="shared" si="9"/>
        <v>0.48506356763031333</v>
      </c>
      <c r="Y38" s="8">
        <f t="shared" si="10"/>
        <v>0.65575130226248213</v>
      </c>
      <c r="Z38" s="28">
        <f t="shared" si="11"/>
        <v>0.68633401578456787</v>
      </c>
      <c r="AA38" s="28">
        <f t="shared" si="12"/>
        <v>0.66752917683767987</v>
      </c>
      <c r="AB38" s="31">
        <f t="shared" si="13"/>
        <v>0.58951921482008651</v>
      </c>
      <c r="AD38" s="8">
        <f t="shared" si="14"/>
        <v>0.14108938705172769</v>
      </c>
      <c r="AE38" s="28">
        <f t="shared" si="14"/>
        <v>0.10585124192516848</v>
      </c>
      <c r="AF38" s="28">
        <f t="shared" si="14"/>
        <v>0.11112173462517927</v>
      </c>
      <c r="AG38" s="31">
        <f t="shared" si="14"/>
        <v>0.10445564718977318</v>
      </c>
      <c r="AI38" s="8">
        <f t="shared" si="15"/>
        <v>0.1714797847684438</v>
      </c>
      <c r="AJ38" s="28">
        <f t="shared" si="16"/>
        <v>0.12696185493429332</v>
      </c>
      <c r="AK38" s="28">
        <f t="shared" si="17"/>
        <v>0.1221618739933326</v>
      </c>
      <c r="AL38" s="31">
        <f t="shared" si="18"/>
        <v>0.10110514625383021</v>
      </c>
    </row>
    <row r="39" spans="1:38" x14ac:dyDescent="0.3">
      <c r="A39" s="48" t="s">
        <v>474</v>
      </c>
      <c r="B39" s="48" t="s">
        <v>666</v>
      </c>
      <c r="C39" s="7">
        <v>113220</v>
      </c>
      <c r="D39" s="10">
        <v>163190</v>
      </c>
      <c r="E39" s="10">
        <v>184890</v>
      </c>
      <c r="F39" s="10">
        <v>191470</v>
      </c>
      <c r="G39" s="6">
        <v>70659</v>
      </c>
      <c r="H39" s="10">
        <v>88828</v>
      </c>
      <c r="I39" s="10">
        <v>96806</v>
      </c>
      <c r="J39" s="27">
        <v>97511</v>
      </c>
      <c r="L39" s="8">
        <f t="shared" si="2"/>
        <v>-1.4546621491573486E-2</v>
      </c>
      <c r="M39" s="28">
        <f t="shared" si="3"/>
        <v>-6.2767875677193885E-2</v>
      </c>
      <c r="N39" s="28">
        <f t="shared" si="4"/>
        <v>-9.800175933269073E-2</v>
      </c>
      <c r="O39" s="31">
        <f t="shared" si="5"/>
        <v>-0.14007885256894625</v>
      </c>
      <c r="R39" s="8">
        <f t="shared" si="6"/>
        <v>0.4015402263165751</v>
      </c>
      <c r="S39" s="28">
        <f t="shared" si="7"/>
        <v>0.46523186897449914</v>
      </c>
      <c r="T39" s="28">
        <f t="shared" si="8"/>
        <v>0.46454378788711392</v>
      </c>
      <c r="U39" s="31">
        <f t="shared" si="9"/>
        <v>0.43176255716774892</v>
      </c>
      <c r="Y39" s="8">
        <f t="shared" si="10"/>
        <v>0.36683580879727007</v>
      </c>
      <c r="Z39" s="28">
        <f t="shared" si="11"/>
        <v>0.42151145988936967</v>
      </c>
      <c r="AA39" s="28">
        <f t="shared" si="12"/>
        <v>0.42510055538990499</v>
      </c>
      <c r="AB39" s="31">
        <f t="shared" si="13"/>
        <v>0.41938565314226495</v>
      </c>
      <c r="AD39" s="8">
        <f t="shared" si="14"/>
        <v>-3.4704417519305031E-2</v>
      </c>
      <c r="AE39" s="28">
        <f t="shared" si="14"/>
        <v>-4.3720409085129475E-2</v>
      </c>
      <c r="AF39" s="28">
        <f t="shared" si="14"/>
        <v>-3.9443232497208935E-2</v>
      </c>
      <c r="AG39" s="31">
        <f t="shared" si="14"/>
        <v>-1.237690402548397E-2</v>
      </c>
      <c r="AI39" s="8">
        <f t="shared" si="15"/>
        <v>-3.420682380104232E-2</v>
      </c>
      <c r="AJ39" s="28">
        <f t="shared" si="16"/>
        <v>-4.1138248610752284E-2</v>
      </c>
      <c r="AK39" s="28">
        <f t="shared" si="17"/>
        <v>-3.5922740707793138E-2</v>
      </c>
      <c r="AL39" s="31">
        <f t="shared" si="18"/>
        <v>-1.0856182445271237E-2</v>
      </c>
    </row>
    <row r="40" spans="1:38" x14ac:dyDescent="0.3">
      <c r="A40" s="48" t="s">
        <v>475</v>
      </c>
      <c r="B40" s="48" t="s">
        <v>667</v>
      </c>
      <c r="C40" s="7">
        <v>11461</v>
      </c>
      <c r="D40" s="10">
        <v>14176</v>
      </c>
      <c r="E40" s="10">
        <v>14298</v>
      </c>
      <c r="F40" s="10">
        <v>13000</v>
      </c>
      <c r="G40" s="6">
        <v>14302</v>
      </c>
      <c r="H40" s="10">
        <v>15284</v>
      </c>
      <c r="I40" s="10">
        <v>13599</v>
      </c>
      <c r="J40" s="27">
        <v>11072</v>
      </c>
      <c r="L40" s="8">
        <f t="shared" si="2"/>
        <v>0.89729978070204097</v>
      </c>
      <c r="M40" s="28">
        <f t="shared" si="3"/>
        <v>0.90767940801764879</v>
      </c>
      <c r="N40" s="28">
        <f t="shared" si="4"/>
        <v>0.91508881413305854</v>
      </c>
      <c r="O40" s="31">
        <f t="shared" si="5"/>
        <v>0.92259348679481745</v>
      </c>
      <c r="R40" s="8">
        <f t="shared" si="6"/>
        <v>0.93941929459295426</v>
      </c>
      <c r="S40" s="28">
        <f t="shared" si="7"/>
        <v>0.95354572568529017</v>
      </c>
      <c r="T40" s="28">
        <f t="shared" si="8"/>
        <v>0.95859184963605371</v>
      </c>
      <c r="U40" s="31">
        <f t="shared" si="9"/>
        <v>0.96141909042241991</v>
      </c>
      <c r="Y40" s="8">
        <f t="shared" si="10"/>
        <v>0.87184202631538166</v>
      </c>
      <c r="Z40" s="28">
        <f t="shared" si="11"/>
        <v>0.90046360554047289</v>
      </c>
      <c r="AA40" s="28">
        <f t="shared" si="12"/>
        <v>0.91923994848198787</v>
      </c>
      <c r="AB40" s="31">
        <f t="shared" si="13"/>
        <v>0.93407346813786296</v>
      </c>
      <c r="AD40" s="8">
        <f t="shared" si="14"/>
        <v>-6.75772682775726E-2</v>
      </c>
      <c r="AE40" s="28">
        <f t="shared" si="14"/>
        <v>-5.308212014481728E-2</v>
      </c>
      <c r="AF40" s="28">
        <f t="shared" si="14"/>
        <v>-3.9351901154065838E-2</v>
      </c>
      <c r="AG40" s="31">
        <f t="shared" si="14"/>
        <v>-2.7345622284556947E-2</v>
      </c>
      <c r="AI40" s="8">
        <f t="shared" si="15"/>
        <v>-0.65800510202917906</v>
      </c>
      <c r="AJ40" s="28">
        <f t="shared" si="16"/>
        <v>-0.57497595070626184</v>
      </c>
      <c r="AK40" s="28">
        <f t="shared" si="17"/>
        <v>-0.46344778667596898</v>
      </c>
      <c r="AL40" s="31">
        <f t="shared" si="18"/>
        <v>-0.35327288560423226</v>
      </c>
    </row>
    <row r="41" spans="1:38" x14ac:dyDescent="0.3">
      <c r="A41" s="48" t="s">
        <v>476</v>
      </c>
      <c r="B41" s="48" t="s">
        <v>668</v>
      </c>
      <c r="C41" s="7">
        <v>118350</v>
      </c>
      <c r="D41" s="10">
        <v>162850</v>
      </c>
      <c r="E41" s="10">
        <v>186390</v>
      </c>
      <c r="F41" s="10">
        <v>196180</v>
      </c>
      <c r="G41" s="6">
        <v>65562</v>
      </c>
      <c r="H41" s="10">
        <v>84735</v>
      </c>
      <c r="I41" s="10">
        <v>92194</v>
      </c>
      <c r="J41" s="27">
        <v>94628</v>
      </c>
      <c r="L41" s="8">
        <f t="shared" si="2"/>
        <v>-6.0515745040873536E-2</v>
      </c>
      <c r="M41" s="28">
        <f t="shared" si="3"/>
        <v>-6.0553640260009756E-2</v>
      </c>
      <c r="N41" s="28">
        <f t="shared" si="4"/>
        <v>-0.10690977295700277</v>
      </c>
      <c r="O41" s="31">
        <f t="shared" si="5"/>
        <v>-0.16812382773790091</v>
      </c>
      <c r="R41" s="8">
        <f t="shared" si="6"/>
        <v>0.37442400445651541</v>
      </c>
      <c r="S41" s="28">
        <f t="shared" si="7"/>
        <v>0.46634603751760034</v>
      </c>
      <c r="T41" s="28">
        <f t="shared" si="8"/>
        <v>0.46019966804196633</v>
      </c>
      <c r="U41" s="31">
        <f t="shared" si="9"/>
        <v>0.4177843968515641</v>
      </c>
      <c r="Y41" s="8">
        <f t="shared" si="10"/>
        <v>0.41250922453426486</v>
      </c>
      <c r="Z41" s="28">
        <f t="shared" si="11"/>
        <v>0.44816694683799851</v>
      </c>
      <c r="AA41" s="28">
        <f t="shared" si="12"/>
        <v>0.45248972794678954</v>
      </c>
      <c r="AB41" s="31">
        <f t="shared" si="13"/>
        <v>0.43655203603230663</v>
      </c>
      <c r="AD41" s="8">
        <f t="shared" si="14"/>
        <v>3.8085220077749449E-2</v>
      </c>
      <c r="AE41" s="28">
        <f t="shared" si="14"/>
        <v>-1.8179090679601828E-2</v>
      </c>
      <c r="AF41" s="28">
        <f t="shared" si="14"/>
        <v>-7.7099400951767816E-3</v>
      </c>
      <c r="AG41" s="31">
        <f t="shared" si="14"/>
        <v>1.8767639180742535E-2</v>
      </c>
      <c r="AI41" s="8">
        <f t="shared" si="15"/>
        <v>3.591197986059283E-2</v>
      </c>
      <c r="AJ41" s="28">
        <f t="shared" si="16"/>
        <v>-1.7141132696640377E-2</v>
      </c>
      <c r="AK41" s="28">
        <f t="shared" si="17"/>
        <v>-6.9652832448849197E-3</v>
      </c>
      <c r="AL41" s="31">
        <f t="shared" si="18"/>
        <v>1.6066480911605497E-2</v>
      </c>
    </row>
    <row r="42" spans="1:38" x14ac:dyDescent="0.3">
      <c r="A42" s="48" t="s">
        <v>477</v>
      </c>
      <c r="B42" s="48" t="s">
        <v>669</v>
      </c>
      <c r="C42" s="7">
        <v>117280</v>
      </c>
      <c r="D42" s="10">
        <v>156680</v>
      </c>
      <c r="E42" s="10">
        <v>181700</v>
      </c>
      <c r="F42" s="10">
        <v>182940</v>
      </c>
      <c r="G42" s="6">
        <v>54975</v>
      </c>
      <c r="H42" s="10">
        <v>70655</v>
      </c>
      <c r="I42" s="10">
        <v>71686</v>
      </c>
      <c r="J42" s="27">
        <v>72189</v>
      </c>
      <c r="L42" s="8">
        <f t="shared" si="2"/>
        <v>-5.0927643247939747E-2</v>
      </c>
      <c r="M42" s="28">
        <f t="shared" si="3"/>
        <v>-2.0371779895230757E-2</v>
      </c>
      <c r="N42" s="28">
        <f t="shared" si="4"/>
        <v>-7.9057383691653937E-2</v>
      </c>
      <c r="O42" s="31">
        <f t="shared" si="5"/>
        <v>-8.9288271212007331E-2</v>
      </c>
      <c r="R42" s="8">
        <f t="shared" si="6"/>
        <v>0.38007982461056289</v>
      </c>
      <c r="S42" s="28">
        <f t="shared" si="7"/>
        <v>0.48656491960858228</v>
      </c>
      <c r="T42" s="28">
        <f t="shared" si="8"/>
        <v>0.47378228275779438</v>
      </c>
      <c r="U42" s="31">
        <f t="shared" si="9"/>
        <v>0.45707756937519178</v>
      </c>
      <c r="Y42" s="8">
        <f t="shared" si="10"/>
        <v>0.50737766722752831</v>
      </c>
      <c r="Z42" s="28">
        <f t="shared" si="11"/>
        <v>0.53986234293785085</v>
      </c>
      <c r="AA42" s="28">
        <f t="shared" si="12"/>
        <v>0.57428009021838244</v>
      </c>
      <c r="AB42" s="31">
        <f t="shared" si="13"/>
        <v>0.5701616321716213</v>
      </c>
      <c r="AD42" s="8">
        <f t="shared" si="14"/>
        <v>0.12729784261696542</v>
      </c>
      <c r="AE42" s="28">
        <f t="shared" si="14"/>
        <v>5.3297423329268567E-2</v>
      </c>
      <c r="AF42" s="28">
        <f t="shared" si="14"/>
        <v>0.10049780746058806</v>
      </c>
      <c r="AG42" s="31">
        <f t="shared" si="14"/>
        <v>0.11308406279642952</v>
      </c>
      <c r="AI42" s="8">
        <f t="shared" si="15"/>
        <v>0.12112902675539644</v>
      </c>
      <c r="AJ42" s="28">
        <f t="shared" si="16"/>
        <v>5.2233337279026883E-2</v>
      </c>
      <c r="AK42" s="28">
        <f t="shared" si="17"/>
        <v>9.3134812827809554E-2</v>
      </c>
      <c r="AL42" s="31">
        <f t="shared" si="18"/>
        <v>0.10381463363284489</v>
      </c>
    </row>
    <row r="43" spans="1:38" x14ac:dyDescent="0.3">
      <c r="A43" s="48" t="s">
        <v>478</v>
      </c>
      <c r="B43" s="48" t="s">
        <v>670</v>
      </c>
      <c r="C43" s="7">
        <v>138970</v>
      </c>
      <c r="D43" s="10">
        <v>206250</v>
      </c>
      <c r="E43" s="10">
        <v>218920</v>
      </c>
      <c r="F43" s="10">
        <v>230780</v>
      </c>
      <c r="G43" s="6">
        <v>63479</v>
      </c>
      <c r="H43" s="10">
        <v>78873</v>
      </c>
      <c r="I43" s="10">
        <v>83234</v>
      </c>
      <c r="J43" s="27">
        <v>85111</v>
      </c>
      <c r="L43" s="8">
        <f t="shared" si="2"/>
        <v>-0.24528832351778806</v>
      </c>
      <c r="M43" s="28">
        <f t="shared" si="3"/>
        <v>-0.3431942788064295</v>
      </c>
      <c r="N43" s="28">
        <f t="shared" si="4"/>
        <v>-0.3000948950895812</v>
      </c>
      <c r="O43" s="31">
        <f t="shared" si="5"/>
        <v>-0.37414423980707912</v>
      </c>
      <c r="R43" s="8">
        <f t="shared" si="6"/>
        <v>0.26543053569346797</v>
      </c>
      <c r="S43" s="28">
        <f t="shared" si="7"/>
        <v>0.32412569995704671</v>
      </c>
      <c r="T43" s="28">
        <f t="shared" si="8"/>
        <v>0.36599018900019997</v>
      </c>
      <c r="U43" s="31">
        <f t="shared" si="9"/>
        <v>0.315099822129697</v>
      </c>
      <c r="Y43" s="8">
        <f t="shared" si="10"/>
        <v>0.43117466008069605</v>
      </c>
      <c r="Z43" s="28">
        <f t="shared" si="11"/>
        <v>0.48634297041309327</v>
      </c>
      <c r="AA43" s="28">
        <f t="shared" si="12"/>
        <v>0.50570026266267953</v>
      </c>
      <c r="AB43" s="31">
        <f t="shared" si="13"/>
        <v>0.49321955804566986</v>
      </c>
      <c r="AD43" s="8">
        <f t="shared" si="14"/>
        <v>0.16574412438722808</v>
      </c>
      <c r="AE43" s="28">
        <f t="shared" si="14"/>
        <v>0.16221727045604656</v>
      </c>
      <c r="AF43" s="28">
        <f t="shared" si="14"/>
        <v>0.13971007366247956</v>
      </c>
      <c r="AG43" s="31">
        <f t="shared" si="14"/>
        <v>0.17811973591597285</v>
      </c>
      <c r="AI43" s="8">
        <f t="shared" si="15"/>
        <v>0.13309698746634119</v>
      </c>
      <c r="AJ43" s="28">
        <f t="shared" si="16"/>
        <v>0.12076977471955419</v>
      </c>
      <c r="AK43" s="28">
        <f t="shared" si="17"/>
        <v>0.10746144315323462</v>
      </c>
      <c r="AL43" s="31">
        <f t="shared" si="18"/>
        <v>0.12962229928714011</v>
      </c>
    </row>
    <row r="44" spans="1:38" x14ac:dyDescent="0.3">
      <c r="A44" s="48" t="s">
        <v>479</v>
      </c>
      <c r="B44" s="48" t="s">
        <v>671</v>
      </c>
      <c r="C44" s="7">
        <v>149280</v>
      </c>
      <c r="D44" s="10">
        <v>220750</v>
      </c>
      <c r="E44" s="10">
        <v>237390</v>
      </c>
      <c r="F44" s="10">
        <v>298110</v>
      </c>
      <c r="G44" s="6">
        <v>88723</v>
      </c>
      <c r="H44" s="10">
        <v>111260</v>
      </c>
      <c r="I44" s="10">
        <v>119650</v>
      </c>
      <c r="J44" s="27">
        <v>116360</v>
      </c>
      <c r="L44" s="8">
        <f t="shared" si="2"/>
        <v>-0.33767461275624511</v>
      </c>
      <c r="M44" s="28">
        <f t="shared" si="3"/>
        <v>-0.43762490689221467</v>
      </c>
      <c r="N44" s="28">
        <f t="shared" si="4"/>
        <v>-0.40978223618360898</v>
      </c>
      <c r="O44" s="31">
        <f t="shared" si="5"/>
        <v>-0.77505043473822832</v>
      </c>
      <c r="R44" s="8">
        <f t="shared" si="6"/>
        <v>0.21093380131194439</v>
      </c>
      <c r="S44" s="28">
        <f t="shared" si="7"/>
        <v>0.27660968856008766</v>
      </c>
      <c r="T44" s="28">
        <f t="shared" si="8"/>
        <v>0.31249959330694987</v>
      </c>
      <c r="U44" s="31">
        <f t="shared" si="9"/>
        <v>0.115280388140584</v>
      </c>
      <c r="Y44" s="8">
        <f t="shared" si="10"/>
        <v>0.20496714450983156</v>
      </c>
      <c r="Z44" s="28">
        <f t="shared" si="11"/>
        <v>0.27542402201210503</v>
      </c>
      <c r="AA44" s="28">
        <f t="shared" si="12"/>
        <v>0.28943744656738357</v>
      </c>
      <c r="AB44" s="31">
        <f t="shared" si="13"/>
        <v>0.30715216334191986</v>
      </c>
      <c r="AD44" s="8">
        <f t="shared" si="14"/>
        <v>-5.9666568021128352E-3</v>
      </c>
      <c r="AE44" s="28">
        <f t="shared" si="14"/>
        <v>-1.1856665479826334E-3</v>
      </c>
      <c r="AF44" s="28">
        <f t="shared" si="14"/>
        <v>-2.3062146739566303E-2</v>
      </c>
      <c r="AG44" s="31">
        <f t="shared" si="14"/>
        <v>0.19187177520133586</v>
      </c>
      <c r="AI44" s="8">
        <f t="shared" si="15"/>
        <v>-4.4604694932639018E-3</v>
      </c>
      <c r="AJ44" s="28">
        <f t="shared" si="16"/>
        <v>-8.2473984855044541E-4</v>
      </c>
      <c r="AK44" s="28">
        <f t="shared" si="17"/>
        <v>-1.6358658910327416E-2</v>
      </c>
      <c r="AL44" s="31">
        <f t="shared" si="18"/>
        <v>0.1080937033936344</v>
      </c>
    </row>
    <row r="45" spans="1:38" x14ac:dyDescent="0.3">
      <c r="A45" s="48" t="s">
        <v>480</v>
      </c>
      <c r="B45" s="48" t="s">
        <v>672</v>
      </c>
      <c r="C45" s="7">
        <v>142010</v>
      </c>
      <c r="D45" s="10">
        <v>207790</v>
      </c>
      <c r="E45" s="10">
        <v>221910</v>
      </c>
      <c r="F45" s="10">
        <v>242050</v>
      </c>
      <c r="G45" s="6">
        <v>81707</v>
      </c>
      <c r="H45" s="10">
        <v>95679</v>
      </c>
      <c r="I45" s="10">
        <v>105500</v>
      </c>
      <c r="J45" s="27">
        <v>108250</v>
      </c>
      <c r="L45" s="8">
        <f t="shared" si="2"/>
        <v>-0.27252928562107703</v>
      </c>
      <c r="M45" s="28">
        <f t="shared" si="3"/>
        <v>-0.35322346275485073</v>
      </c>
      <c r="N45" s="28">
        <f t="shared" si="4"/>
        <v>-0.31785153558070967</v>
      </c>
      <c r="O45" s="31">
        <f t="shared" si="5"/>
        <v>-0.44124973240880272</v>
      </c>
      <c r="R45" s="8">
        <f t="shared" si="6"/>
        <v>0.24936166348009925</v>
      </c>
      <c r="S45" s="28">
        <f t="shared" si="7"/>
        <v>0.31907917185005941</v>
      </c>
      <c r="T45" s="28">
        <f t="shared" si="8"/>
        <v>0.35733091010887252</v>
      </c>
      <c r="U45" s="31">
        <f t="shared" si="9"/>
        <v>0.28165314128821023</v>
      </c>
      <c r="Y45" s="8">
        <f t="shared" si="10"/>
        <v>0.26783641757452759</v>
      </c>
      <c r="Z45" s="28">
        <f t="shared" si="11"/>
        <v>0.37689461623311338</v>
      </c>
      <c r="AA45" s="28">
        <f t="shared" si="12"/>
        <v>0.373469708423393</v>
      </c>
      <c r="AB45" s="31">
        <f t="shared" si="13"/>
        <v>0.35544191888761456</v>
      </c>
      <c r="AD45" s="8">
        <f t="shared" si="14"/>
        <v>1.8474754094428336E-2</v>
      </c>
      <c r="AE45" s="28">
        <f t="shared" si="14"/>
        <v>5.7815444383053971E-2</v>
      </c>
      <c r="AF45" s="28">
        <f t="shared" si="14"/>
        <v>1.6138798314520475E-2</v>
      </c>
      <c r="AG45" s="31">
        <f t="shared" si="14"/>
        <v>7.3788777599404332E-2</v>
      </c>
      <c r="AI45" s="8">
        <f t="shared" si="15"/>
        <v>1.4518136677232897E-2</v>
      </c>
      <c r="AJ45" s="28">
        <f t="shared" si="16"/>
        <v>4.2724240285750788E-2</v>
      </c>
      <c r="AK45" s="28">
        <f t="shared" si="17"/>
        <v>1.2246294729556871E-2</v>
      </c>
      <c r="AL45" s="31">
        <f t="shared" si="18"/>
        <v>5.119777366832811E-2</v>
      </c>
    </row>
    <row r="46" spans="1:38" x14ac:dyDescent="0.3">
      <c r="A46" s="48" t="s">
        <v>481</v>
      </c>
      <c r="B46" s="48" t="s">
        <v>673</v>
      </c>
      <c r="C46" s="7">
        <v>145850</v>
      </c>
      <c r="D46" s="10">
        <v>208090</v>
      </c>
      <c r="E46" s="10">
        <v>224130</v>
      </c>
      <c r="F46" s="10">
        <v>239920</v>
      </c>
      <c r="G46" s="6">
        <v>78356</v>
      </c>
      <c r="H46" s="10">
        <v>92150</v>
      </c>
      <c r="I46" s="10">
        <v>99095</v>
      </c>
      <c r="J46" s="27">
        <v>102560</v>
      </c>
      <c r="L46" s="8">
        <f t="shared" si="2"/>
        <v>-0.30693892196207373</v>
      </c>
      <c r="M46" s="28">
        <f t="shared" si="3"/>
        <v>-0.35517719988766006</v>
      </c>
      <c r="N46" s="28">
        <f t="shared" si="4"/>
        <v>-0.33103539574469121</v>
      </c>
      <c r="O46" s="31">
        <f t="shared" si="5"/>
        <v>-0.42856697293749213</v>
      </c>
      <c r="R46" s="8">
        <f t="shared" si="6"/>
        <v>0.22906414068426501</v>
      </c>
      <c r="S46" s="28">
        <f t="shared" si="7"/>
        <v>0.31809608195908784</v>
      </c>
      <c r="T46" s="28">
        <f t="shared" si="8"/>
        <v>0.3509016127380542</v>
      </c>
      <c r="U46" s="31">
        <f t="shared" si="9"/>
        <v>0.28797447493438288</v>
      </c>
      <c r="Y46" s="8">
        <f t="shared" si="10"/>
        <v>0.29786420178772544</v>
      </c>
      <c r="Z46" s="28">
        <f t="shared" si="11"/>
        <v>0.3998770773720608</v>
      </c>
      <c r="AA46" s="28">
        <f t="shared" si="12"/>
        <v>0.41150692659920496</v>
      </c>
      <c r="AB46" s="31">
        <f t="shared" si="13"/>
        <v>0.38932215428280603</v>
      </c>
      <c r="AD46" s="8">
        <f t="shared" si="14"/>
        <v>6.880006110346043E-2</v>
      </c>
      <c r="AE46" s="28">
        <f t="shared" si="14"/>
        <v>8.1780995412972957E-2</v>
      </c>
      <c r="AF46" s="28">
        <f t="shared" si="14"/>
        <v>6.0605313861150756E-2</v>
      </c>
      <c r="AG46" s="31">
        <f t="shared" si="14"/>
        <v>0.10134767934842315</v>
      </c>
      <c r="AI46" s="8">
        <f t="shared" si="15"/>
        <v>5.2642139542506447E-2</v>
      </c>
      <c r="AJ46" s="28">
        <f t="shared" si="16"/>
        <v>6.0347086284917091E-2</v>
      </c>
      <c r="AK46" s="28">
        <f t="shared" si="17"/>
        <v>4.5532458456706282E-2</v>
      </c>
      <c r="AL46" s="31">
        <f t="shared" si="18"/>
        <v>7.0943596812984483E-2</v>
      </c>
    </row>
    <row r="47" spans="1:38" x14ac:dyDescent="0.3">
      <c r="A47" s="48" t="s">
        <v>482</v>
      </c>
      <c r="B47" s="48" t="s">
        <v>674</v>
      </c>
      <c r="C47" s="7">
        <v>142410</v>
      </c>
      <c r="D47" s="10">
        <v>188460</v>
      </c>
      <c r="E47" s="10">
        <v>224400</v>
      </c>
      <c r="F47" s="10">
        <v>244060</v>
      </c>
      <c r="G47" s="6">
        <v>105800</v>
      </c>
      <c r="H47" s="10">
        <v>124120</v>
      </c>
      <c r="I47" s="10">
        <v>131270</v>
      </c>
      <c r="J47" s="27">
        <v>132580</v>
      </c>
      <c r="L47" s="8">
        <f t="shared" si="2"/>
        <v>-0.27611362273993079</v>
      </c>
      <c r="M47" s="28">
        <f t="shared" si="3"/>
        <v>-0.22733766683083489</v>
      </c>
      <c r="N47" s="28">
        <f t="shared" si="4"/>
        <v>-0.33263883819706752</v>
      </c>
      <c r="O47" s="31">
        <f t="shared" si="5"/>
        <v>-0.45321797021975785</v>
      </c>
      <c r="R47" s="8">
        <f t="shared" si="6"/>
        <v>0.24724733818886657</v>
      </c>
      <c r="S47" s="28">
        <f t="shared" si="7"/>
        <v>0.38242293049166076</v>
      </c>
      <c r="T47" s="28">
        <f t="shared" si="8"/>
        <v>0.35011967116592757</v>
      </c>
      <c r="U47" s="31">
        <f t="shared" si="9"/>
        <v>0.27568793911506129</v>
      </c>
      <c r="Y47" s="8">
        <f t="shared" si="10"/>
        <v>5.1942832063164968E-2</v>
      </c>
      <c r="Z47" s="28">
        <f t="shared" si="11"/>
        <v>0.19167382358567753</v>
      </c>
      <c r="AA47" s="28">
        <f t="shared" si="12"/>
        <v>0.22043003435771369</v>
      </c>
      <c r="AB47" s="31">
        <f t="shared" si="13"/>
        <v>0.21057265225053057</v>
      </c>
      <c r="AD47" s="8">
        <f t="shared" si="14"/>
        <v>-0.1953045061257016</v>
      </c>
      <c r="AE47" s="28">
        <f t="shared" si="14"/>
        <v>-0.19074910690598323</v>
      </c>
      <c r="AF47" s="28">
        <f t="shared" si="14"/>
        <v>-0.12968963680821388</v>
      </c>
      <c r="AG47" s="31">
        <f t="shared" si="14"/>
        <v>-6.5115286864530719E-2</v>
      </c>
      <c r="AI47" s="8">
        <f t="shared" si="15"/>
        <v>-0.1530463296100274</v>
      </c>
      <c r="AJ47" s="28">
        <f t="shared" si="16"/>
        <v>-0.15541697453034689</v>
      </c>
      <c r="AK47" s="28">
        <f t="shared" si="17"/>
        <v>-9.7317917721557262E-2</v>
      </c>
      <c r="AL47" s="31">
        <f t="shared" si="18"/>
        <v>-4.4807653221274085E-2</v>
      </c>
    </row>
    <row r="48" spans="1:38" x14ac:dyDescent="0.3">
      <c r="A48" s="48" t="s">
        <v>483</v>
      </c>
      <c r="B48" s="48" t="s">
        <v>675</v>
      </c>
      <c r="C48" s="7">
        <v>135060</v>
      </c>
      <c r="D48" s="10">
        <v>193170</v>
      </c>
      <c r="E48" s="10">
        <v>216010</v>
      </c>
      <c r="F48" s="10">
        <v>244710</v>
      </c>
      <c r="G48" s="6">
        <v>82211</v>
      </c>
      <c r="H48" s="10">
        <v>91081</v>
      </c>
      <c r="I48" s="10">
        <v>96968</v>
      </c>
      <c r="J48" s="27">
        <v>100330</v>
      </c>
      <c r="L48" s="8">
        <f t="shared" si="2"/>
        <v>-0.21025142818099196</v>
      </c>
      <c r="M48" s="28">
        <f t="shared" si="3"/>
        <v>-0.2580113398159416</v>
      </c>
      <c r="N48" s="28">
        <f t="shared" si="4"/>
        <v>-0.2828133486584159</v>
      </c>
      <c r="O48" s="31">
        <f t="shared" si="5"/>
        <v>-0.45708829588001709</v>
      </c>
      <c r="R48" s="8">
        <f t="shared" si="6"/>
        <v>0.28609806541526794</v>
      </c>
      <c r="S48" s="28">
        <f t="shared" si="7"/>
        <v>0.36698841920340719</v>
      </c>
      <c r="T48" s="28">
        <f t="shared" si="8"/>
        <v>0.37441778149978622</v>
      </c>
      <c r="U48" s="31">
        <f t="shared" si="9"/>
        <v>0.27375889363618222</v>
      </c>
      <c r="Y48" s="8">
        <f t="shared" si="10"/>
        <v>0.26332015280477172</v>
      </c>
      <c r="Z48" s="28">
        <f t="shared" si="11"/>
        <v>0.40683889402197138</v>
      </c>
      <c r="AA48" s="28">
        <f t="shared" si="12"/>
        <v>0.42413848991847936</v>
      </c>
      <c r="AB48" s="31">
        <f t="shared" si="13"/>
        <v>0.40260034847107962</v>
      </c>
      <c r="AD48" s="8">
        <f t="shared" si="14"/>
        <v>-2.277791261049622E-2</v>
      </c>
      <c r="AE48" s="28">
        <f t="shared" si="14"/>
        <v>3.9850474818564185E-2</v>
      </c>
      <c r="AF48" s="28">
        <f t="shared" si="14"/>
        <v>4.9720708418693138E-2</v>
      </c>
      <c r="AG48" s="31">
        <f t="shared" si="14"/>
        <v>0.1288414548348974</v>
      </c>
      <c r="AI48" s="8">
        <f t="shared" si="15"/>
        <v>-1.8820810354036453E-2</v>
      </c>
      <c r="AJ48" s="28">
        <f t="shared" si="16"/>
        <v>3.1677357395200167E-2</v>
      </c>
      <c r="AK48" s="28">
        <f t="shared" si="17"/>
        <v>3.8759113686096074E-2</v>
      </c>
      <c r="AL48" s="31">
        <f t="shared" si="18"/>
        <v>8.8423917204744851E-2</v>
      </c>
    </row>
    <row r="49" spans="1:38" x14ac:dyDescent="0.3">
      <c r="A49" s="48" t="s">
        <v>484</v>
      </c>
      <c r="B49" s="48" t="s">
        <v>676</v>
      </c>
      <c r="C49" s="7">
        <v>120660</v>
      </c>
      <c r="D49" s="10">
        <v>176040</v>
      </c>
      <c r="E49" s="10">
        <v>193370</v>
      </c>
      <c r="F49" s="10">
        <v>202720</v>
      </c>
      <c r="G49" s="6">
        <v>79065</v>
      </c>
      <c r="H49" s="10">
        <v>93922</v>
      </c>
      <c r="I49" s="10">
        <v>99530</v>
      </c>
      <c r="J49" s="27">
        <v>99089</v>
      </c>
      <c r="L49" s="8">
        <f t="shared" si="2"/>
        <v>-8.1215291902254405E-2</v>
      </c>
      <c r="M49" s="28">
        <f t="shared" si="3"/>
        <v>-0.14645294953252774</v>
      </c>
      <c r="N49" s="28">
        <f t="shared" si="4"/>
        <v>-0.1483617296888009</v>
      </c>
      <c r="O49" s="31">
        <f t="shared" si="5"/>
        <v>-0.20706525822727739</v>
      </c>
      <c r="R49" s="8">
        <f t="shared" si="6"/>
        <v>0.36221377589964637</v>
      </c>
      <c r="S49" s="28">
        <f t="shared" si="7"/>
        <v>0.42312285197788368</v>
      </c>
      <c r="T49" s="28">
        <f t="shared" si="8"/>
        <v>0.43998503036254649</v>
      </c>
      <c r="U49" s="31">
        <f t="shared" si="9"/>
        <v>0.39837523157176602</v>
      </c>
      <c r="Y49" s="8">
        <f t="shared" si="10"/>
        <v>0.29151096424455702</v>
      </c>
      <c r="Z49" s="28">
        <f t="shared" si="11"/>
        <v>0.3883370033742668</v>
      </c>
      <c r="AA49" s="28">
        <f t="shared" si="12"/>
        <v>0.40892360264815453</v>
      </c>
      <c r="AB49" s="31">
        <f t="shared" si="13"/>
        <v>0.4099896933085897</v>
      </c>
      <c r="AD49" s="8">
        <f t="shared" si="14"/>
        <v>-7.0702811655089348E-2</v>
      </c>
      <c r="AE49" s="28">
        <f t="shared" si="14"/>
        <v>-3.4785848603616887E-2</v>
      </c>
      <c r="AF49" s="28">
        <f t="shared" si="14"/>
        <v>-3.1061427714391965E-2</v>
      </c>
      <c r="AG49" s="31">
        <f t="shared" si="14"/>
        <v>1.1614461736823678E-2</v>
      </c>
      <c r="AI49" s="8">
        <f t="shared" si="15"/>
        <v>-6.5391982692639461E-2</v>
      </c>
      <c r="AJ49" s="28">
        <f t="shared" si="16"/>
        <v>-3.0342151082432996E-2</v>
      </c>
      <c r="AK49" s="28">
        <f t="shared" si="17"/>
        <v>-2.7048469930123345E-2</v>
      </c>
      <c r="AL49" s="31">
        <f t="shared" si="18"/>
        <v>9.6220661291179337E-3</v>
      </c>
    </row>
    <row r="50" spans="1:38" x14ac:dyDescent="0.3">
      <c r="A50" s="48" t="s">
        <v>485</v>
      </c>
      <c r="B50" s="48" t="s">
        <v>677</v>
      </c>
      <c r="C50" s="7">
        <v>129750</v>
      </c>
      <c r="D50" s="10">
        <v>176730</v>
      </c>
      <c r="E50" s="10">
        <v>202310</v>
      </c>
      <c r="F50" s="10">
        <v>219520</v>
      </c>
      <c r="G50" s="6">
        <v>78696</v>
      </c>
      <c r="H50" s="10">
        <v>92103</v>
      </c>
      <c r="I50" s="10">
        <v>101490</v>
      </c>
      <c r="J50" s="27">
        <v>102550</v>
      </c>
      <c r="L50" s="8">
        <f t="shared" si="2"/>
        <v>-0.1626693529282075</v>
      </c>
      <c r="M50" s="28">
        <f t="shared" si="3"/>
        <v>-0.1509465449379892</v>
      </c>
      <c r="N50" s="28">
        <f t="shared" si="4"/>
        <v>-0.2014534908897001</v>
      </c>
      <c r="O50" s="31">
        <f t="shared" si="5"/>
        <v>-0.30709829067705186</v>
      </c>
      <c r="R50" s="8">
        <f t="shared" si="6"/>
        <v>0.31416573365638245</v>
      </c>
      <c r="S50" s="28">
        <f t="shared" si="7"/>
        <v>0.42086174522864905</v>
      </c>
      <c r="T50" s="28">
        <f t="shared" si="8"/>
        <v>0.41409407608546711</v>
      </c>
      <c r="U50" s="31">
        <f t="shared" si="9"/>
        <v>0.3485168253484317</v>
      </c>
      <c r="Y50" s="8">
        <f t="shared" si="10"/>
        <v>0.29481751523669975</v>
      </c>
      <c r="Z50" s="28">
        <f t="shared" si="11"/>
        <v>0.40018316285620092</v>
      </c>
      <c r="AA50" s="28">
        <f t="shared" si="12"/>
        <v>0.39728379817905357</v>
      </c>
      <c r="AB50" s="31">
        <f t="shared" si="13"/>
        <v>0.38938169775450227</v>
      </c>
      <c r="AD50" s="8">
        <f t="shared" si="14"/>
        <v>-1.9348218419682706E-2</v>
      </c>
      <c r="AE50" s="28">
        <f t="shared" si="14"/>
        <v>-2.0678582372448129E-2</v>
      </c>
      <c r="AF50" s="28">
        <f t="shared" si="14"/>
        <v>-1.681027790641354E-2</v>
      </c>
      <c r="AG50" s="31">
        <f t="shared" si="14"/>
        <v>4.0864872406070563E-2</v>
      </c>
      <c r="AI50" s="8">
        <f t="shared" si="15"/>
        <v>-1.6641204458476354E-2</v>
      </c>
      <c r="AJ50" s="28">
        <f t="shared" si="16"/>
        <v>-1.7966587990897745E-2</v>
      </c>
      <c r="AK50" s="28">
        <f t="shared" si="17"/>
        <v>-1.3991617681317981E-2</v>
      </c>
      <c r="AL50" s="31">
        <f t="shared" si="18"/>
        <v>3.1263809843178163E-2</v>
      </c>
    </row>
    <row r="51" spans="1:38" x14ac:dyDescent="0.3">
      <c r="A51" s="48" t="s">
        <v>486</v>
      </c>
      <c r="B51" s="48" t="s">
        <v>678</v>
      </c>
      <c r="C51" s="7">
        <v>107490</v>
      </c>
      <c r="D51" s="10">
        <v>160440</v>
      </c>
      <c r="E51" s="10">
        <v>180690</v>
      </c>
      <c r="F51" s="10">
        <v>191760</v>
      </c>
      <c r="G51" s="6">
        <v>77550</v>
      </c>
      <c r="H51" s="10">
        <v>88376</v>
      </c>
      <c r="I51" s="10">
        <v>96497</v>
      </c>
      <c r="J51" s="27">
        <v>98464</v>
      </c>
      <c r="L51" s="8">
        <f t="shared" si="2"/>
        <v>3.6799007736007527E-2</v>
      </c>
      <c r="M51" s="28">
        <f t="shared" si="3"/>
        <v>-4.4858618626441471E-2</v>
      </c>
      <c r="N51" s="28">
        <f t="shared" si="4"/>
        <v>-7.3059321184617332E-2</v>
      </c>
      <c r="O51" s="31">
        <f t="shared" si="5"/>
        <v>-0.1418056132481389</v>
      </c>
      <c r="R51" s="8">
        <f t="shared" si="6"/>
        <v>0.43182793611348402</v>
      </c>
      <c r="S51" s="28">
        <f t="shared" si="7"/>
        <v>0.47424352630840522</v>
      </c>
      <c r="T51" s="28">
        <f t="shared" si="8"/>
        <v>0.47670732345352701</v>
      </c>
      <c r="U51" s="31">
        <f t="shared" si="9"/>
        <v>0.43090190610794127</v>
      </c>
      <c r="Y51" s="8">
        <f t="shared" si="10"/>
        <v>0.30508664108221584</v>
      </c>
      <c r="Z51" s="28">
        <f t="shared" si="11"/>
        <v>0.42445509050280239</v>
      </c>
      <c r="AA51" s="28">
        <f t="shared" si="12"/>
        <v>0.42693560619651327</v>
      </c>
      <c r="AB51" s="31">
        <f t="shared" si="13"/>
        <v>0.41371116028960808</v>
      </c>
      <c r="AD51" s="8">
        <f t="shared" si="14"/>
        <v>-0.12674129503126819</v>
      </c>
      <c r="AE51" s="28">
        <f t="shared" si="14"/>
        <v>-4.9788435805602826E-2</v>
      </c>
      <c r="AF51" s="28">
        <f t="shared" si="14"/>
        <v>-4.9771717257013737E-2</v>
      </c>
      <c r="AG51" s="31">
        <f t="shared" si="14"/>
        <v>-1.7190745818333186E-2</v>
      </c>
      <c r="AI51" s="8">
        <f t="shared" si="15"/>
        <v>-0.13158343486894078</v>
      </c>
      <c r="AJ51" s="28">
        <f t="shared" si="16"/>
        <v>-4.7650883017124467E-2</v>
      </c>
      <c r="AK51" s="28">
        <f t="shared" si="17"/>
        <v>-4.6383006302081808E-2</v>
      </c>
      <c r="AL51" s="31">
        <f t="shared" si="18"/>
        <v>-1.5055755216888452E-2</v>
      </c>
    </row>
    <row r="52" spans="1:38" x14ac:dyDescent="0.3">
      <c r="A52" s="48" t="s">
        <v>487</v>
      </c>
      <c r="B52" s="48" t="s">
        <v>679</v>
      </c>
      <c r="C52" s="7">
        <v>123490</v>
      </c>
      <c r="D52" s="10">
        <v>173010</v>
      </c>
      <c r="E52" s="10">
        <v>194010</v>
      </c>
      <c r="F52" s="10">
        <v>204650</v>
      </c>
      <c r="G52" s="6">
        <v>75589</v>
      </c>
      <c r="H52" s="10">
        <v>92281</v>
      </c>
      <c r="I52" s="10">
        <v>100680</v>
      </c>
      <c r="J52" s="27">
        <v>102860</v>
      </c>
      <c r="L52" s="8">
        <f t="shared" si="2"/>
        <v>-0.10657447701814515</v>
      </c>
      <c r="M52" s="28">
        <f t="shared" si="3"/>
        <v>-0.12672020449115329</v>
      </c>
      <c r="N52" s="28">
        <f t="shared" si="4"/>
        <v>-0.15216248216850747</v>
      </c>
      <c r="O52" s="31">
        <f t="shared" si="5"/>
        <v>-0.21855714826466222</v>
      </c>
      <c r="R52" s="8">
        <f t="shared" si="6"/>
        <v>0.34725492446417477</v>
      </c>
      <c r="S52" s="28">
        <f t="shared" si="7"/>
        <v>0.43305205987669648</v>
      </c>
      <c r="T52" s="28">
        <f t="shared" si="8"/>
        <v>0.43813153922861681</v>
      </c>
      <c r="U52" s="31">
        <f t="shared" si="9"/>
        <v>0.39264745038063298</v>
      </c>
      <c r="Y52" s="8">
        <f t="shared" si="10"/>
        <v>0.32265885380739678</v>
      </c>
      <c r="Z52" s="28">
        <f t="shared" si="11"/>
        <v>0.39902394549073394</v>
      </c>
      <c r="AA52" s="28">
        <f t="shared" si="12"/>
        <v>0.40209412553618207</v>
      </c>
      <c r="AB52" s="31">
        <f t="shared" si="13"/>
        <v>0.38753585013191716</v>
      </c>
      <c r="AD52" s="8">
        <f t="shared" si="14"/>
        <v>-2.4596070656777991E-2</v>
      </c>
      <c r="AE52" s="28">
        <f t="shared" si="14"/>
        <v>-3.4028114385962538E-2</v>
      </c>
      <c r="AF52" s="28">
        <f t="shared" si="14"/>
        <v>-3.6037413692434739E-2</v>
      </c>
      <c r="AG52" s="31">
        <f t="shared" si="14"/>
        <v>-5.1116002487158196E-3</v>
      </c>
      <c r="AI52" s="8">
        <f t="shared" si="15"/>
        <v>-2.2227216665123457E-2</v>
      </c>
      <c r="AJ52" s="28">
        <f t="shared" si="16"/>
        <v>-3.0201033273677944E-2</v>
      </c>
      <c r="AK52" s="28">
        <f t="shared" si="17"/>
        <v>-3.1278065594192946E-2</v>
      </c>
      <c r="AL52" s="31">
        <f t="shared" si="18"/>
        <v>-4.1947973108977365E-3</v>
      </c>
    </row>
    <row r="53" spans="1:38" x14ac:dyDescent="0.3">
      <c r="A53" s="48" t="s">
        <v>488</v>
      </c>
      <c r="B53" s="48" t="s">
        <v>680</v>
      </c>
      <c r="C53" s="7">
        <v>2606</v>
      </c>
      <c r="D53" s="10">
        <v>3700</v>
      </c>
      <c r="E53" s="10">
        <v>4133</v>
      </c>
      <c r="F53" s="10">
        <v>4406</v>
      </c>
      <c r="G53" s="6">
        <v>1833</v>
      </c>
      <c r="H53" s="10">
        <v>2674</v>
      </c>
      <c r="I53" s="10">
        <v>2887</v>
      </c>
      <c r="J53" s="27">
        <v>2926</v>
      </c>
      <c r="L53" s="8">
        <f t="shared" si="2"/>
        <v>0.97664804367066738</v>
      </c>
      <c r="M53" s="28">
        <f t="shared" si="3"/>
        <v>0.97590390869535137</v>
      </c>
      <c r="N53" s="28">
        <f t="shared" si="4"/>
        <v>0.97545545312714577</v>
      </c>
      <c r="O53" s="31">
        <f t="shared" si="5"/>
        <v>0.97376514637061273</v>
      </c>
      <c r="R53" s="8">
        <f t="shared" si="6"/>
        <v>0.98622517072761884</v>
      </c>
      <c r="S53" s="28">
        <f t="shared" si="7"/>
        <v>0.98787522467801747</v>
      </c>
      <c r="T53" s="28">
        <f t="shared" si="8"/>
        <v>0.98803050178667018</v>
      </c>
      <c r="U53" s="31">
        <f t="shared" si="9"/>
        <v>0.98692403941547546</v>
      </c>
      <c r="Y53" s="8">
        <f t="shared" si="10"/>
        <v>0.98357477515285241</v>
      </c>
      <c r="Z53" s="28">
        <f t="shared" si="11"/>
        <v>0.98258568968955928</v>
      </c>
      <c r="AA53" s="28">
        <f t="shared" si="12"/>
        <v>0.9828550431110743</v>
      </c>
      <c r="AB53" s="31">
        <f t="shared" si="13"/>
        <v>0.9825775801816643</v>
      </c>
      <c r="AD53" s="8">
        <f t="shared" si="14"/>
        <v>-2.6503955747664287E-3</v>
      </c>
      <c r="AE53" s="28">
        <f t="shared" si="14"/>
        <v>-5.2895349884581888E-3</v>
      </c>
      <c r="AF53" s="28">
        <f t="shared" si="14"/>
        <v>-5.1754586755958787E-3</v>
      </c>
      <c r="AG53" s="31">
        <f t="shared" si="14"/>
        <v>-4.3464592338111618E-3</v>
      </c>
      <c r="AI53" s="8">
        <f t="shared" si="15"/>
        <v>-0.11349779596141334</v>
      </c>
      <c r="AJ53" s="28">
        <f t="shared" si="16"/>
        <v>-0.21951838252861078</v>
      </c>
      <c r="AK53" s="28">
        <f t="shared" si="17"/>
        <v>-0.21085981755563921</v>
      </c>
      <c r="AL53" s="31">
        <f t="shared" si="18"/>
        <v>-0.16567499461641466</v>
      </c>
    </row>
    <row r="54" spans="1:38" x14ac:dyDescent="0.3">
      <c r="A54" s="48" t="s">
        <v>489</v>
      </c>
      <c r="B54" s="48" t="s">
        <v>681</v>
      </c>
      <c r="C54" s="7">
        <v>7237</v>
      </c>
      <c r="D54" s="10">
        <v>14219</v>
      </c>
      <c r="E54" s="10">
        <v>17304</v>
      </c>
      <c r="F54" s="10">
        <v>19403</v>
      </c>
      <c r="G54" s="6">
        <v>6812</v>
      </c>
      <c r="H54" s="10">
        <v>10204</v>
      </c>
      <c r="I54" s="10">
        <v>10602</v>
      </c>
      <c r="J54" s="27">
        <v>10121</v>
      </c>
      <c r="L54" s="8">
        <f t="shared" si="2"/>
        <v>0.93515038067713729</v>
      </c>
      <c r="M54" s="28">
        <f t="shared" si="3"/>
        <v>0.90739937236194612</v>
      </c>
      <c r="N54" s="28">
        <f t="shared" si="4"/>
        <v>0.89723715482993738</v>
      </c>
      <c r="O54" s="31">
        <f t="shared" si="5"/>
        <v>0.88446780186768026</v>
      </c>
      <c r="R54" s="8">
        <f t="shared" si="6"/>
        <v>0.9617465696683718</v>
      </c>
      <c r="S54" s="28">
        <f t="shared" si="7"/>
        <v>0.95340481613425099</v>
      </c>
      <c r="T54" s="28">
        <f t="shared" si="8"/>
        <v>0.94988623346637802</v>
      </c>
      <c r="U54" s="31">
        <f t="shared" si="9"/>
        <v>0.94241650857432413</v>
      </c>
      <c r="Y54" s="8">
        <f t="shared" si="10"/>
        <v>0.93895873886591952</v>
      </c>
      <c r="Z54" s="28">
        <f t="shared" si="11"/>
        <v>0.93354688765604454</v>
      </c>
      <c r="AA54" s="28">
        <f t="shared" si="12"/>
        <v>0.93703815970336313</v>
      </c>
      <c r="AB54" s="31">
        <f t="shared" si="13"/>
        <v>0.93973605229618062</v>
      </c>
      <c r="AD54" s="8">
        <f t="shared" si="14"/>
        <v>-2.278783080245228E-2</v>
      </c>
      <c r="AE54" s="28">
        <f t="shared" si="14"/>
        <v>-1.9857928478206444E-2</v>
      </c>
      <c r="AF54" s="28">
        <f t="shared" si="14"/>
        <v>-1.2848073763014889E-2</v>
      </c>
      <c r="AG54" s="31">
        <f t="shared" si="14"/>
        <v>-2.680456278143506E-3</v>
      </c>
      <c r="AI54" s="8">
        <f t="shared" si="15"/>
        <v>-0.35139498181168877</v>
      </c>
      <c r="AJ54" s="28">
        <f t="shared" si="16"/>
        <v>-0.21444701817599671</v>
      </c>
      <c r="AK54" s="28">
        <f t="shared" si="17"/>
        <v>-0.12502645038440269</v>
      </c>
      <c r="AL54" s="31">
        <f t="shared" si="18"/>
        <v>-2.3200945896256236E-2</v>
      </c>
    </row>
    <row r="55" spans="1:38" x14ac:dyDescent="0.3">
      <c r="A55" s="48" t="s">
        <v>490</v>
      </c>
      <c r="B55" s="48" t="s">
        <v>682</v>
      </c>
      <c r="C55" s="7">
        <v>30682</v>
      </c>
      <c r="D55" s="10">
        <v>53091</v>
      </c>
      <c r="E55" s="10">
        <v>71258</v>
      </c>
      <c r="F55" s="10">
        <v>98541</v>
      </c>
      <c r="G55" s="6">
        <v>31779</v>
      </c>
      <c r="H55" s="10">
        <v>49256</v>
      </c>
      <c r="I55" s="10">
        <v>63308</v>
      </c>
      <c r="J55" s="27">
        <v>83266</v>
      </c>
      <c r="L55" s="8">
        <f t="shared" si="2"/>
        <v>0.7250634212983178</v>
      </c>
      <c r="M55" s="28">
        <f t="shared" si="3"/>
        <v>0.65424713960672898</v>
      </c>
      <c r="N55" s="28">
        <f t="shared" si="4"/>
        <v>0.57682184343918608</v>
      </c>
      <c r="O55" s="31">
        <f t="shared" si="5"/>
        <v>0.41325267555754663</v>
      </c>
      <c r="R55" s="8">
        <f t="shared" si="6"/>
        <v>0.83782067853599318</v>
      </c>
      <c r="S55" s="28">
        <f t="shared" si="7"/>
        <v>0.82602258199476153</v>
      </c>
      <c r="T55" s="28">
        <f t="shared" si="8"/>
        <v>0.79363113871631752</v>
      </c>
      <c r="U55" s="31">
        <f t="shared" si="9"/>
        <v>0.70755373763966745</v>
      </c>
      <c r="Y55" s="8">
        <f t="shared" si="10"/>
        <v>0.71523337674986132</v>
      </c>
      <c r="Z55" s="28">
        <f t="shared" si="11"/>
        <v>0.67922241262114191</v>
      </c>
      <c r="AA55" s="28">
        <f t="shared" si="12"/>
        <v>0.62403431564803946</v>
      </c>
      <c r="AB55" s="31">
        <f t="shared" si="13"/>
        <v>0.50420532857363609</v>
      </c>
      <c r="AD55" s="8">
        <f t="shared" si="14"/>
        <v>-0.12258730178613186</v>
      </c>
      <c r="AE55" s="28">
        <f t="shared" si="14"/>
        <v>-0.14680016937361962</v>
      </c>
      <c r="AF55" s="28">
        <f t="shared" si="14"/>
        <v>-0.16959682306827806</v>
      </c>
      <c r="AG55" s="31">
        <f t="shared" si="14"/>
        <v>-0.20334840906603135</v>
      </c>
      <c r="AI55" s="8">
        <f t="shared" si="15"/>
        <v>-0.44587483544393802</v>
      </c>
      <c r="AJ55" s="28">
        <f t="shared" si="16"/>
        <v>-0.4245812144739573</v>
      </c>
      <c r="AK55" s="28">
        <f t="shared" si="17"/>
        <v>-0.40076932242107755</v>
      </c>
      <c r="AL55" s="31">
        <f t="shared" si="18"/>
        <v>-0.34656895838299684</v>
      </c>
    </row>
    <row r="56" spans="1:38" x14ac:dyDescent="0.3">
      <c r="A56" s="48" t="s">
        <v>491</v>
      </c>
      <c r="B56" s="48" t="s">
        <v>683</v>
      </c>
      <c r="C56" s="7">
        <v>111190</v>
      </c>
      <c r="D56" s="10">
        <v>157720</v>
      </c>
      <c r="E56" s="10">
        <v>178200</v>
      </c>
      <c r="F56" s="10">
        <v>185310</v>
      </c>
      <c r="G56" s="6">
        <v>68800</v>
      </c>
      <c r="H56" s="10">
        <v>86462</v>
      </c>
      <c r="I56" s="10">
        <v>94496</v>
      </c>
      <c r="J56" s="27">
        <v>97772</v>
      </c>
      <c r="L56" s="8">
        <f t="shared" si="2"/>
        <v>3.6438893866097555E-3</v>
      </c>
      <c r="M56" s="28">
        <f t="shared" si="3"/>
        <v>-2.714473528896999E-2</v>
      </c>
      <c r="N56" s="28">
        <f t="shared" si="4"/>
        <v>-5.8272018568259476E-2</v>
      </c>
      <c r="O56" s="31">
        <f t="shared" si="5"/>
        <v>-0.10340007400402906</v>
      </c>
      <c r="R56" s="8">
        <f t="shared" si="6"/>
        <v>0.41227042716958129</v>
      </c>
      <c r="S56" s="28">
        <f t="shared" si="7"/>
        <v>0.48315687465321411</v>
      </c>
      <c r="T56" s="28">
        <f t="shared" si="8"/>
        <v>0.48391856239647191</v>
      </c>
      <c r="U56" s="31">
        <f t="shared" si="9"/>
        <v>0.45004397278297142</v>
      </c>
      <c r="Y56" s="8">
        <f t="shared" si="10"/>
        <v>0.38349401555714313</v>
      </c>
      <c r="Z56" s="28">
        <f t="shared" si="11"/>
        <v>0.43691993341012603</v>
      </c>
      <c r="AA56" s="28">
        <f t="shared" si="12"/>
        <v>0.43881889637134541</v>
      </c>
      <c r="AB56" s="31">
        <f t="shared" si="13"/>
        <v>0.41783156853099168</v>
      </c>
      <c r="AD56" s="8">
        <f t="shared" si="14"/>
        <v>-2.8776411612438157E-2</v>
      </c>
      <c r="AE56" s="28">
        <f t="shared" si="14"/>
        <v>-4.6236941243088081E-2</v>
      </c>
      <c r="AF56" s="28">
        <f t="shared" si="14"/>
        <v>-4.5099666025126495E-2</v>
      </c>
      <c r="AG56" s="31">
        <f t="shared" si="14"/>
        <v>-3.2212404251979743E-2</v>
      </c>
      <c r="AI56" s="8">
        <f t="shared" si="15"/>
        <v>-2.8881653161862413E-2</v>
      </c>
      <c r="AJ56" s="28">
        <f t="shared" si="16"/>
        <v>-4.501502042950168E-2</v>
      </c>
      <c r="AK56" s="28">
        <f t="shared" si="17"/>
        <v>-4.2616326647417192E-2</v>
      </c>
      <c r="AL56" s="31">
        <f t="shared" si="18"/>
        <v>-2.9193766622732816E-2</v>
      </c>
    </row>
    <row r="57" spans="1:38" x14ac:dyDescent="0.3">
      <c r="A57" s="48" t="s">
        <v>492</v>
      </c>
      <c r="B57" s="48" t="s">
        <v>684</v>
      </c>
      <c r="C57" s="7">
        <v>106110</v>
      </c>
      <c r="D57" s="10">
        <v>154850</v>
      </c>
      <c r="E57" s="10">
        <v>174680</v>
      </c>
      <c r="F57" s="10">
        <v>186600</v>
      </c>
      <c r="G57" s="6">
        <v>65478</v>
      </c>
      <c r="H57" s="10">
        <v>81383</v>
      </c>
      <c r="I57" s="10">
        <v>86459</v>
      </c>
      <c r="J57" s="27">
        <v>89264</v>
      </c>
      <c r="L57" s="8">
        <f t="shared" si="2"/>
        <v>4.9164970796053198E-2</v>
      </c>
      <c r="M57" s="28">
        <f t="shared" si="3"/>
        <v>-8.4539833850938439E-3</v>
      </c>
      <c r="N57" s="28">
        <f t="shared" si="4"/>
        <v>-3.7367879929874004E-2</v>
      </c>
      <c r="O57" s="31">
        <f t="shared" si="5"/>
        <v>-0.11108118185285099</v>
      </c>
      <c r="R57" s="8">
        <f t="shared" si="6"/>
        <v>0.43912235836823699</v>
      </c>
      <c r="S57" s="28">
        <f t="shared" si="7"/>
        <v>0.49256176794350875</v>
      </c>
      <c r="T57" s="28">
        <f t="shared" si="8"/>
        <v>0.49411276363308487</v>
      </c>
      <c r="U57" s="31">
        <f t="shared" si="9"/>
        <v>0.44621555944796543</v>
      </c>
      <c r="Y57" s="8">
        <f t="shared" si="10"/>
        <v>0.41326193532922417</v>
      </c>
      <c r="Z57" s="28">
        <f t="shared" si="11"/>
        <v>0.46999670306858843</v>
      </c>
      <c r="AA57" s="28">
        <f t="shared" si="12"/>
        <v>0.48654803337040886</v>
      </c>
      <c r="AB57" s="31">
        <f t="shared" si="13"/>
        <v>0.46849115425019883</v>
      </c>
      <c r="AD57" s="8">
        <f t="shared" si="14"/>
        <v>-2.5860423039012814E-2</v>
      </c>
      <c r="AE57" s="28">
        <f t="shared" si="14"/>
        <v>-2.2565064874920326E-2</v>
      </c>
      <c r="AF57" s="28">
        <f t="shared" si="14"/>
        <v>-7.5647302626760116E-3</v>
      </c>
      <c r="AG57" s="31">
        <f t="shared" si="14"/>
        <v>2.22755948022334E-2</v>
      </c>
      <c r="AI57" s="8">
        <f t="shared" si="15"/>
        <v>-2.7197591847939746E-2</v>
      </c>
      <c r="AJ57" s="28">
        <f t="shared" si="16"/>
        <v>-2.2375899393223483E-2</v>
      </c>
      <c r="AK57" s="28">
        <f t="shared" si="17"/>
        <v>-7.292234904349831E-3</v>
      </c>
      <c r="AL57" s="31">
        <f t="shared" si="18"/>
        <v>2.0048575357100709E-2</v>
      </c>
    </row>
    <row r="58" spans="1:38" x14ac:dyDescent="0.3">
      <c r="A58" s="48" t="s">
        <v>493</v>
      </c>
      <c r="B58" s="48" t="s">
        <v>685</v>
      </c>
      <c r="C58" s="7">
        <v>79429</v>
      </c>
      <c r="D58" s="10">
        <v>120210</v>
      </c>
      <c r="E58" s="10">
        <v>139020</v>
      </c>
      <c r="F58" s="10">
        <v>148800</v>
      </c>
      <c r="G58" s="6">
        <v>44142</v>
      </c>
      <c r="H58" s="10">
        <v>58311</v>
      </c>
      <c r="I58" s="10">
        <v>62567</v>
      </c>
      <c r="J58" s="27">
        <v>67974</v>
      </c>
      <c r="L58" s="8">
        <f t="shared" si="2"/>
        <v>0.28824921746640009</v>
      </c>
      <c r="M58" s="28">
        <f t="shared" si="3"/>
        <v>0.21713753088329268</v>
      </c>
      <c r="N58" s="28">
        <f t="shared" si="4"/>
        <v>0.17440529729876864</v>
      </c>
      <c r="O58" s="31">
        <f t="shared" si="5"/>
        <v>0.11399314115914128</v>
      </c>
      <c r="R58" s="8">
        <f t="shared" si="6"/>
        <v>0.58015314110668825</v>
      </c>
      <c r="S58" s="28">
        <f t="shared" si="7"/>
        <v>0.60607588068769258</v>
      </c>
      <c r="T58" s="28">
        <f t="shared" si="8"/>
        <v>0.59738697275172581</v>
      </c>
      <c r="U58" s="31">
        <f t="shared" si="9"/>
        <v>0.55839697345046757</v>
      </c>
      <c r="Y58" s="8">
        <f t="shared" si="10"/>
        <v>0.60445047724888679</v>
      </c>
      <c r="Z58" s="28">
        <f t="shared" si="11"/>
        <v>0.6202521134958463</v>
      </c>
      <c r="AA58" s="28">
        <f t="shared" si="12"/>
        <v>0.62843487437844958</v>
      </c>
      <c r="AB58" s="31">
        <f t="shared" si="13"/>
        <v>0.59525920549160927</v>
      </c>
      <c r="AD58" s="8">
        <f t="shared" si="14"/>
        <v>2.4297336142198533E-2</v>
      </c>
      <c r="AE58" s="28">
        <f t="shared" si="14"/>
        <v>1.4176232808153721E-2</v>
      </c>
      <c r="AF58" s="28">
        <f t="shared" si="14"/>
        <v>3.1047901626723773E-2</v>
      </c>
      <c r="AG58" s="31">
        <f t="shared" si="14"/>
        <v>3.6862232041141696E-2</v>
      </c>
      <c r="AI58" s="8">
        <f t="shared" si="15"/>
        <v>3.4137421044635831E-2</v>
      </c>
      <c r="AJ58" s="28">
        <f t="shared" si="16"/>
        <v>1.8108203378491967E-2</v>
      </c>
      <c r="AK58" s="28">
        <f t="shared" si="17"/>
        <v>3.7606711289618677E-2</v>
      </c>
      <c r="AL58" s="31">
        <f t="shared" si="18"/>
        <v>4.1604905959043773E-2</v>
      </c>
    </row>
    <row r="59" spans="1:38" x14ac:dyDescent="0.3">
      <c r="A59" s="48" t="s">
        <v>494</v>
      </c>
      <c r="B59" s="48" t="s">
        <v>686</v>
      </c>
      <c r="C59" s="7">
        <v>21062</v>
      </c>
      <c r="D59" s="10">
        <v>26697</v>
      </c>
      <c r="E59" s="10">
        <v>29116</v>
      </c>
      <c r="F59" s="10">
        <v>33456</v>
      </c>
      <c r="G59" s="6">
        <v>18658</v>
      </c>
      <c r="H59" s="10">
        <v>20697</v>
      </c>
      <c r="I59" s="10">
        <v>20930</v>
      </c>
      <c r="J59" s="27">
        <v>21336</v>
      </c>
      <c r="L59" s="8">
        <f t="shared" si="2"/>
        <v>0.81126672900675212</v>
      </c>
      <c r="M59" s="28">
        <f t="shared" si="3"/>
        <v>0.82613693255129572</v>
      </c>
      <c r="N59" s="28">
        <f t="shared" si="4"/>
        <v>0.82708951687635557</v>
      </c>
      <c r="O59" s="31">
        <f t="shared" si="5"/>
        <v>0.80079136109287785</v>
      </c>
      <c r="R59" s="8">
        <f t="shared" si="6"/>
        <v>0.88867020179014045</v>
      </c>
      <c r="S59" s="28">
        <f t="shared" si="7"/>
        <v>0.91251483060243999</v>
      </c>
      <c r="T59" s="28">
        <f t="shared" si="8"/>
        <v>0.91567773772578931</v>
      </c>
      <c r="U59" s="31">
        <f t="shared" si="9"/>
        <v>0.90071054532096007</v>
      </c>
      <c r="Y59" s="8">
        <f t="shared" si="10"/>
        <v>0.83280859509106364</v>
      </c>
      <c r="Z59" s="28">
        <f t="shared" si="11"/>
        <v>0.86521167520748277</v>
      </c>
      <c r="AA59" s="28">
        <f t="shared" si="12"/>
        <v>0.87570351656210066</v>
      </c>
      <c r="AB59" s="31">
        <f t="shared" si="13"/>
        <v>0.87295804878878658</v>
      </c>
      <c r="AD59" s="8">
        <f t="shared" si="14"/>
        <v>-5.5861606699076805E-2</v>
      </c>
      <c r="AE59" s="28">
        <f t="shared" si="14"/>
        <v>-4.7303155394957219E-2</v>
      </c>
      <c r="AF59" s="28">
        <f t="shared" si="14"/>
        <v>-3.997422116368865E-2</v>
      </c>
      <c r="AG59" s="31">
        <f t="shared" si="14"/>
        <v>-2.7752496532173487E-2</v>
      </c>
      <c r="AI59" s="8">
        <f t="shared" si="15"/>
        <v>-0.29598176519218655</v>
      </c>
      <c r="AJ59" s="28">
        <f t="shared" si="16"/>
        <v>-0.27207132652777632</v>
      </c>
      <c r="AK59" s="28">
        <f t="shared" si="17"/>
        <v>-0.23118448599269703</v>
      </c>
      <c r="AL59" s="31">
        <f t="shared" si="18"/>
        <v>-0.13931371994922692</v>
      </c>
    </row>
    <row r="60" spans="1:38" x14ac:dyDescent="0.3">
      <c r="A60" s="48" t="s">
        <v>495</v>
      </c>
      <c r="B60" s="48" t="s">
        <v>687</v>
      </c>
      <c r="C60" s="7">
        <v>87821</v>
      </c>
      <c r="D60" s="10">
        <v>127330</v>
      </c>
      <c r="E60" s="10">
        <v>153710</v>
      </c>
      <c r="F60" s="10">
        <v>175820</v>
      </c>
      <c r="G60" s="6">
        <v>54991</v>
      </c>
      <c r="H60" s="10">
        <v>78811</v>
      </c>
      <c r="I60" s="10">
        <v>91774</v>
      </c>
      <c r="J60" s="27">
        <v>99547</v>
      </c>
      <c r="L60" s="8">
        <f t="shared" si="2"/>
        <v>0.21304982471284695</v>
      </c>
      <c r="M60" s="28">
        <f t="shared" si="3"/>
        <v>0.17076883626461736</v>
      </c>
      <c r="N60" s="28">
        <f t="shared" si="4"/>
        <v>8.7166150538006915E-2</v>
      </c>
      <c r="O60" s="31">
        <f t="shared" si="5"/>
        <v>-4.6893319364245789E-2</v>
      </c>
      <c r="R60" s="8">
        <f t="shared" si="6"/>
        <v>0.53579459649662553</v>
      </c>
      <c r="S60" s="28">
        <f t="shared" si="7"/>
        <v>0.58274388060863402</v>
      </c>
      <c r="T60" s="28">
        <f t="shared" si="8"/>
        <v>0.55484355906824745</v>
      </c>
      <c r="U60" s="31">
        <f t="shared" si="9"/>
        <v>0.47820803677460494</v>
      </c>
      <c r="Y60" s="8">
        <f t="shared" si="10"/>
        <v>0.50723429374277407</v>
      </c>
      <c r="Z60" s="28">
        <f t="shared" si="11"/>
        <v>0.48674674275387386</v>
      </c>
      <c r="AA60" s="28">
        <f t="shared" si="12"/>
        <v>0.45498397176159688</v>
      </c>
      <c r="AB60" s="31">
        <f t="shared" si="13"/>
        <v>0.40726260230489941</v>
      </c>
      <c r="AD60" s="8">
        <f t="shared" si="14"/>
        <v>-2.8560302753851463E-2</v>
      </c>
      <c r="AE60" s="28">
        <f t="shared" si="14"/>
        <v>-9.5997137854760162E-2</v>
      </c>
      <c r="AF60" s="28">
        <f t="shared" si="14"/>
        <v>-9.9859587306650566E-2</v>
      </c>
      <c r="AG60" s="31">
        <f t="shared" si="14"/>
        <v>-7.0945434469705526E-2</v>
      </c>
      <c r="AI60" s="8">
        <f t="shared" si="15"/>
        <v>-3.6292390103896975E-2</v>
      </c>
      <c r="AJ60" s="28">
        <f t="shared" si="16"/>
        <v>-0.11576643769914317</v>
      </c>
      <c r="AK60" s="28">
        <f t="shared" si="17"/>
        <v>-0.10939514060034683</v>
      </c>
      <c r="AL60" s="31">
        <f t="shared" si="18"/>
        <v>-6.7767587353398204E-2</v>
      </c>
    </row>
    <row r="61" spans="1:38" x14ac:dyDescent="0.3">
      <c r="A61" s="48" t="s">
        <v>496</v>
      </c>
      <c r="B61" s="48" t="s">
        <v>688</v>
      </c>
      <c r="C61" s="7">
        <v>107450</v>
      </c>
      <c r="D61" s="10">
        <v>153420</v>
      </c>
      <c r="E61" s="10">
        <v>176730</v>
      </c>
      <c r="F61" s="10">
        <v>185100</v>
      </c>
      <c r="G61" s="6">
        <v>54119</v>
      </c>
      <c r="H61" s="10">
        <v>70624</v>
      </c>
      <c r="I61" s="10">
        <v>76470</v>
      </c>
      <c r="J61" s="27">
        <v>81126</v>
      </c>
      <c r="L61" s="8">
        <f t="shared" si="2"/>
        <v>3.7157441447892903E-2</v>
      </c>
      <c r="M61" s="28">
        <f t="shared" si="3"/>
        <v>8.5883028129740691E-4</v>
      </c>
      <c r="N61" s="28">
        <f t="shared" si="4"/>
        <v>-4.9542165216433842E-2</v>
      </c>
      <c r="O61" s="31">
        <f t="shared" si="5"/>
        <v>-0.10214966109840695</v>
      </c>
      <c r="R61" s="8">
        <f t="shared" si="6"/>
        <v>0.43203936864260728</v>
      </c>
      <c r="S61" s="28">
        <f t="shared" si="7"/>
        <v>0.49724782975713994</v>
      </c>
      <c r="T61" s="28">
        <f t="shared" si="8"/>
        <v>0.48817579984471648</v>
      </c>
      <c r="U61" s="31">
        <f t="shared" si="9"/>
        <v>0.45066720286076306</v>
      </c>
      <c r="Y61" s="8">
        <f t="shared" si="10"/>
        <v>0.51504814866187543</v>
      </c>
      <c r="Z61" s="28">
        <f t="shared" si="11"/>
        <v>0.54006422910824115</v>
      </c>
      <c r="AA61" s="28">
        <f t="shared" si="12"/>
        <v>0.54586946543257686</v>
      </c>
      <c r="AB61" s="31">
        <f t="shared" si="13"/>
        <v>0.51694763151664314</v>
      </c>
      <c r="AD61" s="8">
        <f t="shared" si="14"/>
        <v>8.3008780019268147E-2</v>
      </c>
      <c r="AE61" s="28">
        <f t="shared" si="14"/>
        <v>4.2816399351101209E-2</v>
      </c>
      <c r="AF61" s="28">
        <f t="shared" si="14"/>
        <v>5.7693665587860377E-2</v>
      </c>
      <c r="AG61" s="31">
        <f t="shared" si="14"/>
        <v>6.6280428655880075E-2</v>
      </c>
      <c r="AI61" s="8">
        <f t="shared" si="15"/>
        <v>8.6212204977825432E-2</v>
      </c>
      <c r="AJ61" s="28">
        <f t="shared" si="16"/>
        <v>4.285320297947056E-2</v>
      </c>
      <c r="AK61" s="28">
        <f t="shared" si="17"/>
        <v>5.4970317058165012E-2</v>
      </c>
      <c r="AL61" s="31">
        <f t="shared" si="18"/>
        <v>6.0137412363602892E-2</v>
      </c>
    </row>
    <row r="62" spans="1:38" x14ac:dyDescent="0.3">
      <c r="A62" s="48" t="s">
        <v>497</v>
      </c>
      <c r="B62" s="48" t="s">
        <v>689</v>
      </c>
      <c r="C62" s="7">
        <v>105760</v>
      </c>
      <c r="D62" s="10">
        <v>150380</v>
      </c>
      <c r="E62" s="10">
        <v>177100</v>
      </c>
      <c r="F62" s="10">
        <v>183380</v>
      </c>
      <c r="G62" s="6">
        <v>91921</v>
      </c>
      <c r="H62" s="10">
        <v>120370</v>
      </c>
      <c r="I62" s="10">
        <v>128870</v>
      </c>
      <c r="J62" s="27">
        <v>126560</v>
      </c>
      <c r="L62" s="8">
        <f t="shared" si="2"/>
        <v>5.2301265775050343E-2</v>
      </c>
      <c r="M62" s="28">
        <f t="shared" si="3"/>
        <v>2.0656699893765507E-2</v>
      </c>
      <c r="N62" s="28">
        <f t="shared" si="4"/>
        <v>-5.1739475243764099E-2</v>
      </c>
      <c r="O62" s="31">
        <f t="shared" si="5"/>
        <v>-9.1908183966644241E-2</v>
      </c>
      <c r="R62" s="8">
        <f t="shared" si="6"/>
        <v>0.44097239299806562</v>
      </c>
      <c r="S62" s="28">
        <f t="shared" si="7"/>
        <v>0.50720980731898513</v>
      </c>
      <c r="T62" s="28">
        <f t="shared" si="8"/>
        <v>0.48710425028291343</v>
      </c>
      <c r="U62" s="31">
        <f t="shared" si="9"/>
        <v>0.45577175397410452</v>
      </c>
      <c r="Y62" s="8">
        <f t="shared" si="10"/>
        <v>0.17631036924459531</v>
      </c>
      <c r="Z62" s="28">
        <f t="shared" si="11"/>
        <v>0.21609553774579437</v>
      </c>
      <c r="AA62" s="28">
        <f t="shared" si="12"/>
        <v>0.23468285615661277</v>
      </c>
      <c r="AB62" s="31">
        <f t="shared" si="13"/>
        <v>0.24641782221169972</v>
      </c>
      <c r="AD62" s="8">
        <f t="shared" si="14"/>
        <v>-0.26466202375347031</v>
      </c>
      <c r="AE62" s="28">
        <f t="shared" si="14"/>
        <v>-0.29111426957319075</v>
      </c>
      <c r="AF62" s="28">
        <f t="shared" si="14"/>
        <v>-0.25242139412630066</v>
      </c>
      <c r="AG62" s="31">
        <f t="shared" si="14"/>
        <v>-0.2093539317624048</v>
      </c>
      <c r="AI62" s="8">
        <f t="shared" si="15"/>
        <v>-0.27926809881192588</v>
      </c>
      <c r="AJ62" s="28">
        <f t="shared" si="16"/>
        <v>-0.29725456797592026</v>
      </c>
      <c r="AK62" s="28">
        <f t="shared" si="17"/>
        <v>-0.24000372722322358</v>
      </c>
      <c r="AL62" s="31">
        <f t="shared" si="18"/>
        <v>-0.19173217568703577</v>
      </c>
    </row>
    <row r="63" spans="1:38" x14ac:dyDescent="0.3">
      <c r="A63" s="48" t="s">
        <v>498</v>
      </c>
      <c r="B63" s="48" t="s">
        <v>690</v>
      </c>
      <c r="C63" s="7">
        <v>136110</v>
      </c>
      <c r="D63" s="10">
        <v>205960</v>
      </c>
      <c r="E63" s="10">
        <v>227210</v>
      </c>
      <c r="F63" s="10">
        <v>243930</v>
      </c>
      <c r="G63" s="6">
        <v>61383</v>
      </c>
      <c r="H63" s="10">
        <v>71145</v>
      </c>
      <c r="I63" s="10">
        <v>78215</v>
      </c>
      <c r="J63" s="27">
        <v>81932</v>
      </c>
      <c r="L63" s="8">
        <f t="shared" si="2"/>
        <v>-0.21966031311798329</v>
      </c>
      <c r="M63" s="28">
        <f t="shared" si="3"/>
        <v>-0.34130566624471381</v>
      </c>
      <c r="N63" s="28">
        <f t="shared" si="4"/>
        <v>-0.34932651705327844</v>
      </c>
      <c r="O63" s="31">
        <f t="shared" si="5"/>
        <v>-0.45244390508770604</v>
      </c>
      <c r="R63" s="8">
        <f t="shared" si="6"/>
        <v>0.28054796152578199</v>
      </c>
      <c r="S63" s="28">
        <f t="shared" si="7"/>
        <v>0.32507602018498588</v>
      </c>
      <c r="T63" s="28">
        <f t="shared" si="8"/>
        <v>0.34198168665601791</v>
      </c>
      <c r="U63" s="31">
        <f t="shared" si="9"/>
        <v>0.27607374821083708</v>
      </c>
      <c r="Y63" s="8">
        <f t="shared" si="10"/>
        <v>0.44995658658349014</v>
      </c>
      <c r="Z63" s="28">
        <f t="shared" si="11"/>
        <v>0.53667123895426228</v>
      </c>
      <c r="AA63" s="28">
        <f t="shared" si="12"/>
        <v>0.53550647624962733</v>
      </c>
      <c r="AB63" s="31">
        <f t="shared" si="13"/>
        <v>0.51214842769792179</v>
      </c>
      <c r="AD63" s="8">
        <f t="shared" si="14"/>
        <v>0.16940862505770815</v>
      </c>
      <c r="AE63" s="28">
        <f t="shared" si="14"/>
        <v>0.21159521876927639</v>
      </c>
      <c r="AF63" s="28">
        <f t="shared" si="14"/>
        <v>0.19352478959360941</v>
      </c>
      <c r="AG63" s="31">
        <f t="shared" si="14"/>
        <v>0.23607467948708472</v>
      </c>
      <c r="AI63" s="8">
        <f t="shared" si="15"/>
        <v>0.1388982024221366</v>
      </c>
      <c r="AJ63" s="28">
        <f t="shared" si="16"/>
        <v>0.15775316849416188</v>
      </c>
      <c r="AK63" s="28">
        <f t="shared" si="17"/>
        <v>0.14342324644759652</v>
      </c>
      <c r="AL63" s="31">
        <f t="shared" si="18"/>
        <v>0.16253617689478295</v>
      </c>
    </row>
    <row r="64" spans="1:38" x14ac:dyDescent="0.3">
      <c r="A64" s="48" t="s">
        <v>499</v>
      </c>
      <c r="B64" s="48" t="s">
        <v>691</v>
      </c>
      <c r="C64" s="7">
        <v>144260</v>
      </c>
      <c r="D64" s="10">
        <v>211440</v>
      </c>
      <c r="E64" s="10">
        <v>231840</v>
      </c>
      <c r="F64" s="10">
        <v>258630</v>
      </c>
      <c r="G64" s="6">
        <v>75377</v>
      </c>
      <c r="H64" s="10">
        <v>86048</v>
      </c>
      <c r="I64" s="10">
        <v>94896</v>
      </c>
      <c r="J64" s="27">
        <v>99465</v>
      </c>
      <c r="L64" s="8">
        <f t="shared" si="2"/>
        <v>-0.29269118191462984</v>
      </c>
      <c r="M64" s="28">
        <f t="shared" si="3"/>
        <v>-0.37699393120403113</v>
      </c>
      <c r="N64" s="28">
        <f t="shared" si="4"/>
        <v>-0.37682258577365468</v>
      </c>
      <c r="O64" s="31">
        <f t="shared" si="5"/>
        <v>-0.53997280848125873</v>
      </c>
      <c r="R64" s="8">
        <f t="shared" si="6"/>
        <v>0.23746858371691509</v>
      </c>
      <c r="S64" s="28">
        <f t="shared" si="7"/>
        <v>0.30711824484323869</v>
      </c>
      <c r="T64" s="28">
        <f t="shared" si="8"/>
        <v>0.32857283673399584</v>
      </c>
      <c r="U64" s="31">
        <f t="shared" si="9"/>
        <v>0.23244764276541952</v>
      </c>
      <c r="Y64" s="8">
        <f t="shared" si="10"/>
        <v>0.32455855248038923</v>
      </c>
      <c r="Z64" s="28">
        <f t="shared" si="11"/>
        <v>0.43961609065340301</v>
      </c>
      <c r="AA64" s="28">
        <f t="shared" si="12"/>
        <v>0.43644342607152886</v>
      </c>
      <c r="AB64" s="31">
        <f t="shared" si="13"/>
        <v>0.40775085877280903</v>
      </c>
      <c r="AD64" s="8">
        <f t="shared" si="14"/>
        <v>8.7089968763474135E-2</v>
      </c>
      <c r="AE64" s="28">
        <f t="shared" si="14"/>
        <v>0.13249784581016433</v>
      </c>
      <c r="AF64" s="28">
        <f t="shared" si="14"/>
        <v>0.10787058933753302</v>
      </c>
      <c r="AG64" s="31">
        <f t="shared" si="14"/>
        <v>0.17530321600738952</v>
      </c>
      <c r="AI64" s="8">
        <f t="shared" si="15"/>
        <v>6.7371055037664523E-2</v>
      </c>
      <c r="AJ64" s="28">
        <f t="shared" si="16"/>
        <v>9.6222534324686096E-2</v>
      </c>
      <c r="AK64" s="28">
        <f t="shared" si="17"/>
        <v>7.8347486780164288E-2</v>
      </c>
      <c r="AL64" s="31">
        <f t="shared" si="18"/>
        <v>0.11383526711765504</v>
      </c>
    </row>
    <row r="65" spans="1:38" x14ac:dyDescent="0.3">
      <c r="A65" s="48" t="s">
        <v>500</v>
      </c>
      <c r="B65" s="48" t="s">
        <v>692</v>
      </c>
      <c r="C65" s="7">
        <v>141900</v>
      </c>
      <c r="D65" s="10">
        <v>207970</v>
      </c>
      <c r="E65" s="10">
        <v>222820</v>
      </c>
      <c r="F65" s="10">
        <v>244570</v>
      </c>
      <c r="G65" s="6">
        <v>84117</v>
      </c>
      <c r="H65" s="10">
        <v>94532</v>
      </c>
      <c r="I65" s="10">
        <v>104200</v>
      </c>
      <c r="J65" s="27">
        <v>104830</v>
      </c>
      <c r="L65" s="8">
        <f t="shared" si="2"/>
        <v>-0.27154359291339225</v>
      </c>
      <c r="M65" s="28">
        <f t="shared" si="3"/>
        <v>-0.35439570503453632</v>
      </c>
      <c r="N65" s="28">
        <f t="shared" si="4"/>
        <v>-0.32325573051279211</v>
      </c>
      <c r="O65" s="31">
        <f t="shared" si="5"/>
        <v>-0.45625468727626894</v>
      </c>
      <c r="R65" s="8">
        <f t="shared" si="6"/>
        <v>0.24994310293518823</v>
      </c>
      <c r="S65" s="28">
        <f t="shared" si="7"/>
        <v>0.31848931791547647</v>
      </c>
      <c r="T65" s="28">
        <f t="shared" si="8"/>
        <v>0.35469547740281643</v>
      </c>
      <c r="U65" s="31">
        <f t="shared" si="9"/>
        <v>0.27417438035471003</v>
      </c>
      <c r="Y65" s="8">
        <f t="shared" si="10"/>
        <v>0.24624078643343328</v>
      </c>
      <c r="Z65" s="28">
        <f t="shared" si="11"/>
        <v>0.38436440453755449</v>
      </c>
      <c r="AA65" s="28">
        <f t="shared" si="12"/>
        <v>0.38118998689779671</v>
      </c>
      <c r="AB65" s="31">
        <f t="shared" si="13"/>
        <v>0.37580578620774718</v>
      </c>
      <c r="AD65" s="8">
        <f t="shared" si="14"/>
        <v>-3.7023165017549542E-3</v>
      </c>
      <c r="AE65" s="28">
        <f t="shared" si="14"/>
        <v>6.5875086622078027E-2</v>
      </c>
      <c r="AF65" s="28">
        <f t="shared" si="14"/>
        <v>2.6494509494980278E-2</v>
      </c>
      <c r="AG65" s="31">
        <f t="shared" si="14"/>
        <v>0.10163140585303715</v>
      </c>
      <c r="AI65" s="8">
        <f t="shared" si="15"/>
        <v>-2.9116709190222215E-3</v>
      </c>
      <c r="AJ65" s="28">
        <f t="shared" si="16"/>
        <v>4.8637991376676917E-2</v>
      </c>
      <c r="AK65" s="28">
        <f t="shared" si="17"/>
        <v>2.0022214061913072E-2</v>
      </c>
      <c r="AL65" s="31">
        <f t="shared" si="18"/>
        <v>6.9789581960505276E-2</v>
      </c>
    </row>
    <row r="66" spans="1:38" x14ac:dyDescent="0.3">
      <c r="A66" s="48" t="s">
        <v>501</v>
      </c>
      <c r="B66" s="48" t="s">
        <v>693</v>
      </c>
      <c r="C66" s="7">
        <v>137370</v>
      </c>
      <c r="D66" s="10">
        <v>197030</v>
      </c>
      <c r="E66" s="10">
        <v>210950</v>
      </c>
      <c r="F66" s="10">
        <v>224820</v>
      </c>
      <c r="G66" s="6">
        <v>80926</v>
      </c>
      <c r="H66" s="10">
        <v>93006</v>
      </c>
      <c r="I66" s="10">
        <v>101620</v>
      </c>
      <c r="J66" s="27">
        <v>103890</v>
      </c>
      <c r="L66" s="8">
        <f t="shared" si="2"/>
        <v>-0.23095097504237261</v>
      </c>
      <c r="M66" s="28">
        <f t="shared" si="3"/>
        <v>-0.28314942425808876</v>
      </c>
      <c r="N66" s="28">
        <f t="shared" si="4"/>
        <v>-0.25276364936573703</v>
      </c>
      <c r="O66" s="31">
        <f t="shared" si="5"/>
        <v>-0.33865633067608769</v>
      </c>
      <c r="R66" s="8">
        <f t="shared" si="6"/>
        <v>0.27388783685839901</v>
      </c>
      <c r="S66" s="28">
        <f t="shared" si="7"/>
        <v>0.35433932927290623</v>
      </c>
      <c r="T66" s="28">
        <f t="shared" si="8"/>
        <v>0.38907194577741722</v>
      </c>
      <c r="U66" s="31">
        <f t="shared" si="9"/>
        <v>0.3327876852898799</v>
      </c>
      <c r="Y66" s="8">
        <f t="shared" si="10"/>
        <v>0.27483483579908963</v>
      </c>
      <c r="Z66" s="28">
        <f t="shared" si="11"/>
        <v>0.39430241408644473</v>
      </c>
      <c r="AA66" s="28">
        <f t="shared" si="12"/>
        <v>0.39651177033161322</v>
      </c>
      <c r="AB66" s="31">
        <f t="shared" si="13"/>
        <v>0.38140287254719885</v>
      </c>
      <c r="AD66" s="8">
        <f t="shared" si="14"/>
        <v>9.4699894069061319E-4</v>
      </c>
      <c r="AE66" s="28">
        <f t="shared" si="14"/>
        <v>3.9963084813538496E-2</v>
      </c>
      <c r="AF66" s="28">
        <f t="shared" si="14"/>
        <v>7.4398245541960062E-3</v>
      </c>
      <c r="AG66" s="31">
        <f t="shared" si="14"/>
        <v>4.8615187257318948E-2</v>
      </c>
      <c r="AI66" s="8">
        <f t="shared" si="15"/>
        <v>7.6932303551570358E-4</v>
      </c>
      <c r="AJ66" s="28">
        <f t="shared" si="16"/>
        <v>3.1144529279312091E-2</v>
      </c>
      <c r="AK66" s="28">
        <f t="shared" si="17"/>
        <v>5.9387295903442936E-3</v>
      </c>
      <c r="AL66" s="31">
        <f t="shared" si="18"/>
        <v>3.6316406342145988E-2</v>
      </c>
    </row>
    <row r="67" spans="1:38" x14ac:dyDescent="0.3">
      <c r="A67" s="48" t="s">
        <v>502</v>
      </c>
      <c r="B67" s="48" t="s">
        <v>694</v>
      </c>
      <c r="C67" s="7">
        <v>144490</v>
      </c>
      <c r="D67" s="10">
        <v>201950</v>
      </c>
      <c r="E67" s="10">
        <v>223170</v>
      </c>
      <c r="F67" s="10">
        <v>250530</v>
      </c>
      <c r="G67" s="6">
        <v>82921</v>
      </c>
      <c r="H67" s="10">
        <v>96097</v>
      </c>
      <c r="I67" s="10">
        <v>103250</v>
      </c>
      <c r="J67" s="27">
        <v>106840</v>
      </c>
      <c r="L67" s="8">
        <f t="shared" si="2"/>
        <v>-0.29475217575797075</v>
      </c>
      <c r="M67" s="28">
        <f t="shared" si="3"/>
        <v>-0.31519071323616199</v>
      </c>
      <c r="N67" s="28">
        <f t="shared" si="4"/>
        <v>-0.32533426702513157</v>
      </c>
      <c r="O67" s="31">
        <f t="shared" si="5"/>
        <v>-0.49174259640726037</v>
      </c>
      <c r="R67" s="8">
        <f t="shared" si="6"/>
        <v>0.23625284667445628</v>
      </c>
      <c r="S67" s="28">
        <f t="shared" si="7"/>
        <v>0.33821665506097259</v>
      </c>
      <c r="T67" s="28">
        <f t="shared" si="8"/>
        <v>0.35368184943894865</v>
      </c>
      <c r="U67" s="31">
        <f t="shared" si="9"/>
        <v>0.25648651719452714</v>
      </c>
      <c r="Y67" s="8">
        <f t="shared" si="10"/>
        <v>0.2569579544188062</v>
      </c>
      <c r="Z67" s="28">
        <f t="shared" si="11"/>
        <v>0.37417240916139904</v>
      </c>
      <c r="AA67" s="28">
        <f t="shared" si="12"/>
        <v>0.38683172885986095</v>
      </c>
      <c r="AB67" s="31">
        <f t="shared" si="13"/>
        <v>0.36383754839679205</v>
      </c>
      <c r="AD67" s="8">
        <f t="shared" si="14"/>
        <v>2.0705107744349915E-2</v>
      </c>
      <c r="AE67" s="28">
        <f t="shared" si="14"/>
        <v>3.5955754100426451E-2</v>
      </c>
      <c r="AF67" s="28">
        <f t="shared" si="14"/>
        <v>3.3149879420912298E-2</v>
      </c>
      <c r="AG67" s="31">
        <f t="shared" si="14"/>
        <v>0.10735103120226491</v>
      </c>
      <c r="AI67" s="8">
        <f t="shared" si="15"/>
        <v>1.5991560494755516E-2</v>
      </c>
      <c r="AJ67" s="28">
        <f t="shared" si="16"/>
        <v>2.7338813860655706E-2</v>
      </c>
      <c r="AK67" s="28">
        <f t="shared" si="17"/>
        <v>2.5012466851340905E-2</v>
      </c>
      <c r="AL67" s="31">
        <f t="shared" si="18"/>
        <v>7.1963508624618658E-2</v>
      </c>
    </row>
    <row r="68" spans="1:38" x14ac:dyDescent="0.3">
      <c r="A68" s="48" t="s">
        <v>503</v>
      </c>
      <c r="B68" s="48" t="s">
        <v>695</v>
      </c>
      <c r="C68" s="7">
        <v>135530</v>
      </c>
      <c r="D68" s="10">
        <v>185310</v>
      </c>
      <c r="E68" s="10">
        <v>204030</v>
      </c>
      <c r="F68" s="10">
        <v>220770</v>
      </c>
      <c r="G68" s="6">
        <v>76323</v>
      </c>
      <c r="H68" s="10">
        <v>89635</v>
      </c>
      <c r="I68" s="10">
        <v>98836</v>
      </c>
      <c r="J68" s="27">
        <v>102350</v>
      </c>
      <c r="L68" s="8">
        <f t="shared" si="2"/>
        <v>-0.21446302429564512</v>
      </c>
      <c r="M68" s="28">
        <f t="shared" si="3"/>
        <v>-0.20682342693633671</v>
      </c>
      <c r="N68" s="28">
        <f t="shared" si="4"/>
        <v>-0.21166801317891126</v>
      </c>
      <c r="O68" s="31">
        <f t="shared" si="5"/>
        <v>-0.31454122463908862</v>
      </c>
      <c r="R68" s="8">
        <f t="shared" si="6"/>
        <v>0.28361373319806954</v>
      </c>
      <c r="S68" s="28">
        <f t="shared" si="7"/>
        <v>0.39274537434686219</v>
      </c>
      <c r="T68" s="28">
        <f t="shared" si="8"/>
        <v>0.40911281866303123</v>
      </c>
      <c r="U68" s="31">
        <f t="shared" si="9"/>
        <v>0.34480712250443363</v>
      </c>
      <c r="Y68" s="8">
        <f t="shared" si="10"/>
        <v>0.31608159519430001</v>
      </c>
      <c r="Z68" s="28">
        <f t="shared" si="11"/>
        <v>0.41625590700211246</v>
      </c>
      <c r="AA68" s="28">
        <f t="shared" si="12"/>
        <v>0.41304504361833616</v>
      </c>
      <c r="AB68" s="31">
        <f t="shared" si="13"/>
        <v>0.39057256718842814</v>
      </c>
      <c r="AD68" s="8">
        <f t="shared" si="14"/>
        <v>3.2467861996230474E-2</v>
      </c>
      <c r="AE68" s="28">
        <f t="shared" si="14"/>
        <v>2.3510532655250271E-2</v>
      </c>
      <c r="AF68" s="28">
        <f t="shared" si="14"/>
        <v>3.9322249553049304E-3</v>
      </c>
      <c r="AG68" s="31">
        <f t="shared" si="14"/>
        <v>4.5765444683994516E-2</v>
      </c>
      <c r="AI68" s="8">
        <f t="shared" si="15"/>
        <v>2.6734335543118683E-2</v>
      </c>
      <c r="AJ68" s="28">
        <f t="shared" si="16"/>
        <v>1.9481335985442813E-2</v>
      </c>
      <c r="AK68" s="28">
        <f t="shared" si="17"/>
        <v>3.2452989701266545E-3</v>
      </c>
      <c r="AL68" s="31">
        <f t="shared" si="18"/>
        <v>3.4814765658307566E-2</v>
      </c>
    </row>
    <row r="69" spans="1:38" x14ac:dyDescent="0.3">
      <c r="A69" s="48" t="s">
        <v>504</v>
      </c>
      <c r="B69" s="48" t="s">
        <v>696</v>
      </c>
      <c r="C69" s="7">
        <v>135130</v>
      </c>
      <c r="D69" s="10">
        <v>185310</v>
      </c>
      <c r="E69" s="10">
        <v>208750</v>
      </c>
      <c r="F69" s="10">
        <v>227550</v>
      </c>
      <c r="G69" s="6">
        <v>74328</v>
      </c>
      <c r="H69" s="10">
        <v>88224</v>
      </c>
      <c r="I69" s="10">
        <v>96283</v>
      </c>
      <c r="J69" s="27">
        <v>98192</v>
      </c>
      <c r="L69" s="8">
        <f t="shared" si="2"/>
        <v>-0.21087868717679137</v>
      </c>
      <c r="M69" s="28">
        <f t="shared" si="3"/>
        <v>-0.20682342693633671</v>
      </c>
      <c r="N69" s="28">
        <f t="shared" si="4"/>
        <v>-0.23969856271674606</v>
      </c>
      <c r="O69" s="31">
        <f t="shared" si="5"/>
        <v>-0.35491169844917603</v>
      </c>
      <c r="R69" s="8">
        <f t="shared" si="6"/>
        <v>0.28572805848930222</v>
      </c>
      <c r="S69" s="28">
        <f t="shared" si="7"/>
        <v>0.39274537434686219</v>
      </c>
      <c r="T69" s="28">
        <f t="shared" si="8"/>
        <v>0.39544332155030038</v>
      </c>
      <c r="U69" s="31">
        <f t="shared" si="9"/>
        <v>0.32468569427858807</v>
      </c>
      <c r="Y69" s="8">
        <f t="shared" si="10"/>
        <v>0.33395847657458344</v>
      </c>
      <c r="Z69" s="28">
        <f t="shared" si="11"/>
        <v>0.42544498398342578</v>
      </c>
      <c r="AA69" s="28">
        <f t="shared" si="12"/>
        <v>0.42820648280691509</v>
      </c>
      <c r="AB69" s="31">
        <f t="shared" si="13"/>
        <v>0.41533074271974735</v>
      </c>
      <c r="AD69" s="8">
        <f t="shared" si="14"/>
        <v>4.8230418085281224E-2</v>
      </c>
      <c r="AE69" s="28">
        <f t="shared" si="14"/>
        <v>3.2699609636563598E-2</v>
      </c>
      <c r="AF69" s="28">
        <f t="shared" si="14"/>
        <v>3.2763161256614715E-2</v>
      </c>
      <c r="AG69" s="31">
        <f t="shared" si="14"/>
        <v>9.0645048441159282E-2</v>
      </c>
      <c r="AI69" s="8">
        <f t="shared" si="15"/>
        <v>3.9830924927526996E-2</v>
      </c>
      <c r="AJ69" s="28">
        <f t="shared" si="16"/>
        <v>2.7095603968822022E-2</v>
      </c>
      <c r="AK69" s="28">
        <f t="shared" si="17"/>
        <v>2.6428328822787096E-2</v>
      </c>
      <c r="AL69" s="31">
        <f t="shared" si="18"/>
        <v>6.6901074472167504E-2</v>
      </c>
    </row>
    <row r="70" spans="1:38" x14ac:dyDescent="0.3">
      <c r="A70" s="48" t="s">
        <v>505</v>
      </c>
      <c r="B70" s="48" t="s">
        <v>697</v>
      </c>
      <c r="C70" s="7">
        <v>122880</v>
      </c>
      <c r="D70" s="10">
        <v>171580</v>
      </c>
      <c r="E70" s="10">
        <v>191060</v>
      </c>
      <c r="F70" s="10">
        <v>201390</v>
      </c>
      <c r="G70" s="6">
        <v>64283</v>
      </c>
      <c r="H70" s="10">
        <v>73958</v>
      </c>
      <c r="I70" s="10">
        <v>80672</v>
      </c>
      <c r="J70" s="27">
        <v>84718</v>
      </c>
      <c r="L70" s="8">
        <f t="shared" ref="L70:L133" si="19">1-(C70/$C$248)</f>
        <v>-0.10110836291189318</v>
      </c>
      <c r="M70" s="28">
        <f t="shared" ref="M70:M133" si="20">1-(D70/$D$248)</f>
        <v>-0.11740739082476193</v>
      </c>
      <c r="N70" s="28">
        <f t="shared" ref="N70:N133" si="21">1-(E70/$E$248)</f>
        <v>-0.13464338870736059</v>
      </c>
      <c r="O70" s="31">
        <f t="shared" ref="O70:O133" si="22">1-(F70/$F$248)</f>
        <v>-0.19914597649167032</v>
      </c>
      <c r="R70" s="8">
        <f t="shared" ref="R70:R133" si="23">(L70+$G$250)-(L70*$G$250)</f>
        <v>0.35047927053330463</v>
      </c>
      <c r="S70" s="28">
        <f t="shared" ref="S70:S133" si="24">(M70+$H$250)-(M70*$H$250)</f>
        <v>0.43773812169032772</v>
      </c>
      <c r="T70" s="28">
        <f t="shared" ref="T70:T133" si="25">(N70+$I$250)-(N70*$I$250)</f>
        <v>0.44667497492407365</v>
      </c>
      <c r="U70" s="31">
        <f t="shared" ref="U70:U133" si="26">(O70+$J$250)-(O70*$J$250)</f>
        <v>0.40232235539778</v>
      </c>
      <c r="Y70" s="8">
        <f t="shared" ref="Y70:Y133" si="27">1-(G70/$C$248)</f>
        <v>0.42397014247179987</v>
      </c>
      <c r="Z70" s="28">
        <f t="shared" ref="Z70:Z133" si="28">1-(H70/$D$248)</f>
        <v>0.5183516971056199</v>
      </c>
      <c r="AA70" s="28">
        <f t="shared" ref="AA70:AA133" si="29">1-(I70/$E$248)</f>
        <v>0.52091514993300436</v>
      </c>
      <c r="AB70" s="31">
        <f t="shared" ref="AB70:AB133" si="30">1-(J70/$F$248)</f>
        <v>0.49555961648333424</v>
      </c>
      <c r="AD70" s="8">
        <f t="shared" ref="AD70:AG133" si="31">Y70-R70</f>
        <v>7.3490871938495239E-2</v>
      </c>
      <c r="AE70" s="28">
        <f t="shared" si="31"/>
        <v>8.0613575415292182E-2</v>
      </c>
      <c r="AF70" s="28">
        <f t="shared" si="31"/>
        <v>7.4240175008930709E-2</v>
      </c>
      <c r="AG70" s="31">
        <f t="shared" si="31"/>
        <v>9.3237261085554246E-2</v>
      </c>
      <c r="AI70" s="8">
        <f t="shared" ref="AI70:AI133" si="32">AD70/(1-L70)</f>
        <v>6.6742633526229722E-2</v>
      </c>
      <c r="AJ70" s="28">
        <f t="shared" ref="AJ70:AJ133" si="33">AE70/(1-M70)</f>
        <v>7.2143406314675487E-2</v>
      </c>
      <c r="AK70" s="28">
        <f t="shared" ref="AK70:AK133" si="34">AF70/(1-N70)</f>
        <v>6.5430403726679826E-2</v>
      </c>
      <c r="AL70" s="31">
        <f t="shared" ref="AL70:AL133" si="35">AG70/(1-O70)</f>
        <v>7.7753053350800197E-2</v>
      </c>
    </row>
    <row r="71" spans="1:38" x14ac:dyDescent="0.3">
      <c r="A71" s="48" t="s">
        <v>506</v>
      </c>
      <c r="B71" s="48" t="s">
        <v>698</v>
      </c>
      <c r="C71" s="7">
        <v>124030</v>
      </c>
      <c r="D71" s="10">
        <v>168290</v>
      </c>
      <c r="E71" s="10">
        <v>190820</v>
      </c>
      <c r="F71" s="10">
        <v>198840</v>
      </c>
      <c r="G71" s="6">
        <v>60775</v>
      </c>
      <c r="H71" s="10">
        <v>74204</v>
      </c>
      <c r="I71" s="10">
        <v>80401</v>
      </c>
      <c r="J71" s="27">
        <v>83849</v>
      </c>
      <c r="L71" s="8">
        <f t="shared" si="19"/>
        <v>-0.11141333212859794</v>
      </c>
      <c r="M71" s="28">
        <f t="shared" si="20"/>
        <v>-9.5981406934952718E-2</v>
      </c>
      <c r="N71" s="28">
        <f t="shared" si="21"/>
        <v>-0.13321810652747068</v>
      </c>
      <c r="O71" s="31">
        <f t="shared" si="22"/>
        <v>-0.18396239120911528</v>
      </c>
      <c r="R71" s="8">
        <f t="shared" si="23"/>
        <v>0.34440058532101053</v>
      </c>
      <c r="S71" s="28">
        <f t="shared" si="24"/>
        <v>0.44851934082798256</v>
      </c>
      <c r="T71" s="28">
        <f t="shared" si="25"/>
        <v>0.44737003409929726</v>
      </c>
      <c r="U71" s="31">
        <f t="shared" si="26"/>
        <v>0.40989014919953609</v>
      </c>
      <c r="Y71" s="8">
        <f t="shared" si="27"/>
        <v>0.45540477900414789</v>
      </c>
      <c r="Z71" s="28">
        <f t="shared" si="28"/>
        <v>0.51674963265671625</v>
      </c>
      <c r="AA71" s="28">
        <f t="shared" si="29"/>
        <v>0.52252453106113006</v>
      </c>
      <c r="AB71" s="31">
        <f t="shared" si="30"/>
        <v>0.50073394417374217</v>
      </c>
      <c r="AD71" s="8">
        <f t="shared" si="31"/>
        <v>0.11100419368313735</v>
      </c>
      <c r="AE71" s="28">
        <f t="shared" si="31"/>
        <v>6.8230291828733691E-2</v>
      </c>
      <c r="AF71" s="28">
        <f t="shared" si="31"/>
        <v>7.5154496961832795E-2</v>
      </c>
      <c r="AG71" s="31">
        <f t="shared" si="31"/>
        <v>9.0843794974206082E-2</v>
      </c>
      <c r="AI71" s="8">
        <f t="shared" si="32"/>
        <v>9.9876607985743895E-2</v>
      </c>
      <c r="AJ71" s="28">
        <f t="shared" si="33"/>
        <v>6.2254972025071229E-2</v>
      </c>
      <c r="AK71" s="28">
        <f t="shared" si="34"/>
        <v>6.631953419110935E-2</v>
      </c>
      <c r="AL71" s="31">
        <f t="shared" si="35"/>
        <v>7.6728615409339437E-2</v>
      </c>
    </row>
    <row r="72" spans="1:38" x14ac:dyDescent="0.3">
      <c r="A72" s="48" t="s">
        <v>507</v>
      </c>
      <c r="B72" s="48" t="s">
        <v>699</v>
      </c>
      <c r="C72" s="7">
        <v>122160</v>
      </c>
      <c r="D72" s="10">
        <v>164780</v>
      </c>
      <c r="E72" s="10">
        <v>185000</v>
      </c>
      <c r="F72" s="10">
        <v>199260</v>
      </c>
      <c r="G72" s="6">
        <v>72729</v>
      </c>
      <c r="H72" s="10">
        <v>87494</v>
      </c>
      <c r="I72" s="10">
        <v>95877</v>
      </c>
      <c r="J72" s="27">
        <v>100620</v>
      </c>
      <c r="L72" s="8">
        <f t="shared" si="19"/>
        <v>-9.4656556097956202E-2</v>
      </c>
      <c r="M72" s="28">
        <f t="shared" si="20"/>
        <v>-7.3122682481083334E-2</v>
      </c>
      <c r="N72" s="28">
        <f t="shared" si="21"/>
        <v>-9.865501366514029E-2</v>
      </c>
      <c r="O72" s="31">
        <f t="shared" si="22"/>
        <v>-0.18646321702035951</v>
      </c>
      <c r="R72" s="8">
        <f t="shared" si="23"/>
        <v>0.35428505605752364</v>
      </c>
      <c r="S72" s="28">
        <f t="shared" si="24"/>
        <v>0.46002149255234992</v>
      </c>
      <c r="T72" s="28">
        <f t="shared" si="25"/>
        <v>0.46422521909846975</v>
      </c>
      <c r="U72" s="31">
        <f t="shared" si="26"/>
        <v>0.40864368904395276</v>
      </c>
      <c r="Y72" s="8">
        <f t="shared" si="27"/>
        <v>0.34828686420720156</v>
      </c>
      <c r="Z72" s="28">
        <f t="shared" si="28"/>
        <v>0.43019907767326193</v>
      </c>
      <c r="AA72" s="28">
        <f t="shared" si="29"/>
        <v>0.43061758516122894</v>
      </c>
      <c r="AB72" s="31">
        <f t="shared" si="30"/>
        <v>0.40087358779188709</v>
      </c>
      <c r="AD72" s="8">
        <f t="shared" si="31"/>
        <v>-5.9981918503220766E-3</v>
      </c>
      <c r="AE72" s="28">
        <f t="shared" si="31"/>
        <v>-2.9822414879087988E-2</v>
      </c>
      <c r="AF72" s="28">
        <f t="shared" si="31"/>
        <v>-3.3607633937240811E-2</v>
      </c>
      <c r="AG72" s="31">
        <f t="shared" si="31"/>
        <v>-7.7701012520656754E-3</v>
      </c>
      <c r="AI72" s="8">
        <f t="shared" si="32"/>
        <v>-5.4795194135623696E-3</v>
      </c>
      <c r="AJ72" s="28">
        <f t="shared" si="33"/>
        <v>-2.7790312669692067E-2</v>
      </c>
      <c r="AK72" s="28">
        <f t="shared" si="34"/>
        <v>-3.0589797087554275E-2</v>
      </c>
      <c r="AL72" s="31">
        <f t="shared" si="35"/>
        <v>-6.5489609290873968E-3</v>
      </c>
    </row>
    <row r="73" spans="1:38" x14ac:dyDescent="0.3">
      <c r="A73" s="48" t="s">
        <v>508</v>
      </c>
      <c r="B73" s="48" t="s">
        <v>700</v>
      </c>
      <c r="C73" s="7">
        <v>129790</v>
      </c>
      <c r="D73" s="10">
        <v>174360</v>
      </c>
      <c r="E73" s="10">
        <v>195230</v>
      </c>
      <c r="F73" s="10">
        <v>205830</v>
      </c>
      <c r="G73" s="6">
        <v>63698</v>
      </c>
      <c r="H73" s="10">
        <v>74139</v>
      </c>
      <c r="I73" s="10">
        <v>80294</v>
      </c>
      <c r="J73" s="27">
        <v>83886</v>
      </c>
      <c r="L73" s="8">
        <f t="shared" si="19"/>
        <v>-0.16302778664009288</v>
      </c>
      <c r="M73" s="28">
        <f t="shared" si="20"/>
        <v>-0.13551202158879527</v>
      </c>
      <c r="N73" s="28">
        <f t="shared" si="21"/>
        <v>-0.1594076665829478</v>
      </c>
      <c r="O73" s="31">
        <f t="shared" si="22"/>
        <v>-0.2255832779248248</v>
      </c>
      <c r="R73" s="8">
        <f t="shared" si="23"/>
        <v>0.31395430112725919</v>
      </c>
      <c r="S73" s="28">
        <f t="shared" si="24"/>
        <v>0.42862815536732451</v>
      </c>
      <c r="T73" s="28">
        <f t="shared" si="25"/>
        <v>0.43459832175456348</v>
      </c>
      <c r="U73" s="31">
        <f t="shared" si="26"/>
        <v>0.38914549089589889</v>
      </c>
      <c r="Y73" s="8">
        <f t="shared" si="27"/>
        <v>0.4292122355081236</v>
      </c>
      <c r="Z73" s="28">
        <f t="shared" si="28"/>
        <v>0.51717294236882494</v>
      </c>
      <c r="AA73" s="28">
        <f t="shared" si="29"/>
        <v>0.52315996936633091</v>
      </c>
      <c r="AB73" s="31">
        <f t="shared" si="30"/>
        <v>0.50051363332846588</v>
      </c>
      <c r="AD73" s="8">
        <f t="shared" si="31"/>
        <v>0.1152579343808644</v>
      </c>
      <c r="AE73" s="28">
        <f t="shared" si="31"/>
        <v>8.8544787001500425E-2</v>
      </c>
      <c r="AF73" s="28">
        <f t="shared" si="31"/>
        <v>8.8561647611767436E-2</v>
      </c>
      <c r="AG73" s="31">
        <f t="shared" si="31"/>
        <v>0.11136814243256699</v>
      </c>
      <c r="AI73" s="8">
        <f t="shared" si="32"/>
        <v>9.9101617093635075E-2</v>
      </c>
      <c r="AJ73" s="28">
        <f t="shared" si="33"/>
        <v>7.7977850800390103E-2</v>
      </c>
      <c r="AK73" s="28">
        <f t="shared" si="34"/>
        <v>7.6385252715103935E-2</v>
      </c>
      <c r="AL73" s="31">
        <f t="shared" si="35"/>
        <v>9.0869502251317527E-2</v>
      </c>
    </row>
    <row r="74" spans="1:38" x14ac:dyDescent="0.3">
      <c r="A74" s="48" t="s">
        <v>509</v>
      </c>
      <c r="B74" s="48" t="s">
        <v>701</v>
      </c>
      <c r="C74" s="7">
        <v>36241</v>
      </c>
      <c r="D74" s="10">
        <v>79479</v>
      </c>
      <c r="E74" s="10">
        <v>95155</v>
      </c>
      <c r="F74" s="10">
        <v>102600</v>
      </c>
      <c r="G74" s="6">
        <v>30548</v>
      </c>
      <c r="H74" s="10">
        <v>48722</v>
      </c>
      <c r="I74" s="10">
        <v>51956</v>
      </c>
      <c r="J74" s="27">
        <v>52685</v>
      </c>
      <c r="L74" s="8">
        <f t="shared" si="19"/>
        <v>0.67525009618904686</v>
      </c>
      <c r="M74" s="28">
        <f t="shared" si="20"/>
        <v>0.48239642140481842</v>
      </c>
      <c r="N74" s="28">
        <f t="shared" si="21"/>
        <v>0.43490530905239766</v>
      </c>
      <c r="O74" s="31">
        <f t="shared" si="22"/>
        <v>0.38908398039602077</v>
      </c>
      <c r="R74" s="8">
        <f t="shared" si="23"/>
        <v>0.80843684280108641</v>
      </c>
      <c r="S74" s="28">
        <f t="shared" si="24"/>
        <v>0.73954999518490239</v>
      </c>
      <c r="T74" s="28">
        <f t="shared" si="25"/>
        <v>0.72442351742332367</v>
      </c>
      <c r="U74" s="31">
        <f t="shared" si="26"/>
        <v>0.69550759056463685</v>
      </c>
      <c r="Y74" s="8">
        <f t="shared" si="27"/>
        <v>0.72626417423313394</v>
      </c>
      <c r="Z74" s="28">
        <f t="shared" si="28"/>
        <v>0.68270006471754252</v>
      </c>
      <c r="AA74" s="28">
        <f t="shared" si="29"/>
        <v>0.69145016275683235</v>
      </c>
      <c r="AB74" s="31">
        <f t="shared" si="30"/>
        <v>0.68629521936807358</v>
      </c>
      <c r="AD74" s="8">
        <f t="shared" si="31"/>
        <v>-8.2172668567952467E-2</v>
      </c>
      <c r="AE74" s="28">
        <f t="shared" si="31"/>
        <v>-5.6849930467359866E-2</v>
      </c>
      <c r="AF74" s="28">
        <f t="shared" si="31"/>
        <v>-3.2973354666491317E-2</v>
      </c>
      <c r="AG74" s="31">
        <f t="shared" si="31"/>
        <v>-9.2123711965632626E-3</v>
      </c>
      <c r="AI74" s="8">
        <f t="shared" si="32"/>
        <v>-0.25303369640345663</v>
      </c>
      <c r="AJ74" s="28">
        <f t="shared" si="33"/>
        <v>-0.10983295482936038</v>
      </c>
      <c r="AK74" s="28">
        <f t="shared" si="34"/>
        <v>-5.835014059537276E-2</v>
      </c>
      <c r="AL74" s="31">
        <f t="shared" si="35"/>
        <v>-1.5079603253054484E-2</v>
      </c>
    </row>
    <row r="75" spans="1:38" x14ac:dyDescent="0.3">
      <c r="A75" s="48" t="s">
        <v>510</v>
      </c>
      <c r="B75" s="48" t="s">
        <v>702</v>
      </c>
      <c r="C75" s="7">
        <v>117930</v>
      </c>
      <c r="D75" s="10">
        <v>157840</v>
      </c>
      <c r="E75" s="10">
        <v>179020</v>
      </c>
      <c r="F75" s="10">
        <v>192070</v>
      </c>
      <c r="G75" s="6">
        <v>57070</v>
      </c>
      <c r="H75" s="10">
        <v>73215</v>
      </c>
      <c r="I75" s="10">
        <v>80215</v>
      </c>
      <c r="J75" s="27">
        <v>86553</v>
      </c>
      <c r="L75" s="8">
        <f t="shared" si="19"/>
        <v>-5.6752191066077096E-2</v>
      </c>
      <c r="M75" s="28">
        <f t="shared" si="20"/>
        <v>-2.7926230142093722E-2</v>
      </c>
      <c r="N75" s="28">
        <f t="shared" si="21"/>
        <v>-6.3141732682883367E-2</v>
      </c>
      <c r="O75" s="31">
        <f t="shared" si="22"/>
        <v>-0.143651460870724</v>
      </c>
      <c r="R75" s="8">
        <f t="shared" si="23"/>
        <v>0.37664404601230977</v>
      </c>
      <c r="S75" s="28">
        <f t="shared" si="24"/>
        <v>0.48276363869682548</v>
      </c>
      <c r="T75" s="28">
        <f t="shared" si="25"/>
        <v>0.4815437768811246</v>
      </c>
      <c r="U75" s="31">
        <f t="shared" si="26"/>
        <v>0.4299818998026298</v>
      </c>
      <c r="Y75" s="8">
        <f t="shared" si="27"/>
        <v>0.48860470156753144</v>
      </c>
      <c r="Z75" s="28">
        <f t="shared" si="28"/>
        <v>0.52319045273787768</v>
      </c>
      <c r="AA75" s="28">
        <f t="shared" si="29"/>
        <v>0.52362912475054468</v>
      </c>
      <c r="AB75" s="31">
        <f t="shared" si="30"/>
        <v>0.48463338942706424</v>
      </c>
      <c r="AD75" s="8">
        <f t="shared" si="31"/>
        <v>0.11196065555522167</v>
      </c>
      <c r="AE75" s="28">
        <f t="shared" si="31"/>
        <v>4.0426814041052195E-2</v>
      </c>
      <c r="AF75" s="28">
        <f t="shared" si="31"/>
        <v>4.2085347869420087E-2</v>
      </c>
      <c r="AG75" s="31">
        <f t="shared" si="31"/>
        <v>5.4651489624434446E-2</v>
      </c>
      <c r="AI75" s="8">
        <f t="shared" si="32"/>
        <v>0.105947881160552</v>
      </c>
      <c r="AJ75" s="28">
        <f t="shared" si="33"/>
        <v>3.9328516828940008E-2</v>
      </c>
      <c r="AK75" s="28">
        <f t="shared" si="34"/>
        <v>3.958582997510212E-2</v>
      </c>
      <c r="AL75" s="31">
        <f t="shared" si="35"/>
        <v>4.7786840216883293E-2</v>
      </c>
    </row>
    <row r="76" spans="1:38" x14ac:dyDescent="0.3">
      <c r="A76" s="48" t="s">
        <v>511</v>
      </c>
      <c r="B76" s="48" t="s">
        <v>703</v>
      </c>
      <c r="C76" s="7">
        <v>120120</v>
      </c>
      <c r="D76" s="10">
        <v>171260</v>
      </c>
      <c r="E76" s="10">
        <v>190620</v>
      </c>
      <c r="F76" s="10">
        <v>200790</v>
      </c>
      <c r="G76" s="6">
        <v>62608</v>
      </c>
      <c r="H76" s="10">
        <v>89929</v>
      </c>
      <c r="I76" s="10">
        <v>95306</v>
      </c>
      <c r="J76" s="27">
        <v>93514</v>
      </c>
      <c r="L76" s="8">
        <f t="shared" si="19"/>
        <v>-7.6376436791801838E-2</v>
      </c>
      <c r="M76" s="28">
        <f t="shared" si="20"/>
        <v>-0.11532340454976531</v>
      </c>
      <c r="N76" s="28">
        <f t="shared" si="21"/>
        <v>-0.13203037137756235</v>
      </c>
      <c r="O76" s="31">
        <f t="shared" si="22"/>
        <v>-0.19557336818989257</v>
      </c>
      <c r="R76" s="8">
        <f t="shared" si="23"/>
        <v>0.3650681150428105</v>
      </c>
      <c r="S76" s="28">
        <f t="shared" si="24"/>
        <v>0.43878675090736402</v>
      </c>
      <c r="T76" s="28">
        <f t="shared" si="25"/>
        <v>0.44794925007865033</v>
      </c>
      <c r="U76" s="31">
        <f t="shared" si="26"/>
        <v>0.40410301276289912</v>
      </c>
      <c r="Y76" s="8">
        <f t="shared" si="27"/>
        <v>0.4389795541570003</v>
      </c>
      <c r="Z76" s="28">
        <f t="shared" si="28"/>
        <v>0.41434124461195931</v>
      </c>
      <c r="AA76" s="28">
        <f t="shared" si="29"/>
        <v>0.43400856901421703</v>
      </c>
      <c r="AB76" s="31">
        <f t="shared" si="30"/>
        <v>0.44318517877927377</v>
      </c>
      <c r="AD76" s="8">
        <f t="shared" si="31"/>
        <v>7.3911439114189792E-2</v>
      </c>
      <c r="AE76" s="28">
        <f t="shared" si="31"/>
        <v>-2.4445506295404706E-2</v>
      </c>
      <c r="AF76" s="28">
        <f t="shared" si="31"/>
        <v>-1.3940681064433302E-2</v>
      </c>
      <c r="AG76" s="31">
        <f t="shared" si="31"/>
        <v>3.9082166016374653E-2</v>
      </c>
      <c r="AI76" s="8">
        <f t="shared" si="32"/>
        <v>6.8666905543275203E-2</v>
      </c>
      <c r="AJ76" s="28">
        <f t="shared" si="33"/>
        <v>-2.1917863639984214E-2</v>
      </c>
      <c r="AK76" s="28">
        <f t="shared" si="34"/>
        <v>-1.2314758876538757E-2</v>
      </c>
      <c r="AL76" s="31">
        <f t="shared" si="35"/>
        <v>3.2689057030055257E-2</v>
      </c>
    </row>
    <row r="77" spans="1:38" x14ac:dyDescent="0.3">
      <c r="A77" s="48" t="s">
        <v>512</v>
      </c>
      <c r="B77" s="48" t="s">
        <v>704</v>
      </c>
      <c r="C77" s="7">
        <v>133920</v>
      </c>
      <c r="D77" s="10">
        <v>179880</v>
      </c>
      <c r="E77" s="10">
        <v>204910</v>
      </c>
      <c r="F77" s="10">
        <v>226330</v>
      </c>
      <c r="G77" s="6">
        <v>76568</v>
      </c>
      <c r="H77" s="10">
        <v>89666</v>
      </c>
      <c r="I77" s="10">
        <v>95056</v>
      </c>
      <c r="J77" s="27">
        <v>99256</v>
      </c>
      <c r="L77" s="8">
        <f t="shared" si="19"/>
        <v>-0.20003606739225854</v>
      </c>
      <c r="M77" s="28">
        <f t="shared" si="20"/>
        <v>-0.17146078483248739</v>
      </c>
      <c r="N77" s="28">
        <f t="shared" si="21"/>
        <v>-0.21689404783850752</v>
      </c>
      <c r="O77" s="31">
        <f t="shared" si="22"/>
        <v>-0.34764739490222807</v>
      </c>
      <c r="R77" s="8">
        <f t="shared" si="23"/>
        <v>0.29212389249528126</v>
      </c>
      <c r="S77" s="28">
        <f t="shared" si="24"/>
        <v>0.41053930137344763</v>
      </c>
      <c r="T77" s="28">
        <f t="shared" si="25"/>
        <v>0.40656426835387804</v>
      </c>
      <c r="U77" s="31">
        <f t="shared" si="26"/>
        <v>0.32830636425433024</v>
      </c>
      <c r="Y77" s="8">
        <f t="shared" si="27"/>
        <v>0.31388618870900198</v>
      </c>
      <c r="Z77" s="28">
        <f t="shared" si="28"/>
        <v>0.41605402083172216</v>
      </c>
      <c r="AA77" s="28">
        <f t="shared" si="29"/>
        <v>0.43549323795160233</v>
      </c>
      <c r="AB77" s="31">
        <f t="shared" si="30"/>
        <v>0.4089953173312616</v>
      </c>
      <c r="AD77" s="8">
        <f t="shared" si="31"/>
        <v>2.1762296213720722E-2</v>
      </c>
      <c r="AE77" s="28">
        <f t="shared" si="31"/>
        <v>5.5147194582745307E-3</v>
      </c>
      <c r="AF77" s="28">
        <f t="shared" si="31"/>
        <v>2.8928969597724286E-2</v>
      </c>
      <c r="AG77" s="31">
        <f t="shared" si="31"/>
        <v>8.0688953076931358E-2</v>
      </c>
      <c r="AI77" s="8">
        <f t="shared" si="32"/>
        <v>1.813470178526495E-2</v>
      </c>
      <c r="AJ77" s="28">
        <f t="shared" si="33"/>
        <v>4.7075578881311904E-3</v>
      </c>
      <c r="AK77" s="28">
        <f t="shared" si="34"/>
        <v>2.3772792421089574E-2</v>
      </c>
      <c r="AL77" s="31">
        <f t="shared" si="35"/>
        <v>5.9873935409332606E-2</v>
      </c>
    </row>
    <row r="78" spans="1:38" x14ac:dyDescent="0.3">
      <c r="A78" s="48" t="s">
        <v>513</v>
      </c>
      <c r="B78" s="48" t="s">
        <v>705</v>
      </c>
      <c r="C78" s="7">
        <v>124560</v>
      </c>
      <c r="D78" s="10">
        <v>165200</v>
      </c>
      <c r="E78" s="10">
        <v>188160</v>
      </c>
      <c r="F78" s="10">
        <v>200740</v>
      </c>
      <c r="G78" s="6">
        <v>62633</v>
      </c>
      <c r="H78" s="10">
        <v>79974</v>
      </c>
      <c r="I78" s="10">
        <v>85531</v>
      </c>
      <c r="J78" s="27">
        <v>86580</v>
      </c>
      <c r="L78" s="8">
        <f t="shared" si="19"/>
        <v>-0.11616257881107916</v>
      </c>
      <c r="M78" s="28">
        <f t="shared" si="20"/>
        <v>-7.5857914467016396E-2</v>
      </c>
      <c r="N78" s="28">
        <f t="shared" si="21"/>
        <v>-0.11742122903369068</v>
      </c>
      <c r="O78" s="31">
        <f t="shared" si="22"/>
        <v>-0.19527565083141107</v>
      </c>
      <c r="R78" s="8">
        <f t="shared" si="23"/>
        <v>0.34159910431012719</v>
      </c>
      <c r="S78" s="28">
        <f t="shared" si="24"/>
        <v>0.45864516670498973</v>
      </c>
      <c r="T78" s="28">
        <f t="shared" si="25"/>
        <v>0.45507360662469232</v>
      </c>
      <c r="U78" s="31">
        <f t="shared" si="26"/>
        <v>0.40425140087665906</v>
      </c>
      <c r="Y78" s="8">
        <f t="shared" si="27"/>
        <v>0.43875553308707194</v>
      </c>
      <c r="Z78" s="28">
        <f t="shared" si="28"/>
        <v>0.47917275513568303</v>
      </c>
      <c r="AA78" s="28">
        <f t="shared" si="29"/>
        <v>0.49205912446598321</v>
      </c>
      <c r="AB78" s="31">
        <f t="shared" si="30"/>
        <v>0.48447262205348418</v>
      </c>
      <c r="AD78" s="8">
        <f t="shared" si="31"/>
        <v>9.7156428776944748E-2</v>
      </c>
      <c r="AE78" s="28">
        <f t="shared" si="31"/>
        <v>2.05275884306933E-2</v>
      </c>
      <c r="AF78" s="28">
        <f t="shared" si="31"/>
        <v>3.6985517841290894E-2</v>
      </c>
      <c r="AG78" s="31">
        <f t="shared" si="31"/>
        <v>8.0221221176825119E-2</v>
      </c>
      <c r="AI78" s="8">
        <f t="shared" si="32"/>
        <v>8.7045051161305217E-2</v>
      </c>
      <c r="AJ78" s="28">
        <f t="shared" si="33"/>
        <v>1.9080203951339369E-2</v>
      </c>
      <c r="AK78" s="28">
        <f t="shared" si="34"/>
        <v>3.3098993361057545E-2</v>
      </c>
      <c r="AL78" s="31">
        <f t="shared" si="35"/>
        <v>6.7115247533926392E-2</v>
      </c>
    </row>
    <row r="79" spans="1:38" x14ac:dyDescent="0.3">
      <c r="A79" s="48" t="s">
        <v>514</v>
      </c>
      <c r="B79" s="48" t="s">
        <v>706</v>
      </c>
      <c r="C79" s="7">
        <v>105690</v>
      </c>
      <c r="D79" s="10">
        <v>152640</v>
      </c>
      <c r="E79" s="10">
        <v>170340</v>
      </c>
      <c r="F79" s="10">
        <v>178990</v>
      </c>
      <c r="G79" s="6">
        <v>63991</v>
      </c>
      <c r="H79" s="10">
        <v>80830</v>
      </c>
      <c r="I79" s="10">
        <v>87224</v>
      </c>
      <c r="J79" s="27">
        <v>89437</v>
      </c>
      <c r="L79" s="8">
        <f t="shared" si="19"/>
        <v>5.292852477084975E-2</v>
      </c>
      <c r="M79" s="28">
        <f t="shared" si="20"/>
        <v>5.938546826601776E-3</v>
      </c>
      <c r="N79" s="28">
        <f t="shared" si="21"/>
        <v>-1.1594027176864863E-2</v>
      </c>
      <c r="O79" s="31">
        <f t="shared" si="22"/>
        <v>-6.5768599891971036E-2</v>
      </c>
      <c r="R79" s="8">
        <f t="shared" si="23"/>
        <v>0.44134239992403135</v>
      </c>
      <c r="S79" s="28">
        <f t="shared" si="24"/>
        <v>0.49980386347366601</v>
      </c>
      <c r="T79" s="28">
        <f t="shared" si="25"/>
        <v>0.50668175038504504</v>
      </c>
      <c r="U79" s="31">
        <f t="shared" si="26"/>
        <v>0.46880023036222579</v>
      </c>
      <c r="Y79" s="8">
        <f t="shared" si="27"/>
        <v>0.42658670856856318</v>
      </c>
      <c r="Z79" s="28">
        <f t="shared" si="28"/>
        <v>0.47359809185006696</v>
      </c>
      <c r="AA79" s="28">
        <f t="shared" si="29"/>
        <v>0.48200494642200975</v>
      </c>
      <c r="AB79" s="31">
        <f t="shared" si="30"/>
        <v>0.46746105218985301</v>
      </c>
      <c r="AD79" s="8">
        <f t="shared" si="31"/>
        <v>-1.475569135546817E-2</v>
      </c>
      <c r="AE79" s="28">
        <f t="shared" si="31"/>
        <v>-2.620577162359905E-2</v>
      </c>
      <c r="AF79" s="28">
        <f t="shared" si="31"/>
        <v>-2.4676803963035288E-2</v>
      </c>
      <c r="AG79" s="31">
        <f t="shared" si="31"/>
        <v>-1.3391781723727791E-3</v>
      </c>
      <c r="AI79" s="8">
        <f t="shared" si="32"/>
        <v>-1.5580335530534201E-2</v>
      </c>
      <c r="AJ79" s="28">
        <f t="shared" si="33"/>
        <v>-2.6362325528206422E-2</v>
      </c>
      <c r="AK79" s="28">
        <f t="shared" si="34"/>
        <v>-2.4393979501740225E-2</v>
      </c>
      <c r="AL79" s="31">
        <f t="shared" si="35"/>
        <v>-1.2565374627367719E-3</v>
      </c>
    </row>
    <row r="80" spans="1:38" x14ac:dyDescent="0.3">
      <c r="A80" s="48" t="s">
        <v>515</v>
      </c>
      <c r="B80" s="48" t="s">
        <v>707</v>
      </c>
      <c r="C80" s="7">
        <v>115100</v>
      </c>
      <c r="D80" s="10">
        <v>160090</v>
      </c>
      <c r="E80" s="10">
        <v>179760</v>
      </c>
      <c r="F80" s="10">
        <v>193950</v>
      </c>
      <c r="G80" s="6">
        <v>67368</v>
      </c>
      <c r="H80" s="10">
        <v>89198</v>
      </c>
      <c r="I80" s="10">
        <v>96802</v>
      </c>
      <c r="J80" s="27">
        <v>100530</v>
      </c>
      <c r="L80" s="8">
        <f t="shared" si="19"/>
        <v>-3.1393005950186348E-2</v>
      </c>
      <c r="M80" s="28">
        <f t="shared" si="20"/>
        <v>-4.2579258638163919E-2</v>
      </c>
      <c r="N80" s="28">
        <f t="shared" si="21"/>
        <v>-6.7536352737543881E-2</v>
      </c>
      <c r="O80" s="31">
        <f t="shared" si="22"/>
        <v>-0.15484563354962733</v>
      </c>
      <c r="R80" s="8">
        <f t="shared" si="23"/>
        <v>0.39160289744778132</v>
      </c>
      <c r="S80" s="28">
        <f t="shared" si="24"/>
        <v>0.4753904645145387</v>
      </c>
      <c r="T80" s="28">
        <f t="shared" si="25"/>
        <v>0.47940067775751849</v>
      </c>
      <c r="U80" s="31">
        <f t="shared" si="26"/>
        <v>0.42440250672525665</v>
      </c>
      <c r="Y80" s="8">
        <f t="shared" si="27"/>
        <v>0.39632594244263986</v>
      </c>
      <c r="Z80" s="28">
        <f t="shared" si="28"/>
        <v>0.41910185075890471</v>
      </c>
      <c r="AA80" s="28">
        <f t="shared" si="29"/>
        <v>0.42512431009290319</v>
      </c>
      <c r="AB80" s="31">
        <f t="shared" si="30"/>
        <v>0.40140947903715374</v>
      </c>
      <c r="AD80" s="8">
        <f t="shared" si="31"/>
        <v>4.7230449948585385E-3</v>
      </c>
      <c r="AE80" s="28">
        <f t="shared" si="31"/>
        <v>-5.6288613755633987E-2</v>
      </c>
      <c r="AF80" s="28">
        <f t="shared" si="31"/>
        <v>-5.4276367664615299E-2</v>
      </c>
      <c r="AG80" s="31">
        <f t="shared" si="31"/>
        <v>-2.2993027688102907E-2</v>
      </c>
      <c r="AI80" s="8">
        <f t="shared" si="32"/>
        <v>4.5792873983156032E-3</v>
      </c>
      <c r="AJ80" s="28">
        <f t="shared" si="33"/>
        <v>-5.3989769400514649E-2</v>
      </c>
      <c r="AK80" s="28">
        <f t="shared" si="34"/>
        <v>-5.0842641119837592E-2</v>
      </c>
      <c r="AL80" s="31">
        <f t="shared" si="35"/>
        <v>-1.9910044269232478E-2</v>
      </c>
    </row>
    <row r="81" spans="1:38" x14ac:dyDescent="0.3">
      <c r="A81" s="48" t="s">
        <v>516</v>
      </c>
      <c r="B81" s="48" t="s">
        <v>708</v>
      </c>
      <c r="C81" s="7">
        <v>18450</v>
      </c>
      <c r="D81" s="10">
        <v>36221</v>
      </c>
      <c r="E81" s="10">
        <v>44297</v>
      </c>
      <c r="F81" s="10">
        <v>46316</v>
      </c>
      <c r="G81" s="6">
        <v>25117</v>
      </c>
      <c r="H81" s="10">
        <v>35932</v>
      </c>
      <c r="I81" s="10">
        <v>34205</v>
      </c>
      <c r="J81" s="27">
        <v>28840</v>
      </c>
      <c r="L81" s="8">
        <f t="shared" si="19"/>
        <v>0.83467245039286764</v>
      </c>
      <c r="M81" s="28">
        <f t="shared" si="20"/>
        <v>0.76411229104170819</v>
      </c>
      <c r="N81" s="28">
        <f t="shared" si="21"/>
        <v>0.73693448032256903</v>
      </c>
      <c r="O81" s="31">
        <f t="shared" si="22"/>
        <v>0.72421845649144345</v>
      </c>
      <c r="R81" s="8">
        <f t="shared" si="23"/>
        <v>0.90247674594189031</v>
      </c>
      <c r="S81" s="28">
        <f t="shared" si="24"/>
        <v>0.8813050035303962</v>
      </c>
      <c r="T81" s="28">
        <f t="shared" si="25"/>
        <v>0.87171234881299953</v>
      </c>
      <c r="U81" s="31">
        <f t="shared" si="26"/>
        <v>0.86254512246190762</v>
      </c>
      <c r="Y81" s="8">
        <f t="shared" si="27"/>
        <v>0.77493051146437164</v>
      </c>
      <c r="Z81" s="28">
        <f t="shared" si="28"/>
        <v>0.76599439114631451</v>
      </c>
      <c r="AA81" s="28">
        <f t="shared" si="29"/>
        <v>0.7968675959869399</v>
      </c>
      <c r="AB81" s="31">
        <f t="shared" si="30"/>
        <v>0.82827662762788734</v>
      </c>
      <c r="AD81" s="8">
        <f t="shared" si="31"/>
        <v>-0.12754623447751867</v>
      </c>
      <c r="AE81" s="28">
        <f t="shared" si="31"/>
        <v>-0.11531061238408169</v>
      </c>
      <c r="AF81" s="28">
        <f t="shared" si="31"/>
        <v>-7.4844752826059624E-2</v>
      </c>
      <c r="AG81" s="31">
        <f t="shared" si="31"/>
        <v>-3.426849483402028E-2</v>
      </c>
      <c r="AI81" s="8">
        <f t="shared" si="32"/>
        <v>-0.77147598679473939</v>
      </c>
      <c r="AJ81" s="28">
        <f t="shared" si="33"/>
        <v>-0.48883688299533312</v>
      </c>
      <c r="AK81" s="28">
        <f t="shared" si="34"/>
        <v>-0.28450993090175297</v>
      </c>
      <c r="AL81" s="31">
        <f t="shared" si="35"/>
        <v>-0.12425956573470642</v>
      </c>
    </row>
    <row r="82" spans="1:38" x14ac:dyDescent="0.3">
      <c r="A82" s="48" t="s">
        <v>517</v>
      </c>
      <c r="B82" s="48" t="s">
        <v>709</v>
      </c>
      <c r="C82" s="7">
        <v>129050</v>
      </c>
      <c r="D82" s="10">
        <v>166860</v>
      </c>
      <c r="E82" s="10">
        <v>200010</v>
      </c>
      <c r="F82" s="10">
        <v>221030</v>
      </c>
      <c r="G82" s="6">
        <v>71648</v>
      </c>
      <c r="H82" s="10">
        <v>92287</v>
      </c>
      <c r="I82" s="10">
        <v>98852</v>
      </c>
      <c r="J82" s="27">
        <v>98961</v>
      </c>
      <c r="L82" s="8">
        <f t="shared" si="19"/>
        <v>-0.15639676297021321</v>
      </c>
      <c r="M82" s="28">
        <f t="shared" si="20"/>
        <v>-8.6668593268561578E-2</v>
      </c>
      <c r="N82" s="28">
        <f t="shared" si="21"/>
        <v>-0.18779453666575519</v>
      </c>
      <c r="O82" s="31">
        <f t="shared" si="22"/>
        <v>-0.31608935490319223</v>
      </c>
      <c r="R82" s="8">
        <f t="shared" si="23"/>
        <v>0.31786580291603983</v>
      </c>
      <c r="S82" s="28">
        <f t="shared" si="24"/>
        <v>0.45320540264161363</v>
      </c>
      <c r="T82" s="28">
        <f t="shared" si="25"/>
        <v>0.42075505984802669</v>
      </c>
      <c r="U82" s="31">
        <f t="shared" si="26"/>
        <v>0.34403550431288205</v>
      </c>
      <c r="Y82" s="8">
        <f t="shared" si="27"/>
        <v>0.35797353527090403</v>
      </c>
      <c r="Z82" s="28">
        <f t="shared" si="28"/>
        <v>0.39898487074807776</v>
      </c>
      <c r="AA82" s="28">
        <f t="shared" si="29"/>
        <v>0.41295002480634357</v>
      </c>
      <c r="AB82" s="31">
        <f t="shared" si="30"/>
        <v>0.4107518497463023</v>
      </c>
      <c r="AD82" s="8">
        <f t="shared" si="31"/>
        <v>4.0107732354864201E-2</v>
      </c>
      <c r="AE82" s="28">
        <f t="shared" si="31"/>
        <v>-5.4220531893535873E-2</v>
      </c>
      <c r="AF82" s="28">
        <f t="shared" si="31"/>
        <v>-7.8050350416831171E-3</v>
      </c>
      <c r="AG82" s="31">
        <f t="shared" si="31"/>
        <v>6.6716345433420254E-2</v>
      </c>
      <c r="AI82" s="8">
        <f t="shared" si="32"/>
        <v>3.4683366158728433E-2</v>
      </c>
      <c r="AJ82" s="28">
        <f t="shared" si="33"/>
        <v>-4.9896106530922531E-2</v>
      </c>
      <c r="AK82" s="28">
        <f t="shared" si="34"/>
        <v>-6.5710312690884605E-3</v>
      </c>
      <c r="AL82" s="31">
        <f t="shared" si="35"/>
        <v>5.069286913146389E-2</v>
      </c>
    </row>
    <row r="83" spans="1:38" x14ac:dyDescent="0.3">
      <c r="A83" s="48" t="s">
        <v>518</v>
      </c>
      <c r="B83" s="48" t="s">
        <v>710</v>
      </c>
      <c r="C83" s="7">
        <v>137710</v>
      </c>
      <c r="D83" s="10">
        <v>204240</v>
      </c>
      <c r="E83" s="10">
        <v>224660</v>
      </c>
      <c r="F83" s="10">
        <v>248470</v>
      </c>
      <c r="G83" s="6">
        <v>66101</v>
      </c>
      <c r="H83" s="10">
        <v>79133</v>
      </c>
      <c r="I83" s="10">
        <v>83619</v>
      </c>
      <c r="J83" s="27">
        <v>84910</v>
      </c>
      <c r="L83" s="8">
        <f t="shared" si="19"/>
        <v>-0.23399766159339852</v>
      </c>
      <c r="M83" s="28">
        <f t="shared" si="20"/>
        <v>-0.33010424001660676</v>
      </c>
      <c r="N83" s="28">
        <f t="shared" si="21"/>
        <v>-0.33418289389194822</v>
      </c>
      <c r="O83" s="31">
        <f t="shared" si="22"/>
        <v>-0.47947664123782374</v>
      </c>
      <c r="R83" s="8">
        <f t="shared" si="23"/>
        <v>0.27209066036085111</v>
      </c>
      <c r="S83" s="28">
        <f t="shared" si="24"/>
        <v>0.33071240222655629</v>
      </c>
      <c r="T83" s="28">
        <f t="shared" si="25"/>
        <v>0.34936669039276869</v>
      </c>
      <c r="U83" s="31">
        <f t="shared" si="26"/>
        <v>0.26260010748143603</v>
      </c>
      <c r="Y83" s="8">
        <f t="shared" si="27"/>
        <v>0.4076793302666093</v>
      </c>
      <c r="Z83" s="28">
        <f t="shared" si="28"/>
        <v>0.48464973156465851</v>
      </c>
      <c r="AA83" s="28">
        <f t="shared" si="29"/>
        <v>0.50341387249910619</v>
      </c>
      <c r="AB83" s="31">
        <f t="shared" si="30"/>
        <v>0.49441638182676539</v>
      </c>
      <c r="AD83" s="8">
        <f t="shared" si="31"/>
        <v>0.13558866990575819</v>
      </c>
      <c r="AE83" s="28">
        <f t="shared" si="31"/>
        <v>0.15393732933810222</v>
      </c>
      <c r="AF83" s="28">
        <f t="shared" si="31"/>
        <v>0.1540471821063375</v>
      </c>
      <c r="AG83" s="31">
        <f t="shared" si="31"/>
        <v>0.23181627434532937</v>
      </c>
      <c r="AI83" s="8">
        <f t="shared" si="32"/>
        <v>0.1098775744280418</v>
      </c>
      <c r="AJ83" s="28">
        <f t="shared" si="33"/>
        <v>0.11573328217958335</v>
      </c>
      <c r="AK83" s="28">
        <f t="shared" si="34"/>
        <v>0.11546181772497928</v>
      </c>
      <c r="AL83" s="31">
        <f t="shared" si="35"/>
        <v>0.15668802594367234</v>
      </c>
    </row>
    <row r="84" spans="1:38" x14ac:dyDescent="0.3">
      <c r="A84" s="48" t="s">
        <v>519</v>
      </c>
      <c r="B84" s="48" t="s">
        <v>711</v>
      </c>
      <c r="C84" s="7">
        <v>126540</v>
      </c>
      <c r="D84" s="10">
        <v>184900</v>
      </c>
      <c r="E84" s="10">
        <v>204940</v>
      </c>
      <c r="F84" s="10">
        <v>225080</v>
      </c>
      <c r="G84" s="6">
        <v>76409</v>
      </c>
      <c r="H84" s="10">
        <v>90651</v>
      </c>
      <c r="I84" s="10">
        <v>97652</v>
      </c>
      <c r="J84" s="27">
        <v>98540</v>
      </c>
      <c r="L84" s="8">
        <f t="shared" si="19"/>
        <v>-0.13390504754940546</v>
      </c>
      <c r="M84" s="28">
        <f t="shared" si="20"/>
        <v>-0.20415331952149729</v>
      </c>
      <c r="N84" s="28">
        <f t="shared" si="21"/>
        <v>-0.2170722081109937</v>
      </c>
      <c r="O84" s="31">
        <f t="shared" si="22"/>
        <v>-0.3402044609401913</v>
      </c>
      <c r="R84" s="8">
        <f t="shared" si="23"/>
        <v>0.33113319411852526</v>
      </c>
      <c r="S84" s="28">
        <f t="shared" si="24"/>
        <v>0.39408893053118998</v>
      </c>
      <c r="T84" s="28">
        <f t="shared" si="25"/>
        <v>0.40647738595697513</v>
      </c>
      <c r="U84" s="31">
        <f t="shared" si="26"/>
        <v>0.33201606709832832</v>
      </c>
      <c r="Y84" s="8">
        <f t="shared" si="27"/>
        <v>0.31531096271374637</v>
      </c>
      <c r="Z84" s="28">
        <f t="shared" si="28"/>
        <v>0.40963925057899819</v>
      </c>
      <c r="AA84" s="28">
        <f t="shared" si="29"/>
        <v>0.42007643570579312</v>
      </c>
      <c r="AB84" s="31">
        <f t="shared" si="30"/>
        <v>0.41325862990471629</v>
      </c>
      <c r="AD84" s="8">
        <f t="shared" si="31"/>
        <v>-1.5822231404778897E-2</v>
      </c>
      <c r="AE84" s="28">
        <f t="shared" si="31"/>
        <v>1.5550320047808208E-2</v>
      </c>
      <c r="AF84" s="28">
        <f t="shared" si="31"/>
        <v>1.3599049748817982E-2</v>
      </c>
      <c r="AG84" s="31">
        <f t="shared" si="31"/>
        <v>8.1242562806387975E-2</v>
      </c>
      <c r="AI84" s="8">
        <f t="shared" si="32"/>
        <v>-1.3953753393173342E-2</v>
      </c>
      <c r="AJ84" s="28">
        <f t="shared" si="33"/>
        <v>1.2913903732780096E-2</v>
      </c>
      <c r="AK84" s="28">
        <f t="shared" si="34"/>
        <v>1.1173576767417061E-2</v>
      </c>
      <c r="AL84" s="31">
        <f t="shared" si="35"/>
        <v>6.0619528716830282E-2</v>
      </c>
    </row>
    <row r="85" spans="1:38" x14ac:dyDescent="0.3">
      <c r="A85" s="48" t="s">
        <v>520</v>
      </c>
      <c r="B85" s="48" t="s">
        <v>712</v>
      </c>
      <c r="C85" s="7">
        <v>143100</v>
      </c>
      <c r="D85" s="10">
        <v>197270</v>
      </c>
      <c r="E85" s="10">
        <v>216210</v>
      </c>
      <c r="F85" s="10">
        <v>246090</v>
      </c>
      <c r="G85" s="6">
        <v>85753</v>
      </c>
      <c r="H85" s="10">
        <v>98716</v>
      </c>
      <c r="I85" s="10">
        <v>106140</v>
      </c>
      <c r="J85" s="27">
        <v>105310</v>
      </c>
      <c r="L85" s="8">
        <f t="shared" si="19"/>
        <v>-0.28229660426995373</v>
      </c>
      <c r="M85" s="28">
        <f t="shared" si="20"/>
        <v>-0.28471241396433622</v>
      </c>
      <c r="N85" s="28">
        <f t="shared" si="21"/>
        <v>-0.28400108380832423</v>
      </c>
      <c r="O85" s="31">
        <f t="shared" si="22"/>
        <v>-0.46530529497410567</v>
      </c>
      <c r="R85" s="8">
        <f t="shared" si="23"/>
        <v>0.24360012706149003</v>
      </c>
      <c r="S85" s="28">
        <f t="shared" si="24"/>
        <v>0.35355285736012898</v>
      </c>
      <c r="T85" s="28">
        <f t="shared" si="25"/>
        <v>0.37383856552043321</v>
      </c>
      <c r="U85" s="31">
        <f t="shared" si="26"/>
        <v>0.26966338169640836</v>
      </c>
      <c r="Y85" s="8">
        <f t="shared" si="27"/>
        <v>0.23158084761732123</v>
      </c>
      <c r="Z85" s="28">
        <f t="shared" si="28"/>
        <v>0.35711628399197337</v>
      </c>
      <c r="AA85" s="28">
        <f t="shared" si="29"/>
        <v>0.36966895594368654</v>
      </c>
      <c r="AB85" s="31">
        <f t="shared" si="30"/>
        <v>0.37294769956632512</v>
      </c>
      <c r="AD85" s="8">
        <f t="shared" si="31"/>
        <v>-1.2019279444168807E-2</v>
      </c>
      <c r="AE85" s="28">
        <f t="shared" si="31"/>
        <v>3.5634266318443908E-3</v>
      </c>
      <c r="AF85" s="28">
        <f t="shared" si="31"/>
        <v>-4.169609576746669E-3</v>
      </c>
      <c r="AG85" s="31">
        <f t="shared" si="31"/>
        <v>0.10328431786991676</v>
      </c>
      <c r="AI85" s="8">
        <f t="shared" si="32"/>
        <v>-9.3732443836671529E-3</v>
      </c>
      <c r="AJ85" s="28">
        <f t="shared" si="33"/>
        <v>2.7737154191952193E-3</v>
      </c>
      <c r="AK85" s="28">
        <f t="shared" si="34"/>
        <v>-3.2473567423943923E-3</v>
      </c>
      <c r="AL85" s="31">
        <f t="shared" si="35"/>
        <v>7.0486551999897035E-2</v>
      </c>
    </row>
    <row r="86" spans="1:38" x14ac:dyDescent="0.3">
      <c r="A86" s="48" t="s">
        <v>521</v>
      </c>
      <c r="B86" s="48" t="s">
        <v>713</v>
      </c>
      <c r="C86" s="7">
        <v>41943</v>
      </c>
      <c r="D86" s="10">
        <v>68578</v>
      </c>
      <c r="E86" s="10">
        <v>72642</v>
      </c>
      <c r="F86" s="10">
        <v>67294</v>
      </c>
      <c r="G86" s="6">
        <v>27447</v>
      </c>
      <c r="H86" s="10">
        <v>29191</v>
      </c>
      <c r="I86" s="10">
        <v>26117</v>
      </c>
      <c r="J86" s="27">
        <v>21378</v>
      </c>
      <c r="L86" s="8">
        <f t="shared" si="19"/>
        <v>0.62415537055978576</v>
      </c>
      <c r="M86" s="28">
        <f t="shared" si="20"/>
        <v>0.55338871635400089</v>
      </c>
      <c r="N86" s="28">
        <f t="shared" si="21"/>
        <v>0.56860271620182101</v>
      </c>
      <c r="O86" s="31">
        <f t="shared" si="22"/>
        <v>0.59930816156695732</v>
      </c>
      <c r="R86" s="8">
        <f t="shared" si="23"/>
        <v>0.77829713577456383</v>
      </c>
      <c r="S86" s="28">
        <f t="shared" si="24"/>
        <v>0.77527220485650594</v>
      </c>
      <c r="T86" s="28">
        <f t="shared" si="25"/>
        <v>0.78962296413919475</v>
      </c>
      <c r="U86" s="31">
        <f t="shared" si="26"/>
        <v>0.80028740545279398</v>
      </c>
      <c r="Y86" s="8">
        <f t="shared" si="27"/>
        <v>0.75405174774704808</v>
      </c>
      <c r="Z86" s="28">
        <f t="shared" si="28"/>
        <v>0.80989486452054071</v>
      </c>
      <c r="AA86" s="28">
        <f t="shared" si="29"/>
        <v>0.84489960544922993</v>
      </c>
      <c r="AB86" s="31">
        <f t="shared" si="30"/>
        <v>0.87270796620766211</v>
      </c>
      <c r="AD86" s="8">
        <f t="shared" si="31"/>
        <v>-2.4245388027515746E-2</v>
      </c>
      <c r="AE86" s="28">
        <f t="shared" si="31"/>
        <v>3.4622659664034772E-2</v>
      </c>
      <c r="AF86" s="28">
        <f t="shared" si="31"/>
        <v>5.5276641310035179E-2</v>
      </c>
      <c r="AG86" s="31">
        <f t="shared" si="31"/>
        <v>7.2420560754868135E-2</v>
      </c>
      <c r="AI86" s="8">
        <f t="shared" si="32"/>
        <v>-6.4509071377784499E-2</v>
      </c>
      <c r="AJ86" s="28">
        <f t="shared" si="33"/>
        <v>7.752302938113402E-2</v>
      </c>
      <c r="AK86" s="28">
        <f t="shared" si="34"/>
        <v>0.12813395769059896</v>
      </c>
      <c r="AL86" s="31">
        <f t="shared" si="35"/>
        <v>0.18073879677229793</v>
      </c>
    </row>
    <row r="87" spans="1:38" x14ac:dyDescent="0.3">
      <c r="A87" s="48" t="s">
        <v>522</v>
      </c>
      <c r="B87" s="48" t="s">
        <v>714</v>
      </c>
      <c r="C87" s="7">
        <v>125200</v>
      </c>
      <c r="D87" s="10">
        <v>171610</v>
      </c>
      <c r="E87" s="10">
        <v>183840</v>
      </c>
      <c r="F87" s="10">
        <v>196560</v>
      </c>
      <c r="G87" s="6">
        <v>71193</v>
      </c>
      <c r="H87" s="10">
        <v>81198</v>
      </c>
      <c r="I87" s="10">
        <v>85677</v>
      </c>
      <c r="J87" s="27">
        <v>89717</v>
      </c>
      <c r="L87" s="8">
        <f t="shared" si="19"/>
        <v>-0.12189751820124517</v>
      </c>
      <c r="M87" s="28">
        <f t="shared" si="20"/>
        <v>-0.11760276453804286</v>
      </c>
      <c r="N87" s="28">
        <f t="shared" si="21"/>
        <v>-9.1766149795672325E-2</v>
      </c>
      <c r="O87" s="31">
        <f t="shared" si="22"/>
        <v>-0.1703864796623602</v>
      </c>
      <c r="R87" s="8">
        <f t="shared" si="23"/>
        <v>0.33821618384415492</v>
      </c>
      <c r="S87" s="28">
        <f t="shared" si="24"/>
        <v>0.43763981270123054</v>
      </c>
      <c r="T87" s="28">
        <f t="shared" si="25"/>
        <v>0.46758467177871721</v>
      </c>
      <c r="U87" s="31">
        <f t="shared" si="26"/>
        <v>0.41665664718698858</v>
      </c>
      <c r="Y87" s="8">
        <f t="shared" si="27"/>
        <v>0.36205071874360018</v>
      </c>
      <c r="Z87" s="28">
        <f t="shared" si="28"/>
        <v>0.47120150763382085</v>
      </c>
      <c r="AA87" s="28">
        <f t="shared" si="29"/>
        <v>0.49119207780655016</v>
      </c>
      <c r="AB87" s="31">
        <f t="shared" si="30"/>
        <v>0.46579383498235671</v>
      </c>
      <c r="AD87" s="8">
        <f t="shared" si="31"/>
        <v>2.3834534899445259E-2</v>
      </c>
      <c r="AE87" s="28">
        <f t="shared" si="31"/>
        <v>3.3561694932590314E-2</v>
      </c>
      <c r="AF87" s="28">
        <f t="shared" si="31"/>
        <v>2.3607406027832956E-2</v>
      </c>
      <c r="AG87" s="31">
        <f t="shared" si="31"/>
        <v>4.9137187795368131E-2</v>
      </c>
      <c r="AI87" s="8">
        <f t="shared" si="32"/>
        <v>2.1244841451881914E-2</v>
      </c>
      <c r="AJ87" s="28">
        <f t="shared" si="33"/>
        <v>3.0030075083487217E-2</v>
      </c>
      <c r="AK87" s="28">
        <f t="shared" si="34"/>
        <v>2.1623134251095036E-2</v>
      </c>
      <c r="AL87" s="31">
        <f t="shared" si="35"/>
        <v>4.1983728152382202E-2</v>
      </c>
    </row>
    <row r="88" spans="1:38" x14ac:dyDescent="0.3">
      <c r="A88" s="48" t="s">
        <v>523</v>
      </c>
      <c r="B88" s="48" t="s">
        <v>715</v>
      </c>
      <c r="C88" s="7">
        <v>128260</v>
      </c>
      <c r="D88" s="10">
        <v>173500</v>
      </c>
      <c r="E88" s="10">
        <v>191630</v>
      </c>
      <c r="F88" s="10">
        <v>215750</v>
      </c>
      <c r="G88" s="6">
        <v>80213</v>
      </c>
      <c r="H88" s="10">
        <v>87941</v>
      </c>
      <c r="I88" s="10">
        <v>96697</v>
      </c>
      <c r="J88" s="27">
        <v>102090</v>
      </c>
      <c r="L88" s="8">
        <f t="shared" si="19"/>
        <v>-0.14931769716047705</v>
      </c>
      <c r="M88" s="28">
        <f t="shared" si="20"/>
        <v>-0.12991130847474186</v>
      </c>
      <c r="N88" s="28">
        <f t="shared" si="21"/>
        <v>-0.13802843388459918</v>
      </c>
      <c r="O88" s="31">
        <f t="shared" si="22"/>
        <v>-0.28465040184754886</v>
      </c>
      <c r="R88" s="8">
        <f t="shared" si="23"/>
        <v>0.3220415953662244</v>
      </c>
      <c r="S88" s="28">
        <f t="shared" si="24"/>
        <v>0.43144634638810964</v>
      </c>
      <c r="T88" s="28">
        <f t="shared" si="25"/>
        <v>0.44502420938291759</v>
      </c>
      <c r="U88" s="31">
        <f t="shared" si="26"/>
        <v>0.35970528912592997</v>
      </c>
      <c r="Y88" s="8">
        <f t="shared" si="27"/>
        <v>0.2812239167134466</v>
      </c>
      <c r="Z88" s="28">
        <f t="shared" si="28"/>
        <v>0.42728800934537592</v>
      </c>
      <c r="AA88" s="28">
        <f t="shared" si="29"/>
        <v>0.42574787104660505</v>
      </c>
      <c r="AB88" s="31">
        <f t="shared" si="30"/>
        <v>0.39212069745253186</v>
      </c>
      <c r="AD88" s="8">
        <f t="shared" si="31"/>
        <v>-4.08176786527778E-2</v>
      </c>
      <c r="AE88" s="28">
        <f t="shared" si="31"/>
        <v>-4.1583370427337174E-3</v>
      </c>
      <c r="AF88" s="28">
        <f t="shared" si="31"/>
        <v>-1.9276338336312537E-2</v>
      </c>
      <c r="AG88" s="31">
        <f t="shared" si="31"/>
        <v>3.2415408326601891E-2</v>
      </c>
      <c r="AI88" s="8">
        <f t="shared" si="32"/>
        <v>-3.5514704727528879E-2</v>
      </c>
      <c r="AJ88" s="28">
        <f t="shared" si="33"/>
        <v>-3.6802331400214261E-3</v>
      </c>
      <c r="AK88" s="28">
        <f t="shared" si="34"/>
        <v>-1.6938362665081915E-2</v>
      </c>
      <c r="AL88" s="31">
        <f t="shared" si="35"/>
        <v>2.5232863571274289E-2</v>
      </c>
    </row>
    <row r="89" spans="1:38" x14ac:dyDescent="0.3">
      <c r="A89" s="48" t="s">
        <v>524</v>
      </c>
      <c r="B89" s="48" t="s">
        <v>716</v>
      </c>
      <c r="C89" s="7">
        <v>123890</v>
      </c>
      <c r="D89" s="10">
        <v>176010</v>
      </c>
      <c r="E89" s="10">
        <v>195450</v>
      </c>
      <c r="F89" s="10">
        <v>205350</v>
      </c>
      <c r="G89" s="6">
        <v>78766</v>
      </c>
      <c r="H89" s="10">
        <v>86332</v>
      </c>
      <c r="I89" s="10">
        <v>93254</v>
      </c>
      <c r="J89" s="27">
        <v>97667</v>
      </c>
      <c r="L89" s="8">
        <f t="shared" si="19"/>
        <v>-0.11015881413699891</v>
      </c>
      <c r="M89" s="28">
        <f t="shared" si="20"/>
        <v>-0.14625757581924681</v>
      </c>
      <c r="N89" s="28">
        <f t="shared" si="21"/>
        <v>-0.16071417524784692</v>
      </c>
      <c r="O89" s="31">
        <f t="shared" si="22"/>
        <v>-0.22272519128340273</v>
      </c>
      <c r="R89" s="8">
        <f t="shared" si="23"/>
        <v>0.3451405991729421</v>
      </c>
      <c r="S89" s="28">
        <f t="shared" si="24"/>
        <v>0.42322116096698081</v>
      </c>
      <c r="T89" s="28">
        <f t="shared" si="25"/>
        <v>0.43396118417727519</v>
      </c>
      <c r="U89" s="31">
        <f t="shared" si="26"/>
        <v>0.39057001678799408</v>
      </c>
      <c r="Y89" s="8">
        <f t="shared" si="27"/>
        <v>0.29419025624090023</v>
      </c>
      <c r="Z89" s="28">
        <f t="shared" si="28"/>
        <v>0.4377665528343434</v>
      </c>
      <c r="AA89" s="28">
        <f t="shared" si="29"/>
        <v>0.44619473165227574</v>
      </c>
      <c r="AB89" s="31">
        <f t="shared" si="30"/>
        <v>0.41845677498380274</v>
      </c>
      <c r="AD89" s="8">
        <f t="shared" si="31"/>
        <v>-5.095034293204187E-2</v>
      </c>
      <c r="AE89" s="28">
        <f t="shared" si="31"/>
        <v>1.4545391867362589E-2</v>
      </c>
      <c r="AF89" s="28">
        <f t="shared" si="31"/>
        <v>1.223354747500055E-2</v>
      </c>
      <c r="AG89" s="31">
        <f t="shared" si="31"/>
        <v>2.7886758195808659E-2</v>
      </c>
      <c r="AI89" s="8">
        <f t="shared" si="32"/>
        <v>-4.5894643435902452E-2</v>
      </c>
      <c r="AJ89" s="28">
        <f t="shared" si="33"/>
        <v>1.2689461927409107E-2</v>
      </c>
      <c r="AK89" s="28">
        <f t="shared" si="34"/>
        <v>1.0539672673841797E-2</v>
      </c>
      <c r="AL89" s="31">
        <f t="shared" si="35"/>
        <v>2.280705296219343E-2</v>
      </c>
    </row>
    <row r="90" spans="1:38" x14ac:dyDescent="0.3">
      <c r="A90" s="48" t="s">
        <v>525</v>
      </c>
      <c r="B90" s="48" t="s">
        <v>717</v>
      </c>
      <c r="C90" s="7">
        <v>127610</v>
      </c>
      <c r="D90" s="10">
        <v>168600</v>
      </c>
      <c r="E90" s="10">
        <v>189930</v>
      </c>
      <c r="F90" s="10">
        <v>209420</v>
      </c>
      <c r="G90" s="6">
        <v>81547</v>
      </c>
      <c r="H90" s="10">
        <v>95341</v>
      </c>
      <c r="I90" s="10">
        <v>105100</v>
      </c>
      <c r="J90" s="27">
        <v>109550</v>
      </c>
      <c r="L90" s="8">
        <f t="shared" si="19"/>
        <v>-0.14349314934233948</v>
      </c>
      <c r="M90" s="28">
        <f t="shared" si="20"/>
        <v>-9.8000268638855692E-2</v>
      </c>
      <c r="N90" s="28">
        <f t="shared" si="21"/>
        <v>-0.12793268511037881</v>
      </c>
      <c r="O90" s="31">
        <f t="shared" si="22"/>
        <v>-0.24695938426379449</v>
      </c>
      <c r="R90" s="8">
        <f t="shared" si="23"/>
        <v>0.32547737396447768</v>
      </c>
      <c r="S90" s="28">
        <f t="shared" si="24"/>
        <v>0.4475034812739786</v>
      </c>
      <c r="T90" s="28">
        <f t="shared" si="25"/>
        <v>0.4499475452074182</v>
      </c>
      <c r="U90" s="31">
        <f t="shared" si="26"/>
        <v>0.37849122432793636</v>
      </c>
      <c r="Y90" s="8">
        <f t="shared" si="27"/>
        <v>0.26927015242206909</v>
      </c>
      <c r="Z90" s="28">
        <f t="shared" si="28"/>
        <v>0.37909582673607856</v>
      </c>
      <c r="AA90" s="28">
        <f t="shared" si="29"/>
        <v>0.37584517872320955</v>
      </c>
      <c r="AB90" s="31">
        <f t="shared" si="30"/>
        <v>0.34770126756709629</v>
      </c>
      <c r="AD90" s="8">
        <f t="shared" si="31"/>
        <v>-5.6207221542408592E-2</v>
      </c>
      <c r="AE90" s="28">
        <f t="shared" si="31"/>
        <v>-6.8407654537900042E-2</v>
      </c>
      <c r="AF90" s="28">
        <f t="shared" si="31"/>
        <v>-7.4102366484208648E-2</v>
      </c>
      <c r="AG90" s="31">
        <f t="shared" si="31"/>
        <v>-3.0789956760840065E-2</v>
      </c>
      <c r="AI90" s="8">
        <f t="shared" si="32"/>
        <v>-4.9153964389498282E-2</v>
      </c>
      <c r="AJ90" s="28">
        <f t="shared" si="33"/>
        <v>-6.2302038070265783E-2</v>
      </c>
      <c r="AK90" s="28">
        <f t="shared" si="34"/>
        <v>-6.5697507894238422E-2</v>
      </c>
      <c r="AL90" s="31">
        <f t="shared" si="35"/>
        <v>-2.4692028585212078E-2</v>
      </c>
    </row>
    <row r="91" spans="1:38" x14ac:dyDescent="0.3">
      <c r="A91" s="48" t="s">
        <v>526</v>
      </c>
      <c r="B91" s="48" t="s">
        <v>718</v>
      </c>
      <c r="C91" s="7">
        <v>130670</v>
      </c>
      <c r="D91" s="10">
        <v>164830</v>
      </c>
      <c r="E91" s="10">
        <v>181050</v>
      </c>
      <c r="F91" s="10">
        <v>188930</v>
      </c>
      <c r="G91" s="6">
        <v>65301</v>
      </c>
      <c r="H91" s="10">
        <v>67397</v>
      </c>
      <c r="I91" s="10">
        <v>68293</v>
      </c>
      <c r="J91" s="27">
        <v>69990</v>
      </c>
      <c r="L91" s="8">
        <f t="shared" si="19"/>
        <v>-0.17091332830157113</v>
      </c>
      <c r="M91" s="28">
        <f t="shared" si="20"/>
        <v>-7.3448305336551556E-2</v>
      </c>
      <c r="N91" s="28">
        <f t="shared" si="21"/>
        <v>-7.5197244454452195E-2</v>
      </c>
      <c r="O91" s="31">
        <f t="shared" si="22"/>
        <v>-0.12495481075808756</v>
      </c>
      <c r="R91" s="8">
        <f t="shared" si="23"/>
        <v>0.30930278548654727</v>
      </c>
      <c r="S91" s="28">
        <f t="shared" si="24"/>
        <v>0.45985764423718795</v>
      </c>
      <c r="T91" s="28">
        <f t="shared" si="25"/>
        <v>0.47566473469069159</v>
      </c>
      <c r="U91" s="31">
        <f t="shared" si="26"/>
        <v>0.43930067334675299</v>
      </c>
      <c r="Y91" s="8">
        <f t="shared" si="27"/>
        <v>0.41484800450431691</v>
      </c>
      <c r="Z91" s="28">
        <f t="shared" si="28"/>
        <v>0.56107992820016039</v>
      </c>
      <c r="AA91" s="28">
        <f t="shared" si="29"/>
        <v>0.59443001703657605</v>
      </c>
      <c r="AB91" s="31">
        <f t="shared" si="30"/>
        <v>0.58325524159763642</v>
      </c>
      <c r="AD91" s="8">
        <f t="shared" si="31"/>
        <v>0.10554521901776964</v>
      </c>
      <c r="AE91" s="28">
        <f t="shared" si="31"/>
        <v>0.10122228396297245</v>
      </c>
      <c r="AF91" s="28">
        <f t="shared" si="31"/>
        <v>0.11876528234588446</v>
      </c>
      <c r="AG91" s="31">
        <f t="shared" si="31"/>
        <v>0.14395456825088343</v>
      </c>
      <c r="AI91" s="8">
        <f t="shared" si="32"/>
        <v>9.0139224199339077E-2</v>
      </c>
      <c r="AJ91" s="28">
        <f t="shared" si="33"/>
        <v>9.4296375018484799E-2</v>
      </c>
      <c r="AK91" s="28">
        <f t="shared" si="34"/>
        <v>0.11045906503057043</v>
      </c>
      <c r="AL91" s="31">
        <f t="shared" si="35"/>
        <v>0.12796475633885679</v>
      </c>
    </row>
    <row r="92" spans="1:38" x14ac:dyDescent="0.3">
      <c r="A92" s="48" t="s">
        <v>527</v>
      </c>
      <c r="B92" s="48" t="s">
        <v>719</v>
      </c>
      <c r="C92" s="7">
        <v>38978</v>
      </c>
      <c r="D92" s="10">
        <v>104830</v>
      </c>
      <c r="E92" s="10">
        <v>130830</v>
      </c>
      <c r="F92" s="10">
        <v>145790</v>
      </c>
      <c r="G92" s="6">
        <v>16241</v>
      </c>
      <c r="H92" s="10">
        <v>31072</v>
      </c>
      <c r="I92" s="10">
        <v>36530</v>
      </c>
      <c r="J92" s="27">
        <v>39770</v>
      </c>
      <c r="L92" s="8">
        <f t="shared" si="19"/>
        <v>0.65072426945328965</v>
      </c>
      <c r="M92" s="28">
        <f t="shared" si="20"/>
        <v>0.31729912122531878</v>
      </c>
      <c r="N92" s="28">
        <f t="shared" si="21"/>
        <v>0.22304305168751193</v>
      </c>
      <c r="O92" s="31">
        <f t="shared" si="22"/>
        <v>0.13191572613972591</v>
      </c>
      <c r="R92" s="8">
        <f t="shared" si="23"/>
        <v>0.79396957199582652</v>
      </c>
      <c r="S92" s="28">
        <f t="shared" si="24"/>
        <v>0.65647562243150159</v>
      </c>
      <c r="T92" s="28">
        <f t="shared" si="25"/>
        <v>0.62110586710623139</v>
      </c>
      <c r="U92" s="31">
        <f t="shared" si="26"/>
        <v>0.56732993789881503</v>
      </c>
      <c r="Y92" s="8">
        <f t="shared" si="27"/>
        <v>0.85446695213173784</v>
      </c>
      <c r="Z92" s="28">
        <f t="shared" si="28"/>
        <v>0.7976449326978261</v>
      </c>
      <c r="AA92" s="28">
        <f t="shared" si="29"/>
        <v>0.78306017486925639</v>
      </c>
      <c r="AB92" s="31">
        <f t="shared" si="30"/>
        <v>0.76319561306383776</v>
      </c>
      <c r="AD92" s="8">
        <f t="shared" si="31"/>
        <v>6.0497380135911327E-2</v>
      </c>
      <c r="AE92" s="28">
        <f t="shared" si="31"/>
        <v>0.14116931026632451</v>
      </c>
      <c r="AF92" s="28">
        <f t="shared" si="31"/>
        <v>0.161954307763025</v>
      </c>
      <c r="AG92" s="31">
        <f t="shared" si="31"/>
        <v>0.19586567516502273</v>
      </c>
      <c r="AI92" s="8">
        <f t="shared" si="32"/>
        <v>0.17320808417240063</v>
      </c>
      <c r="AJ92" s="28">
        <f t="shared" si="33"/>
        <v>0.20678061894353597</v>
      </c>
      <c r="AK92" s="28">
        <f t="shared" si="34"/>
        <v>0.20844695206701183</v>
      </c>
      <c r="AL92" s="31">
        <f t="shared" si="35"/>
        <v>0.22562979316976897</v>
      </c>
    </row>
    <row r="93" spans="1:38" x14ac:dyDescent="0.3">
      <c r="A93" s="48" t="s">
        <v>528</v>
      </c>
      <c r="B93" s="48" t="s">
        <v>720</v>
      </c>
      <c r="C93" s="7">
        <v>121670</v>
      </c>
      <c r="D93" s="10">
        <v>163660</v>
      </c>
      <c r="E93" s="10">
        <v>183940</v>
      </c>
      <c r="F93" s="10">
        <v>195580</v>
      </c>
      <c r="G93" s="6">
        <v>75019</v>
      </c>
      <c r="H93" s="10">
        <v>85629</v>
      </c>
      <c r="I93" s="10">
        <v>94513</v>
      </c>
      <c r="J93" s="27">
        <v>96465</v>
      </c>
      <c r="L93" s="8">
        <f t="shared" si="19"/>
        <v>-9.0265743127360354E-2</v>
      </c>
      <c r="M93" s="28">
        <f t="shared" si="20"/>
        <v>-6.5828730518595169E-2</v>
      </c>
      <c r="N93" s="28">
        <f t="shared" si="21"/>
        <v>-9.236001737062649E-2</v>
      </c>
      <c r="O93" s="31">
        <f t="shared" si="22"/>
        <v>-0.16455121943612339</v>
      </c>
      <c r="R93" s="8">
        <f t="shared" si="23"/>
        <v>0.35687510453928367</v>
      </c>
      <c r="S93" s="28">
        <f t="shared" si="24"/>
        <v>0.46369169481197703</v>
      </c>
      <c r="T93" s="28">
        <f t="shared" si="25"/>
        <v>0.46729506378904068</v>
      </c>
      <c r="U93" s="31">
        <f t="shared" si="26"/>
        <v>0.41956505421668311</v>
      </c>
      <c r="Y93" s="8">
        <f t="shared" si="27"/>
        <v>0.32776653420176338</v>
      </c>
      <c r="Z93" s="28">
        <f t="shared" si="28"/>
        <v>0.44234481018222671</v>
      </c>
      <c r="AA93" s="28">
        <f t="shared" si="29"/>
        <v>0.43871793888360322</v>
      </c>
      <c r="AB93" s="31">
        <f t="shared" si="30"/>
        <v>0.42561390028169732</v>
      </c>
      <c r="AD93" s="8">
        <f t="shared" si="31"/>
        <v>-2.910857033752029E-2</v>
      </c>
      <c r="AE93" s="28">
        <f t="shared" si="31"/>
        <v>-2.1346884629750318E-2</v>
      </c>
      <c r="AF93" s="28">
        <f t="shared" si="31"/>
        <v>-2.8577124905437457E-2</v>
      </c>
      <c r="AG93" s="31">
        <f t="shared" si="31"/>
        <v>6.0488460650142128E-3</v>
      </c>
      <c r="AI93" s="8">
        <f t="shared" si="32"/>
        <v>-2.6698601254795132E-2</v>
      </c>
      <c r="AJ93" s="28">
        <f t="shared" si="33"/>
        <v>-2.0028437983055369E-2</v>
      </c>
      <c r="AK93" s="28">
        <f t="shared" si="34"/>
        <v>-2.6160903411884519E-2</v>
      </c>
      <c r="AL93" s="31">
        <f t="shared" si="35"/>
        <v>5.1941434297265764E-3</v>
      </c>
    </row>
    <row r="94" spans="1:38" x14ac:dyDescent="0.3">
      <c r="A94" s="48" t="s">
        <v>529</v>
      </c>
      <c r="B94" s="48" t="s">
        <v>721</v>
      </c>
      <c r="C94" s="7">
        <v>115370</v>
      </c>
      <c r="D94" s="10">
        <v>159600</v>
      </c>
      <c r="E94" s="10">
        <v>178210</v>
      </c>
      <c r="F94" s="10">
        <v>187280</v>
      </c>
      <c r="G94" s="6">
        <v>68311</v>
      </c>
      <c r="H94" s="10">
        <v>79150</v>
      </c>
      <c r="I94" s="10">
        <v>85175</v>
      </c>
      <c r="J94" s="27">
        <v>90505</v>
      </c>
      <c r="L94" s="8">
        <f t="shared" si="19"/>
        <v>-3.3812433505412631E-2</v>
      </c>
      <c r="M94" s="28">
        <f t="shared" si="20"/>
        <v>-3.9388154654575125E-2</v>
      </c>
      <c r="N94" s="28">
        <f t="shared" si="21"/>
        <v>-5.833140532575487E-2</v>
      </c>
      <c r="O94" s="31">
        <f t="shared" si="22"/>
        <v>-0.11513013792819904</v>
      </c>
      <c r="R94" s="8">
        <f t="shared" si="23"/>
        <v>0.39017572787619925</v>
      </c>
      <c r="S94" s="28">
        <f t="shared" si="24"/>
        <v>0.47699617800312566</v>
      </c>
      <c r="T94" s="28">
        <f t="shared" si="25"/>
        <v>0.48388960159750427</v>
      </c>
      <c r="U94" s="31">
        <f t="shared" si="26"/>
        <v>0.44419748110083046</v>
      </c>
      <c r="Y94" s="8">
        <f t="shared" si="27"/>
        <v>0.38787586768494198</v>
      </c>
      <c r="Z94" s="28">
        <f t="shared" si="28"/>
        <v>0.48453901979379932</v>
      </c>
      <c r="AA94" s="28">
        <f t="shared" si="29"/>
        <v>0.49417329303281987</v>
      </c>
      <c r="AB94" s="31">
        <f t="shared" si="30"/>
        <v>0.46110180941268875</v>
      </c>
      <c r="AD94" s="8">
        <f t="shared" si="31"/>
        <v>-2.2998601912572747E-3</v>
      </c>
      <c r="AE94" s="28">
        <f t="shared" si="31"/>
        <v>7.54284179067366E-3</v>
      </c>
      <c r="AF94" s="28">
        <f t="shared" si="31"/>
        <v>1.0283691435315601E-2</v>
      </c>
      <c r="AG94" s="31">
        <f t="shared" si="31"/>
        <v>1.6904328311858285E-2</v>
      </c>
      <c r="AI94" s="8">
        <f t="shared" si="32"/>
        <v>-2.2246397090224523E-3</v>
      </c>
      <c r="AJ94" s="28">
        <f t="shared" si="33"/>
        <v>7.2570018783602638E-3</v>
      </c>
      <c r="AK94" s="28">
        <f t="shared" si="34"/>
        <v>9.716891498793118E-3</v>
      </c>
      <c r="AL94" s="31">
        <f t="shared" si="35"/>
        <v>1.5159063267059437E-2</v>
      </c>
    </row>
    <row r="95" spans="1:38" x14ac:dyDescent="0.3">
      <c r="A95" s="48" t="s">
        <v>530</v>
      </c>
      <c r="B95" s="48" t="s">
        <v>722</v>
      </c>
      <c r="C95" s="7">
        <v>120480</v>
      </c>
      <c r="D95" s="10">
        <v>162260</v>
      </c>
      <c r="E95" s="10">
        <v>182410</v>
      </c>
      <c r="F95" s="10">
        <v>195120</v>
      </c>
      <c r="G95" s="6">
        <v>64320</v>
      </c>
      <c r="H95" s="10">
        <v>83408</v>
      </c>
      <c r="I95" s="10">
        <v>89500</v>
      </c>
      <c r="J95" s="27">
        <v>93232</v>
      </c>
      <c r="L95" s="8">
        <f t="shared" si="19"/>
        <v>-7.9602340198770216E-2</v>
      </c>
      <c r="M95" s="28">
        <f t="shared" si="20"/>
        <v>-5.671129056548474E-2</v>
      </c>
      <c r="N95" s="28">
        <f t="shared" si="21"/>
        <v>-8.3273843473828268E-2</v>
      </c>
      <c r="O95" s="31">
        <f t="shared" si="22"/>
        <v>-0.16181221973809379</v>
      </c>
      <c r="R95" s="8">
        <f t="shared" si="23"/>
        <v>0.36316522228070108</v>
      </c>
      <c r="S95" s="28">
        <f t="shared" si="24"/>
        <v>0.46827944763651108</v>
      </c>
      <c r="T95" s="28">
        <f t="shared" si="25"/>
        <v>0.47172606603109118</v>
      </c>
      <c r="U95" s="31">
        <f t="shared" si="26"/>
        <v>0.42093022486327442</v>
      </c>
      <c r="Y95" s="8">
        <f t="shared" si="27"/>
        <v>0.42363859128830594</v>
      </c>
      <c r="Z95" s="28">
        <f t="shared" si="28"/>
        <v>0.45680897742212523</v>
      </c>
      <c r="AA95" s="28">
        <f t="shared" si="29"/>
        <v>0.46848852041605371</v>
      </c>
      <c r="AB95" s="31">
        <f t="shared" si="30"/>
        <v>0.44486430468110927</v>
      </c>
      <c r="AD95" s="8">
        <f t="shared" si="31"/>
        <v>6.047336900760486E-2</v>
      </c>
      <c r="AE95" s="28">
        <f t="shared" si="31"/>
        <v>-1.1470470214385853E-2</v>
      </c>
      <c r="AF95" s="28">
        <f t="shared" si="31"/>
        <v>-3.2375456150374737E-3</v>
      </c>
      <c r="AG95" s="31">
        <f t="shared" si="31"/>
        <v>2.3934079817834852E-2</v>
      </c>
      <c r="AI95" s="8">
        <f t="shared" si="32"/>
        <v>5.6014484922727058E-2</v>
      </c>
      <c r="AJ95" s="28">
        <f t="shared" si="33"/>
        <v>-1.0854876177434979E-2</v>
      </c>
      <c r="AK95" s="28">
        <f t="shared" si="34"/>
        <v>-2.9886677635041527E-3</v>
      </c>
      <c r="AL95" s="31">
        <f t="shared" si="35"/>
        <v>2.0600643900294223E-2</v>
      </c>
    </row>
    <row r="96" spans="1:38" x14ac:dyDescent="0.3">
      <c r="A96" s="48" t="s">
        <v>531</v>
      </c>
      <c r="B96" s="48" t="s">
        <v>723</v>
      </c>
      <c r="C96" s="7">
        <v>116360</v>
      </c>
      <c r="D96" s="10">
        <v>156300</v>
      </c>
      <c r="E96" s="10">
        <v>177650</v>
      </c>
      <c r="F96" s="10">
        <v>193750</v>
      </c>
      <c r="G96" s="6">
        <v>59566</v>
      </c>
      <c r="H96" s="10">
        <v>72890</v>
      </c>
      <c r="I96" s="10">
        <v>78800</v>
      </c>
      <c r="J96" s="27">
        <v>83964</v>
      </c>
      <c r="L96" s="8">
        <f t="shared" si="19"/>
        <v>-4.2683667874575892E-2</v>
      </c>
      <c r="M96" s="28">
        <f t="shared" si="20"/>
        <v>-1.7897046193672272E-2</v>
      </c>
      <c r="N96" s="28">
        <f t="shared" si="21"/>
        <v>-5.5005746906011677E-2</v>
      </c>
      <c r="O96" s="31">
        <f t="shared" si="22"/>
        <v>-0.15365476411570134</v>
      </c>
      <c r="R96" s="8">
        <f t="shared" si="23"/>
        <v>0.38494277278039823</v>
      </c>
      <c r="S96" s="28">
        <f t="shared" si="24"/>
        <v>0.48781016680381289</v>
      </c>
      <c r="T96" s="28">
        <f t="shared" si="25"/>
        <v>0.48551140633969275</v>
      </c>
      <c r="U96" s="31">
        <f t="shared" si="26"/>
        <v>0.42499605918029637</v>
      </c>
      <c r="Y96" s="8">
        <f t="shared" si="27"/>
        <v>0.4662384379458836</v>
      </c>
      <c r="Z96" s="28">
        <f t="shared" si="28"/>
        <v>0.52530700129842112</v>
      </c>
      <c r="AA96" s="28">
        <f t="shared" si="29"/>
        <v>0.53203235093614565</v>
      </c>
      <c r="AB96" s="31">
        <f t="shared" si="30"/>
        <v>0.50004919424923489</v>
      </c>
      <c r="AD96" s="8">
        <f t="shared" si="31"/>
        <v>8.1295665165485365E-2</v>
      </c>
      <c r="AE96" s="28">
        <f t="shared" si="31"/>
        <v>3.7496834494608222E-2</v>
      </c>
      <c r="AF96" s="28">
        <f t="shared" si="31"/>
        <v>4.6520944596452896E-2</v>
      </c>
      <c r="AG96" s="31">
        <f t="shared" si="31"/>
        <v>7.5053135068938515E-2</v>
      </c>
      <c r="AI96" s="8">
        <f t="shared" si="32"/>
        <v>7.7967717026967379E-2</v>
      </c>
      <c r="AJ96" s="28">
        <f t="shared" si="33"/>
        <v>3.6837551140190467E-2</v>
      </c>
      <c r="AK96" s="28">
        <f t="shared" si="34"/>
        <v>4.4095441880656741E-2</v>
      </c>
      <c r="AL96" s="31">
        <f t="shared" si="35"/>
        <v>6.5056841442914848E-2</v>
      </c>
    </row>
    <row r="97" spans="1:38" x14ac:dyDescent="0.3">
      <c r="A97" s="48" t="s">
        <v>532</v>
      </c>
      <c r="B97" s="48" t="s">
        <v>724</v>
      </c>
      <c r="C97" s="7">
        <v>114780</v>
      </c>
      <c r="D97" s="10">
        <v>159650</v>
      </c>
      <c r="E97" s="10">
        <v>181680</v>
      </c>
      <c r="F97" s="10">
        <v>193810</v>
      </c>
      <c r="G97" s="6">
        <v>66458</v>
      </c>
      <c r="H97" s="10">
        <v>79939</v>
      </c>
      <c r="I97" s="10">
        <v>86215</v>
      </c>
      <c r="J97" s="27">
        <v>90232</v>
      </c>
      <c r="L97" s="8">
        <f t="shared" si="19"/>
        <v>-2.8525536255103345E-2</v>
      </c>
      <c r="M97" s="28">
        <f t="shared" si="20"/>
        <v>-3.9713777510043347E-2</v>
      </c>
      <c r="N97" s="28">
        <f t="shared" si="21"/>
        <v>-7.8938610176663149E-2</v>
      </c>
      <c r="O97" s="31">
        <f t="shared" si="22"/>
        <v>-0.15401202494587918</v>
      </c>
      <c r="R97" s="8">
        <f t="shared" si="23"/>
        <v>0.39329435768076748</v>
      </c>
      <c r="S97" s="28">
        <f t="shared" si="24"/>
        <v>0.47683232968796374</v>
      </c>
      <c r="T97" s="28">
        <f t="shared" si="25"/>
        <v>0.47384020435572966</v>
      </c>
      <c r="U97" s="31">
        <f t="shared" si="26"/>
        <v>0.42481799344378446</v>
      </c>
      <c r="Y97" s="8">
        <f t="shared" si="27"/>
        <v>0.40448030938803226</v>
      </c>
      <c r="Z97" s="28">
        <f t="shared" si="28"/>
        <v>0.47940069113451078</v>
      </c>
      <c r="AA97" s="28">
        <f t="shared" si="29"/>
        <v>0.48799707025329697</v>
      </c>
      <c r="AB97" s="31">
        <f t="shared" si="30"/>
        <v>0.46272734618999756</v>
      </c>
      <c r="AD97" s="8">
        <f t="shared" si="31"/>
        <v>1.1185951707264774E-2</v>
      </c>
      <c r="AE97" s="28">
        <f t="shared" si="31"/>
        <v>2.5683614465470406E-3</v>
      </c>
      <c r="AF97" s="28">
        <f t="shared" si="31"/>
        <v>1.4156865897567317E-2</v>
      </c>
      <c r="AG97" s="31">
        <f t="shared" si="31"/>
        <v>3.7909352746213099E-2</v>
      </c>
      <c r="AI97" s="8">
        <f t="shared" si="32"/>
        <v>1.0875716074093024E-2</v>
      </c>
      <c r="AJ97" s="28">
        <f t="shared" si="33"/>
        <v>2.4702581634513648E-3</v>
      </c>
      <c r="AK97" s="28">
        <f t="shared" si="34"/>
        <v>1.3121104170374718E-2</v>
      </c>
      <c r="AL97" s="31">
        <f t="shared" si="35"/>
        <v>3.2850050022651171E-2</v>
      </c>
    </row>
    <row r="98" spans="1:38" x14ac:dyDescent="0.3">
      <c r="A98" s="48" t="s">
        <v>533</v>
      </c>
      <c r="B98" s="48" t="s">
        <v>725</v>
      </c>
      <c r="C98" s="7">
        <v>65974</v>
      </c>
      <c r="D98" s="10">
        <v>115420</v>
      </c>
      <c r="E98" s="10">
        <v>131380</v>
      </c>
      <c r="F98" s="10">
        <v>139860</v>
      </c>
      <c r="G98" s="6">
        <v>41876</v>
      </c>
      <c r="H98" s="10">
        <v>54040</v>
      </c>
      <c r="I98" s="10">
        <v>55924</v>
      </c>
      <c r="J98" s="27">
        <v>58146</v>
      </c>
      <c r="L98" s="8">
        <f t="shared" si="19"/>
        <v>0.40881735730184543</v>
      </c>
      <c r="M98" s="28">
        <f t="shared" si="20"/>
        <v>0.24833220043714865</v>
      </c>
      <c r="N98" s="28">
        <f t="shared" si="21"/>
        <v>0.21977678002526413</v>
      </c>
      <c r="O98" s="31">
        <f t="shared" si="22"/>
        <v>0.16722500485562841</v>
      </c>
      <c r="R98" s="8">
        <f t="shared" si="23"/>
        <v>0.65127375809052934</v>
      </c>
      <c r="S98" s="28">
        <f t="shared" si="24"/>
        <v>0.62177254928020531</v>
      </c>
      <c r="T98" s="28">
        <f t="shared" si="25"/>
        <v>0.6195130231630106</v>
      </c>
      <c r="U98" s="31">
        <f t="shared" si="26"/>
        <v>0.58492876819074191</v>
      </c>
      <c r="Y98" s="8">
        <f t="shared" si="27"/>
        <v>0.62475574702719372</v>
      </c>
      <c r="Z98" s="28">
        <f t="shared" si="28"/>
        <v>0.64806681780994202</v>
      </c>
      <c r="AA98" s="28">
        <f t="shared" si="29"/>
        <v>0.66788549738265246</v>
      </c>
      <c r="AB98" s="31">
        <f t="shared" si="30"/>
        <v>0.65377852947472737</v>
      </c>
      <c r="AD98" s="8">
        <f t="shared" si="31"/>
        <v>-2.6518011063335623E-2</v>
      </c>
      <c r="AE98" s="28">
        <f t="shared" si="31"/>
        <v>2.6294268529736708E-2</v>
      </c>
      <c r="AF98" s="28">
        <f t="shared" si="31"/>
        <v>4.8372474219641859E-2</v>
      </c>
      <c r="AG98" s="31">
        <f t="shared" si="31"/>
        <v>6.8849761283985456E-2</v>
      </c>
      <c r="AI98" s="8">
        <f t="shared" si="32"/>
        <v>-4.4855868809523157E-2</v>
      </c>
      <c r="AJ98" s="28">
        <f t="shared" si="33"/>
        <v>3.4981235786644992E-2</v>
      </c>
      <c r="AK98" s="28">
        <f t="shared" si="34"/>
        <v>6.1998249963911851E-2</v>
      </c>
      <c r="AL98" s="31">
        <f t="shared" si="35"/>
        <v>8.2675106343760379E-2</v>
      </c>
    </row>
    <row r="99" spans="1:38" x14ac:dyDescent="0.3">
      <c r="A99" s="48" t="s">
        <v>534</v>
      </c>
      <c r="B99" s="48" t="s">
        <v>726</v>
      </c>
      <c r="C99" s="7">
        <v>104710</v>
      </c>
      <c r="D99" s="10">
        <v>152190</v>
      </c>
      <c r="E99" s="10">
        <v>176470</v>
      </c>
      <c r="F99" s="10">
        <v>189440</v>
      </c>
      <c r="G99" s="6">
        <v>64266</v>
      </c>
      <c r="H99" s="10">
        <v>80679</v>
      </c>
      <c r="I99" s="10">
        <v>89990</v>
      </c>
      <c r="J99" s="27">
        <v>93350</v>
      </c>
      <c r="L99" s="8">
        <f t="shared" si="19"/>
        <v>6.1710150712041556E-2</v>
      </c>
      <c r="M99" s="28">
        <f t="shared" si="20"/>
        <v>8.8691525258157711E-3</v>
      </c>
      <c r="N99" s="28">
        <f t="shared" si="21"/>
        <v>-4.7998109521552923E-2</v>
      </c>
      <c r="O99" s="31">
        <f t="shared" si="22"/>
        <v>-0.12799152781459866</v>
      </c>
      <c r="R99" s="8">
        <f t="shared" si="23"/>
        <v>0.44652249688755152</v>
      </c>
      <c r="S99" s="28">
        <f t="shared" si="24"/>
        <v>0.50127849831012339</v>
      </c>
      <c r="T99" s="28">
        <f t="shared" si="25"/>
        <v>0.48892878061787548</v>
      </c>
      <c r="U99" s="31">
        <f t="shared" si="26"/>
        <v>0.43778711458640174</v>
      </c>
      <c r="Y99" s="8">
        <f t="shared" si="27"/>
        <v>0.42412247679935122</v>
      </c>
      <c r="Z99" s="28">
        <f t="shared" si="28"/>
        <v>0.47458147287358099</v>
      </c>
      <c r="AA99" s="28">
        <f t="shared" si="29"/>
        <v>0.4655785692987785</v>
      </c>
      <c r="AB99" s="31">
        <f t="shared" si="30"/>
        <v>0.44416169171509301</v>
      </c>
      <c r="AD99" s="8">
        <f t="shared" si="31"/>
        <v>-2.2400020088200301E-2</v>
      </c>
      <c r="AE99" s="28">
        <f t="shared" si="31"/>
        <v>-2.6697025436542399E-2</v>
      </c>
      <c r="AF99" s="28">
        <f t="shared" si="31"/>
        <v>-2.3350211319096981E-2</v>
      </c>
      <c r="AG99" s="31">
        <f t="shared" si="31"/>
        <v>6.3745771286912722E-3</v>
      </c>
      <c r="AI99" s="8">
        <f t="shared" si="32"/>
        <v>-2.3873241413832881E-2</v>
      </c>
      <c r="AJ99" s="28">
        <f t="shared" si="33"/>
        <v>-2.6935924257203356E-2</v>
      </c>
      <c r="AK99" s="28">
        <f t="shared" si="34"/>
        <v>-2.228077618361082E-2</v>
      </c>
      <c r="AL99" s="31">
        <f t="shared" si="35"/>
        <v>5.6512633042923206E-3</v>
      </c>
    </row>
    <row r="100" spans="1:38" x14ac:dyDescent="0.3">
      <c r="A100" s="48" t="s">
        <v>535</v>
      </c>
      <c r="B100" s="48" t="s">
        <v>727</v>
      </c>
      <c r="C100" s="7">
        <v>14797</v>
      </c>
      <c r="D100" s="10">
        <v>31293</v>
      </c>
      <c r="E100" s="10">
        <v>37567</v>
      </c>
      <c r="F100" s="10">
        <v>36495</v>
      </c>
      <c r="G100" s="6">
        <v>14556</v>
      </c>
      <c r="H100" s="10">
        <v>21715</v>
      </c>
      <c r="I100" s="10">
        <v>18590</v>
      </c>
      <c r="J100" s="27">
        <v>14580</v>
      </c>
      <c r="L100" s="8">
        <f t="shared" si="19"/>
        <v>0.86740640913080014</v>
      </c>
      <c r="M100" s="28">
        <f t="shared" si="20"/>
        <v>0.79620567967665656</v>
      </c>
      <c r="N100" s="28">
        <f t="shared" si="21"/>
        <v>0.77690176811698208</v>
      </c>
      <c r="O100" s="31">
        <f t="shared" si="22"/>
        <v>0.78269610004437407</v>
      </c>
      <c r="R100" s="8">
        <f t="shared" si="23"/>
        <v>0.9217858216640733</v>
      </c>
      <c r="S100" s="28">
        <f t="shared" si="24"/>
        <v>0.89745389347275584</v>
      </c>
      <c r="T100" s="28">
        <f t="shared" si="25"/>
        <v>0.89120296651822817</v>
      </c>
      <c r="U100" s="31">
        <f t="shared" si="26"/>
        <v>0.89169151576663186</v>
      </c>
      <c r="Y100" s="8">
        <f t="shared" si="27"/>
        <v>0.8695659722449095</v>
      </c>
      <c r="Z100" s="28">
        <f t="shared" si="28"/>
        <v>0.85858199387014977</v>
      </c>
      <c r="AA100" s="28">
        <f t="shared" si="29"/>
        <v>0.88960001781602727</v>
      </c>
      <c r="AB100" s="31">
        <f t="shared" si="30"/>
        <v>0.913185618266803</v>
      </c>
      <c r="AD100" s="8">
        <f t="shared" si="31"/>
        <v>-5.22198494191638E-2</v>
      </c>
      <c r="AE100" s="28">
        <f t="shared" si="31"/>
        <v>-3.8871899602606064E-2</v>
      </c>
      <c r="AF100" s="28">
        <f t="shared" si="31"/>
        <v>-1.6029487022009015E-3</v>
      </c>
      <c r="AG100" s="31">
        <f t="shared" si="31"/>
        <v>2.1494102500171142E-2</v>
      </c>
      <c r="AI100" s="8">
        <f t="shared" si="32"/>
        <v>-0.39383388802462804</v>
      </c>
      <c r="AJ100" s="28">
        <f t="shared" si="33"/>
        <v>-0.19074083880714274</v>
      </c>
      <c r="AK100" s="28">
        <f t="shared" si="34"/>
        <v>-7.18494579123967E-3</v>
      </c>
      <c r="AL100" s="31">
        <f t="shared" si="35"/>
        <v>9.8912640337151331E-2</v>
      </c>
    </row>
    <row r="101" spans="1:38" x14ac:dyDescent="0.3">
      <c r="A101" s="48" t="s">
        <v>536</v>
      </c>
      <c r="B101" s="48" t="s">
        <v>728</v>
      </c>
      <c r="C101" s="7">
        <v>87702</v>
      </c>
      <c r="D101" s="10">
        <v>120650</v>
      </c>
      <c r="E101" s="10">
        <v>148370</v>
      </c>
      <c r="F101" s="10">
        <v>155730</v>
      </c>
      <c r="G101" s="6">
        <v>51227</v>
      </c>
      <c r="H101" s="10">
        <v>65744</v>
      </c>
      <c r="I101" s="10">
        <v>70947</v>
      </c>
      <c r="J101" s="27">
        <v>74258</v>
      </c>
      <c r="L101" s="8">
        <f t="shared" si="19"/>
        <v>0.21411616500570596</v>
      </c>
      <c r="M101" s="28">
        <f t="shared" si="20"/>
        <v>0.21427204975517233</v>
      </c>
      <c r="N101" s="28">
        <f t="shared" si="21"/>
        <v>0.11887867904055749</v>
      </c>
      <c r="O101" s="31">
        <f t="shared" si="22"/>
        <v>7.272951527360938E-2</v>
      </c>
      <c r="R101" s="8">
        <f t="shared" si="23"/>
        <v>0.53642360827076729</v>
      </c>
      <c r="S101" s="28">
        <f t="shared" si="24"/>
        <v>0.60463401551426754</v>
      </c>
      <c r="T101" s="28">
        <f t="shared" si="25"/>
        <v>0.57030862571697272</v>
      </c>
      <c r="U101" s="31">
        <f t="shared" si="26"/>
        <v>0.53783038088334223</v>
      </c>
      <c r="Y101" s="8">
        <f t="shared" si="27"/>
        <v>0.54096290603118857</v>
      </c>
      <c r="Z101" s="28">
        <f t="shared" si="28"/>
        <v>0.57184501980193991</v>
      </c>
      <c r="AA101" s="28">
        <f t="shared" si="29"/>
        <v>0.57866877159729346</v>
      </c>
      <c r="AB101" s="31">
        <f t="shared" si="30"/>
        <v>0.55784208787765799</v>
      </c>
      <c r="AD101" s="8">
        <f t="shared" si="31"/>
        <v>4.5392977604212792E-3</v>
      </c>
      <c r="AE101" s="28">
        <f t="shared" si="31"/>
        <v>-3.2788995712327629E-2</v>
      </c>
      <c r="AF101" s="28">
        <f t="shared" si="31"/>
        <v>8.3601458803207462E-3</v>
      </c>
      <c r="AG101" s="31">
        <f t="shared" si="31"/>
        <v>2.0011706994315759E-2</v>
      </c>
      <c r="AI101" s="8">
        <f t="shared" si="32"/>
        <v>5.7760416467329892E-3</v>
      </c>
      <c r="AJ101" s="28">
        <f t="shared" si="33"/>
        <v>-4.1730723340197833E-2</v>
      </c>
      <c r="AK101" s="28">
        <f t="shared" si="34"/>
        <v>9.4880757977998803E-3</v>
      </c>
      <c r="AL101" s="31">
        <f t="shared" si="35"/>
        <v>2.1581304833853961E-2</v>
      </c>
    </row>
    <row r="102" spans="1:38" x14ac:dyDescent="0.3">
      <c r="A102" s="48" t="s">
        <v>537</v>
      </c>
      <c r="B102" s="48" t="s">
        <v>729</v>
      </c>
      <c r="C102" s="7">
        <v>130400</v>
      </c>
      <c r="D102" s="10">
        <v>188390</v>
      </c>
      <c r="E102" s="10">
        <v>210480</v>
      </c>
      <c r="F102" s="10">
        <v>236100</v>
      </c>
      <c r="G102" s="6">
        <v>60725</v>
      </c>
      <c r="H102" s="10">
        <v>69019</v>
      </c>
      <c r="I102" s="10">
        <v>72829</v>
      </c>
      <c r="J102" s="27">
        <v>76544</v>
      </c>
      <c r="L102" s="8">
        <f t="shared" si="19"/>
        <v>-0.16849390074634485</v>
      </c>
      <c r="M102" s="28">
        <f t="shared" si="20"/>
        <v>-0.22688179483317938</v>
      </c>
      <c r="N102" s="28">
        <f t="shared" si="21"/>
        <v>-0.24997247176345261</v>
      </c>
      <c r="O102" s="31">
        <f t="shared" si="22"/>
        <v>-0.40582136674950764</v>
      </c>
      <c r="R102" s="8">
        <f t="shared" si="23"/>
        <v>0.31072995505812939</v>
      </c>
      <c r="S102" s="28">
        <f t="shared" si="24"/>
        <v>0.38265231813288747</v>
      </c>
      <c r="T102" s="28">
        <f t="shared" si="25"/>
        <v>0.3904331033288968</v>
      </c>
      <c r="U102" s="31">
        <f t="shared" si="26"/>
        <v>0.2993113268256411</v>
      </c>
      <c r="Y102" s="8">
        <f t="shared" si="27"/>
        <v>0.45585282114400461</v>
      </c>
      <c r="Z102" s="28">
        <f t="shared" si="28"/>
        <v>0.55051672276877106</v>
      </c>
      <c r="AA102" s="28">
        <f t="shared" si="29"/>
        <v>0.56749218383665667</v>
      </c>
      <c r="AB102" s="31">
        <f t="shared" si="30"/>
        <v>0.54423045024788519</v>
      </c>
      <c r="AD102" s="8">
        <f t="shared" si="31"/>
        <v>0.14512286608587521</v>
      </c>
      <c r="AE102" s="28">
        <f t="shared" si="31"/>
        <v>0.16786440463588359</v>
      </c>
      <c r="AF102" s="28">
        <f t="shared" si="31"/>
        <v>0.17705908050775987</v>
      </c>
      <c r="AG102" s="31">
        <f t="shared" si="31"/>
        <v>0.24491912342224409</v>
      </c>
      <c r="AI102" s="8">
        <f t="shared" si="32"/>
        <v>0.12419651141797299</v>
      </c>
      <c r="AJ102" s="28">
        <f t="shared" si="33"/>
        <v>0.1368219867169097</v>
      </c>
      <c r="AK102" s="28">
        <f t="shared" si="34"/>
        <v>0.14165038391442825</v>
      </c>
      <c r="AL102" s="31">
        <f t="shared" si="35"/>
        <v>0.17421781260057084</v>
      </c>
    </row>
    <row r="103" spans="1:38" x14ac:dyDescent="0.3">
      <c r="A103" s="48" t="s">
        <v>538</v>
      </c>
      <c r="B103" s="48" t="s">
        <v>730</v>
      </c>
      <c r="C103" s="7">
        <v>7051</v>
      </c>
      <c r="D103" s="10">
        <v>6884</v>
      </c>
      <c r="E103" s="10">
        <v>6083</v>
      </c>
      <c r="F103" s="10">
        <v>5426</v>
      </c>
      <c r="G103" s="6">
        <v>9103</v>
      </c>
      <c r="H103" s="10">
        <v>6794</v>
      </c>
      <c r="I103" s="10">
        <v>5233</v>
      </c>
      <c r="J103" s="27">
        <v>4026</v>
      </c>
      <c r="L103" s="8">
        <f t="shared" si="19"/>
        <v>0.93681709743740427</v>
      </c>
      <c r="M103" s="28">
        <f t="shared" si="20"/>
        <v>0.9551682452591348</v>
      </c>
      <c r="N103" s="28">
        <f t="shared" si="21"/>
        <v>0.96387503541554032</v>
      </c>
      <c r="O103" s="31">
        <f t="shared" si="22"/>
        <v>0.96769171225759076</v>
      </c>
      <c r="R103" s="8">
        <f t="shared" si="23"/>
        <v>0.9627297309287951</v>
      </c>
      <c r="S103" s="28">
        <f t="shared" si="24"/>
        <v>0.97744136396850567</v>
      </c>
      <c r="T103" s="28">
        <f t="shared" si="25"/>
        <v>0.98238314598797838</v>
      </c>
      <c r="U103" s="31">
        <f t="shared" si="26"/>
        <v>0.98389692189477329</v>
      </c>
      <c r="Y103" s="8">
        <f t="shared" si="27"/>
        <v>0.91842944801768422</v>
      </c>
      <c r="Z103" s="28">
        <f t="shared" si="28"/>
        <v>0.9557543663989776</v>
      </c>
      <c r="AA103" s="28">
        <f t="shared" si="29"/>
        <v>0.96892290980265039</v>
      </c>
      <c r="AB103" s="31">
        <f t="shared" si="30"/>
        <v>0.97602779829507191</v>
      </c>
      <c r="AD103" s="8">
        <f t="shared" si="31"/>
        <v>-4.4300282911110878E-2</v>
      </c>
      <c r="AE103" s="28">
        <f t="shared" si="31"/>
        <v>-2.1686997569528077E-2</v>
      </c>
      <c r="AF103" s="28">
        <f t="shared" si="31"/>
        <v>-1.3460236185327989E-2</v>
      </c>
      <c r="AG103" s="31">
        <f t="shared" si="31"/>
        <v>-7.8691235997013775E-3</v>
      </c>
      <c r="AI103" s="8">
        <f t="shared" si="32"/>
        <v>-0.70114352323751328</v>
      </c>
      <c r="AJ103" s="28">
        <f t="shared" si="33"/>
        <v>-0.48374188552026198</v>
      </c>
      <c r="AK103" s="28">
        <f t="shared" si="34"/>
        <v>-0.37260205899602022</v>
      </c>
      <c r="AL103" s="31">
        <f t="shared" si="35"/>
        <v>-0.24356362251200425</v>
      </c>
    </row>
    <row r="104" spans="1:38" x14ac:dyDescent="0.3">
      <c r="A104" s="48" t="s">
        <v>539</v>
      </c>
      <c r="B104" s="48" t="s">
        <v>731</v>
      </c>
      <c r="C104" s="7">
        <v>140450</v>
      </c>
      <c r="D104" s="10">
        <v>178620</v>
      </c>
      <c r="E104" s="10">
        <v>174820</v>
      </c>
      <c r="F104" s="10">
        <v>166810</v>
      </c>
      <c r="G104" s="6">
        <v>57499</v>
      </c>
      <c r="H104" s="10">
        <v>53829</v>
      </c>
      <c r="I104" s="10">
        <v>50703</v>
      </c>
      <c r="J104" s="27">
        <v>43528</v>
      </c>
      <c r="L104" s="8">
        <f t="shared" si="19"/>
        <v>-0.25855037085754717</v>
      </c>
      <c r="M104" s="28">
        <f t="shared" si="20"/>
        <v>-0.1632550888746882</v>
      </c>
      <c r="N104" s="28">
        <f t="shared" si="21"/>
        <v>-3.8199294534809969E-2</v>
      </c>
      <c r="O104" s="31">
        <f t="shared" si="22"/>
        <v>6.7553486341153102E-3</v>
      </c>
      <c r="R104" s="8">
        <f t="shared" si="23"/>
        <v>0.25760753211590687</v>
      </c>
      <c r="S104" s="28">
        <f t="shared" si="24"/>
        <v>0.41466827891552815</v>
      </c>
      <c r="T104" s="28">
        <f t="shared" si="25"/>
        <v>0.49370731244753768</v>
      </c>
      <c r="U104" s="31">
        <f t="shared" si="26"/>
        <v>0.5049475748741431</v>
      </c>
      <c r="Y104" s="8">
        <f t="shared" si="27"/>
        <v>0.48476050000756066</v>
      </c>
      <c r="Z104" s="28">
        <f t="shared" si="28"/>
        <v>0.64944094626001792</v>
      </c>
      <c r="AA104" s="28">
        <f t="shared" si="29"/>
        <v>0.69889132347100746</v>
      </c>
      <c r="AB104" s="31">
        <f t="shared" si="30"/>
        <v>0.74081917640037032</v>
      </c>
      <c r="AD104" s="8">
        <f t="shared" si="31"/>
        <v>0.22715296789165379</v>
      </c>
      <c r="AE104" s="28">
        <f t="shared" si="31"/>
        <v>0.23477266734448976</v>
      </c>
      <c r="AF104" s="28">
        <f t="shared" si="31"/>
        <v>0.20518401102346978</v>
      </c>
      <c r="AG104" s="31">
        <f t="shared" si="31"/>
        <v>0.23587160152622721</v>
      </c>
      <c r="AI104" s="8">
        <f t="shared" si="32"/>
        <v>0.18048778432036613</v>
      </c>
      <c r="AJ104" s="28">
        <f t="shared" si="33"/>
        <v>0.20182389021104954</v>
      </c>
      <c r="AK104" s="28">
        <f t="shared" si="34"/>
        <v>0.19763451208605126</v>
      </c>
      <c r="AL104" s="31">
        <f t="shared" si="35"/>
        <v>0.23747583357419808</v>
      </c>
    </row>
    <row r="105" spans="1:38" x14ac:dyDescent="0.3">
      <c r="A105" s="48" t="s">
        <v>540</v>
      </c>
      <c r="B105" s="48" t="s">
        <v>732</v>
      </c>
      <c r="C105" s="7">
        <v>120820</v>
      </c>
      <c r="D105" s="10">
        <v>174910</v>
      </c>
      <c r="E105" s="10">
        <v>190830</v>
      </c>
      <c r="F105" s="10">
        <v>207150</v>
      </c>
      <c r="G105" s="6">
        <v>67229</v>
      </c>
      <c r="H105" s="10">
        <v>78941</v>
      </c>
      <c r="I105" s="10">
        <v>84538</v>
      </c>
      <c r="J105" s="27">
        <v>86208</v>
      </c>
      <c r="L105" s="8">
        <f t="shared" si="19"/>
        <v>-8.2649026749795906E-2</v>
      </c>
      <c r="M105" s="28">
        <f t="shared" si="20"/>
        <v>-0.13909387299894571</v>
      </c>
      <c r="N105" s="28">
        <f t="shared" si="21"/>
        <v>-0.13327749328496608</v>
      </c>
      <c r="O105" s="31">
        <f t="shared" si="22"/>
        <v>-0.23344301618873575</v>
      </c>
      <c r="R105" s="8">
        <f t="shared" si="23"/>
        <v>0.36136804578315329</v>
      </c>
      <c r="S105" s="28">
        <f t="shared" si="24"/>
        <v>0.4268258239005433</v>
      </c>
      <c r="T105" s="28">
        <f t="shared" si="25"/>
        <v>0.44734107330032963</v>
      </c>
      <c r="U105" s="31">
        <f t="shared" si="26"/>
        <v>0.38522804469263683</v>
      </c>
      <c r="Y105" s="8">
        <f t="shared" si="27"/>
        <v>0.39757149959144156</v>
      </c>
      <c r="Z105" s="28">
        <f t="shared" si="28"/>
        <v>0.48590012332965649</v>
      </c>
      <c r="AA105" s="28">
        <f t="shared" si="29"/>
        <v>0.49795622948527773</v>
      </c>
      <c r="AB105" s="31">
        <f t="shared" si="30"/>
        <v>0.48668763920058633</v>
      </c>
      <c r="AD105" s="8">
        <f t="shared" si="31"/>
        <v>3.6203453808288266E-2</v>
      </c>
      <c r="AE105" s="28">
        <f t="shared" si="31"/>
        <v>5.9074299429113186E-2</v>
      </c>
      <c r="AF105" s="28">
        <f t="shared" si="31"/>
        <v>5.0615156184948107E-2</v>
      </c>
      <c r="AG105" s="31">
        <f t="shared" si="31"/>
        <v>0.1014595945079495</v>
      </c>
      <c r="AI105" s="8">
        <f t="shared" si="32"/>
        <v>3.3439695518846124E-2</v>
      </c>
      <c r="AJ105" s="28">
        <f t="shared" si="33"/>
        <v>5.1860782354649589E-2</v>
      </c>
      <c r="AK105" s="28">
        <f t="shared" si="34"/>
        <v>4.4662632483976075E-2</v>
      </c>
      <c r="AL105" s="31">
        <f t="shared" si="35"/>
        <v>8.2257220784672735E-2</v>
      </c>
    </row>
    <row r="106" spans="1:38" x14ac:dyDescent="0.3">
      <c r="A106" s="48" t="s">
        <v>541</v>
      </c>
      <c r="B106" s="48" t="s">
        <v>733</v>
      </c>
      <c r="C106" s="7">
        <v>136960</v>
      </c>
      <c r="D106" s="10">
        <v>183320</v>
      </c>
      <c r="E106" s="10">
        <v>202500</v>
      </c>
      <c r="F106" s="10">
        <v>238990</v>
      </c>
      <c r="G106" s="6">
        <v>88292</v>
      </c>
      <c r="H106" s="10">
        <v>95352</v>
      </c>
      <c r="I106" s="10">
        <v>102030</v>
      </c>
      <c r="J106" s="27">
        <v>103090</v>
      </c>
      <c r="L106" s="8">
        <f t="shared" si="19"/>
        <v>-0.22727702949554751</v>
      </c>
      <c r="M106" s="28">
        <f t="shared" si="20"/>
        <v>-0.19386363728870126</v>
      </c>
      <c r="N106" s="28">
        <f t="shared" si="21"/>
        <v>-0.20258183928211304</v>
      </c>
      <c r="O106" s="31">
        <f t="shared" si="22"/>
        <v>-0.42302943006973659</v>
      </c>
      <c r="R106" s="8">
        <f t="shared" si="23"/>
        <v>0.27605502028191253</v>
      </c>
      <c r="S106" s="28">
        <f t="shared" si="24"/>
        <v>0.39926653729030698</v>
      </c>
      <c r="T106" s="28">
        <f t="shared" si="25"/>
        <v>0.41354382090508174</v>
      </c>
      <c r="U106" s="31">
        <f t="shared" si="26"/>
        <v>0.29073449385031758</v>
      </c>
      <c r="Y106" s="8">
        <f t="shared" si="27"/>
        <v>0.20882926775539656</v>
      </c>
      <c r="Z106" s="28">
        <f t="shared" si="28"/>
        <v>0.37902418970787555</v>
      </c>
      <c r="AA106" s="28">
        <f t="shared" si="29"/>
        <v>0.39407691327430128</v>
      </c>
      <c r="AB106" s="31">
        <f t="shared" si="30"/>
        <v>0.38616635028290236</v>
      </c>
      <c r="AD106" s="8">
        <f t="shared" si="31"/>
        <v>-6.7225752526515969E-2</v>
      </c>
      <c r="AE106" s="28">
        <f t="shared" si="31"/>
        <v>-2.024234758243143E-2</v>
      </c>
      <c r="AF106" s="28">
        <f t="shared" si="31"/>
        <v>-1.9466907630780461E-2</v>
      </c>
      <c r="AG106" s="31">
        <f t="shared" si="31"/>
        <v>9.5431856432584783E-2</v>
      </c>
      <c r="AI106" s="8">
        <f t="shared" si="32"/>
        <v>-5.477634707637935E-2</v>
      </c>
      <c r="AJ106" s="28">
        <f t="shared" si="33"/>
        <v>-1.6955326345647302E-2</v>
      </c>
      <c r="AK106" s="28">
        <f t="shared" si="34"/>
        <v>-1.6187594885352107E-2</v>
      </c>
      <c r="AL106" s="31">
        <f t="shared" si="35"/>
        <v>6.7062461545793942E-2</v>
      </c>
    </row>
    <row r="107" spans="1:38" x14ac:dyDescent="0.3">
      <c r="A107" s="48" t="s">
        <v>542</v>
      </c>
      <c r="B107" s="48" t="s">
        <v>734</v>
      </c>
      <c r="C107" s="7">
        <v>117650</v>
      </c>
      <c r="D107" s="10">
        <v>166130</v>
      </c>
      <c r="E107" s="10">
        <v>196460</v>
      </c>
      <c r="F107" s="10">
        <v>240510</v>
      </c>
      <c r="G107" s="6">
        <v>64121</v>
      </c>
      <c r="H107" s="10">
        <v>79523</v>
      </c>
      <c r="I107" s="10">
        <v>88013</v>
      </c>
      <c r="J107" s="27">
        <v>92916</v>
      </c>
      <c r="L107" s="8">
        <f t="shared" si="19"/>
        <v>-5.4243155082879468E-2</v>
      </c>
      <c r="M107" s="28">
        <f t="shared" si="20"/>
        <v>-8.1914499578725541E-2</v>
      </c>
      <c r="N107" s="28">
        <f t="shared" si="21"/>
        <v>-0.16671223775488353</v>
      </c>
      <c r="O107" s="31">
        <f t="shared" si="22"/>
        <v>-0.43208003776757331</v>
      </c>
      <c r="R107" s="8">
        <f t="shared" si="23"/>
        <v>0.37812407371617263</v>
      </c>
      <c r="S107" s="28">
        <f t="shared" si="24"/>
        <v>0.45559758804297779</v>
      </c>
      <c r="T107" s="28">
        <f t="shared" si="25"/>
        <v>0.43103614348154257</v>
      </c>
      <c r="U107" s="31">
        <f t="shared" si="26"/>
        <v>0.28622349519201595</v>
      </c>
      <c r="Y107" s="8">
        <f t="shared" si="27"/>
        <v>0.42542179900493571</v>
      </c>
      <c r="Z107" s="28">
        <f t="shared" si="28"/>
        <v>0.48210987329200639</v>
      </c>
      <c r="AA107" s="28">
        <f t="shared" si="29"/>
        <v>0.47731933125562165</v>
      </c>
      <c r="AB107" s="31">
        <f t="shared" si="30"/>
        <v>0.4467458783867122</v>
      </c>
      <c r="AD107" s="8">
        <f t="shared" si="31"/>
        <v>4.7297725288763082E-2</v>
      </c>
      <c r="AE107" s="28">
        <f t="shared" si="31"/>
        <v>2.65122852490286E-2</v>
      </c>
      <c r="AF107" s="28">
        <f t="shared" si="31"/>
        <v>4.6283187774079082E-2</v>
      </c>
      <c r="AG107" s="31">
        <f t="shared" si="31"/>
        <v>0.16052238319469625</v>
      </c>
      <c r="AI107" s="8">
        <f t="shared" si="32"/>
        <v>4.4864152127262108E-2</v>
      </c>
      <c r="AJ107" s="28">
        <f t="shared" si="33"/>
        <v>2.450497267515309E-2</v>
      </c>
      <c r="AK107" s="28">
        <f t="shared" si="34"/>
        <v>3.966975426874951E-2</v>
      </c>
      <c r="AL107" s="31">
        <f t="shared" si="35"/>
        <v>0.11209037132095619</v>
      </c>
    </row>
    <row r="108" spans="1:38" x14ac:dyDescent="0.3">
      <c r="A108" s="48" t="s">
        <v>543</v>
      </c>
      <c r="B108" s="48" t="s">
        <v>735</v>
      </c>
      <c r="C108" s="7">
        <v>88709</v>
      </c>
      <c r="D108" s="10">
        <v>141600</v>
      </c>
      <c r="E108" s="10">
        <v>160430</v>
      </c>
      <c r="F108" s="10">
        <v>179880</v>
      </c>
      <c r="G108" s="6">
        <v>69074</v>
      </c>
      <c r="H108" s="10">
        <v>83718</v>
      </c>
      <c r="I108" s="10">
        <v>87448</v>
      </c>
      <c r="J108" s="27">
        <v>90471</v>
      </c>
      <c r="L108" s="8">
        <f t="shared" si="19"/>
        <v>0.20509259630899146</v>
      </c>
      <c r="M108" s="28">
        <f t="shared" si="20"/>
        <v>7.7836073313985898E-2</v>
      </c>
      <c r="N108" s="28">
        <f t="shared" si="21"/>
        <v>4.7258249501089478E-2</v>
      </c>
      <c r="O108" s="31">
        <f t="shared" si="22"/>
        <v>-7.1067968872941201E-2</v>
      </c>
      <c r="R108" s="8">
        <f t="shared" si="23"/>
        <v>0.53110079435008894</v>
      </c>
      <c r="S108" s="28">
        <f t="shared" si="24"/>
        <v>0.53598157146141978</v>
      </c>
      <c r="T108" s="28">
        <f t="shared" si="25"/>
        <v>0.53538190216198656</v>
      </c>
      <c r="U108" s="31">
        <f t="shared" si="26"/>
        <v>0.46615892193729919</v>
      </c>
      <c r="Y108" s="8">
        <f t="shared" si="27"/>
        <v>0.38103874463072829</v>
      </c>
      <c r="Z108" s="28">
        <f t="shared" si="28"/>
        <v>0.45479011571822225</v>
      </c>
      <c r="AA108" s="28">
        <f t="shared" si="29"/>
        <v>0.48067468305411254</v>
      </c>
      <c r="AB108" s="31">
        <f t="shared" si="30"/>
        <v>0.46130425721645618</v>
      </c>
      <c r="AD108" s="8">
        <f t="shared" si="31"/>
        <v>-0.15006204971936066</v>
      </c>
      <c r="AE108" s="28">
        <f t="shared" si="31"/>
        <v>-8.1191455743197527E-2</v>
      </c>
      <c r="AF108" s="28">
        <f t="shared" si="31"/>
        <v>-5.4707219107874017E-2</v>
      </c>
      <c r="AG108" s="31">
        <f t="shared" si="31"/>
        <v>-4.8546647208430049E-3</v>
      </c>
      <c r="AI108" s="8">
        <f t="shared" si="32"/>
        <v>-0.18877928299896907</v>
      </c>
      <c r="AJ108" s="28">
        <f t="shared" si="33"/>
        <v>-8.8044493385222453E-2</v>
      </c>
      <c r="AK108" s="28">
        <f t="shared" si="34"/>
        <v>-5.7420826870687842E-2</v>
      </c>
      <c r="AL108" s="31">
        <f t="shared" si="35"/>
        <v>-4.5325458905763477E-3</v>
      </c>
    </row>
    <row r="109" spans="1:38" x14ac:dyDescent="0.3">
      <c r="A109" s="48" t="s">
        <v>544</v>
      </c>
      <c r="B109" s="48" t="s">
        <v>736</v>
      </c>
      <c r="C109" s="7">
        <v>118300</v>
      </c>
      <c r="D109" s="10">
        <v>162140</v>
      </c>
      <c r="E109" s="10">
        <v>182400</v>
      </c>
      <c r="F109" s="10">
        <v>204540</v>
      </c>
      <c r="G109" s="6">
        <v>57382</v>
      </c>
      <c r="H109" s="10">
        <v>61411</v>
      </c>
      <c r="I109" s="10">
        <v>65535</v>
      </c>
      <c r="J109" s="27">
        <v>67279</v>
      </c>
      <c r="L109" s="8">
        <f t="shared" si="19"/>
        <v>-6.0067702901016817E-2</v>
      </c>
      <c r="M109" s="28">
        <f t="shared" si="20"/>
        <v>-5.5929795712361008E-2</v>
      </c>
      <c r="N109" s="28">
        <f t="shared" si="21"/>
        <v>-8.3214456716332874E-2</v>
      </c>
      <c r="O109" s="31">
        <f t="shared" si="22"/>
        <v>-0.21790217007600288</v>
      </c>
      <c r="R109" s="8">
        <f t="shared" si="23"/>
        <v>0.37468829511791951</v>
      </c>
      <c r="S109" s="28">
        <f t="shared" si="24"/>
        <v>0.46867268359289971</v>
      </c>
      <c r="T109" s="28">
        <f t="shared" si="25"/>
        <v>0.47175502683005882</v>
      </c>
      <c r="U109" s="31">
        <f t="shared" si="26"/>
        <v>0.39297390423090489</v>
      </c>
      <c r="Y109" s="8">
        <f t="shared" si="27"/>
        <v>0.48580891861482545</v>
      </c>
      <c r="Z109" s="28">
        <f t="shared" si="28"/>
        <v>0.60006349645681634</v>
      </c>
      <c r="AA109" s="28">
        <f t="shared" si="29"/>
        <v>0.6108088847538109</v>
      </c>
      <c r="AB109" s="31">
        <f t="shared" si="30"/>
        <v>0.59939747677450184</v>
      </c>
      <c r="AD109" s="8">
        <f t="shared" si="31"/>
        <v>0.11112062349690593</v>
      </c>
      <c r="AE109" s="28">
        <f t="shared" si="31"/>
        <v>0.13139081286391663</v>
      </c>
      <c r="AF109" s="28">
        <f t="shared" si="31"/>
        <v>0.13905385792375208</v>
      </c>
      <c r="AG109" s="31">
        <f t="shared" si="31"/>
        <v>0.20642357254359694</v>
      </c>
      <c r="AI109" s="8">
        <f t="shared" si="32"/>
        <v>0.10482408170045131</v>
      </c>
      <c r="AJ109" s="28">
        <f t="shared" si="33"/>
        <v>0.12443139060705884</v>
      </c>
      <c r="AK109" s="28">
        <f t="shared" si="34"/>
        <v>0.12837149380860494</v>
      </c>
      <c r="AL109" s="31">
        <f t="shared" si="35"/>
        <v>0.16949109511046781</v>
      </c>
    </row>
    <row r="110" spans="1:38" x14ac:dyDescent="0.3">
      <c r="A110" s="48" t="s">
        <v>545</v>
      </c>
      <c r="B110" s="48" t="s">
        <v>737</v>
      </c>
      <c r="C110" s="7">
        <v>107280</v>
      </c>
      <c r="D110" s="10">
        <v>151490</v>
      </c>
      <c r="E110" s="10">
        <v>174500</v>
      </c>
      <c r="F110" s="10">
        <v>187440</v>
      </c>
      <c r="G110" s="6">
        <v>64436</v>
      </c>
      <c r="H110" s="10">
        <v>82507</v>
      </c>
      <c r="I110" s="10">
        <v>88806</v>
      </c>
      <c r="J110" s="27">
        <v>93102</v>
      </c>
      <c r="L110" s="8">
        <f t="shared" si="19"/>
        <v>3.8680784723405859E-2</v>
      </c>
      <c r="M110" s="28">
        <f t="shared" si="20"/>
        <v>1.3427872502370986E-2</v>
      </c>
      <c r="N110" s="28">
        <f t="shared" si="21"/>
        <v>-3.6298918294956684E-2</v>
      </c>
      <c r="O110" s="31">
        <f t="shared" si="22"/>
        <v>-0.11608283347533965</v>
      </c>
      <c r="R110" s="8">
        <f t="shared" si="23"/>
        <v>0.43293795689138126</v>
      </c>
      <c r="S110" s="28">
        <f t="shared" si="24"/>
        <v>0.50357237472239036</v>
      </c>
      <c r="T110" s="28">
        <f t="shared" si="25"/>
        <v>0.49463405801450255</v>
      </c>
      <c r="U110" s="31">
        <f t="shared" si="26"/>
        <v>0.44372263913679871</v>
      </c>
      <c r="Y110" s="8">
        <f t="shared" si="27"/>
        <v>0.42259913352383838</v>
      </c>
      <c r="Z110" s="28">
        <f t="shared" si="28"/>
        <v>0.46267670127766269</v>
      </c>
      <c r="AA110" s="28">
        <f t="shared" si="29"/>
        <v>0.47260996138623546</v>
      </c>
      <c r="AB110" s="31">
        <f t="shared" si="30"/>
        <v>0.44563836981316107</v>
      </c>
      <c r="AD110" s="8">
        <f t="shared" si="31"/>
        <v>-1.0338823367542882E-2</v>
      </c>
      <c r="AE110" s="28">
        <f t="shared" si="31"/>
        <v>-4.0895673444727665E-2</v>
      </c>
      <c r="AF110" s="28">
        <f t="shared" si="31"/>
        <v>-2.2024096628267098E-2</v>
      </c>
      <c r="AG110" s="31">
        <f t="shared" si="31"/>
        <v>1.9157306763623594E-3</v>
      </c>
      <c r="AI110" s="8">
        <f t="shared" si="32"/>
        <v>-1.0754828576445503E-2</v>
      </c>
      <c r="AJ110" s="28">
        <f t="shared" si="33"/>
        <v>-4.1452289503106754E-2</v>
      </c>
      <c r="AK110" s="28">
        <f t="shared" si="34"/>
        <v>-2.1252648477626306E-2</v>
      </c>
      <c r="AL110" s="31">
        <f t="shared" si="35"/>
        <v>1.7164771456944807E-3</v>
      </c>
    </row>
    <row r="111" spans="1:38" x14ac:dyDescent="0.3">
      <c r="A111" s="48" t="s">
        <v>546</v>
      </c>
      <c r="B111" s="48" t="s">
        <v>738</v>
      </c>
      <c r="C111" s="7">
        <v>79936</v>
      </c>
      <c r="D111" s="10">
        <v>120730</v>
      </c>
      <c r="E111" s="10">
        <v>142460</v>
      </c>
      <c r="F111" s="10">
        <v>162320</v>
      </c>
      <c r="G111" s="6">
        <v>49767</v>
      </c>
      <c r="H111" s="10">
        <v>64383</v>
      </c>
      <c r="I111" s="10">
        <v>70234</v>
      </c>
      <c r="J111" s="27">
        <v>77466</v>
      </c>
      <c r="L111" s="8">
        <f t="shared" si="19"/>
        <v>0.28370607016825289</v>
      </c>
      <c r="M111" s="28">
        <f t="shared" si="20"/>
        <v>0.21375105318642318</v>
      </c>
      <c r="N111" s="28">
        <f t="shared" si="21"/>
        <v>0.15397625272034654</v>
      </c>
      <c r="O111" s="31">
        <f t="shared" si="22"/>
        <v>3.349036742575151E-2</v>
      </c>
      <c r="R111" s="8">
        <f t="shared" si="23"/>
        <v>0.57747323380005078</v>
      </c>
      <c r="S111" s="28">
        <f t="shared" si="24"/>
        <v>0.60437185821000849</v>
      </c>
      <c r="T111" s="28">
        <f t="shared" si="25"/>
        <v>0.58742445790685405</v>
      </c>
      <c r="U111" s="31">
        <f t="shared" si="26"/>
        <v>0.51827282748978432</v>
      </c>
      <c r="Y111" s="8">
        <f t="shared" si="27"/>
        <v>0.55404573651500499</v>
      </c>
      <c r="Z111" s="28">
        <f t="shared" si="28"/>
        <v>0.58070847392778502</v>
      </c>
      <c r="AA111" s="28">
        <f t="shared" si="29"/>
        <v>0.5829030474067165</v>
      </c>
      <c r="AB111" s="31">
        <f t="shared" si="30"/>
        <v>0.5387405421574869</v>
      </c>
      <c r="AD111" s="8">
        <f t="shared" si="31"/>
        <v>-2.3427497285045784E-2</v>
      </c>
      <c r="AE111" s="28">
        <f t="shared" si="31"/>
        <v>-2.3663384282223476E-2</v>
      </c>
      <c r="AF111" s="28">
        <f t="shared" si="31"/>
        <v>-4.521410500137546E-3</v>
      </c>
      <c r="AG111" s="31">
        <f t="shared" si="31"/>
        <v>2.0467714667702586E-2</v>
      </c>
      <c r="AI111" s="8">
        <f t="shared" si="32"/>
        <v>-3.2706541699367403E-2</v>
      </c>
      <c r="AJ111" s="28">
        <f t="shared" si="33"/>
        <v>-3.0096554504936174E-2</v>
      </c>
      <c r="AK111" s="28">
        <f t="shared" si="34"/>
        <v>-5.3443068408846831E-3</v>
      </c>
      <c r="AL111" s="31">
        <f t="shared" si="35"/>
        <v>2.1176938105818856E-2</v>
      </c>
    </row>
    <row r="112" spans="1:38" x14ac:dyDescent="0.3">
      <c r="A112" s="48" t="s">
        <v>547</v>
      </c>
      <c r="B112" s="48" t="s">
        <v>739</v>
      </c>
      <c r="C112" s="7">
        <v>98502</v>
      </c>
      <c r="D112" s="10">
        <v>144930</v>
      </c>
      <c r="E112" s="10">
        <v>164250</v>
      </c>
      <c r="F112" s="10">
        <v>180670</v>
      </c>
      <c r="G112" s="6">
        <v>64906</v>
      </c>
      <c r="H112" s="10">
        <v>81311</v>
      </c>
      <c r="I112" s="10">
        <v>86226</v>
      </c>
      <c r="J112" s="27">
        <v>87871</v>
      </c>
      <c r="L112" s="8">
        <f t="shared" si="19"/>
        <v>0.11733906279665285</v>
      </c>
      <c r="M112" s="28">
        <f t="shared" si="20"/>
        <v>5.6149591139802113E-2</v>
      </c>
      <c r="N112" s="28">
        <f t="shared" si="21"/>
        <v>2.457250813784162E-2</v>
      </c>
      <c r="O112" s="31">
        <f t="shared" si="22"/>
        <v>-7.5771903136948593E-2</v>
      </c>
      <c r="R112" s="8">
        <f t="shared" si="23"/>
        <v>0.47933682540748351</v>
      </c>
      <c r="S112" s="28">
        <f t="shared" si="24"/>
        <v>0.52506927367163536</v>
      </c>
      <c r="T112" s="28">
        <f t="shared" si="25"/>
        <v>0.52431887695634405</v>
      </c>
      <c r="U112" s="31">
        <f t="shared" si="26"/>
        <v>0.46381438973989231</v>
      </c>
      <c r="Y112" s="8">
        <f t="shared" si="27"/>
        <v>0.41838753740918511</v>
      </c>
      <c r="Z112" s="28">
        <f t="shared" si="28"/>
        <v>0.47046559998046267</v>
      </c>
      <c r="AA112" s="28">
        <f t="shared" si="29"/>
        <v>0.48793174482005197</v>
      </c>
      <c r="AB112" s="31">
        <f t="shared" si="30"/>
        <v>0.4767855598574926</v>
      </c>
      <c r="AD112" s="8">
        <f t="shared" si="31"/>
        <v>-6.0949287998298407E-2</v>
      </c>
      <c r="AE112" s="28">
        <f t="shared" si="31"/>
        <v>-5.4603673691172694E-2</v>
      </c>
      <c r="AF112" s="28">
        <f t="shared" si="31"/>
        <v>-3.6387132136292077E-2</v>
      </c>
      <c r="AG112" s="31">
        <f t="shared" si="31"/>
        <v>1.2971170117600295E-2</v>
      </c>
      <c r="AI112" s="8">
        <f t="shared" si="32"/>
        <v>-6.9051756375910545E-2</v>
      </c>
      <c r="AJ112" s="28">
        <f t="shared" si="33"/>
        <v>-5.7852042207739859E-2</v>
      </c>
      <c r="AK112" s="28">
        <f t="shared" si="34"/>
        <v>-3.7303779563180581E-2</v>
      </c>
      <c r="AL112" s="31">
        <f t="shared" si="35"/>
        <v>1.2057546845921882E-2</v>
      </c>
    </row>
    <row r="113" spans="1:38" x14ac:dyDescent="0.3">
      <c r="A113" s="48" t="s">
        <v>548</v>
      </c>
      <c r="B113" s="48" t="s">
        <v>740</v>
      </c>
      <c r="C113" s="7">
        <v>50699</v>
      </c>
      <c r="D113" s="10">
        <v>100450</v>
      </c>
      <c r="E113" s="10">
        <v>108580</v>
      </c>
      <c r="F113" s="10">
        <v>104400</v>
      </c>
      <c r="G113" s="6">
        <v>72567</v>
      </c>
      <c r="H113" s="10">
        <v>89188</v>
      </c>
      <c r="I113" s="10">
        <v>90165</v>
      </c>
      <c r="J113" s="27">
        <v>81101</v>
      </c>
      <c r="L113" s="8">
        <f t="shared" si="19"/>
        <v>0.54569423102807568</v>
      </c>
      <c r="M113" s="28">
        <f t="shared" si="20"/>
        <v>0.34582368336433533</v>
      </c>
      <c r="N113" s="28">
        <f t="shared" si="21"/>
        <v>0.35517858711480577</v>
      </c>
      <c r="O113" s="31">
        <f t="shared" si="22"/>
        <v>0.37836615549068786</v>
      </c>
      <c r="R113" s="8">
        <f t="shared" si="23"/>
        <v>0.73201455514947933</v>
      </c>
      <c r="S113" s="28">
        <f t="shared" si="24"/>
        <v>0.67082873483968652</v>
      </c>
      <c r="T113" s="28">
        <f t="shared" si="25"/>
        <v>0.68554364480925323</v>
      </c>
      <c r="U113" s="31">
        <f t="shared" si="26"/>
        <v>0.69016561846927971</v>
      </c>
      <c r="Y113" s="8">
        <f t="shared" si="27"/>
        <v>0.34973852074033729</v>
      </c>
      <c r="Z113" s="28">
        <f t="shared" si="28"/>
        <v>0.41916697532999836</v>
      </c>
      <c r="AA113" s="28">
        <f t="shared" si="29"/>
        <v>0.46453930104260877</v>
      </c>
      <c r="AB113" s="31">
        <f t="shared" si="30"/>
        <v>0.51709649019588388</v>
      </c>
      <c r="AD113" s="8">
        <f t="shared" si="31"/>
        <v>-0.38227603440914204</v>
      </c>
      <c r="AE113" s="28">
        <f t="shared" si="31"/>
        <v>-0.25166175950968817</v>
      </c>
      <c r="AF113" s="28">
        <f t="shared" si="31"/>
        <v>-0.22100434376664446</v>
      </c>
      <c r="AG113" s="31">
        <f t="shared" si="31"/>
        <v>-0.17306912827339582</v>
      </c>
      <c r="AI113" s="8">
        <f t="shared" si="32"/>
        <v>-0.84145097975360805</v>
      </c>
      <c r="AJ113" s="28">
        <f t="shared" si="33"/>
        <v>-0.38470019948742357</v>
      </c>
      <c r="AK113" s="28">
        <f t="shared" si="34"/>
        <v>-0.34273729027977035</v>
      </c>
      <c r="AL113" s="31">
        <f t="shared" si="35"/>
        <v>-0.27841007982763272</v>
      </c>
    </row>
    <row r="114" spans="1:38" x14ac:dyDescent="0.3">
      <c r="A114" s="48" t="s">
        <v>549</v>
      </c>
      <c r="B114" s="48" t="s">
        <v>741</v>
      </c>
      <c r="C114" s="7">
        <v>113760</v>
      </c>
      <c r="D114" s="10">
        <v>161590</v>
      </c>
      <c r="E114" s="10">
        <v>180930</v>
      </c>
      <c r="F114" s="10">
        <v>194350</v>
      </c>
      <c r="G114" s="6">
        <v>56884</v>
      </c>
      <c r="H114" s="10">
        <v>70707</v>
      </c>
      <c r="I114" s="10">
        <v>75830</v>
      </c>
      <c r="J114" s="27">
        <v>78798</v>
      </c>
      <c r="L114" s="8">
        <f t="shared" si="19"/>
        <v>-1.9385476602026053E-2</v>
      </c>
      <c r="M114" s="28">
        <f t="shared" si="20"/>
        <v>-5.2347944302210569E-2</v>
      </c>
      <c r="N114" s="28">
        <f t="shared" si="21"/>
        <v>-7.448460336450724E-2</v>
      </c>
      <c r="O114" s="31">
        <f t="shared" si="22"/>
        <v>-0.15722737241747908</v>
      </c>
      <c r="R114" s="8">
        <f t="shared" si="23"/>
        <v>0.39868588717341097</v>
      </c>
      <c r="S114" s="28">
        <f t="shared" si="24"/>
        <v>0.47047501505968092</v>
      </c>
      <c r="T114" s="28">
        <f t="shared" si="25"/>
        <v>0.4760122642783034</v>
      </c>
      <c r="U114" s="31">
        <f t="shared" si="26"/>
        <v>0.42321540181517725</v>
      </c>
      <c r="Y114" s="8">
        <f t="shared" si="27"/>
        <v>0.49027141832779841</v>
      </c>
      <c r="Z114" s="28">
        <f t="shared" si="28"/>
        <v>0.5395236951681639</v>
      </c>
      <c r="AA114" s="28">
        <f t="shared" si="29"/>
        <v>0.54967021791228332</v>
      </c>
      <c r="AB114" s="31">
        <f t="shared" si="30"/>
        <v>0.53080935172754051</v>
      </c>
      <c r="AD114" s="8">
        <f t="shared" si="31"/>
        <v>9.1585531154387445E-2</v>
      </c>
      <c r="AE114" s="28">
        <f t="shared" si="31"/>
        <v>6.9048680108482974E-2</v>
      </c>
      <c r="AF114" s="28">
        <f t="shared" si="31"/>
        <v>7.3657953633979922E-2</v>
      </c>
      <c r="AG114" s="31">
        <f t="shared" si="31"/>
        <v>0.10759394991236326</v>
      </c>
      <c r="AI114" s="8">
        <f t="shared" si="32"/>
        <v>8.9843865011373869E-2</v>
      </c>
      <c r="AJ114" s="28">
        <f t="shared" si="33"/>
        <v>6.5613925966537312E-2</v>
      </c>
      <c r="AK114" s="28">
        <f t="shared" si="34"/>
        <v>6.8551893068859782E-2</v>
      </c>
      <c r="AL114" s="31">
        <f t="shared" si="35"/>
        <v>9.2975635105827653E-2</v>
      </c>
    </row>
    <row r="115" spans="1:38" x14ac:dyDescent="0.3">
      <c r="A115" s="48" t="s">
        <v>550</v>
      </c>
      <c r="B115" s="48" t="s">
        <v>742</v>
      </c>
      <c r="C115" s="7">
        <v>133230</v>
      </c>
      <c r="D115" s="10">
        <v>175220</v>
      </c>
      <c r="E115" s="10">
        <v>225810</v>
      </c>
      <c r="F115" s="10">
        <v>276630</v>
      </c>
      <c r="G115" s="6">
        <v>89527</v>
      </c>
      <c r="H115" s="10">
        <v>111560</v>
      </c>
      <c r="I115" s="10">
        <v>121600</v>
      </c>
      <c r="J115" s="27">
        <v>122970</v>
      </c>
      <c r="L115" s="8">
        <f t="shared" si="19"/>
        <v>-0.1938530858622356</v>
      </c>
      <c r="M115" s="28">
        <f t="shared" si="20"/>
        <v>-0.14111273470284869</v>
      </c>
      <c r="N115" s="28">
        <f t="shared" si="21"/>
        <v>-0.34101237100392079</v>
      </c>
      <c r="O115" s="31">
        <f t="shared" si="22"/>
        <v>-0.64715105753458824</v>
      </c>
      <c r="R115" s="8">
        <f t="shared" si="23"/>
        <v>0.29577110362265779</v>
      </c>
      <c r="S115" s="28">
        <f t="shared" si="24"/>
        <v>0.42580996434653939</v>
      </c>
      <c r="T115" s="28">
        <f t="shared" si="25"/>
        <v>0.34603619851148892</v>
      </c>
      <c r="U115" s="31">
        <f t="shared" si="26"/>
        <v>0.17902792181184712</v>
      </c>
      <c r="Y115" s="8">
        <f t="shared" si="27"/>
        <v>0.19776262690093538</v>
      </c>
      <c r="Z115" s="28">
        <f t="shared" si="28"/>
        <v>0.2734702848792957</v>
      </c>
      <c r="AA115" s="28">
        <f t="shared" si="29"/>
        <v>0.27785702885577801</v>
      </c>
      <c r="AB115" s="31">
        <f t="shared" si="30"/>
        <v>0.26779392855066941</v>
      </c>
      <c r="AD115" s="8">
        <f t="shared" si="31"/>
        <v>-9.8008476721722415E-2</v>
      </c>
      <c r="AE115" s="28">
        <f t="shared" si="31"/>
        <v>-0.15233967946724369</v>
      </c>
      <c r="AF115" s="28">
        <f t="shared" si="31"/>
        <v>-6.8179169655710914E-2</v>
      </c>
      <c r="AG115" s="31">
        <f t="shared" si="31"/>
        <v>8.876600673882229E-2</v>
      </c>
      <c r="AI115" s="8">
        <f t="shared" si="32"/>
        <v>-8.2094252536054568E-2</v>
      </c>
      <c r="AJ115" s="28">
        <f t="shared" si="33"/>
        <v>-0.133500989722031</v>
      </c>
      <c r="AK115" s="28">
        <f t="shared" si="34"/>
        <v>-5.0841566513417029E-2</v>
      </c>
      <c r="AL115" s="31">
        <f t="shared" si="35"/>
        <v>5.3890629115513476E-2</v>
      </c>
    </row>
    <row r="116" spans="1:38" x14ac:dyDescent="0.3">
      <c r="A116" s="48" t="s">
        <v>551</v>
      </c>
      <c r="B116" s="48" t="s">
        <v>743</v>
      </c>
      <c r="C116" s="7">
        <v>100750</v>
      </c>
      <c r="D116" s="10">
        <v>145100</v>
      </c>
      <c r="E116" s="10">
        <v>162200</v>
      </c>
      <c r="F116" s="10">
        <v>172980</v>
      </c>
      <c r="G116" s="6">
        <v>56631</v>
      </c>
      <c r="H116" s="10">
        <v>72553</v>
      </c>
      <c r="I116" s="10">
        <v>79212</v>
      </c>
      <c r="J116" s="27">
        <v>82481</v>
      </c>
      <c r="L116" s="8">
        <f t="shared" si="19"/>
        <v>9.7195088188694378E-2</v>
      </c>
      <c r="M116" s="28">
        <f t="shared" si="20"/>
        <v>5.5042473431210159E-2</v>
      </c>
      <c r="N116" s="28">
        <f t="shared" si="21"/>
        <v>3.6746793424401347E-2</v>
      </c>
      <c r="O116" s="31">
        <f t="shared" si="22"/>
        <v>-2.9982973402498336E-2</v>
      </c>
      <c r="R116" s="8">
        <f t="shared" si="23"/>
        <v>0.46745431727075559</v>
      </c>
      <c r="S116" s="28">
        <f t="shared" si="24"/>
        <v>0.52451218940008482</v>
      </c>
      <c r="T116" s="28">
        <f t="shared" si="25"/>
        <v>0.53025584074471244</v>
      </c>
      <c r="U116" s="31">
        <f t="shared" si="26"/>
        <v>0.48663648163616852</v>
      </c>
      <c r="Y116" s="8">
        <f t="shared" si="27"/>
        <v>0.49253851155547346</v>
      </c>
      <c r="Z116" s="28">
        <f t="shared" si="28"/>
        <v>0.52750169934427693</v>
      </c>
      <c r="AA116" s="28">
        <f t="shared" si="29"/>
        <v>0.52958561652733471</v>
      </c>
      <c r="AB116" s="31">
        <f t="shared" si="30"/>
        <v>0.50887949110179531</v>
      </c>
      <c r="AD116" s="8">
        <f t="shared" si="31"/>
        <v>2.5084194284717864E-2</v>
      </c>
      <c r="AE116" s="28">
        <f t="shared" si="31"/>
        <v>2.9895099441921147E-3</v>
      </c>
      <c r="AF116" s="28">
        <f t="shared" si="31"/>
        <v>-6.7022421737772397E-4</v>
      </c>
      <c r="AG116" s="31">
        <f t="shared" si="31"/>
        <v>2.2243009465626795E-2</v>
      </c>
      <c r="AI116" s="8">
        <f t="shared" si="32"/>
        <v>2.7784733951426138E-2</v>
      </c>
      <c r="AJ116" s="28">
        <f t="shared" si="33"/>
        <v>3.1636447778211206E-3</v>
      </c>
      <c r="AK116" s="28">
        <f t="shared" si="34"/>
        <v>-6.9579235532513431E-4</v>
      </c>
      <c r="AL116" s="31">
        <f t="shared" si="35"/>
        <v>2.1595511809431277E-2</v>
      </c>
    </row>
    <row r="117" spans="1:38" x14ac:dyDescent="0.3">
      <c r="A117" s="48" t="s">
        <v>552</v>
      </c>
      <c r="B117" s="48" t="s">
        <v>744</v>
      </c>
      <c r="C117" s="7">
        <v>107050</v>
      </c>
      <c r="D117" s="10">
        <v>150160</v>
      </c>
      <c r="E117" s="10">
        <v>167670</v>
      </c>
      <c r="F117" s="10">
        <v>187130</v>
      </c>
      <c r="G117" s="6">
        <v>55361</v>
      </c>
      <c r="H117" s="10">
        <v>70630</v>
      </c>
      <c r="I117" s="10">
        <v>75108</v>
      </c>
      <c r="J117" s="27">
        <v>77081</v>
      </c>
      <c r="L117" s="8">
        <f t="shared" si="19"/>
        <v>4.0741778566746767E-2</v>
      </c>
      <c r="M117" s="28">
        <f t="shared" si="20"/>
        <v>2.2089440457825682E-2</v>
      </c>
      <c r="N117" s="28">
        <f t="shared" si="21"/>
        <v>4.2622370744104243E-3</v>
      </c>
      <c r="O117" s="31">
        <f t="shared" si="22"/>
        <v>-0.11423698585275455</v>
      </c>
      <c r="R117" s="8">
        <f t="shared" si="23"/>
        <v>0.43415369393384007</v>
      </c>
      <c r="S117" s="28">
        <f t="shared" si="24"/>
        <v>0.50793073990569759</v>
      </c>
      <c r="T117" s="28">
        <f t="shared" si="25"/>
        <v>0.51441428370940767</v>
      </c>
      <c r="U117" s="31">
        <f t="shared" si="26"/>
        <v>0.44464264544211024</v>
      </c>
      <c r="Y117" s="8">
        <f t="shared" si="27"/>
        <v>0.50391878190783435</v>
      </c>
      <c r="Z117" s="28">
        <f t="shared" si="28"/>
        <v>0.54002515436558496</v>
      </c>
      <c r="AA117" s="28">
        <f t="shared" si="29"/>
        <v>0.55395794180345215</v>
      </c>
      <c r="AB117" s="31">
        <f t="shared" si="30"/>
        <v>0.54103296581779414</v>
      </c>
      <c r="AD117" s="8">
        <f t="shared" si="31"/>
        <v>6.9765087973994278E-2</v>
      </c>
      <c r="AE117" s="28">
        <f t="shared" si="31"/>
        <v>3.2094414459887366E-2</v>
      </c>
      <c r="AF117" s="28">
        <f t="shared" si="31"/>
        <v>3.9543658094044476E-2</v>
      </c>
      <c r="AG117" s="31">
        <f t="shared" si="31"/>
        <v>9.6390320375683902E-2</v>
      </c>
      <c r="AI117" s="8">
        <f t="shared" si="32"/>
        <v>7.2728162673191793E-2</v>
      </c>
      <c r="AJ117" s="28">
        <f t="shared" si="33"/>
        <v>3.2819376114430053E-2</v>
      </c>
      <c r="AK117" s="28">
        <f t="shared" si="34"/>
        <v>3.9712923991012214E-2</v>
      </c>
      <c r="AL117" s="31">
        <f t="shared" si="35"/>
        <v>8.6507916717478095E-2</v>
      </c>
    </row>
    <row r="118" spans="1:38" x14ac:dyDescent="0.3">
      <c r="A118" s="48" t="s">
        <v>553</v>
      </c>
      <c r="B118" s="48" t="s">
        <v>745</v>
      </c>
      <c r="C118" s="7">
        <v>105770</v>
      </c>
      <c r="D118" s="10">
        <v>148260</v>
      </c>
      <c r="E118" s="10">
        <v>170180</v>
      </c>
      <c r="F118" s="10">
        <v>184680</v>
      </c>
      <c r="G118" s="6">
        <v>46448</v>
      </c>
      <c r="H118" s="10">
        <v>59752</v>
      </c>
      <c r="I118" s="10">
        <v>66128</v>
      </c>
      <c r="J118" s="27">
        <v>69772</v>
      </c>
      <c r="L118" s="8">
        <f t="shared" si="19"/>
        <v>5.2211657347078999E-2</v>
      </c>
      <c r="M118" s="28">
        <f t="shared" si="20"/>
        <v>3.4463108965618328E-2</v>
      </c>
      <c r="N118" s="28">
        <f t="shared" si="21"/>
        <v>-1.0643839056938331E-2</v>
      </c>
      <c r="O118" s="31">
        <f t="shared" si="22"/>
        <v>-9.9648835287162507E-2</v>
      </c>
      <c r="R118" s="8">
        <f t="shared" si="23"/>
        <v>0.44091953486578483</v>
      </c>
      <c r="S118" s="28">
        <f t="shared" si="24"/>
        <v>0.51415697588185094</v>
      </c>
      <c r="T118" s="28">
        <f t="shared" si="25"/>
        <v>0.50714512316852745</v>
      </c>
      <c r="U118" s="31">
        <f t="shared" si="26"/>
        <v>0.4519136630163465</v>
      </c>
      <c r="Y118" s="8">
        <f t="shared" si="27"/>
        <v>0.58378677375869459</v>
      </c>
      <c r="Z118" s="28">
        <f t="shared" si="28"/>
        <v>0.61086766280125204</v>
      </c>
      <c r="AA118" s="28">
        <f t="shared" si="29"/>
        <v>0.60728725003433293</v>
      </c>
      <c r="AB118" s="31">
        <f t="shared" si="30"/>
        <v>0.58455328928061556</v>
      </c>
      <c r="AD118" s="8">
        <f t="shared" si="31"/>
        <v>0.14286723889290975</v>
      </c>
      <c r="AE118" s="28">
        <f t="shared" si="31"/>
        <v>9.6710686919401101E-2</v>
      </c>
      <c r="AF118" s="28">
        <f t="shared" si="31"/>
        <v>0.10014212686580548</v>
      </c>
      <c r="AG118" s="31">
        <f t="shared" si="31"/>
        <v>0.13263962626426906</v>
      </c>
      <c r="AI118" s="8">
        <f t="shared" si="32"/>
        <v>0.15073749323927649</v>
      </c>
      <c r="AJ118" s="28">
        <f t="shared" si="33"/>
        <v>0.1001626015716445</v>
      </c>
      <c r="AK118" s="28">
        <f t="shared" si="34"/>
        <v>9.9087455932300603E-2</v>
      </c>
      <c r="AL118" s="31">
        <f t="shared" si="35"/>
        <v>0.12061998522431165</v>
      </c>
    </row>
    <row r="119" spans="1:38" x14ac:dyDescent="0.3">
      <c r="A119" s="48" t="s">
        <v>554</v>
      </c>
      <c r="B119" s="48" t="s">
        <v>746</v>
      </c>
      <c r="C119" s="7">
        <v>124300</v>
      </c>
      <c r="D119" s="10">
        <v>179150</v>
      </c>
      <c r="E119" s="10">
        <v>199510</v>
      </c>
      <c r="F119" s="10">
        <v>211760</v>
      </c>
      <c r="G119" s="6">
        <v>58245</v>
      </c>
      <c r="H119" s="10">
        <v>68431</v>
      </c>
      <c r="I119" s="10">
        <v>73353</v>
      </c>
      <c r="J119" s="27">
        <v>75004</v>
      </c>
      <c r="L119" s="8">
        <f t="shared" si="19"/>
        <v>-0.11383275968382423</v>
      </c>
      <c r="M119" s="28">
        <f t="shared" si="20"/>
        <v>-0.16670669114265135</v>
      </c>
      <c r="N119" s="28">
        <f t="shared" si="21"/>
        <v>-0.18482519879098458</v>
      </c>
      <c r="O119" s="31">
        <f t="shared" si="22"/>
        <v>-0.26089255664072741</v>
      </c>
      <c r="R119" s="8">
        <f t="shared" si="23"/>
        <v>0.34297341574942847</v>
      </c>
      <c r="S119" s="28">
        <f t="shared" si="24"/>
        <v>0.41293148677481173</v>
      </c>
      <c r="T119" s="28">
        <f t="shared" si="25"/>
        <v>0.42220309979640919</v>
      </c>
      <c r="U119" s="31">
        <f t="shared" si="26"/>
        <v>0.3715466606039719</v>
      </c>
      <c r="Y119" s="8">
        <f t="shared" si="27"/>
        <v>0.47807571128089832</v>
      </c>
      <c r="Z119" s="28">
        <f t="shared" si="28"/>
        <v>0.55434604754907746</v>
      </c>
      <c r="AA119" s="28">
        <f t="shared" si="29"/>
        <v>0.56438031774389708</v>
      </c>
      <c r="AB119" s="31">
        <f t="shared" si="30"/>
        <v>0.55340014488911449</v>
      </c>
      <c r="AD119" s="8">
        <f t="shared" si="31"/>
        <v>0.13510229553146985</v>
      </c>
      <c r="AE119" s="28">
        <f t="shared" si="31"/>
        <v>0.14141456077426573</v>
      </c>
      <c r="AF119" s="28">
        <f t="shared" si="31"/>
        <v>0.14217721794748789</v>
      </c>
      <c r="AG119" s="31">
        <f t="shared" si="31"/>
        <v>0.18185348428514259</v>
      </c>
      <c r="AI119" s="8">
        <f t="shared" si="32"/>
        <v>0.12129495595893622</v>
      </c>
      <c r="AJ119" s="28">
        <f t="shared" si="33"/>
        <v>0.12120832240686549</v>
      </c>
      <c r="AK119" s="28">
        <f t="shared" si="34"/>
        <v>0.11999847580264827</v>
      </c>
      <c r="AL119" s="31">
        <f t="shared" si="35"/>
        <v>0.14422599556748675</v>
      </c>
    </row>
    <row r="120" spans="1:38" x14ac:dyDescent="0.3">
      <c r="A120" s="48" t="s">
        <v>555</v>
      </c>
      <c r="B120" s="48" t="s">
        <v>747</v>
      </c>
      <c r="C120" s="7">
        <v>123740</v>
      </c>
      <c r="D120" s="10">
        <v>182160</v>
      </c>
      <c r="E120" s="10">
        <v>202040</v>
      </c>
      <c r="F120" s="10">
        <v>226380</v>
      </c>
      <c r="G120" s="6">
        <v>78863</v>
      </c>
      <c r="H120" s="10">
        <v>87041</v>
      </c>
      <c r="I120" s="10">
        <v>94890</v>
      </c>
      <c r="J120" s="27">
        <v>96730</v>
      </c>
      <c r="L120" s="8">
        <f t="shared" si="19"/>
        <v>-0.10881468771742875</v>
      </c>
      <c r="M120" s="28">
        <f t="shared" si="20"/>
        <v>-0.18630918704183852</v>
      </c>
      <c r="N120" s="28">
        <f t="shared" si="21"/>
        <v>-0.19985004843732401</v>
      </c>
      <c r="O120" s="31">
        <f t="shared" si="22"/>
        <v>-0.34794511226070957</v>
      </c>
      <c r="R120" s="8">
        <f t="shared" si="23"/>
        <v>0.34593347115715434</v>
      </c>
      <c r="S120" s="28">
        <f t="shared" si="24"/>
        <v>0.40306781820206367</v>
      </c>
      <c r="T120" s="28">
        <f t="shared" si="25"/>
        <v>0.41487601765759369</v>
      </c>
      <c r="U120" s="31">
        <f t="shared" si="26"/>
        <v>0.3281579761405703</v>
      </c>
      <c r="Y120" s="8">
        <f t="shared" si="27"/>
        <v>0.29332105448957824</v>
      </c>
      <c r="Z120" s="28">
        <f t="shared" si="28"/>
        <v>0.43314922074380402</v>
      </c>
      <c r="AA120" s="28">
        <f t="shared" si="29"/>
        <v>0.43647905812602616</v>
      </c>
      <c r="AB120" s="31">
        <f t="shared" si="30"/>
        <v>0.42403599828174554</v>
      </c>
      <c r="AD120" s="8">
        <f t="shared" si="31"/>
        <v>-5.2612416667576101E-2</v>
      </c>
      <c r="AE120" s="28">
        <f t="shared" si="31"/>
        <v>3.0081402541740354E-2</v>
      </c>
      <c r="AF120" s="28">
        <f t="shared" si="31"/>
        <v>2.1603040468432477E-2</v>
      </c>
      <c r="AG120" s="31">
        <f t="shared" si="31"/>
        <v>9.5878022141175245E-2</v>
      </c>
      <c r="AI120" s="8">
        <f t="shared" si="32"/>
        <v>-4.744924219562998E-2</v>
      </c>
      <c r="AJ120" s="28">
        <f t="shared" si="33"/>
        <v>2.5357135281697391E-2</v>
      </c>
      <c r="AK120" s="28">
        <f t="shared" si="34"/>
        <v>1.8004783594890144E-2</v>
      </c>
      <c r="AL120" s="31">
        <f t="shared" si="35"/>
        <v>7.1129025409924274E-2</v>
      </c>
    </row>
    <row r="121" spans="1:38" x14ac:dyDescent="0.3">
      <c r="A121" s="48" t="s">
        <v>556</v>
      </c>
      <c r="B121" s="48" t="s">
        <v>748</v>
      </c>
      <c r="C121" s="7">
        <v>133470</v>
      </c>
      <c r="D121" s="10">
        <v>181470</v>
      </c>
      <c r="E121" s="10">
        <v>203740</v>
      </c>
      <c r="F121" s="10">
        <v>234490</v>
      </c>
      <c r="G121" s="6">
        <v>65600</v>
      </c>
      <c r="H121" s="10">
        <v>77619</v>
      </c>
      <c r="I121" s="10">
        <v>85653</v>
      </c>
      <c r="J121" s="27">
        <v>88079</v>
      </c>
      <c r="L121" s="8">
        <f t="shared" si="19"/>
        <v>-0.19600368813354807</v>
      </c>
      <c r="M121" s="28">
        <f t="shared" si="20"/>
        <v>-0.18181559163637706</v>
      </c>
      <c r="N121" s="28">
        <f t="shared" si="21"/>
        <v>-0.20994579721154416</v>
      </c>
      <c r="O121" s="31">
        <f t="shared" si="22"/>
        <v>-0.39623486780640427</v>
      </c>
      <c r="R121" s="8">
        <f t="shared" si="23"/>
        <v>0.29450250844791803</v>
      </c>
      <c r="S121" s="28">
        <f t="shared" si="24"/>
        <v>0.40532892495129824</v>
      </c>
      <c r="T121" s="28">
        <f t="shared" si="25"/>
        <v>0.40995268183309314</v>
      </c>
      <c r="U121" s="31">
        <f t="shared" si="26"/>
        <v>0.30408942408871065</v>
      </c>
      <c r="Y121" s="8">
        <f t="shared" si="27"/>
        <v>0.41216871250797371</v>
      </c>
      <c r="Z121" s="28">
        <f t="shared" si="28"/>
        <v>0.49450959162823638</v>
      </c>
      <c r="AA121" s="28">
        <f t="shared" si="29"/>
        <v>0.49133460602453916</v>
      </c>
      <c r="AB121" s="31">
        <f t="shared" si="30"/>
        <v>0.47554705564620969</v>
      </c>
      <c r="AD121" s="8">
        <f t="shared" si="31"/>
        <v>0.11766620406005568</v>
      </c>
      <c r="AE121" s="28">
        <f t="shared" si="31"/>
        <v>8.9180666676938136E-2</v>
      </c>
      <c r="AF121" s="28">
        <f t="shared" si="31"/>
        <v>8.138192419144602E-2</v>
      </c>
      <c r="AG121" s="31">
        <f t="shared" si="31"/>
        <v>0.17145763155749905</v>
      </c>
      <c r="AI121" s="8">
        <f t="shared" si="32"/>
        <v>9.8382810377184091E-2</v>
      </c>
      <c r="AJ121" s="28">
        <f t="shared" si="33"/>
        <v>7.5460729497954862E-2</v>
      </c>
      <c r="AK121" s="28">
        <f t="shared" si="34"/>
        <v>6.7260801582186405E-2</v>
      </c>
      <c r="AL121" s="31">
        <f t="shared" si="35"/>
        <v>0.12279999268810167</v>
      </c>
    </row>
    <row r="122" spans="1:38" x14ac:dyDescent="0.3">
      <c r="A122" s="48" t="s">
        <v>557</v>
      </c>
      <c r="B122" s="48" t="s">
        <v>749</v>
      </c>
      <c r="C122" s="7">
        <v>107940</v>
      </c>
      <c r="D122" s="10">
        <v>148590</v>
      </c>
      <c r="E122" s="10">
        <v>172130</v>
      </c>
      <c r="F122" s="10">
        <v>203350</v>
      </c>
      <c r="G122" s="6">
        <v>81768</v>
      </c>
      <c r="H122" s="10">
        <v>87503</v>
      </c>
      <c r="I122" s="10">
        <v>97298</v>
      </c>
      <c r="J122" s="27">
        <v>101940</v>
      </c>
      <c r="L122" s="8">
        <f t="shared" si="19"/>
        <v>3.2766628477297055E-2</v>
      </c>
      <c r="M122" s="28">
        <f t="shared" si="20"/>
        <v>3.2313998119528065E-2</v>
      </c>
      <c r="N122" s="28">
        <f t="shared" si="21"/>
        <v>-2.2224256768543782E-2</v>
      </c>
      <c r="O122" s="31">
        <f t="shared" si="22"/>
        <v>-0.21081649694414395</v>
      </c>
      <c r="R122" s="8">
        <f t="shared" si="23"/>
        <v>0.42944932016084725</v>
      </c>
      <c r="S122" s="28">
        <f t="shared" si="24"/>
        <v>0.51307557700178219</v>
      </c>
      <c r="T122" s="28">
        <f t="shared" si="25"/>
        <v>0.50149776736983565</v>
      </c>
      <c r="U122" s="31">
        <f t="shared" si="26"/>
        <v>0.396505541338391</v>
      </c>
      <c r="Y122" s="8">
        <f t="shared" si="27"/>
        <v>0.26728980616390241</v>
      </c>
      <c r="Z122" s="28">
        <f t="shared" si="28"/>
        <v>0.43014046555927765</v>
      </c>
      <c r="AA122" s="28">
        <f t="shared" si="29"/>
        <v>0.42217872692113068</v>
      </c>
      <c r="AB122" s="31">
        <f t="shared" si="30"/>
        <v>0.39301384952797624</v>
      </c>
      <c r="AD122" s="8">
        <f t="shared" si="31"/>
        <v>-0.16215951399694484</v>
      </c>
      <c r="AE122" s="28">
        <f t="shared" si="31"/>
        <v>-8.2935111442504539E-2</v>
      </c>
      <c r="AF122" s="28">
        <f t="shared" si="31"/>
        <v>-7.9319040448704969E-2</v>
      </c>
      <c r="AG122" s="31">
        <f t="shared" si="31"/>
        <v>-3.4916918104147543E-3</v>
      </c>
      <c r="AI122" s="8">
        <f t="shared" si="32"/>
        <v>-0.16765293544582649</v>
      </c>
      <c r="AJ122" s="28">
        <f t="shared" si="33"/>
        <v>-8.5704568714789195E-2</v>
      </c>
      <c r="AK122" s="28">
        <f t="shared" si="34"/>
        <v>-7.7594559044654635E-2</v>
      </c>
      <c r="AL122" s="31">
        <f t="shared" si="35"/>
        <v>-2.883749783081977E-3</v>
      </c>
    </row>
    <row r="123" spans="1:38" x14ac:dyDescent="0.3">
      <c r="A123" s="48" t="s">
        <v>558</v>
      </c>
      <c r="B123" s="48" t="s">
        <v>750</v>
      </c>
      <c r="C123" s="7">
        <v>115320</v>
      </c>
      <c r="D123" s="10">
        <v>163740</v>
      </c>
      <c r="E123" s="10">
        <v>182830</v>
      </c>
      <c r="F123" s="10">
        <v>204860</v>
      </c>
      <c r="G123" s="6">
        <v>82645</v>
      </c>
      <c r="H123" s="10">
        <v>89842</v>
      </c>
      <c r="I123" s="10">
        <v>98496</v>
      </c>
      <c r="J123" s="27">
        <v>101040</v>
      </c>
      <c r="L123" s="8">
        <f t="shared" si="19"/>
        <v>-3.3364391365555912E-2</v>
      </c>
      <c r="M123" s="28">
        <f t="shared" si="20"/>
        <v>-6.6349727087344323E-2</v>
      </c>
      <c r="N123" s="28">
        <f t="shared" si="21"/>
        <v>-8.5768087288635719E-2</v>
      </c>
      <c r="O123" s="31">
        <f t="shared" si="22"/>
        <v>-0.21980756117028433</v>
      </c>
      <c r="R123" s="8">
        <f t="shared" si="23"/>
        <v>0.39044001853760335</v>
      </c>
      <c r="S123" s="28">
        <f t="shared" si="24"/>
        <v>0.46342953750771798</v>
      </c>
      <c r="T123" s="28">
        <f t="shared" si="25"/>
        <v>0.47050971247444984</v>
      </c>
      <c r="U123" s="31">
        <f t="shared" si="26"/>
        <v>0.39202422030284134</v>
      </c>
      <c r="Y123" s="8">
        <f t="shared" si="27"/>
        <v>0.25943114703081538</v>
      </c>
      <c r="Z123" s="28">
        <f t="shared" si="28"/>
        <v>0.41490782838047402</v>
      </c>
      <c r="AA123" s="28">
        <f t="shared" si="29"/>
        <v>0.41506419337318023</v>
      </c>
      <c r="AB123" s="31">
        <f t="shared" si="30"/>
        <v>0.39837276198064275</v>
      </c>
      <c r="AD123" s="8">
        <f t="shared" si="31"/>
        <v>-0.13100887150678797</v>
      </c>
      <c r="AE123" s="28">
        <f t="shared" si="31"/>
        <v>-4.8521709127243962E-2</v>
      </c>
      <c r="AF123" s="28">
        <f t="shared" si="31"/>
        <v>-5.5445519101269602E-2</v>
      </c>
      <c r="AG123" s="31">
        <f t="shared" si="31"/>
        <v>6.3485416778014114E-3</v>
      </c>
      <c r="AI123" s="8">
        <f t="shared" si="32"/>
        <v>-0.12677896838855091</v>
      </c>
      <c r="AJ123" s="28">
        <f t="shared" si="33"/>
        <v>-4.5502622539959223E-2</v>
      </c>
      <c r="AK123" s="28">
        <f t="shared" si="34"/>
        <v>-5.1065710763085095E-2</v>
      </c>
      <c r="AL123" s="31">
        <f t="shared" si="35"/>
        <v>5.2045436344980642E-3</v>
      </c>
    </row>
    <row r="124" spans="1:38" x14ac:dyDescent="0.3">
      <c r="A124" s="48" t="s">
        <v>559</v>
      </c>
      <c r="B124" s="48" t="s">
        <v>751</v>
      </c>
      <c r="C124" s="7">
        <v>34451</v>
      </c>
      <c r="D124" s="10">
        <v>69305</v>
      </c>
      <c r="E124" s="10">
        <v>78486</v>
      </c>
      <c r="F124" s="10">
        <v>87815</v>
      </c>
      <c r="G124" s="6">
        <v>40844</v>
      </c>
      <c r="H124" s="10">
        <v>49841</v>
      </c>
      <c r="I124" s="10">
        <v>47897</v>
      </c>
      <c r="J124" s="27">
        <v>43212</v>
      </c>
      <c r="L124" s="8">
        <f t="shared" si="19"/>
        <v>0.69129000479591773</v>
      </c>
      <c r="M124" s="28">
        <f t="shared" si="20"/>
        <v>0.54865416003549283</v>
      </c>
      <c r="N124" s="28">
        <f t="shared" si="21"/>
        <v>0.53389709512150163</v>
      </c>
      <c r="O124" s="31">
        <f t="shared" si="22"/>
        <v>0.47711900329899193</v>
      </c>
      <c r="R124" s="8">
        <f t="shared" si="23"/>
        <v>0.817898448479353</v>
      </c>
      <c r="S124" s="28">
        <f t="shared" si="24"/>
        <v>0.77288985035405133</v>
      </c>
      <c r="T124" s="28">
        <f t="shared" si="25"/>
        <v>0.77269827322250006</v>
      </c>
      <c r="U124" s="31">
        <f t="shared" si="26"/>
        <v>0.73938595580344635</v>
      </c>
      <c r="Y124" s="8">
        <f t="shared" si="27"/>
        <v>0.63400333679383658</v>
      </c>
      <c r="Z124" s="28">
        <f t="shared" si="28"/>
        <v>0.67541262521216372</v>
      </c>
      <c r="AA124" s="28">
        <f t="shared" si="29"/>
        <v>0.7155552476242204</v>
      </c>
      <c r="AB124" s="31">
        <f t="shared" si="30"/>
        <v>0.74270075010597325</v>
      </c>
      <c r="AD124" s="8">
        <f t="shared" si="31"/>
        <v>-0.18389511168551642</v>
      </c>
      <c r="AE124" s="28">
        <f t="shared" si="31"/>
        <v>-9.7477225141887613E-2</v>
      </c>
      <c r="AF124" s="28">
        <f t="shared" si="31"/>
        <v>-5.7143025598279662E-2</v>
      </c>
      <c r="AG124" s="31">
        <f t="shared" si="31"/>
        <v>3.3147943025269022E-3</v>
      </c>
      <c r="AI124" s="8">
        <f t="shared" si="32"/>
        <v>-0.59568888128791198</v>
      </c>
      <c r="AJ124" s="28">
        <f t="shared" si="33"/>
        <v>-0.21597014198591707</v>
      </c>
      <c r="AK124" s="28">
        <f t="shared" si="34"/>
        <v>-0.12259744575755316</v>
      </c>
      <c r="AL124" s="31">
        <f t="shared" si="35"/>
        <v>6.3394813034721087E-3</v>
      </c>
    </row>
    <row r="125" spans="1:38" x14ac:dyDescent="0.3">
      <c r="A125" s="48" t="s">
        <v>560</v>
      </c>
      <c r="B125" s="48" t="s">
        <v>752</v>
      </c>
      <c r="C125" s="7">
        <v>121750</v>
      </c>
      <c r="D125" s="10">
        <v>176170</v>
      </c>
      <c r="E125" s="10">
        <v>192960</v>
      </c>
      <c r="F125" s="10">
        <v>211930</v>
      </c>
      <c r="G125" s="6">
        <v>68170</v>
      </c>
      <c r="H125" s="10">
        <v>78021</v>
      </c>
      <c r="I125" s="10">
        <v>85449</v>
      </c>
      <c r="J125" s="27">
        <v>91303</v>
      </c>
      <c r="L125" s="8">
        <f t="shared" si="19"/>
        <v>-9.0982610551131105E-2</v>
      </c>
      <c r="M125" s="28">
        <f t="shared" si="20"/>
        <v>-0.14729956895674512</v>
      </c>
      <c r="N125" s="28">
        <f t="shared" si="21"/>
        <v>-0.14592687263148907</v>
      </c>
      <c r="O125" s="31">
        <f t="shared" si="22"/>
        <v>-0.26190479565956437</v>
      </c>
      <c r="R125" s="8">
        <f t="shared" si="23"/>
        <v>0.35645223948103716</v>
      </c>
      <c r="S125" s="28">
        <f t="shared" si="24"/>
        <v>0.42269684635846266</v>
      </c>
      <c r="T125" s="28">
        <f t="shared" si="25"/>
        <v>0.44117242312022009</v>
      </c>
      <c r="U125" s="31">
        <f t="shared" si="26"/>
        <v>0.37104214101718813</v>
      </c>
      <c r="Y125" s="8">
        <f t="shared" si="27"/>
        <v>0.3891393465193379</v>
      </c>
      <c r="Z125" s="28">
        <f t="shared" si="28"/>
        <v>0.49189158387027188</v>
      </c>
      <c r="AA125" s="28">
        <f t="shared" si="29"/>
        <v>0.49254609587744558</v>
      </c>
      <c r="AB125" s="31">
        <f t="shared" si="30"/>
        <v>0.45635024037132443</v>
      </c>
      <c r="AD125" s="8">
        <f t="shared" si="31"/>
        <v>3.2687107038300744E-2</v>
      </c>
      <c r="AE125" s="28">
        <f t="shared" si="31"/>
        <v>6.9194737511809212E-2</v>
      </c>
      <c r="AF125" s="28">
        <f t="shared" si="31"/>
        <v>5.1373672757225486E-2</v>
      </c>
      <c r="AG125" s="31">
        <f t="shared" si="31"/>
        <v>8.5308099354136302E-2</v>
      </c>
      <c r="AI125" s="8">
        <f t="shared" si="32"/>
        <v>2.9961162279010311E-2</v>
      </c>
      <c r="AJ125" s="28">
        <f t="shared" si="33"/>
        <v>6.0310959215934261E-2</v>
      </c>
      <c r="AK125" s="28">
        <f t="shared" si="34"/>
        <v>4.4831545523713712E-2</v>
      </c>
      <c r="AL125" s="31">
        <f t="shared" si="35"/>
        <v>6.7602642962893256E-2</v>
      </c>
    </row>
    <row r="126" spans="1:38" x14ac:dyDescent="0.3">
      <c r="A126" s="48" t="s">
        <v>561</v>
      </c>
      <c r="B126" s="48" t="s">
        <v>753</v>
      </c>
      <c r="C126" s="7">
        <v>98178</v>
      </c>
      <c r="D126" s="10">
        <v>147050</v>
      </c>
      <c r="E126" s="10">
        <v>168210</v>
      </c>
      <c r="F126" s="10">
        <v>189550</v>
      </c>
      <c r="G126" s="6">
        <v>66804</v>
      </c>
      <c r="H126" s="10">
        <v>81134</v>
      </c>
      <c r="I126" s="10">
        <v>89280</v>
      </c>
      <c r="J126" s="27">
        <v>91959</v>
      </c>
      <c r="L126" s="8">
        <f t="shared" si="19"/>
        <v>0.12024237586292441</v>
      </c>
      <c r="M126" s="28">
        <f t="shared" si="20"/>
        <v>4.2343182067949403E-2</v>
      </c>
      <c r="N126" s="28">
        <f t="shared" si="21"/>
        <v>1.0553521696581303E-3</v>
      </c>
      <c r="O126" s="31">
        <f t="shared" si="22"/>
        <v>-0.12864650600325778</v>
      </c>
      <c r="R126" s="8">
        <f t="shared" si="23"/>
        <v>0.48104942889338204</v>
      </c>
      <c r="S126" s="28">
        <f t="shared" si="24"/>
        <v>0.51812210510876966</v>
      </c>
      <c r="T126" s="28">
        <f t="shared" si="25"/>
        <v>0.51285040056515463</v>
      </c>
      <c r="U126" s="31">
        <f t="shared" si="26"/>
        <v>0.43746066073612994</v>
      </c>
      <c r="Y126" s="8">
        <f t="shared" si="27"/>
        <v>0.40137985778022378</v>
      </c>
      <c r="Z126" s="28">
        <f t="shared" si="28"/>
        <v>0.47161830488882017</v>
      </c>
      <c r="AA126" s="28">
        <f t="shared" si="29"/>
        <v>0.46979502908095283</v>
      </c>
      <c r="AB126" s="31">
        <f t="shared" si="30"/>
        <v>0.45244418862804758</v>
      </c>
      <c r="AD126" s="8">
        <f t="shared" si="31"/>
        <v>-7.9669571113158255E-2</v>
      </c>
      <c r="AE126" s="28">
        <f t="shared" si="31"/>
        <v>-4.6503800219949487E-2</v>
      </c>
      <c r="AF126" s="28">
        <f t="shared" si="31"/>
        <v>-4.3055371484201799E-2</v>
      </c>
      <c r="AG126" s="31">
        <f t="shared" si="31"/>
        <v>1.4983527891917647E-2</v>
      </c>
      <c r="AI126" s="8">
        <f t="shared" si="32"/>
        <v>-9.0558545816870228E-2</v>
      </c>
      <c r="AJ126" s="28">
        <f t="shared" si="33"/>
        <v>-4.8559984484179912E-2</v>
      </c>
      <c r="AK126" s="28">
        <f t="shared" si="34"/>
        <v>-4.3100858068278285E-2</v>
      </c>
      <c r="AL126" s="31">
        <f t="shared" si="35"/>
        <v>1.327566054758548E-2</v>
      </c>
    </row>
    <row r="127" spans="1:38" x14ac:dyDescent="0.3">
      <c r="A127" s="48" t="s">
        <v>562</v>
      </c>
      <c r="B127" s="48" t="s">
        <v>754</v>
      </c>
      <c r="C127" s="7">
        <v>109330</v>
      </c>
      <c r="D127" s="10">
        <v>153940</v>
      </c>
      <c r="E127" s="10">
        <v>173250</v>
      </c>
      <c r="F127" s="10">
        <v>181840</v>
      </c>
      <c r="G127" s="6">
        <v>72408</v>
      </c>
      <c r="H127" s="10">
        <v>85538</v>
      </c>
      <c r="I127" s="10">
        <v>91201</v>
      </c>
      <c r="J127" s="27">
        <v>95375</v>
      </c>
      <c r="L127" s="8">
        <f t="shared" si="19"/>
        <v>2.0311056989280041E-2</v>
      </c>
      <c r="M127" s="28">
        <f t="shared" si="20"/>
        <v>-2.5276474155722095E-3</v>
      </c>
      <c r="N127" s="28">
        <f t="shared" si="21"/>
        <v>-2.8875573608029947E-2</v>
      </c>
      <c r="O127" s="31">
        <f t="shared" si="22"/>
        <v>-8.2738489325415054E-2</v>
      </c>
      <c r="R127" s="8">
        <f t="shared" si="23"/>
        <v>0.4221020397738135</v>
      </c>
      <c r="S127" s="28">
        <f t="shared" si="24"/>
        <v>0.49554380727945585</v>
      </c>
      <c r="T127" s="28">
        <f t="shared" si="25"/>
        <v>0.49825415788545885</v>
      </c>
      <c r="U127" s="31">
        <f t="shared" si="26"/>
        <v>0.46034210787791008</v>
      </c>
      <c r="Y127" s="8">
        <f t="shared" si="27"/>
        <v>0.35116329474508168</v>
      </c>
      <c r="Z127" s="28">
        <f t="shared" si="28"/>
        <v>0.44293744377917887</v>
      </c>
      <c r="AA127" s="28">
        <f t="shared" si="29"/>
        <v>0.45838683296608396</v>
      </c>
      <c r="AB127" s="31">
        <f t="shared" si="30"/>
        <v>0.43210413869659348</v>
      </c>
      <c r="AD127" s="8">
        <f t="shared" si="31"/>
        <v>-7.093874502873182E-2</v>
      </c>
      <c r="AE127" s="28">
        <f t="shared" si="31"/>
        <v>-5.2606363500276976E-2</v>
      </c>
      <c r="AF127" s="28">
        <f t="shared" si="31"/>
        <v>-3.9867324919374891E-2</v>
      </c>
      <c r="AG127" s="31">
        <f t="shared" si="31"/>
        <v>-2.8237969181316602E-2</v>
      </c>
      <c r="AI127" s="8">
        <f t="shared" si="32"/>
        <v>-7.2409457649616024E-2</v>
      </c>
      <c r="AJ127" s="28">
        <f t="shared" si="33"/>
        <v>-5.2473728416260176E-2</v>
      </c>
      <c r="AK127" s="28">
        <f t="shared" si="34"/>
        <v>-3.8748441446198739E-2</v>
      </c>
      <c r="AL127" s="31">
        <f t="shared" si="35"/>
        <v>-2.6080137964717472E-2</v>
      </c>
    </row>
    <row r="128" spans="1:38" x14ac:dyDescent="0.3">
      <c r="A128" s="48" t="s">
        <v>563</v>
      </c>
      <c r="B128" s="48" t="s">
        <v>755</v>
      </c>
      <c r="C128" s="7">
        <v>79069</v>
      </c>
      <c r="D128" s="10">
        <v>128160</v>
      </c>
      <c r="E128" s="10">
        <v>150200</v>
      </c>
      <c r="F128" s="10">
        <v>161890</v>
      </c>
      <c r="G128" s="6">
        <v>61287</v>
      </c>
      <c r="H128" s="10">
        <v>86872</v>
      </c>
      <c r="I128" s="10">
        <v>94544</v>
      </c>
      <c r="J128" s="27">
        <v>96035</v>
      </c>
      <c r="L128" s="8">
        <f t="shared" si="19"/>
        <v>0.29147512087336847</v>
      </c>
      <c r="M128" s="28">
        <f t="shared" si="20"/>
        <v>0.16536349686384488</v>
      </c>
      <c r="N128" s="28">
        <f t="shared" si="21"/>
        <v>0.10801090241889688</v>
      </c>
      <c r="O128" s="31">
        <f t="shared" si="22"/>
        <v>3.6050736708692077E-2</v>
      </c>
      <c r="R128" s="8">
        <f t="shared" si="23"/>
        <v>0.58205603386879767</v>
      </c>
      <c r="S128" s="28">
        <f t="shared" si="24"/>
        <v>0.58002399857694598</v>
      </c>
      <c r="T128" s="28">
        <f t="shared" si="25"/>
        <v>0.56500879950589278</v>
      </c>
      <c r="U128" s="31">
        <f t="shared" si="26"/>
        <v>0.51954896526811956</v>
      </c>
      <c r="Y128" s="8">
        <f t="shared" si="27"/>
        <v>0.45081682749201502</v>
      </c>
      <c r="Z128" s="28">
        <f t="shared" si="28"/>
        <v>0.43424982599528661</v>
      </c>
      <c r="AA128" s="28">
        <f t="shared" si="29"/>
        <v>0.43853383993536743</v>
      </c>
      <c r="AB128" s="31">
        <f t="shared" si="30"/>
        <v>0.428174269564638</v>
      </c>
      <c r="AD128" s="8">
        <f t="shared" si="31"/>
        <v>-0.13123920637678266</v>
      </c>
      <c r="AE128" s="28">
        <f t="shared" si="31"/>
        <v>-0.14577417258165937</v>
      </c>
      <c r="AF128" s="28">
        <f t="shared" si="31"/>
        <v>-0.12647495957052535</v>
      </c>
      <c r="AG128" s="31">
        <f t="shared" si="31"/>
        <v>-9.1374695703481557E-2</v>
      </c>
      <c r="AI128" s="8">
        <f t="shared" si="32"/>
        <v>-0.18522879046753538</v>
      </c>
      <c r="AJ128" s="28">
        <f t="shared" si="33"/>
        <v>-0.17465587957621245</v>
      </c>
      <c r="AK128" s="28">
        <f t="shared" si="34"/>
        <v>-0.14178980428516477</v>
      </c>
      <c r="AL128" s="31">
        <f t="shared" si="35"/>
        <v>-9.479201777849991E-2</v>
      </c>
    </row>
    <row r="129" spans="1:38" x14ac:dyDescent="0.3">
      <c r="A129" s="48" t="s">
        <v>564</v>
      </c>
      <c r="B129" s="48" t="s">
        <v>756</v>
      </c>
      <c r="C129" s="7">
        <v>92819</v>
      </c>
      <c r="D129" s="10">
        <v>145950</v>
      </c>
      <c r="E129" s="10">
        <v>168570</v>
      </c>
      <c r="F129" s="10">
        <v>179600</v>
      </c>
      <c r="G129" s="6">
        <v>56229</v>
      </c>
      <c r="H129" s="10">
        <v>68218</v>
      </c>
      <c r="I129" s="10">
        <v>73158</v>
      </c>
      <c r="J129" s="27">
        <v>78972</v>
      </c>
      <c r="L129" s="8">
        <f t="shared" si="19"/>
        <v>0.16826353241276848</v>
      </c>
      <c r="M129" s="28">
        <f t="shared" si="20"/>
        <v>4.950688488825028E-2</v>
      </c>
      <c r="N129" s="28">
        <f t="shared" si="21"/>
        <v>-1.0825711001767324E-3</v>
      </c>
      <c r="O129" s="31">
        <f t="shared" si="22"/>
        <v>-6.9400751665445126E-2</v>
      </c>
      <c r="R129" s="8">
        <f t="shared" si="23"/>
        <v>0.50937610198267258</v>
      </c>
      <c r="S129" s="28">
        <f t="shared" si="24"/>
        <v>0.52172676804233198</v>
      </c>
      <c r="T129" s="28">
        <f t="shared" si="25"/>
        <v>0.51180781180231916</v>
      </c>
      <c r="U129" s="31">
        <f t="shared" si="26"/>
        <v>0.46698989537435465</v>
      </c>
      <c r="Y129" s="8">
        <f t="shared" si="27"/>
        <v>0.49614077035992155</v>
      </c>
      <c r="Z129" s="28">
        <f t="shared" si="28"/>
        <v>0.55573320091337208</v>
      </c>
      <c r="AA129" s="28">
        <f t="shared" si="29"/>
        <v>0.5655383595150576</v>
      </c>
      <c r="AB129" s="31">
        <f t="shared" si="30"/>
        <v>0.52977329532002493</v>
      </c>
      <c r="AD129" s="8">
        <f t="shared" si="31"/>
        <v>-1.3235331622751034E-2</v>
      </c>
      <c r="AE129" s="28">
        <f t="shared" si="31"/>
        <v>3.4006432871040104E-2</v>
      </c>
      <c r="AF129" s="28">
        <f t="shared" si="31"/>
        <v>5.3730547712738441E-2</v>
      </c>
      <c r="AG129" s="31">
        <f t="shared" si="31"/>
        <v>6.2783399945670282E-2</v>
      </c>
      <c r="AI129" s="8">
        <f t="shared" si="32"/>
        <v>-1.5912890847680584E-2</v>
      </c>
      <c r="AJ129" s="28">
        <f t="shared" si="33"/>
        <v>3.5777674062417546E-2</v>
      </c>
      <c r="AK129" s="28">
        <f t="shared" si="34"/>
        <v>5.3672443476554851E-2</v>
      </c>
      <c r="AL129" s="31">
        <f t="shared" si="35"/>
        <v>5.8708954382062799E-2</v>
      </c>
    </row>
    <row r="130" spans="1:38" x14ac:dyDescent="0.3">
      <c r="A130" s="48" t="s">
        <v>566</v>
      </c>
      <c r="B130" s="48" t="s">
        <v>757</v>
      </c>
      <c r="C130" s="7">
        <v>93980</v>
      </c>
      <c r="D130" s="10">
        <v>140960</v>
      </c>
      <c r="E130" s="10">
        <v>162290</v>
      </c>
      <c r="F130" s="10">
        <v>175670</v>
      </c>
      <c r="G130" s="6">
        <v>64764</v>
      </c>
      <c r="H130" s="10">
        <v>82475</v>
      </c>
      <c r="I130" s="10">
        <v>90427</v>
      </c>
      <c r="J130" s="27">
        <v>92411</v>
      </c>
      <c r="L130" s="8">
        <f t="shared" si="19"/>
        <v>0.15785999392529526</v>
      </c>
      <c r="M130" s="28">
        <f t="shared" si="20"/>
        <v>8.2004045863979247E-2</v>
      </c>
      <c r="N130" s="28">
        <f t="shared" si="21"/>
        <v>3.6212312606942576E-2</v>
      </c>
      <c r="O130" s="31">
        <f t="shared" si="22"/>
        <v>-4.6000167288801297E-2</v>
      </c>
      <c r="R130" s="8">
        <f t="shared" si="23"/>
        <v>0.50323927282486958</v>
      </c>
      <c r="S130" s="28">
        <f t="shared" si="24"/>
        <v>0.53807882989549249</v>
      </c>
      <c r="T130" s="28">
        <f t="shared" si="25"/>
        <v>0.52999519355400349</v>
      </c>
      <c r="U130" s="31">
        <f t="shared" si="26"/>
        <v>0.47865320111588472</v>
      </c>
      <c r="Y130" s="8">
        <f t="shared" si="27"/>
        <v>0.41965997708637826</v>
      </c>
      <c r="Z130" s="28">
        <f t="shared" si="28"/>
        <v>0.46288509990516236</v>
      </c>
      <c r="AA130" s="28">
        <f t="shared" si="29"/>
        <v>0.46298336799622897</v>
      </c>
      <c r="AB130" s="31">
        <f t="shared" si="30"/>
        <v>0.44975282370737502</v>
      </c>
      <c r="AD130" s="8">
        <f t="shared" si="31"/>
        <v>-8.3579295738491322E-2</v>
      </c>
      <c r="AE130" s="28">
        <f t="shared" si="31"/>
        <v>-7.5193729990330138E-2</v>
      </c>
      <c r="AF130" s="28">
        <f t="shared" si="31"/>
        <v>-6.7011825557774518E-2</v>
      </c>
      <c r="AG130" s="31">
        <f t="shared" si="31"/>
        <v>-2.8900377408509703E-2</v>
      </c>
      <c r="AI130" s="8">
        <f t="shared" si="32"/>
        <v>-9.9246319062862756E-2</v>
      </c>
      <c r="AJ130" s="28">
        <f t="shared" si="33"/>
        <v>-8.1910742254958327E-2</v>
      </c>
      <c r="AK130" s="28">
        <f t="shared" si="34"/>
        <v>-6.9529655166102336E-2</v>
      </c>
      <c r="AL130" s="31">
        <f t="shared" si="35"/>
        <v>-2.7629419489882633E-2</v>
      </c>
    </row>
    <row r="131" spans="1:38" x14ac:dyDescent="0.3">
      <c r="A131" s="48" t="s">
        <v>567</v>
      </c>
      <c r="B131" s="48" t="s">
        <v>758</v>
      </c>
      <c r="C131" s="7">
        <v>101310</v>
      </c>
      <c r="D131" s="10">
        <v>144040</v>
      </c>
      <c r="E131" s="10">
        <v>163450</v>
      </c>
      <c r="F131" s="10">
        <v>172060</v>
      </c>
      <c r="G131" s="6">
        <v>53319</v>
      </c>
      <c r="H131" s="10">
        <v>68751</v>
      </c>
      <c r="I131" s="10">
        <v>75127</v>
      </c>
      <c r="J131" s="27">
        <v>77521</v>
      </c>
      <c r="L131" s="8">
        <f t="shared" si="19"/>
        <v>9.2177016222299013E-2</v>
      </c>
      <c r="M131" s="28">
        <f t="shared" si="20"/>
        <v>6.1945677967136459E-2</v>
      </c>
      <c r="N131" s="28">
        <f t="shared" si="21"/>
        <v>2.9323448737474722E-2</v>
      </c>
      <c r="O131" s="31">
        <f t="shared" si="22"/>
        <v>-2.450497400643914E-2</v>
      </c>
      <c r="R131" s="8">
        <f t="shared" si="23"/>
        <v>0.46449426186302972</v>
      </c>
      <c r="S131" s="28">
        <f t="shared" si="24"/>
        <v>0.52798577368151767</v>
      </c>
      <c r="T131" s="28">
        <f t="shared" si="25"/>
        <v>0.52663574087375609</v>
      </c>
      <c r="U131" s="31">
        <f t="shared" si="26"/>
        <v>0.48936682292935119</v>
      </c>
      <c r="Y131" s="8">
        <f t="shared" si="27"/>
        <v>0.52221682289958316</v>
      </c>
      <c r="Z131" s="28">
        <f t="shared" si="28"/>
        <v>0.55226206127408084</v>
      </c>
      <c r="AA131" s="28">
        <f t="shared" si="29"/>
        <v>0.55384510696421085</v>
      </c>
      <c r="AB131" s="31">
        <f t="shared" si="30"/>
        <v>0.53841305306315723</v>
      </c>
      <c r="AD131" s="8">
        <f t="shared" si="31"/>
        <v>5.7722561036553433E-2</v>
      </c>
      <c r="AE131" s="28">
        <f t="shared" si="31"/>
        <v>2.4276287592563173E-2</v>
      </c>
      <c r="AF131" s="28">
        <f t="shared" si="31"/>
        <v>2.7209366090454767E-2</v>
      </c>
      <c r="AG131" s="31">
        <f t="shared" si="31"/>
        <v>4.9046230133806046E-2</v>
      </c>
      <c r="AI131" s="8">
        <f t="shared" si="32"/>
        <v>6.358349817973763E-2</v>
      </c>
      <c r="AJ131" s="28">
        <f t="shared" si="33"/>
        <v>2.5879404872794439E-2</v>
      </c>
      <c r="AK131" s="28">
        <f t="shared" si="34"/>
        <v>2.8031341701892861E-2</v>
      </c>
      <c r="AL131" s="31">
        <f t="shared" si="35"/>
        <v>4.7873101037279868E-2</v>
      </c>
    </row>
    <row r="132" spans="1:38" x14ac:dyDescent="0.3">
      <c r="A132" s="48" t="s">
        <v>568</v>
      </c>
      <c r="B132" s="48" t="s">
        <v>759</v>
      </c>
      <c r="C132" s="7">
        <v>26101</v>
      </c>
      <c r="D132" s="10">
        <v>44764</v>
      </c>
      <c r="E132" s="10">
        <v>54541</v>
      </c>
      <c r="F132" s="10">
        <v>66408</v>
      </c>
      <c r="G132" s="6">
        <v>18650</v>
      </c>
      <c r="H132" s="10">
        <v>24658</v>
      </c>
      <c r="I132" s="10">
        <v>23130</v>
      </c>
      <c r="J132" s="27">
        <v>19933</v>
      </c>
      <c r="L132" s="8">
        <f t="shared" si="19"/>
        <v>0.76611304215199116</v>
      </c>
      <c r="M132" s="28">
        <f t="shared" si="20"/>
        <v>0.70847636995640717</v>
      </c>
      <c r="N132" s="28">
        <f t="shared" si="21"/>
        <v>0.67609868594426803</v>
      </c>
      <c r="O132" s="31">
        <f t="shared" si="22"/>
        <v>0.60458371315924908</v>
      </c>
      <c r="R132" s="8">
        <f t="shared" si="23"/>
        <v>0.86203498893383601</v>
      </c>
      <c r="S132" s="28">
        <f t="shared" si="24"/>
        <v>0.85330988040182909</v>
      </c>
      <c r="T132" s="28">
        <f t="shared" si="25"/>
        <v>0.84204490635053864</v>
      </c>
      <c r="U132" s="31">
        <f t="shared" si="26"/>
        <v>0.80291684282862008</v>
      </c>
      <c r="Y132" s="8">
        <f t="shared" si="27"/>
        <v>0.83288028183344065</v>
      </c>
      <c r="Z132" s="28">
        <f t="shared" si="28"/>
        <v>0.83941583259729002</v>
      </c>
      <c r="AA132" s="28">
        <f t="shared" si="29"/>
        <v>0.86263842991310979</v>
      </c>
      <c r="AB132" s="31">
        <f t="shared" si="30"/>
        <v>0.88131199786777659</v>
      </c>
      <c r="AD132" s="8">
        <f t="shared" si="31"/>
        <v>-2.9154707100395361E-2</v>
      </c>
      <c r="AE132" s="28">
        <f t="shared" si="31"/>
        <v>-1.3894047804539067E-2</v>
      </c>
      <c r="AF132" s="28">
        <f t="shared" si="31"/>
        <v>2.0593523562571159E-2</v>
      </c>
      <c r="AG132" s="31">
        <f t="shared" si="31"/>
        <v>7.8395155039156506E-2</v>
      </c>
      <c r="AI132" s="8">
        <f t="shared" si="32"/>
        <v>-0.12465298351240907</v>
      </c>
      <c r="AJ132" s="28">
        <f t="shared" si="33"/>
        <v>-4.7660108384563638E-2</v>
      </c>
      <c r="AK132" s="28">
        <f t="shared" si="34"/>
        <v>6.3579623388090797E-2</v>
      </c>
      <c r="AL132" s="31">
        <f t="shared" si="35"/>
        <v>0.19825980276510258</v>
      </c>
    </row>
    <row r="133" spans="1:38" x14ac:dyDescent="0.3">
      <c r="A133" s="48" t="s">
        <v>569</v>
      </c>
      <c r="B133" s="48" t="s">
        <v>760</v>
      </c>
      <c r="C133" s="7">
        <v>106330</v>
      </c>
      <c r="D133" s="10">
        <v>150020</v>
      </c>
      <c r="E133" s="10">
        <v>173420</v>
      </c>
      <c r="F133" s="10">
        <v>192550</v>
      </c>
      <c r="G133" s="6">
        <v>56127</v>
      </c>
      <c r="H133" s="10">
        <v>73419</v>
      </c>
      <c r="I133" s="10">
        <v>80023</v>
      </c>
      <c r="J133" s="27">
        <v>82580</v>
      </c>
      <c r="L133" s="8">
        <f t="shared" si="19"/>
        <v>4.7193585380683634E-2</v>
      </c>
      <c r="M133" s="28">
        <f t="shared" si="20"/>
        <v>2.3001184453136814E-2</v>
      </c>
      <c r="N133" s="28">
        <f t="shared" si="21"/>
        <v>-2.9885148485452095E-2</v>
      </c>
      <c r="O133" s="31">
        <f t="shared" si="22"/>
        <v>-0.14650954751214607</v>
      </c>
      <c r="R133" s="8">
        <f t="shared" si="23"/>
        <v>0.43795947945805896</v>
      </c>
      <c r="S133" s="28">
        <f t="shared" si="24"/>
        <v>0.50838951518815112</v>
      </c>
      <c r="T133" s="28">
        <f t="shared" si="25"/>
        <v>0.49776182430300875</v>
      </c>
      <c r="U133" s="31">
        <f t="shared" si="26"/>
        <v>0.4285573739105345</v>
      </c>
      <c r="Y133" s="8">
        <f t="shared" si="27"/>
        <v>0.49705477632522932</v>
      </c>
      <c r="Z133" s="28">
        <f t="shared" si="28"/>
        <v>0.52186191148756733</v>
      </c>
      <c r="AA133" s="28">
        <f t="shared" si="29"/>
        <v>0.52476935049445661</v>
      </c>
      <c r="AB133" s="31">
        <f t="shared" si="30"/>
        <v>0.50829001073200186</v>
      </c>
      <c r="AD133" s="8">
        <f t="shared" si="31"/>
        <v>5.9095296867170355E-2</v>
      </c>
      <c r="AE133" s="28">
        <f t="shared" si="31"/>
        <v>1.3472396299416212E-2</v>
      </c>
      <c r="AF133" s="28">
        <f t="shared" si="31"/>
        <v>2.7007526191447861E-2</v>
      </c>
      <c r="AG133" s="31">
        <f t="shared" ref="AG133:AG196" si="36">AB133-U133</f>
        <v>7.9732636821467362E-2</v>
      </c>
      <c r="AI133" s="8">
        <f t="shared" si="32"/>
        <v>6.2022354132430194E-2</v>
      </c>
      <c r="AJ133" s="28">
        <f t="shared" si="33"/>
        <v>1.3789572807081861E-2</v>
      </c>
      <c r="AK133" s="28">
        <f t="shared" si="34"/>
        <v>2.6223823337160553E-2</v>
      </c>
      <c r="AL133" s="31">
        <f t="shared" si="35"/>
        <v>6.9543805365146927E-2</v>
      </c>
    </row>
    <row r="134" spans="1:38" x14ac:dyDescent="0.3">
      <c r="A134" s="48" t="s">
        <v>570</v>
      </c>
      <c r="B134" s="48" t="s">
        <v>761</v>
      </c>
      <c r="C134" s="7">
        <v>5855</v>
      </c>
      <c r="D134" s="10">
        <v>6829</v>
      </c>
      <c r="E134" s="10">
        <v>7291</v>
      </c>
      <c r="F134" s="10">
        <v>7906</v>
      </c>
      <c r="G134" s="6">
        <v>4934</v>
      </c>
      <c r="H134" s="10">
        <v>4915</v>
      </c>
      <c r="I134" s="10">
        <v>4434</v>
      </c>
      <c r="J134" s="27">
        <v>3599</v>
      </c>
      <c r="L134" s="8">
        <f t="shared" ref="L134:L196" si="37">1-(C134/$C$248)</f>
        <v>0.94753426542277719</v>
      </c>
      <c r="M134" s="28">
        <f t="shared" ref="M134:M196" si="38">1-(D134/$D$248)</f>
        <v>0.95552643040014984</v>
      </c>
      <c r="N134" s="28">
        <f t="shared" ref="N134:N196" si="39">1-(E134/$E$248)</f>
        <v>0.95670111511009437</v>
      </c>
      <c r="O134" s="31">
        <f t="shared" ref="O134:O196" si="40">1-(F134/$F$248)</f>
        <v>0.9529249312769098</v>
      </c>
      <c r="R134" s="8">
        <f t="shared" ref="R134:R196" si="41">(L134+$G$250)-(L134*$G$250)</f>
        <v>0.96905156354958089</v>
      </c>
      <c r="S134" s="28">
        <f t="shared" ref="S134:S196" si="42">(M134+$H$250)-(M134*$H$250)</f>
        <v>0.97762159711518404</v>
      </c>
      <c r="T134" s="28">
        <f t="shared" ref="T134:T196" si="43">(N134+$I$250)-(N134*$I$250)</f>
        <v>0.97888468147268615</v>
      </c>
      <c r="U134" s="31">
        <f t="shared" ref="U134:U196" si="44">(O134+$J$250)-(O134*$J$250)</f>
        <v>0.97653687145228085</v>
      </c>
      <c r="Y134" s="8">
        <f t="shared" ref="Y134:Y196" si="45">1-(G134/$C$248)</f>
        <v>0.95578720163893816</v>
      </c>
      <c r="Z134" s="28">
        <f t="shared" ref="Z134:Z196" si="46">1-(H134/$D$248)</f>
        <v>0.96799127330747348</v>
      </c>
      <c r="AA134" s="28">
        <f t="shared" ref="AA134:AA196" si="47">1-(I134/$E$248)</f>
        <v>0.97366791172653389</v>
      </c>
      <c r="AB134" s="31">
        <f t="shared" ref="AB134:AB196" si="48">1-(J134/$F$248)</f>
        <v>0.97857030453650373</v>
      </c>
      <c r="AD134" s="8">
        <f t="shared" ref="AD134:AF196" si="49">Y134-R134</f>
        <v>-1.326436191064273E-2</v>
      </c>
      <c r="AE134" s="28">
        <f t="shared" si="49"/>
        <v>-9.6303238077105613E-3</v>
      </c>
      <c r="AF134" s="28">
        <f t="shared" si="49"/>
        <v>-5.2167697461522611E-3</v>
      </c>
      <c r="AG134" s="31">
        <f t="shared" si="36"/>
        <v>2.0334330842228798E-3</v>
      </c>
      <c r="AI134" s="8">
        <f t="shared" ref="AI134:AI196" si="50">AD134/(1-L134)</f>
        <v>-0.25281952149396281</v>
      </c>
      <c r="AJ134" s="28">
        <f t="shared" ref="AJ134:AJ196" si="51">AE134/(1-M134)</f>
        <v>-0.21654038329639741</v>
      </c>
      <c r="AK134" s="28">
        <f t="shared" ref="AK134:AK196" si="52">AF134/(1-N134)</f>
        <v>-0.12048277361915292</v>
      </c>
      <c r="AL134" s="31">
        <f t="shared" ref="AL134:AL196" si="53">AG134/(1-O134)</f>
        <v>4.3195541491062896E-2</v>
      </c>
    </row>
    <row r="135" spans="1:38" x14ac:dyDescent="0.3">
      <c r="A135" s="48" t="s">
        <v>571</v>
      </c>
      <c r="B135" s="48" t="s">
        <v>762</v>
      </c>
      <c r="C135" s="7">
        <v>90334</v>
      </c>
      <c r="D135" s="10">
        <v>134780</v>
      </c>
      <c r="E135" s="10">
        <v>165110</v>
      </c>
      <c r="F135" s="10">
        <v>199700</v>
      </c>
      <c r="G135" s="6">
        <v>49998</v>
      </c>
      <c r="H135" s="10">
        <v>71827</v>
      </c>
      <c r="I135" s="10">
        <v>82099</v>
      </c>
      <c r="J135" s="27">
        <v>89567</v>
      </c>
      <c r="L135" s="8">
        <f t="shared" si="37"/>
        <v>0.19053122676364787</v>
      </c>
      <c r="M135" s="28">
        <f t="shared" si="38"/>
        <v>0.12225103079985189</v>
      </c>
      <c r="N135" s="28">
        <f t="shared" si="39"/>
        <v>1.9465246993236152E-2</v>
      </c>
      <c r="O135" s="31">
        <f t="shared" si="40"/>
        <v>-0.18908312977499642</v>
      </c>
      <c r="R135" s="8">
        <f t="shared" si="41"/>
        <v>0.52251134785445597</v>
      </c>
      <c r="S135" s="28">
        <f t="shared" si="42"/>
        <v>0.55833048164950672</v>
      </c>
      <c r="T135" s="28">
        <f t="shared" si="43"/>
        <v>0.52182824824512619</v>
      </c>
      <c r="U135" s="31">
        <f t="shared" si="44"/>
        <v>0.4073378736428655</v>
      </c>
      <c r="Y135" s="8">
        <f t="shared" si="45"/>
        <v>0.55197578182886686</v>
      </c>
      <c r="Z135" s="28">
        <f t="shared" si="46"/>
        <v>0.53222974320567562</v>
      </c>
      <c r="AA135" s="28">
        <f t="shared" si="47"/>
        <v>0.5124406596384089</v>
      </c>
      <c r="AB135" s="31">
        <f t="shared" si="48"/>
        <v>0.46668698705780109</v>
      </c>
      <c r="AD135" s="8">
        <f t="shared" si="49"/>
        <v>2.9464433974410897E-2</v>
      </c>
      <c r="AE135" s="28">
        <f t="shared" si="49"/>
        <v>-2.6100738443831095E-2</v>
      </c>
      <c r="AF135" s="28">
        <f t="shared" si="49"/>
        <v>-9.3875886067172898E-3</v>
      </c>
      <c r="AG135" s="31">
        <f t="shared" si="36"/>
        <v>5.9349113414935595E-2</v>
      </c>
      <c r="AI135" s="8">
        <f t="shared" si="50"/>
        <v>3.6399716639603771E-2</v>
      </c>
      <c r="AJ135" s="28">
        <f t="shared" si="51"/>
        <v>-2.9735994412634272E-2</v>
      </c>
      <c r="AK135" s="28">
        <f t="shared" si="52"/>
        <v>-9.5739478666418392E-3</v>
      </c>
      <c r="AL135" s="31">
        <f t="shared" si="53"/>
        <v>4.9911660445612321E-2</v>
      </c>
    </row>
    <row r="136" spans="1:38" x14ac:dyDescent="0.3">
      <c r="A136" s="48" t="s">
        <v>572</v>
      </c>
      <c r="B136" s="48" t="s">
        <v>763</v>
      </c>
      <c r="C136" s="7">
        <v>100720</v>
      </c>
      <c r="D136" s="10">
        <v>146880</v>
      </c>
      <c r="E136" s="10">
        <v>165760</v>
      </c>
      <c r="F136" s="10">
        <v>176010</v>
      </c>
      <c r="G136" s="6">
        <v>57759</v>
      </c>
      <c r="H136" s="10">
        <v>72139</v>
      </c>
      <c r="I136" s="10">
        <v>75646</v>
      </c>
      <c r="J136" s="27">
        <v>75355</v>
      </c>
      <c r="L136" s="8">
        <f t="shared" si="37"/>
        <v>9.746391347260841E-2</v>
      </c>
      <c r="M136" s="28">
        <f t="shared" si="38"/>
        <v>4.3450299776541357E-2</v>
      </c>
      <c r="N136" s="28">
        <f t="shared" si="39"/>
        <v>1.5605107756034298E-2</v>
      </c>
      <c r="O136" s="31">
        <f t="shared" si="40"/>
        <v>-4.8024645326475435E-2</v>
      </c>
      <c r="R136" s="8">
        <f t="shared" si="41"/>
        <v>0.46761289166759801</v>
      </c>
      <c r="S136" s="28">
        <f t="shared" si="42"/>
        <v>0.5186791893803202</v>
      </c>
      <c r="T136" s="28">
        <f t="shared" si="43"/>
        <v>0.51994579631222893</v>
      </c>
      <c r="U136" s="31">
        <f t="shared" si="44"/>
        <v>0.47764416194231718</v>
      </c>
      <c r="Y136" s="8">
        <f t="shared" si="45"/>
        <v>0.48243068088030572</v>
      </c>
      <c r="Z136" s="28">
        <f t="shared" si="46"/>
        <v>0.53019785658755381</v>
      </c>
      <c r="AA136" s="28">
        <f t="shared" si="47"/>
        <v>0.55076293425019895</v>
      </c>
      <c r="AB136" s="31">
        <f t="shared" si="48"/>
        <v>0.55131016903257457</v>
      </c>
      <c r="AD136" s="8">
        <f t="shared" si="49"/>
        <v>1.481778921270771E-2</v>
      </c>
      <c r="AE136" s="28">
        <f t="shared" si="49"/>
        <v>1.1518667207233602E-2</v>
      </c>
      <c r="AF136" s="28">
        <f t="shared" si="49"/>
        <v>3.0817137937970029E-2</v>
      </c>
      <c r="AG136" s="31">
        <f t="shared" si="36"/>
        <v>7.366600709025739E-2</v>
      </c>
      <c r="AI136" s="8">
        <f t="shared" si="50"/>
        <v>1.6417946532997711E-2</v>
      </c>
      <c r="AJ136" s="28">
        <f t="shared" si="51"/>
        <v>1.2041890980199709E-2</v>
      </c>
      <c r="AK136" s="28">
        <f t="shared" si="52"/>
        <v>3.1305666232909021E-2</v>
      </c>
      <c r="AL136" s="31">
        <f t="shared" si="53"/>
        <v>7.029033851327926E-2</v>
      </c>
    </row>
    <row r="137" spans="1:38" x14ac:dyDescent="0.3">
      <c r="A137" s="48" t="s">
        <v>573</v>
      </c>
      <c r="B137" s="48" t="s">
        <v>764</v>
      </c>
      <c r="C137" s="7">
        <v>95516</v>
      </c>
      <c r="D137" s="10">
        <v>134180</v>
      </c>
      <c r="E137" s="10">
        <v>156500</v>
      </c>
      <c r="F137" s="10">
        <v>174530</v>
      </c>
      <c r="G137" s="6">
        <v>57906</v>
      </c>
      <c r="H137" s="10">
        <v>74006</v>
      </c>
      <c r="I137" s="10">
        <v>81278</v>
      </c>
      <c r="J137" s="27">
        <v>83683</v>
      </c>
      <c r="L137" s="8">
        <f t="shared" si="37"/>
        <v>0.14409613938889665</v>
      </c>
      <c r="M137" s="28">
        <f t="shared" si="38"/>
        <v>0.12615850506547055</v>
      </c>
      <c r="N137" s="28">
        <f t="shared" si="39"/>
        <v>7.0597245196786784E-2</v>
      </c>
      <c r="O137" s="31">
        <f t="shared" si="40"/>
        <v>-3.9212211515423867E-2</v>
      </c>
      <c r="R137" s="8">
        <f t="shared" si="41"/>
        <v>0.49512026370653589</v>
      </c>
      <c r="S137" s="28">
        <f t="shared" si="42"/>
        <v>0.56029666143144985</v>
      </c>
      <c r="T137" s="28">
        <f t="shared" si="43"/>
        <v>0.54676349615627307</v>
      </c>
      <c r="U137" s="31">
        <f t="shared" si="44"/>
        <v>0.48203645010961094</v>
      </c>
      <c r="Y137" s="8">
        <f t="shared" si="45"/>
        <v>0.4811134369891269</v>
      </c>
      <c r="Z137" s="28">
        <f t="shared" si="46"/>
        <v>0.51803909916437041</v>
      </c>
      <c r="AA137" s="28">
        <f t="shared" si="47"/>
        <v>0.51731631242878229</v>
      </c>
      <c r="AB137" s="31">
        <f t="shared" si="48"/>
        <v>0.50172236580390073</v>
      </c>
      <c r="AD137" s="8">
        <f t="shared" si="49"/>
        <v>-1.4006826717408993E-2</v>
      </c>
      <c r="AE137" s="28">
        <f t="shared" si="49"/>
        <v>-4.225756226707944E-2</v>
      </c>
      <c r="AF137" s="28">
        <f t="shared" si="49"/>
        <v>-2.9447183727490778E-2</v>
      </c>
      <c r="AG137" s="31">
        <f t="shared" si="36"/>
        <v>1.9685915694289791E-2</v>
      </c>
      <c r="AI137" s="8">
        <f t="shared" si="50"/>
        <v>-1.6364953310770577E-2</v>
      </c>
      <c r="AJ137" s="28">
        <f t="shared" si="51"/>
        <v>-4.8358383656575486E-2</v>
      </c>
      <c r="AK137" s="28">
        <f t="shared" si="52"/>
        <v>-3.16839858450019E-2</v>
      </c>
      <c r="AL137" s="31">
        <f t="shared" si="53"/>
        <v>1.8943114289989859E-2</v>
      </c>
    </row>
    <row r="138" spans="1:38" x14ac:dyDescent="0.3">
      <c r="A138" s="48" t="s">
        <v>574</v>
      </c>
      <c r="B138" s="48" t="s">
        <v>765</v>
      </c>
      <c r="C138" s="7">
        <v>93454</v>
      </c>
      <c r="D138" s="10">
        <v>134540</v>
      </c>
      <c r="E138" s="10">
        <v>159850</v>
      </c>
      <c r="F138" s="10">
        <v>178740</v>
      </c>
      <c r="G138" s="6">
        <v>46437</v>
      </c>
      <c r="H138" s="10">
        <v>60040</v>
      </c>
      <c r="I138" s="10">
        <v>66167</v>
      </c>
      <c r="J138" s="27">
        <v>68646</v>
      </c>
      <c r="L138" s="8">
        <f t="shared" si="37"/>
        <v>0.16257339723658804</v>
      </c>
      <c r="M138" s="28">
        <f t="shared" si="38"/>
        <v>0.12381402050609935</v>
      </c>
      <c r="N138" s="28">
        <f t="shared" si="39"/>
        <v>5.0702681435823349E-2</v>
      </c>
      <c r="O138" s="31">
        <f t="shared" si="40"/>
        <v>-6.4280013099563771E-2</v>
      </c>
      <c r="R138" s="8">
        <f t="shared" si="41"/>
        <v>0.50601961058284062</v>
      </c>
      <c r="S138" s="28">
        <f t="shared" si="42"/>
        <v>0.55911695356228397</v>
      </c>
      <c r="T138" s="28">
        <f t="shared" si="43"/>
        <v>0.53706162850211014</v>
      </c>
      <c r="U138" s="31">
        <f t="shared" si="44"/>
        <v>0.46954217093102535</v>
      </c>
      <c r="Y138" s="8">
        <f t="shared" si="45"/>
        <v>0.58388534302946304</v>
      </c>
      <c r="Z138" s="28">
        <f t="shared" si="46"/>
        <v>0.60899207515375497</v>
      </c>
      <c r="AA138" s="28">
        <f t="shared" si="47"/>
        <v>0.60705564168010095</v>
      </c>
      <c r="AB138" s="31">
        <f t="shared" si="48"/>
        <v>0.59125788419361835</v>
      </c>
      <c r="AD138" s="8">
        <f t="shared" si="49"/>
        <v>7.7865732446622427E-2</v>
      </c>
      <c r="AE138" s="28">
        <f t="shared" si="49"/>
        <v>4.9875121591471006E-2</v>
      </c>
      <c r="AF138" s="28">
        <f t="shared" si="49"/>
        <v>6.999401317799081E-2</v>
      </c>
      <c r="AG138" s="31">
        <f t="shared" si="36"/>
        <v>0.12171571326259301</v>
      </c>
      <c r="AI138" s="8">
        <f t="shared" si="50"/>
        <v>9.2982157707522564E-2</v>
      </c>
      <c r="AJ138" s="28">
        <f t="shared" si="51"/>
        <v>5.6922985255116375E-2</v>
      </c>
      <c r="AK138" s="28">
        <f t="shared" si="52"/>
        <v>7.3732445893619061E-2</v>
      </c>
      <c r="AL138" s="31">
        <f t="shared" si="53"/>
        <v>0.11436437005719327</v>
      </c>
    </row>
    <row r="139" spans="1:38" x14ac:dyDescent="0.3">
      <c r="A139" s="48" t="s">
        <v>575</v>
      </c>
      <c r="B139" s="48" t="s">
        <v>766</v>
      </c>
      <c r="C139" s="7">
        <v>10396</v>
      </c>
      <c r="D139" s="10">
        <v>10108</v>
      </c>
      <c r="E139" s="10">
        <v>7185</v>
      </c>
      <c r="F139" s="10">
        <v>5572</v>
      </c>
      <c r="G139" s="6">
        <v>6531</v>
      </c>
      <c r="H139" s="10">
        <v>5074</v>
      </c>
      <c r="I139" s="10">
        <v>3605</v>
      </c>
      <c r="J139" s="27">
        <v>2688</v>
      </c>
      <c r="L139" s="8">
        <f t="shared" si="37"/>
        <v>0.90684307828098931</v>
      </c>
      <c r="M139" s="28">
        <f t="shared" si="38"/>
        <v>0.93417208353854353</v>
      </c>
      <c r="N139" s="28">
        <f t="shared" si="39"/>
        <v>0.95733061473954573</v>
      </c>
      <c r="O139" s="31">
        <f t="shared" si="40"/>
        <v>0.96682237757082479</v>
      </c>
      <c r="R139" s="8">
        <f t="shared" si="41"/>
        <v>0.94504868568086131</v>
      </c>
      <c r="S139" s="28">
        <f t="shared" si="42"/>
        <v>0.96687642460686463</v>
      </c>
      <c r="T139" s="28">
        <f t="shared" si="43"/>
        <v>0.97919166594174323</v>
      </c>
      <c r="U139" s="31">
        <f t="shared" si="44"/>
        <v>0.98346362860259418</v>
      </c>
      <c r="Y139" s="8">
        <f t="shared" si="45"/>
        <v>0.94147673569191426</v>
      </c>
      <c r="Z139" s="28">
        <f t="shared" si="46"/>
        <v>0.96695579262708453</v>
      </c>
      <c r="AA139" s="28">
        <f t="shared" si="47"/>
        <v>0.97859107392290356</v>
      </c>
      <c r="AB139" s="31">
        <f t="shared" si="48"/>
        <v>0.98399471480803613</v>
      </c>
      <c r="AD139" s="8">
        <f t="shared" si="49"/>
        <v>-3.5719499889470541E-3</v>
      </c>
      <c r="AE139" s="28">
        <f t="shared" si="49"/>
        <v>7.9368020219905411E-5</v>
      </c>
      <c r="AF139" s="28">
        <f t="shared" si="49"/>
        <v>-6.0059201883966296E-4</v>
      </c>
      <c r="AG139" s="31">
        <f t="shared" si="36"/>
        <v>5.3108620544195517E-4</v>
      </c>
      <c r="AI139" s="8">
        <f t="shared" si="50"/>
        <v>-3.8343366472768717E-2</v>
      </c>
      <c r="AJ139" s="28">
        <f t="shared" si="51"/>
        <v>1.205689386605103E-3</v>
      </c>
      <c r="AK139" s="28">
        <f t="shared" si="52"/>
        <v>-1.4075478593695324E-2</v>
      </c>
      <c r="AL139" s="31">
        <f t="shared" si="53"/>
        <v>1.6007361786567833E-2</v>
      </c>
    </row>
    <row r="140" spans="1:38" x14ac:dyDescent="0.3">
      <c r="A140" s="48" t="s">
        <v>576</v>
      </c>
      <c r="B140" s="48" t="s">
        <v>767</v>
      </c>
      <c r="C140" s="7">
        <v>137360</v>
      </c>
      <c r="D140" s="10">
        <v>185160</v>
      </c>
      <c r="E140" s="10">
        <v>205270</v>
      </c>
      <c r="F140" s="10">
        <v>225900</v>
      </c>
      <c r="G140" s="6">
        <v>63356</v>
      </c>
      <c r="H140" s="10">
        <v>71984</v>
      </c>
      <c r="I140" s="10">
        <v>77684</v>
      </c>
      <c r="J140" s="27">
        <v>79900</v>
      </c>
      <c r="L140" s="8">
        <f t="shared" si="37"/>
        <v>-0.23086136661440126</v>
      </c>
      <c r="M140" s="28">
        <f t="shared" si="38"/>
        <v>-0.20584655836993204</v>
      </c>
      <c r="N140" s="28">
        <f t="shared" si="39"/>
        <v>-0.21903197110834238</v>
      </c>
      <c r="O140" s="31">
        <f t="shared" si="40"/>
        <v>-0.3450870256192875</v>
      </c>
      <c r="R140" s="8">
        <f t="shared" si="41"/>
        <v>0.27394069499067986</v>
      </c>
      <c r="S140" s="28">
        <f t="shared" si="42"/>
        <v>0.393236919292348</v>
      </c>
      <c r="T140" s="28">
        <f t="shared" si="43"/>
        <v>0.40552167959104263</v>
      </c>
      <c r="U140" s="31">
        <f t="shared" si="44"/>
        <v>0.32958250203266548</v>
      </c>
      <c r="Y140" s="8">
        <f t="shared" si="45"/>
        <v>0.43227684374474362</v>
      </c>
      <c r="Z140" s="28">
        <f t="shared" si="46"/>
        <v>0.5312072874395054</v>
      </c>
      <c r="AA140" s="28">
        <f t="shared" si="47"/>
        <v>0.53865991307263372</v>
      </c>
      <c r="AB140" s="31">
        <f t="shared" si="48"/>
        <v>0.52424766114660881</v>
      </c>
      <c r="AD140" s="8">
        <f t="shared" si="49"/>
        <v>0.15833614875406377</v>
      </c>
      <c r="AE140" s="28">
        <f t="shared" si="49"/>
        <v>0.13797036814715741</v>
      </c>
      <c r="AF140" s="28">
        <f t="shared" si="49"/>
        <v>0.1331382334815911</v>
      </c>
      <c r="AG140" s="31">
        <f t="shared" si="36"/>
        <v>0.19466515911394333</v>
      </c>
      <c r="AI140" s="8">
        <f t="shared" si="50"/>
        <v>0.12863849093710861</v>
      </c>
      <c r="AJ140" s="28">
        <f t="shared" si="51"/>
        <v>0.11441784793387499</v>
      </c>
      <c r="AK140" s="28">
        <f t="shared" si="52"/>
        <v>0.10921635907591659</v>
      </c>
      <c r="AL140" s="31">
        <f t="shared" si="53"/>
        <v>0.14472309628019653</v>
      </c>
    </row>
    <row r="141" spans="1:38" x14ac:dyDescent="0.3">
      <c r="A141" s="48" t="s">
        <v>577</v>
      </c>
      <c r="B141" s="48" t="s">
        <v>768</v>
      </c>
      <c r="C141" s="7">
        <v>129580</v>
      </c>
      <c r="D141" s="10">
        <v>183460</v>
      </c>
      <c r="E141" s="10">
        <v>199700</v>
      </c>
      <c r="F141" s="10">
        <v>222230</v>
      </c>
      <c r="G141" s="6">
        <v>66974</v>
      </c>
      <c r="H141" s="10">
        <v>77397</v>
      </c>
      <c r="I141" s="10">
        <v>84911</v>
      </c>
      <c r="J141" s="27">
        <v>86942</v>
      </c>
      <c r="L141" s="8">
        <f t="shared" si="37"/>
        <v>-0.16114600965269466</v>
      </c>
      <c r="M141" s="28">
        <f t="shared" si="38"/>
        <v>-0.19477538128401228</v>
      </c>
      <c r="N141" s="28">
        <f t="shared" si="39"/>
        <v>-0.18595354718339729</v>
      </c>
      <c r="O141" s="31">
        <f t="shared" si="40"/>
        <v>-0.3232345715067475</v>
      </c>
      <c r="R141" s="8">
        <f t="shared" si="41"/>
        <v>0.31506432190515637</v>
      </c>
      <c r="S141" s="28">
        <f t="shared" si="42"/>
        <v>0.39880776200785362</v>
      </c>
      <c r="T141" s="28">
        <f t="shared" si="43"/>
        <v>0.42165284461602387</v>
      </c>
      <c r="U141" s="31">
        <f t="shared" si="44"/>
        <v>0.34047418958264386</v>
      </c>
      <c r="Y141" s="8">
        <f t="shared" si="45"/>
        <v>0.39985651450471082</v>
      </c>
      <c r="Z141" s="28">
        <f t="shared" si="46"/>
        <v>0.49595535710651528</v>
      </c>
      <c r="AA141" s="28">
        <f t="shared" si="47"/>
        <v>0.49574110343069877</v>
      </c>
      <c r="AB141" s="31">
        <f t="shared" si="48"/>
        <v>0.48231714837807838</v>
      </c>
      <c r="AD141" s="8">
        <f t="shared" si="49"/>
        <v>8.479219259955445E-2</v>
      </c>
      <c r="AE141" s="28">
        <f t="shared" si="49"/>
        <v>9.7147595098661665E-2</v>
      </c>
      <c r="AF141" s="28">
        <f t="shared" si="49"/>
        <v>7.4088258814674901E-2</v>
      </c>
      <c r="AG141" s="31">
        <f t="shared" si="36"/>
        <v>0.14184295879543452</v>
      </c>
      <c r="AI141" s="8">
        <f t="shared" si="50"/>
        <v>7.3024573907734716E-2</v>
      </c>
      <c r="AJ141" s="28">
        <f t="shared" si="51"/>
        <v>8.1310342195248603E-2</v>
      </c>
      <c r="AK141" s="28">
        <f t="shared" si="52"/>
        <v>6.2471467782724041E-2</v>
      </c>
      <c r="AL141" s="31">
        <f t="shared" si="53"/>
        <v>0.10719411497382512</v>
      </c>
    </row>
    <row r="142" spans="1:38" x14ac:dyDescent="0.3">
      <c r="A142" s="48" t="s">
        <v>578</v>
      </c>
      <c r="B142" s="48" t="s">
        <v>769</v>
      </c>
      <c r="C142" s="7">
        <v>132060</v>
      </c>
      <c r="D142" s="10">
        <v>183280</v>
      </c>
      <c r="E142" s="10">
        <v>198510</v>
      </c>
      <c r="F142" s="10">
        <v>229100</v>
      </c>
      <c r="G142" s="6">
        <v>67061</v>
      </c>
      <c r="H142" s="10">
        <v>76521</v>
      </c>
      <c r="I142" s="10">
        <v>83796</v>
      </c>
      <c r="J142" s="27">
        <v>86685</v>
      </c>
      <c r="L142" s="8">
        <f t="shared" si="37"/>
        <v>-0.18336889978958837</v>
      </c>
      <c r="M142" s="28">
        <f t="shared" si="38"/>
        <v>-0.19360313900432669</v>
      </c>
      <c r="N142" s="28">
        <f t="shared" si="39"/>
        <v>-0.17888652304144315</v>
      </c>
      <c r="O142" s="31">
        <f t="shared" si="40"/>
        <v>-0.36414093656210156</v>
      </c>
      <c r="R142" s="8">
        <f t="shared" si="41"/>
        <v>0.30195550509951341</v>
      </c>
      <c r="S142" s="28">
        <f t="shared" si="42"/>
        <v>0.3993976159424365</v>
      </c>
      <c r="T142" s="28">
        <f t="shared" si="43"/>
        <v>0.42509917969317423</v>
      </c>
      <c r="U142" s="31">
        <f t="shared" si="44"/>
        <v>0.32008566275203043</v>
      </c>
      <c r="Y142" s="8">
        <f t="shared" si="45"/>
        <v>0.39907692118136018</v>
      </c>
      <c r="Z142" s="28">
        <f t="shared" si="46"/>
        <v>0.50166026953431864</v>
      </c>
      <c r="AA142" s="28">
        <f t="shared" si="47"/>
        <v>0.50236272689143735</v>
      </c>
      <c r="AB142" s="31">
        <f t="shared" si="48"/>
        <v>0.48384741560067313</v>
      </c>
      <c r="AD142" s="8">
        <f t="shared" si="49"/>
        <v>9.7121416081846768E-2</v>
      </c>
      <c r="AE142" s="28">
        <f t="shared" si="49"/>
        <v>0.10226265359188214</v>
      </c>
      <c r="AF142" s="28">
        <f t="shared" si="49"/>
        <v>7.7263547198263116E-2</v>
      </c>
      <c r="AG142" s="31">
        <f t="shared" si="36"/>
        <v>0.16376175284864269</v>
      </c>
      <c r="AI142" s="8">
        <f t="shared" si="50"/>
        <v>8.2071969357244104E-2</v>
      </c>
      <c r="AJ142" s="28">
        <f t="shared" si="51"/>
        <v>8.5675590361790635E-2</v>
      </c>
      <c r="AK142" s="28">
        <f t="shared" si="52"/>
        <v>6.5539426983123594E-2</v>
      </c>
      <c r="AL142" s="31">
        <f t="shared" si="53"/>
        <v>0.12004753208371118</v>
      </c>
    </row>
    <row r="143" spans="1:38" x14ac:dyDescent="0.3">
      <c r="A143" s="48" t="s">
        <v>579</v>
      </c>
      <c r="B143" s="48" t="s">
        <v>770</v>
      </c>
      <c r="C143" s="7">
        <v>123510</v>
      </c>
      <c r="D143" s="10">
        <v>167100</v>
      </c>
      <c r="E143" s="10">
        <v>185370</v>
      </c>
      <c r="F143" s="10">
        <v>204670</v>
      </c>
      <c r="G143" s="6">
        <v>65129</v>
      </c>
      <c r="H143" s="10">
        <v>75926</v>
      </c>
      <c r="I143" s="10">
        <v>83517</v>
      </c>
      <c r="J143" s="27">
        <v>86100</v>
      </c>
      <c r="L143" s="8">
        <f t="shared" si="37"/>
        <v>-0.10675369387408784</v>
      </c>
      <c r="M143" s="28">
        <f t="shared" si="38"/>
        <v>-8.8231582974809042E-2</v>
      </c>
      <c r="N143" s="28">
        <f t="shared" si="39"/>
        <v>-0.10085232369247055</v>
      </c>
      <c r="O143" s="31">
        <f t="shared" si="40"/>
        <v>-0.21867623520805468</v>
      </c>
      <c r="R143" s="8">
        <f t="shared" si="41"/>
        <v>0.34714920819961315</v>
      </c>
      <c r="S143" s="28">
        <f t="shared" si="42"/>
        <v>0.45241893072883643</v>
      </c>
      <c r="T143" s="28">
        <f t="shared" si="43"/>
        <v>0.4631536695366667</v>
      </c>
      <c r="U143" s="31">
        <f t="shared" si="44"/>
        <v>0.3925880951351291</v>
      </c>
      <c r="Y143" s="8">
        <f t="shared" si="45"/>
        <v>0.41638926946542409</v>
      </c>
      <c r="Z143" s="28">
        <f t="shared" si="46"/>
        <v>0.50553518151439047</v>
      </c>
      <c r="AA143" s="28">
        <f t="shared" si="47"/>
        <v>0.50401961742555934</v>
      </c>
      <c r="AB143" s="31">
        <f t="shared" si="48"/>
        <v>0.48733070869490636</v>
      </c>
      <c r="AD143" s="8">
        <f t="shared" si="49"/>
        <v>6.9240061265810948E-2</v>
      </c>
      <c r="AE143" s="28">
        <f t="shared" si="49"/>
        <v>5.3116250785554042E-2</v>
      </c>
      <c r="AF143" s="28">
        <f t="shared" si="49"/>
        <v>4.086594788889264E-2</v>
      </c>
      <c r="AG143" s="31">
        <f t="shared" si="36"/>
        <v>9.4742613559777256E-2</v>
      </c>
      <c r="AI143" s="8">
        <f t="shared" si="50"/>
        <v>6.2561400652246829E-2</v>
      </c>
      <c r="AJ143" s="28">
        <f t="shared" si="51"/>
        <v>4.8809694201628041E-2</v>
      </c>
      <c r="AK143" s="28">
        <f t="shared" si="52"/>
        <v>3.7122098041107263E-2</v>
      </c>
      <c r="AL143" s="31">
        <f t="shared" si="53"/>
        <v>7.7742234420122763E-2</v>
      </c>
    </row>
    <row r="144" spans="1:38" x14ac:dyDescent="0.3">
      <c r="A144" s="48" t="s">
        <v>580</v>
      </c>
      <c r="B144" s="48" t="s">
        <v>771</v>
      </c>
      <c r="C144" s="7">
        <v>120800</v>
      </c>
      <c r="D144" s="10">
        <v>164780</v>
      </c>
      <c r="E144" s="10">
        <v>182830</v>
      </c>
      <c r="F144" s="10">
        <v>201650</v>
      </c>
      <c r="G144" s="6">
        <v>67934</v>
      </c>
      <c r="H144" s="10">
        <v>76379</v>
      </c>
      <c r="I144" s="10">
        <v>83085</v>
      </c>
      <c r="J144" s="27">
        <v>86775</v>
      </c>
      <c r="L144" s="8">
        <f t="shared" si="37"/>
        <v>-8.2469809893853219E-2</v>
      </c>
      <c r="M144" s="28">
        <f t="shared" si="38"/>
        <v>-7.3122682481083334E-2</v>
      </c>
      <c r="N144" s="28">
        <f t="shared" si="39"/>
        <v>-8.5768087288635719E-2</v>
      </c>
      <c r="O144" s="31">
        <f t="shared" si="40"/>
        <v>-0.20069410675577393</v>
      </c>
      <c r="R144" s="8">
        <f t="shared" si="41"/>
        <v>0.36147376204771492</v>
      </c>
      <c r="S144" s="28">
        <f t="shared" si="42"/>
        <v>0.46002149255234992</v>
      </c>
      <c r="T144" s="28">
        <f t="shared" si="43"/>
        <v>0.47050971247444984</v>
      </c>
      <c r="U144" s="31">
        <f t="shared" si="44"/>
        <v>0.40155073720622841</v>
      </c>
      <c r="Y144" s="8">
        <f t="shared" si="45"/>
        <v>0.39125410541946171</v>
      </c>
      <c r="Z144" s="28">
        <f t="shared" si="46"/>
        <v>0.50258503844384839</v>
      </c>
      <c r="AA144" s="28">
        <f t="shared" si="47"/>
        <v>0.50658512534936118</v>
      </c>
      <c r="AB144" s="31">
        <f t="shared" si="48"/>
        <v>0.48331152435540647</v>
      </c>
      <c r="AD144" s="8">
        <f t="shared" si="49"/>
        <v>2.9780343371746787E-2</v>
      </c>
      <c r="AE144" s="28">
        <f t="shared" si="49"/>
        <v>4.2563545891498467E-2</v>
      </c>
      <c r="AF144" s="28">
        <f t="shared" si="49"/>
        <v>3.6075412874911339E-2</v>
      </c>
      <c r="AG144" s="31">
        <f t="shared" si="36"/>
        <v>8.176078714917806E-2</v>
      </c>
      <c r="AI144" s="8">
        <f t="shared" si="50"/>
        <v>2.7511477086522202E-2</v>
      </c>
      <c r="AJ144" s="28">
        <f t="shared" si="51"/>
        <v>3.9663261793228162E-2</v>
      </c>
      <c r="AK144" s="28">
        <f t="shared" si="52"/>
        <v>3.3225707494312466E-2</v>
      </c>
      <c r="AL144" s="31">
        <f t="shared" si="53"/>
        <v>6.8094601854998979E-2</v>
      </c>
    </row>
    <row r="145" spans="1:38" x14ac:dyDescent="0.3">
      <c r="A145" s="48" t="s">
        <v>581</v>
      </c>
      <c r="B145" s="48" t="s">
        <v>772</v>
      </c>
      <c r="C145" s="7">
        <v>118300</v>
      </c>
      <c r="D145" s="10">
        <v>166840</v>
      </c>
      <c r="E145" s="10">
        <v>182990</v>
      </c>
      <c r="F145" s="10">
        <v>200220</v>
      </c>
      <c r="G145" s="6">
        <v>56879</v>
      </c>
      <c r="H145" s="10">
        <v>69056</v>
      </c>
      <c r="I145" s="10">
        <v>77118</v>
      </c>
      <c r="J145" s="27">
        <v>81667</v>
      </c>
      <c r="L145" s="8">
        <f t="shared" si="37"/>
        <v>-6.0067702901016817E-2</v>
      </c>
      <c r="M145" s="28">
        <f t="shared" si="38"/>
        <v>-8.6538344126374289E-2</v>
      </c>
      <c r="N145" s="28">
        <f t="shared" si="39"/>
        <v>-8.6718275408562251E-2</v>
      </c>
      <c r="O145" s="31">
        <f t="shared" si="40"/>
        <v>-0.19217939030320386</v>
      </c>
      <c r="R145" s="8">
        <f t="shared" si="41"/>
        <v>0.37468829511791951</v>
      </c>
      <c r="S145" s="28">
        <f t="shared" si="42"/>
        <v>0.45327094196767842</v>
      </c>
      <c r="T145" s="28">
        <f t="shared" si="43"/>
        <v>0.47004633969096749</v>
      </c>
      <c r="U145" s="31">
        <f t="shared" si="44"/>
        <v>0.40579463725976223</v>
      </c>
      <c r="Y145" s="8">
        <f t="shared" si="45"/>
        <v>0.49031622254178409</v>
      </c>
      <c r="Z145" s="28">
        <f t="shared" si="46"/>
        <v>0.55027576185572458</v>
      </c>
      <c r="AA145" s="28">
        <f t="shared" si="47"/>
        <v>0.54202120354687411</v>
      </c>
      <c r="AB145" s="31">
        <f t="shared" si="48"/>
        <v>0.51372632969787357</v>
      </c>
      <c r="AD145" s="8">
        <f t="shared" si="49"/>
        <v>0.11562792742386457</v>
      </c>
      <c r="AE145" s="28">
        <f t="shared" si="49"/>
        <v>9.7004819888046157E-2</v>
      </c>
      <c r="AF145" s="28">
        <f t="shared" si="49"/>
        <v>7.1974863855906623E-2</v>
      </c>
      <c r="AG145" s="31">
        <f t="shared" si="36"/>
        <v>0.10793169243811135</v>
      </c>
      <c r="AI145" s="8">
        <f t="shared" si="50"/>
        <v>0.10907598364466091</v>
      </c>
      <c r="AJ145" s="28">
        <f t="shared" si="51"/>
        <v>8.9278781933869442E-2</v>
      </c>
      <c r="AK145" s="28">
        <f t="shared" si="52"/>
        <v>6.623139178260988E-2</v>
      </c>
      <c r="AL145" s="31">
        <f t="shared" si="53"/>
        <v>9.0533097045622776E-2</v>
      </c>
    </row>
    <row r="146" spans="1:38" x14ac:dyDescent="0.3">
      <c r="A146" s="48" t="s">
        <v>582</v>
      </c>
      <c r="B146" s="48" t="s">
        <v>773</v>
      </c>
      <c r="C146" s="7">
        <v>142790</v>
      </c>
      <c r="D146" s="10">
        <v>194000</v>
      </c>
      <c r="E146" s="10">
        <v>236270</v>
      </c>
      <c r="F146" s="10">
        <v>263630</v>
      </c>
      <c r="G146" s="6">
        <v>93925</v>
      </c>
      <c r="H146" s="10">
        <v>107800</v>
      </c>
      <c r="I146" s="10">
        <v>117190</v>
      </c>
      <c r="J146" s="27">
        <v>118750</v>
      </c>
      <c r="L146" s="8">
        <f t="shared" si="37"/>
        <v>-0.27951874300284185</v>
      </c>
      <c r="M146" s="28">
        <f t="shared" si="38"/>
        <v>-0.2634166792167143</v>
      </c>
      <c r="N146" s="28">
        <f t="shared" si="39"/>
        <v>-0.4031309193441226</v>
      </c>
      <c r="O146" s="31">
        <f t="shared" si="40"/>
        <v>-0.5697445443294058</v>
      </c>
      <c r="R146" s="8">
        <f t="shared" si="41"/>
        <v>0.2452387291621955</v>
      </c>
      <c r="S146" s="28">
        <f t="shared" si="42"/>
        <v>0.36426853717171909</v>
      </c>
      <c r="T146" s="28">
        <f t="shared" si="43"/>
        <v>0.31574320279132678</v>
      </c>
      <c r="U146" s="31">
        <f t="shared" si="44"/>
        <v>0.21760883138942722</v>
      </c>
      <c r="Y146" s="8">
        <f t="shared" si="45"/>
        <v>0.15835284027913765</v>
      </c>
      <c r="Z146" s="28">
        <f t="shared" si="46"/>
        <v>0.29795712361050619</v>
      </c>
      <c r="AA146" s="28">
        <f t="shared" si="47"/>
        <v>0.30404658891125524</v>
      </c>
      <c r="AB146" s="31">
        <f t="shared" si="48"/>
        <v>0.29292127360650555</v>
      </c>
      <c r="AD146" s="8">
        <f t="shared" si="49"/>
        <v>-8.6885888883057844E-2</v>
      </c>
      <c r="AE146" s="28">
        <f t="shared" si="49"/>
        <v>-6.6311413561212895E-2</v>
      </c>
      <c r="AF146" s="28">
        <f t="shared" si="49"/>
        <v>-1.1696613880071538E-2</v>
      </c>
      <c r="AG146" s="31">
        <f t="shared" si="36"/>
        <v>7.5312442217078335E-2</v>
      </c>
      <c r="AI146" s="8">
        <f t="shared" si="50"/>
        <v>-6.7905131799124316E-2</v>
      </c>
      <c r="AJ146" s="28">
        <f t="shared" si="51"/>
        <v>-5.2485782918683846E-2</v>
      </c>
      <c r="AK146" s="28">
        <f t="shared" si="52"/>
        <v>-8.3360816291746936E-3</v>
      </c>
      <c r="AL146" s="31">
        <f t="shared" si="53"/>
        <v>4.7977514869625988E-2</v>
      </c>
    </row>
    <row r="147" spans="1:38" x14ac:dyDescent="0.3">
      <c r="A147" s="48" t="s">
        <v>583</v>
      </c>
      <c r="B147" s="48" t="s">
        <v>774</v>
      </c>
      <c r="C147" s="7">
        <v>112460</v>
      </c>
      <c r="D147" s="10">
        <v>153240</v>
      </c>
      <c r="E147" s="10">
        <v>176500</v>
      </c>
      <c r="F147" s="10">
        <v>193550</v>
      </c>
      <c r="G147" s="6">
        <v>69267</v>
      </c>
      <c r="H147" s="10">
        <v>86833</v>
      </c>
      <c r="I147" s="10">
        <v>95144</v>
      </c>
      <c r="J147" s="27">
        <v>97636</v>
      </c>
      <c r="L147" s="8">
        <f t="shared" si="37"/>
        <v>-7.7363809657511329E-3</v>
      </c>
      <c r="M147" s="28">
        <f t="shared" si="38"/>
        <v>2.0310725609830049E-3</v>
      </c>
      <c r="N147" s="28">
        <f t="shared" si="39"/>
        <v>-4.8176269794039328E-2</v>
      </c>
      <c r="O147" s="31">
        <f t="shared" si="40"/>
        <v>-0.15246389468177557</v>
      </c>
      <c r="R147" s="8">
        <f t="shared" si="41"/>
        <v>0.40555744436991736</v>
      </c>
      <c r="S147" s="28">
        <f t="shared" si="42"/>
        <v>0.49783768369172288</v>
      </c>
      <c r="T147" s="28">
        <f t="shared" si="43"/>
        <v>0.48884189822097246</v>
      </c>
      <c r="U147" s="31">
        <f t="shared" si="44"/>
        <v>0.42558961163533604</v>
      </c>
      <c r="Y147" s="8">
        <f t="shared" si="45"/>
        <v>0.37930930197088131</v>
      </c>
      <c r="Z147" s="28">
        <f t="shared" si="46"/>
        <v>0.43450381182255182</v>
      </c>
      <c r="AA147" s="28">
        <f t="shared" si="47"/>
        <v>0.43497063448564266</v>
      </c>
      <c r="AB147" s="31">
        <f t="shared" si="48"/>
        <v>0.41864135974606131</v>
      </c>
      <c r="AD147" s="8">
        <f t="shared" si="49"/>
        <v>-2.6248142399036056E-2</v>
      </c>
      <c r="AE147" s="28">
        <f t="shared" si="49"/>
        <v>-6.3333871869171054E-2</v>
      </c>
      <c r="AF147" s="28">
        <f t="shared" si="49"/>
        <v>-5.38712637353298E-2</v>
      </c>
      <c r="AG147" s="31">
        <f t="shared" si="36"/>
        <v>-6.9482518892747258E-3</v>
      </c>
      <c r="AI147" s="8">
        <f t="shared" si="50"/>
        <v>-2.6046635702366414E-2</v>
      </c>
      <c r="AJ147" s="28">
        <f t="shared" si="51"/>
        <v>-6.3462769358659424E-2</v>
      </c>
      <c r="AK147" s="28">
        <f t="shared" si="52"/>
        <v>-5.1395233118486067E-2</v>
      </c>
      <c r="AL147" s="31">
        <f t="shared" si="53"/>
        <v>-6.0290408413994729E-3</v>
      </c>
    </row>
    <row r="148" spans="1:38" x14ac:dyDescent="0.3">
      <c r="A148" s="48" t="s">
        <v>584</v>
      </c>
      <c r="B148" s="48" t="s">
        <v>775</v>
      </c>
      <c r="C148" s="7">
        <v>117120</v>
      </c>
      <c r="D148" s="10">
        <v>157570</v>
      </c>
      <c r="E148" s="10">
        <v>179240</v>
      </c>
      <c r="F148" s="10">
        <v>196560</v>
      </c>
      <c r="G148" s="6">
        <v>64397</v>
      </c>
      <c r="H148" s="10">
        <v>75849</v>
      </c>
      <c r="I148" s="10">
        <v>80297</v>
      </c>
      <c r="J148" s="27">
        <v>84073</v>
      </c>
      <c r="L148" s="8">
        <f t="shared" si="37"/>
        <v>-4.9493908400398023E-2</v>
      </c>
      <c r="M148" s="28">
        <f t="shared" si="38"/>
        <v>-2.6167866722565325E-2</v>
      </c>
      <c r="N148" s="28">
        <f t="shared" si="39"/>
        <v>-6.4448241347782487E-2</v>
      </c>
      <c r="O148" s="31">
        <f t="shared" si="40"/>
        <v>-0.1703864796623602</v>
      </c>
      <c r="R148" s="8">
        <f t="shared" si="41"/>
        <v>0.38092555472705608</v>
      </c>
      <c r="S148" s="28">
        <f t="shared" si="42"/>
        <v>0.48364841959869986</v>
      </c>
      <c r="T148" s="28">
        <f t="shared" si="43"/>
        <v>0.48090663930383626</v>
      </c>
      <c r="U148" s="31">
        <f t="shared" si="44"/>
        <v>0.41665664718698858</v>
      </c>
      <c r="Y148" s="8">
        <f t="shared" si="45"/>
        <v>0.42294860639292653</v>
      </c>
      <c r="Z148" s="28">
        <f t="shared" si="46"/>
        <v>0.50603664071181154</v>
      </c>
      <c r="AA148" s="28">
        <f t="shared" si="47"/>
        <v>0.52314215333908232</v>
      </c>
      <c r="AB148" s="31">
        <f t="shared" si="48"/>
        <v>0.4994001704077452</v>
      </c>
      <c r="AD148" s="8">
        <f t="shared" si="49"/>
        <v>4.2023051665870448E-2</v>
      </c>
      <c r="AE148" s="28">
        <f t="shared" si="49"/>
        <v>2.2388221113111673E-2</v>
      </c>
      <c r="AF148" s="28">
        <f t="shared" si="49"/>
        <v>4.2235514035246058E-2</v>
      </c>
      <c r="AG148" s="31">
        <f t="shared" si="36"/>
        <v>8.2743523220756621E-2</v>
      </c>
      <c r="AI148" s="8">
        <f t="shared" si="50"/>
        <v>4.0041253531352572E-2</v>
      </c>
      <c r="AJ148" s="28">
        <f t="shared" si="51"/>
        <v>2.1817308687141487E-2</v>
      </c>
      <c r="AK148" s="28">
        <f t="shared" si="52"/>
        <v>3.9678316328249384E-2</v>
      </c>
      <c r="AL148" s="31">
        <f t="shared" si="53"/>
        <v>7.069760686626092E-2</v>
      </c>
    </row>
    <row r="149" spans="1:38" x14ac:dyDescent="0.3">
      <c r="A149" s="48" t="s">
        <v>585</v>
      </c>
      <c r="B149" s="48" t="s">
        <v>776</v>
      </c>
      <c r="C149" s="7">
        <v>126190</v>
      </c>
      <c r="D149" s="10">
        <v>168960</v>
      </c>
      <c r="E149" s="10">
        <v>199520</v>
      </c>
      <c r="F149" s="10">
        <v>239310</v>
      </c>
      <c r="G149" s="6">
        <v>55460</v>
      </c>
      <c r="H149" s="10">
        <v>66053</v>
      </c>
      <c r="I149" s="10">
        <v>73138</v>
      </c>
      <c r="J149" s="27">
        <v>78511</v>
      </c>
      <c r="L149" s="8">
        <f t="shared" si="37"/>
        <v>-0.13076875257040843</v>
      </c>
      <c r="M149" s="28">
        <f t="shared" si="38"/>
        <v>-0.10034475319822689</v>
      </c>
      <c r="N149" s="28">
        <f t="shared" si="39"/>
        <v>-0.18488458554847997</v>
      </c>
      <c r="O149" s="31">
        <f t="shared" si="40"/>
        <v>-0.42493482116401804</v>
      </c>
      <c r="R149" s="8">
        <f t="shared" si="41"/>
        <v>0.33298322874835384</v>
      </c>
      <c r="S149" s="28">
        <f t="shared" si="42"/>
        <v>0.44632377340481277</v>
      </c>
      <c r="T149" s="28">
        <f t="shared" si="43"/>
        <v>0.42217413899744149</v>
      </c>
      <c r="U149" s="31">
        <f t="shared" si="44"/>
        <v>0.28978480992225408</v>
      </c>
      <c r="Y149" s="8">
        <f t="shared" si="45"/>
        <v>0.50303165847091802</v>
      </c>
      <c r="Z149" s="28">
        <f t="shared" si="46"/>
        <v>0.56983267055514619</v>
      </c>
      <c r="AA149" s="28">
        <f t="shared" si="47"/>
        <v>0.5656571330300485</v>
      </c>
      <c r="AB149" s="31">
        <f t="shared" si="48"/>
        <v>0.53251824936522407</v>
      </c>
      <c r="AD149" s="8">
        <f t="shared" si="49"/>
        <v>0.17004842972256418</v>
      </c>
      <c r="AE149" s="28">
        <f t="shared" si="49"/>
        <v>0.12350889715033342</v>
      </c>
      <c r="AF149" s="28">
        <f t="shared" si="49"/>
        <v>0.143482994032607</v>
      </c>
      <c r="AG149" s="31">
        <f t="shared" si="36"/>
        <v>0.24273343944296999</v>
      </c>
      <c r="AI149" s="8">
        <f t="shared" si="50"/>
        <v>0.15038302865729034</v>
      </c>
      <c r="AJ149" s="28">
        <f t="shared" si="51"/>
        <v>0.11224563646197831</v>
      </c>
      <c r="AK149" s="28">
        <f t="shared" si="52"/>
        <v>0.12109448952463932</v>
      </c>
      <c r="AL149" s="31">
        <f t="shared" si="53"/>
        <v>0.17034704734402023</v>
      </c>
    </row>
    <row r="150" spans="1:38" x14ac:dyDescent="0.3">
      <c r="A150" s="48" t="s">
        <v>586</v>
      </c>
      <c r="B150" s="48" t="s">
        <v>777</v>
      </c>
      <c r="C150" s="7">
        <v>6359</v>
      </c>
      <c r="D150" s="10">
        <v>5840</v>
      </c>
      <c r="E150" s="10">
        <v>5170</v>
      </c>
      <c r="F150" s="10">
        <v>4855</v>
      </c>
      <c r="G150" s="6">
        <v>6862</v>
      </c>
      <c r="H150" s="10">
        <v>5489</v>
      </c>
      <c r="I150" s="10">
        <v>4189</v>
      </c>
      <c r="J150" s="27">
        <v>3189</v>
      </c>
      <c r="L150" s="8">
        <f t="shared" si="37"/>
        <v>0.94301800065302144</v>
      </c>
      <c r="M150" s="28">
        <f t="shared" si="38"/>
        <v>0.96196725048131126</v>
      </c>
      <c r="N150" s="28">
        <f t="shared" si="39"/>
        <v>0.96929704637487146</v>
      </c>
      <c r="O150" s="31">
        <f t="shared" si="40"/>
        <v>0.97109164449144914</v>
      </c>
      <c r="R150" s="8">
        <f t="shared" si="41"/>
        <v>0.96638751368262776</v>
      </c>
      <c r="S150" s="28">
        <f t="shared" si="42"/>
        <v>0.98086251678908676</v>
      </c>
      <c r="T150" s="28">
        <f t="shared" si="43"/>
        <v>0.98502726693372489</v>
      </c>
      <c r="U150" s="31">
        <f t="shared" si="44"/>
        <v>0.98559151415391144</v>
      </c>
      <c r="Y150" s="8">
        <f t="shared" si="45"/>
        <v>0.93851069672606269</v>
      </c>
      <c r="Z150" s="28">
        <f t="shared" si="46"/>
        <v>0.96425312292669818</v>
      </c>
      <c r="AA150" s="28">
        <f t="shared" si="47"/>
        <v>0.97512288728517149</v>
      </c>
      <c r="AB150" s="31">
        <f t="shared" si="48"/>
        <v>0.98101158687605172</v>
      </c>
      <c r="AD150" s="8">
        <f t="shared" si="49"/>
        <v>-2.7876816956565076E-2</v>
      </c>
      <c r="AE150" s="28">
        <f t="shared" si="49"/>
        <v>-1.6609393862388577E-2</v>
      </c>
      <c r="AF150" s="28">
        <f t="shared" si="49"/>
        <v>-9.9043796485533964E-3</v>
      </c>
      <c r="AG150" s="31">
        <f t="shared" si="36"/>
        <v>-4.5799272778597189E-3</v>
      </c>
      <c r="AI150" s="8">
        <f t="shared" si="50"/>
        <v>-0.48922146074264117</v>
      </c>
      <c r="AJ150" s="28">
        <f t="shared" si="51"/>
        <v>-0.43671294009987272</v>
      </c>
      <c r="AK150" s="28">
        <f t="shared" si="52"/>
        <v>-0.32258719371048561</v>
      </c>
      <c r="AL150" s="31">
        <f t="shared" si="53"/>
        <v>-0.15842918759266719</v>
      </c>
    </row>
    <row r="151" spans="1:38" x14ac:dyDescent="0.3">
      <c r="A151" s="48" t="s">
        <v>587</v>
      </c>
      <c r="B151" s="48" t="s">
        <v>778</v>
      </c>
      <c r="C151" s="7">
        <v>114680</v>
      </c>
      <c r="D151" s="10">
        <v>161150</v>
      </c>
      <c r="E151" s="10">
        <v>180840</v>
      </c>
      <c r="F151" s="10">
        <v>192030</v>
      </c>
      <c r="G151" s="6">
        <v>51893</v>
      </c>
      <c r="H151" s="10">
        <v>64742</v>
      </c>
      <c r="I151" s="10">
        <v>70934</v>
      </c>
      <c r="J151" s="27">
        <v>74053</v>
      </c>
      <c r="L151" s="8">
        <f t="shared" si="37"/>
        <v>-2.7629451975389907E-2</v>
      </c>
      <c r="M151" s="28">
        <f t="shared" si="38"/>
        <v>-4.9482463174090219E-2</v>
      </c>
      <c r="N151" s="28">
        <f t="shared" si="39"/>
        <v>-7.3950122547048469E-2</v>
      </c>
      <c r="O151" s="31">
        <f t="shared" si="40"/>
        <v>-0.14341328698393885</v>
      </c>
      <c r="R151" s="8">
        <f t="shared" si="41"/>
        <v>0.39382293900357568</v>
      </c>
      <c r="S151" s="28">
        <f t="shared" si="42"/>
        <v>0.47191688023310585</v>
      </c>
      <c r="T151" s="28">
        <f t="shared" si="43"/>
        <v>0.47627291146901229</v>
      </c>
      <c r="U151" s="31">
        <f t="shared" si="44"/>
        <v>0.43010061029363766</v>
      </c>
      <c r="Y151" s="8">
        <f t="shared" si="45"/>
        <v>0.53499498472829699</v>
      </c>
      <c r="Z151" s="28">
        <f t="shared" si="46"/>
        <v>0.57837050182552319</v>
      </c>
      <c r="AA151" s="28">
        <f t="shared" si="47"/>
        <v>0.57874597438203756</v>
      </c>
      <c r="AB151" s="31">
        <f t="shared" si="48"/>
        <v>0.55906272904743204</v>
      </c>
      <c r="AD151" s="8">
        <f t="shared" si="49"/>
        <v>0.14117204572472131</v>
      </c>
      <c r="AE151" s="28">
        <f t="shared" si="49"/>
        <v>0.10645362159241734</v>
      </c>
      <c r="AF151" s="28">
        <f t="shared" si="49"/>
        <v>0.10247306291302527</v>
      </c>
      <c r="AG151" s="31">
        <f t="shared" si="36"/>
        <v>0.12896211875379437</v>
      </c>
      <c r="AI151" s="8">
        <f t="shared" si="50"/>
        <v>0.13737641078050977</v>
      </c>
      <c r="AJ151" s="28">
        <f t="shared" si="51"/>
        <v>0.10143439774158342</v>
      </c>
      <c r="AK151" s="28">
        <f t="shared" si="52"/>
        <v>9.5416966544026857E-2</v>
      </c>
      <c r="AL151" s="31">
        <f t="shared" si="53"/>
        <v>0.11278696882556505</v>
      </c>
    </row>
    <row r="152" spans="1:38" x14ac:dyDescent="0.3">
      <c r="A152" s="48" t="s">
        <v>588</v>
      </c>
      <c r="B152" s="48" t="s">
        <v>779</v>
      </c>
      <c r="C152" s="7">
        <v>109930</v>
      </c>
      <c r="D152" s="10">
        <v>151620</v>
      </c>
      <c r="E152" s="10">
        <v>173800</v>
      </c>
      <c r="F152" s="10">
        <v>189980</v>
      </c>
      <c r="G152" s="6">
        <v>60970</v>
      </c>
      <c r="H152" s="10">
        <v>66011</v>
      </c>
      <c r="I152" s="10">
        <v>74258</v>
      </c>
      <c r="J152" s="27">
        <v>78917</v>
      </c>
      <c r="L152" s="8">
        <f t="shared" si="37"/>
        <v>1.49345513109993E-2</v>
      </c>
      <c r="M152" s="28">
        <f t="shared" si="38"/>
        <v>1.2581253078153609E-2</v>
      </c>
      <c r="N152" s="28">
        <f t="shared" si="39"/>
        <v>-3.2141845270277747E-2</v>
      </c>
      <c r="O152" s="31">
        <f t="shared" si="40"/>
        <v>-0.13120687528619857</v>
      </c>
      <c r="R152" s="8">
        <f t="shared" si="41"/>
        <v>0.41893055183696443</v>
      </c>
      <c r="S152" s="28">
        <f t="shared" si="42"/>
        <v>0.50314636910296939</v>
      </c>
      <c r="T152" s="28">
        <f t="shared" si="43"/>
        <v>0.49666131394223806</v>
      </c>
      <c r="U152" s="31">
        <f t="shared" si="44"/>
        <v>0.43618452295779453</v>
      </c>
      <c r="Y152" s="8">
        <f t="shared" si="45"/>
        <v>0.45365741465870668</v>
      </c>
      <c r="Z152" s="28">
        <f t="shared" si="46"/>
        <v>0.5701061937537395</v>
      </c>
      <c r="AA152" s="28">
        <f t="shared" si="47"/>
        <v>0.55900581619056222</v>
      </c>
      <c r="AB152" s="31">
        <f t="shared" si="48"/>
        <v>0.5301007844143546</v>
      </c>
      <c r="AD152" s="8">
        <f t="shared" si="49"/>
        <v>3.4726862821742255E-2</v>
      </c>
      <c r="AE152" s="28">
        <f t="shared" si="49"/>
        <v>6.6959824650770106E-2</v>
      </c>
      <c r="AF152" s="28">
        <f t="shared" si="49"/>
        <v>6.2344502248324163E-2</v>
      </c>
      <c r="AG152" s="31">
        <f t="shared" si="36"/>
        <v>9.3916261456560068E-2</v>
      </c>
      <c r="AI152" s="8">
        <f t="shared" si="50"/>
        <v>3.5253355873926327E-2</v>
      </c>
      <c r="AJ152" s="28">
        <f t="shared" si="51"/>
        <v>6.7812997129646294E-2</v>
      </c>
      <c r="AK152" s="28">
        <f t="shared" si="52"/>
        <v>6.040303717363437E-2</v>
      </c>
      <c r="AL152" s="31">
        <f t="shared" si="53"/>
        <v>8.3023064576759217E-2</v>
      </c>
    </row>
    <row r="153" spans="1:38" x14ac:dyDescent="0.3">
      <c r="A153" s="48" t="s">
        <v>589</v>
      </c>
      <c r="B153" s="48" t="s">
        <v>780</v>
      </c>
      <c r="C153" s="7">
        <v>5686</v>
      </c>
      <c r="D153" s="10">
        <v>5544</v>
      </c>
      <c r="E153" s="10">
        <v>5208</v>
      </c>
      <c r="F153" s="10">
        <v>4834</v>
      </c>
      <c r="G153" s="6">
        <v>3636</v>
      </c>
      <c r="H153" s="10">
        <v>3202</v>
      </c>
      <c r="I153" s="10">
        <v>2465</v>
      </c>
      <c r="J153" s="27">
        <v>2181</v>
      </c>
      <c r="L153" s="8">
        <f t="shared" si="37"/>
        <v>0.94904864785549292</v>
      </c>
      <c r="M153" s="28">
        <f t="shared" si="38"/>
        <v>0.96389493778568314</v>
      </c>
      <c r="N153" s="28">
        <f t="shared" si="39"/>
        <v>0.96907137669638888</v>
      </c>
      <c r="O153" s="31">
        <f t="shared" si="40"/>
        <v>0.97121668578201137</v>
      </c>
      <c r="R153" s="8">
        <f t="shared" si="41"/>
        <v>0.96994486598512664</v>
      </c>
      <c r="S153" s="28">
        <f t="shared" si="42"/>
        <v>0.98183249881484524</v>
      </c>
      <c r="T153" s="28">
        <f t="shared" si="43"/>
        <v>0.98491721589764758</v>
      </c>
      <c r="U153" s="31">
        <f t="shared" si="44"/>
        <v>0.98565383716169053</v>
      </c>
      <c r="Y153" s="8">
        <f t="shared" si="45"/>
        <v>0.96741837558961874</v>
      </c>
      <c r="Z153" s="28">
        <f t="shared" si="46"/>
        <v>0.97914711233581486</v>
      </c>
      <c r="AA153" s="28">
        <f t="shared" si="47"/>
        <v>0.98536116427738074</v>
      </c>
      <c r="AB153" s="31">
        <f t="shared" si="48"/>
        <v>0.98701356882303826</v>
      </c>
      <c r="AD153" s="8">
        <f t="shared" si="49"/>
        <v>-2.5264903955078966E-3</v>
      </c>
      <c r="AE153" s="28">
        <f t="shared" si="49"/>
        <v>-2.6853864790303827E-3</v>
      </c>
      <c r="AF153" s="28">
        <f t="shared" si="49"/>
        <v>4.4394837973316115E-4</v>
      </c>
      <c r="AG153" s="31">
        <f t="shared" si="36"/>
        <v>1.3597316613477295E-3</v>
      </c>
      <c r="AI153" s="8">
        <f t="shared" si="50"/>
        <v>-4.9586326744427145E-2</v>
      </c>
      <c r="AJ153" s="28">
        <f t="shared" si="51"/>
        <v>-7.4377007387222763E-2</v>
      </c>
      <c r="AK153" s="28">
        <f t="shared" si="52"/>
        <v>1.4353965107827065E-2</v>
      </c>
      <c r="AL153" s="31">
        <f t="shared" si="53"/>
        <v>4.7240274384314704E-2</v>
      </c>
    </row>
    <row r="154" spans="1:38" x14ac:dyDescent="0.3">
      <c r="A154" s="48" t="s">
        <v>590</v>
      </c>
      <c r="B154" s="48" t="s">
        <v>781</v>
      </c>
      <c r="C154" s="7">
        <v>115740</v>
      </c>
      <c r="D154" s="10">
        <v>153690</v>
      </c>
      <c r="E154" s="10">
        <v>180870</v>
      </c>
      <c r="F154" s="10">
        <v>207900</v>
      </c>
      <c r="G154" s="6">
        <v>56133</v>
      </c>
      <c r="H154" s="10">
        <v>68376</v>
      </c>
      <c r="I154" s="10">
        <v>69915</v>
      </c>
      <c r="J154" s="27">
        <v>70956</v>
      </c>
      <c r="L154" s="8">
        <f t="shared" si="37"/>
        <v>-3.7127945340352353E-2</v>
      </c>
      <c r="M154" s="28">
        <f t="shared" si="38"/>
        <v>-8.995331382308791E-4</v>
      </c>
      <c r="N154" s="28">
        <f t="shared" si="39"/>
        <v>-7.4128282819534652E-2</v>
      </c>
      <c r="O154" s="31">
        <f t="shared" si="40"/>
        <v>-0.23790877656595777</v>
      </c>
      <c r="R154" s="8">
        <f t="shared" si="41"/>
        <v>0.38821997698180899</v>
      </c>
      <c r="S154" s="28">
        <f t="shared" si="42"/>
        <v>0.49636304885526555</v>
      </c>
      <c r="T154" s="28">
        <f t="shared" si="43"/>
        <v>0.47618602907210938</v>
      </c>
      <c r="U154" s="31">
        <f t="shared" si="44"/>
        <v>0.38300222298623798</v>
      </c>
      <c r="Y154" s="8">
        <f t="shared" si="45"/>
        <v>0.49700101126844642</v>
      </c>
      <c r="Z154" s="28">
        <f t="shared" si="46"/>
        <v>0.5547042326900925</v>
      </c>
      <c r="AA154" s="28">
        <f t="shared" si="47"/>
        <v>0.58479748497082007</v>
      </c>
      <c r="AB154" s="31">
        <f t="shared" si="48"/>
        <v>0.57750334223177435</v>
      </c>
      <c r="AD154" s="8">
        <f t="shared" si="49"/>
        <v>0.10878103428663743</v>
      </c>
      <c r="AE154" s="28">
        <f t="shared" si="49"/>
        <v>5.8341183834826948E-2</v>
      </c>
      <c r="AF154" s="28">
        <f t="shared" si="49"/>
        <v>0.10861145589871068</v>
      </c>
      <c r="AG154" s="31">
        <f t="shared" si="36"/>
        <v>0.19450111924553637</v>
      </c>
      <c r="AI154" s="8">
        <f t="shared" si="50"/>
        <v>0.10488680280516302</v>
      </c>
      <c r="AJ154" s="28">
        <f t="shared" si="51"/>
        <v>5.8288751171562035E-2</v>
      </c>
      <c r="AK154" s="28">
        <f t="shared" si="52"/>
        <v>0.10111590732310938</v>
      </c>
      <c r="AL154" s="31">
        <f t="shared" si="53"/>
        <v>0.15712072078937478</v>
      </c>
    </row>
    <row r="155" spans="1:38" x14ac:dyDescent="0.3">
      <c r="A155" s="48" t="s">
        <v>591</v>
      </c>
      <c r="B155" s="48" t="s">
        <v>782</v>
      </c>
      <c r="C155" s="7">
        <v>11413</v>
      </c>
      <c r="D155" s="10">
        <v>11477</v>
      </c>
      <c r="E155" s="10">
        <v>9576</v>
      </c>
      <c r="F155" s="10">
        <v>7978</v>
      </c>
      <c r="G155" s="6">
        <v>7019</v>
      </c>
      <c r="H155" s="10">
        <v>5653</v>
      </c>
      <c r="I155" s="10">
        <v>4974</v>
      </c>
      <c r="J155" s="27">
        <v>4197</v>
      </c>
      <c r="L155" s="8">
        <f t="shared" si="37"/>
        <v>0.89772990115630336</v>
      </c>
      <c r="M155" s="28">
        <f t="shared" si="38"/>
        <v>0.92525652975582351</v>
      </c>
      <c r="N155" s="28">
        <f t="shared" si="39"/>
        <v>0.94313124102239254</v>
      </c>
      <c r="O155" s="31">
        <f t="shared" si="40"/>
        <v>0.95249621828069642</v>
      </c>
      <c r="R155" s="8">
        <f t="shared" si="41"/>
        <v>0.93967301362790201</v>
      </c>
      <c r="S155" s="28">
        <f t="shared" si="42"/>
        <v>0.96239025773773113</v>
      </c>
      <c r="T155" s="28">
        <f t="shared" si="43"/>
        <v>0.97226713890857797</v>
      </c>
      <c r="U155" s="31">
        <f t="shared" si="44"/>
        <v>0.97632319256846678</v>
      </c>
      <c r="Y155" s="8">
        <f t="shared" si="45"/>
        <v>0.93710384440691263</v>
      </c>
      <c r="Z155" s="28">
        <f t="shared" si="46"/>
        <v>0.96318507996076241</v>
      </c>
      <c r="AA155" s="28">
        <f t="shared" si="47"/>
        <v>0.97046102682178159</v>
      </c>
      <c r="AB155" s="31">
        <f t="shared" si="48"/>
        <v>0.9750096049290653</v>
      </c>
      <c r="AD155" s="8">
        <f t="shared" si="49"/>
        <v>-2.5691692209893757E-3</v>
      </c>
      <c r="AE155" s="28">
        <f t="shared" si="49"/>
        <v>7.9482222303128847E-4</v>
      </c>
      <c r="AF155" s="28">
        <f t="shared" si="49"/>
        <v>-1.8061120867963742E-3</v>
      </c>
      <c r="AG155" s="31">
        <f t="shared" si="36"/>
        <v>-1.3135876394014812E-3</v>
      </c>
      <c r="AI155" s="8">
        <f t="shared" si="50"/>
        <v>-2.5121411341509865E-2</v>
      </c>
      <c r="AJ155" s="28">
        <f t="shared" si="51"/>
        <v>1.0634002146738908E-2</v>
      </c>
      <c r="AK155" s="28">
        <f t="shared" si="52"/>
        <v>-3.1759301930741023E-2</v>
      </c>
      <c r="AL155" s="31">
        <f t="shared" si="53"/>
        <v>-2.7652275079137398E-2</v>
      </c>
    </row>
    <row r="156" spans="1:38" x14ac:dyDescent="0.3">
      <c r="A156" s="48" t="s">
        <v>592</v>
      </c>
      <c r="B156" s="48" t="s">
        <v>783</v>
      </c>
      <c r="C156" s="7">
        <v>99976</v>
      </c>
      <c r="D156" s="10">
        <v>134860</v>
      </c>
      <c r="E156" s="10">
        <v>160440</v>
      </c>
      <c r="F156" s="10">
        <v>181110</v>
      </c>
      <c r="G156" s="6">
        <v>58551</v>
      </c>
      <c r="H156" s="10">
        <v>68722</v>
      </c>
      <c r="I156" s="10">
        <v>75792</v>
      </c>
      <c r="J156" s="27">
        <v>79018</v>
      </c>
      <c r="L156" s="8">
        <f t="shared" si="37"/>
        <v>0.10413078051367652</v>
      </c>
      <c r="M156" s="28">
        <f t="shared" si="38"/>
        <v>0.12173003423110274</v>
      </c>
      <c r="N156" s="28">
        <f t="shared" si="39"/>
        <v>4.7198862743593972E-2</v>
      </c>
      <c r="O156" s="31">
        <f t="shared" si="40"/>
        <v>-7.8391815891585503E-2</v>
      </c>
      <c r="R156" s="8">
        <f t="shared" si="41"/>
        <v>0.47154553670929089</v>
      </c>
      <c r="S156" s="28">
        <f t="shared" si="42"/>
        <v>0.55806832434524767</v>
      </c>
      <c r="T156" s="28">
        <f t="shared" si="43"/>
        <v>0.53535294136301881</v>
      </c>
      <c r="U156" s="31">
        <f t="shared" si="44"/>
        <v>0.46250857433880499</v>
      </c>
      <c r="Y156" s="8">
        <f t="shared" si="45"/>
        <v>0.47533369338497511</v>
      </c>
      <c r="Z156" s="28">
        <f t="shared" si="46"/>
        <v>0.55245092253025241</v>
      </c>
      <c r="AA156" s="28">
        <f t="shared" si="47"/>
        <v>0.5498958875907658</v>
      </c>
      <c r="AB156" s="31">
        <f t="shared" si="48"/>
        <v>0.52949939535022195</v>
      </c>
      <c r="AD156" s="8">
        <f t="shared" si="49"/>
        <v>3.7881566756842178E-3</v>
      </c>
      <c r="AE156" s="28">
        <f t="shared" si="49"/>
        <v>-5.6174018149952598E-3</v>
      </c>
      <c r="AF156" s="28">
        <f t="shared" si="49"/>
        <v>1.4542946227746989E-2</v>
      </c>
      <c r="AG156" s="31">
        <f t="shared" si="36"/>
        <v>6.6990821011416957E-2</v>
      </c>
      <c r="AI156" s="8">
        <f t="shared" si="50"/>
        <v>4.2284706219243521E-3</v>
      </c>
      <c r="AJ156" s="28">
        <f t="shared" si="51"/>
        <v>-6.3959853279024568E-3</v>
      </c>
      <c r="AK156" s="28">
        <f t="shared" si="52"/>
        <v>1.5263359434712106E-2</v>
      </c>
      <c r="AL156" s="31">
        <f t="shared" si="53"/>
        <v>6.2121039889412311E-2</v>
      </c>
    </row>
    <row r="157" spans="1:38" x14ac:dyDescent="0.3">
      <c r="A157" s="48" t="s">
        <v>593</v>
      </c>
      <c r="B157" s="48" t="s">
        <v>784</v>
      </c>
      <c r="C157" s="7">
        <v>100400</v>
      </c>
      <c r="D157" s="10">
        <v>140280</v>
      </c>
      <c r="E157" s="10">
        <v>163860</v>
      </c>
      <c r="F157" s="10">
        <v>176880</v>
      </c>
      <c r="G157" s="6">
        <v>50788</v>
      </c>
      <c r="H157" s="10">
        <v>62488</v>
      </c>
      <c r="I157" s="10">
        <v>69505</v>
      </c>
      <c r="J157" s="27">
        <v>69887</v>
      </c>
      <c r="L157" s="8">
        <f t="shared" si="37"/>
        <v>0.10033138316769152</v>
      </c>
      <c r="M157" s="28">
        <f t="shared" si="38"/>
        <v>8.6432516698347062E-2</v>
      </c>
      <c r="N157" s="28">
        <f t="shared" si="39"/>
        <v>2.6888591680162777E-2</v>
      </c>
      <c r="O157" s="31">
        <f t="shared" si="40"/>
        <v>-5.3204927364052912E-2</v>
      </c>
      <c r="R157" s="8">
        <f t="shared" si="41"/>
        <v>0.46930435190058423</v>
      </c>
      <c r="S157" s="28">
        <f t="shared" si="42"/>
        <v>0.54030716698169468</v>
      </c>
      <c r="T157" s="28">
        <f t="shared" si="43"/>
        <v>0.52544834811608243</v>
      </c>
      <c r="U157" s="31">
        <f t="shared" si="44"/>
        <v>0.47506220876289457</v>
      </c>
      <c r="Y157" s="8">
        <f t="shared" si="45"/>
        <v>0.5448967160191307</v>
      </c>
      <c r="Z157" s="28">
        <f t="shared" si="46"/>
        <v>0.59304958015003073</v>
      </c>
      <c r="AA157" s="28">
        <f t="shared" si="47"/>
        <v>0.58723234202813201</v>
      </c>
      <c r="AB157" s="31">
        <f t="shared" si="48"/>
        <v>0.58386853935610827</v>
      </c>
      <c r="AD157" s="8">
        <f t="shared" si="49"/>
        <v>7.5592364118546473E-2</v>
      </c>
      <c r="AE157" s="28">
        <f t="shared" si="49"/>
        <v>5.2742413168336055E-2</v>
      </c>
      <c r="AF157" s="28">
        <f t="shared" si="49"/>
        <v>6.1783993912049584E-2</v>
      </c>
      <c r="AG157" s="31">
        <f t="shared" si="36"/>
        <v>0.10880633059321371</v>
      </c>
      <c r="AI157" s="8">
        <f t="shared" si="50"/>
        <v>8.4022453050217188E-2</v>
      </c>
      <c r="AJ157" s="28">
        <f t="shared" si="51"/>
        <v>5.7732366937715225E-2</v>
      </c>
      <c r="AK157" s="28">
        <f t="shared" si="52"/>
        <v>6.3491182390642303E-2</v>
      </c>
      <c r="AL157" s="31">
        <f t="shared" si="53"/>
        <v>0.1033097432097405</v>
      </c>
    </row>
    <row r="158" spans="1:38" x14ac:dyDescent="0.3">
      <c r="A158" s="48" t="s">
        <v>594</v>
      </c>
      <c r="B158" s="48" t="s">
        <v>785</v>
      </c>
      <c r="C158" s="7">
        <v>65957</v>
      </c>
      <c r="D158" s="10">
        <v>97893</v>
      </c>
      <c r="E158" s="10">
        <v>120640</v>
      </c>
      <c r="F158" s="10">
        <v>134100</v>
      </c>
      <c r="G158" s="6">
        <v>32128</v>
      </c>
      <c r="H158" s="10">
        <v>43126</v>
      </c>
      <c r="I158" s="10">
        <v>44411</v>
      </c>
      <c r="J158" s="27">
        <v>43876</v>
      </c>
      <c r="L158" s="8">
        <f t="shared" si="37"/>
        <v>0.40896969162939667</v>
      </c>
      <c r="M158" s="28">
        <f t="shared" si="38"/>
        <v>0.36247603619298041</v>
      </c>
      <c r="N158" s="28">
        <f t="shared" si="39"/>
        <v>0.28355815757533775</v>
      </c>
      <c r="O158" s="31">
        <f t="shared" si="40"/>
        <v>0.20152204455269385</v>
      </c>
      <c r="R158" s="8">
        <f t="shared" si="41"/>
        <v>0.65136361691540667</v>
      </c>
      <c r="S158" s="28">
        <f t="shared" si="42"/>
        <v>0.67920793767706755</v>
      </c>
      <c r="T158" s="28">
        <f t="shared" si="43"/>
        <v>0.65061692125426696</v>
      </c>
      <c r="U158" s="31">
        <f t="shared" si="44"/>
        <v>0.60202307889588513</v>
      </c>
      <c r="Y158" s="8">
        <f t="shared" si="45"/>
        <v>0.71210604261366128</v>
      </c>
      <c r="Z158" s="28">
        <f t="shared" si="46"/>
        <v>0.71914377470154633</v>
      </c>
      <c r="AA158" s="28">
        <f t="shared" si="47"/>
        <v>0.73625747128712138</v>
      </c>
      <c r="AB158" s="31">
        <f t="shared" si="48"/>
        <v>0.73874706358533926</v>
      </c>
      <c r="AD158" s="8">
        <f t="shared" si="49"/>
        <v>6.074242569825461E-2</v>
      </c>
      <c r="AE158" s="28">
        <f t="shared" si="49"/>
        <v>3.9935837024478782E-2</v>
      </c>
      <c r="AF158" s="28">
        <f t="shared" si="49"/>
        <v>8.5640550032854423E-2</v>
      </c>
      <c r="AG158" s="31">
        <f t="shared" si="36"/>
        <v>0.13672398468945413</v>
      </c>
      <c r="AI158" s="8">
        <f t="shared" si="50"/>
        <v>0.10277379152638362</v>
      </c>
      <c r="AJ158" s="28">
        <f t="shared" si="51"/>
        <v>6.264209550022104E-2</v>
      </c>
      <c r="AK158" s="28">
        <f t="shared" si="52"/>
        <v>0.11953594131663239</v>
      </c>
      <c r="AL158" s="31">
        <f t="shared" si="53"/>
        <v>0.17123075691283368</v>
      </c>
    </row>
    <row r="159" spans="1:38" x14ac:dyDescent="0.3">
      <c r="A159" s="48" t="s">
        <v>595</v>
      </c>
      <c r="B159" s="48" t="s">
        <v>786</v>
      </c>
      <c r="C159" s="7">
        <v>67899</v>
      </c>
      <c r="D159" s="10">
        <v>108250</v>
      </c>
      <c r="E159" s="10">
        <v>125320</v>
      </c>
      <c r="F159" s="10">
        <v>141470</v>
      </c>
      <c r="G159" s="6">
        <v>8278</v>
      </c>
      <c r="H159" s="10">
        <v>11546</v>
      </c>
      <c r="I159" s="10">
        <v>11570</v>
      </c>
      <c r="J159" s="27">
        <v>10333</v>
      </c>
      <c r="L159" s="8">
        <f t="shared" si="37"/>
        <v>0.39156773491736141</v>
      </c>
      <c r="M159" s="28">
        <f t="shared" si="38"/>
        <v>0.2950265179112922</v>
      </c>
      <c r="N159" s="28">
        <f t="shared" si="39"/>
        <v>0.25576515506748443</v>
      </c>
      <c r="O159" s="31">
        <f t="shared" si="40"/>
        <v>0.15763850591252504</v>
      </c>
      <c r="R159" s="8">
        <f t="shared" si="41"/>
        <v>0.64109856762647177</v>
      </c>
      <c r="S159" s="28">
        <f t="shared" si="42"/>
        <v>0.64526839767442579</v>
      </c>
      <c r="T159" s="28">
        <f t="shared" si="43"/>
        <v>0.63706326733740659</v>
      </c>
      <c r="U159" s="31">
        <f t="shared" si="44"/>
        <v>0.58015067092767236</v>
      </c>
      <c r="Y159" s="8">
        <f t="shared" si="45"/>
        <v>0.9258221433253202</v>
      </c>
      <c r="Z159" s="28">
        <f t="shared" si="46"/>
        <v>0.92480717021527736</v>
      </c>
      <c r="AA159" s="28">
        <f t="shared" si="47"/>
        <v>0.9312895215778072</v>
      </c>
      <c r="AB159" s="31">
        <f t="shared" si="48"/>
        <v>0.93847373069621909</v>
      </c>
      <c r="AD159" s="8">
        <f t="shared" si="49"/>
        <v>0.28472357569884843</v>
      </c>
      <c r="AE159" s="28">
        <f t="shared" si="49"/>
        <v>0.27953877254085158</v>
      </c>
      <c r="AF159" s="28">
        <f t="shared" si="49"/>
        <v>0.29422625424040061</v>
      </c>
      <c r="AG159" s="31">
        <f t="shared" si="36"/>
        <v>0.35832305976854673</v>
      </c>
      <c r="AI159" s="8">
        <f t="shared" si="50"/>
        <v>0.46796265096193845</v>
      </c>
      <c r="AJ159" s="28">
        <f t="shared" si="51"/>
        <v>0.39652381209095866</v>
      </c>
      <c r="AK159" s="28">
        <f t="shared" si="52"/>
        <v>0.39534060551421768</v>
      </c>
      <c r="AL159" s="31">
        <f t="shared" si="53"/>
        <v>0.42537920154661851</v>
      </c>
    </row>
    <row r="160" spans="1:38" x14ac:dyDescent="0.3">
      <c r="A160" s="48" t="s">
        <v>596</v>
      </c>
      <c r="B160" s="48" t="s">
        <v>787</v>
      </c>
      <c r="C160" s="7">
        <v>122630</v>
      </c>
      <c r="D160" s="10">
        <v>165360</v>
      </c>
      <c r="E160" s="10">
        <v>183180</v>
      </c>
      <c r="F160" s="10">
        <v>199640</v>
      </c>
      <c r="G160" s="6">
        <v>63950</v>
      </c>
      <c r="H160" s="10">
        <v>73463</v>
      </c>
      <c r="I160" s="10">
        <v>78786</v>
      </c>
      <c r="J160" s="27">
        <v>80521</v>
      </c>
      <c r="L160" s="8">
        <f t="shared" si="37"/>
        <v>-9.8868152212609584E-2</v>
      </c>
      <c r="M160" s="28">
        <f t="shared" si="38"/>
        <v>-7.6899907604514706E-2</v>
      </c>
      <c r="N160" s="28">
        <f t="shared" si="39"/>
        <v>-8.7846623800975188E-2</v>
      </c>
      <c r="O160" s="31">
        <f t="shared" si="40"/>
        <v>-0.1887258689448188</v>
      </c>
      <c r="R160" s="8">
        <f t="shared" si="41"/>
        <v>0.35180072384032507</v>
      </c>
      <c r="S160" s="28">
        <f t="shared" si="42"/>
        <v>0.45812085209647158</v>
      </c>
      <c r="T160" s="28">
        <f t="shared" si="43"/>
        <v>0.46949608451058206</v>
      </c>
      <c r="U160" s="31">
        <f t="shared" si="44"/>
        <v>0.40751593937937736</v>
      </c>
      <c r="Y160" s="8">
        <f t="shared" si="45"/>
        <v>0.42695410312324578</v>
      </c>
      <c r="Z160" s="28">
        <f t="shared" si="46"/>
        <v>0.5215753633747553</v>
      </c>
      <c r="AA160" s="28">
        <f t="shared" si="47"/>
        <v>0.53211549239663924</v>
      </c>
      <c r="AB160" s="31">
        <f t="shared" si="48"/>
        <v>0.52055001155426894</v>
      </c>
      <c r="AD160" s="8">
        <f t="shared" si="49"/>
        <v>7.5153379282920707E-2</v>
      </c>
      <c r="AE160" s="28">
        <f t="shared" si="49"/>
        <v>6.3454511278283721E-2</v>
      </c>
      <c r="AF160" s="28">
        <f t="shared" si="49"/>
        <v>6.2619407886057188E-2</v>
      </c>
      <c r="AG160" s="31">
        <f t="shared" si="36"/>
        <v>0.11303407217489159</v>
      </c>
      <c r="AI160" s="8">
        <f t="shared" si="50"/>
        <v>6.8391625630060113E-2</v>
      </c>
      <c r="AJ160" s="28">
        <f t="shared" si="51"/>
        <v>5.8923313884791439E-2</v>
      </c>
      <c r="AK160" s="28">
        <f t="shared" si="52"/>
        <v>5.7562717497125403E-2</v>
      </c>
      <c r="AL160" s="31">
        <f t="shared" si="53"/>
        <v>9.5088426295649731E-2</v>
      </c>
    </row>
    <row r="161" spans="1:38" x14ac:dyDescent="0.3">
      <c r="A161" s="48" t="s">
        <v>597</v>
      </c>
      <c r="B161" s="48" t="s">
        <v>788</v>
      </c>
      <c r="C161" s="7">
        <v>126180</v>
      </c>
      <c r="D161" s="10">
        <v>166760</v>
      </c>
      <c r="E161" s="10">
        <v>184540</v>
      </c>
      <c r="F161" s="10">
        <v>204700</v>
      </c>
      <c r="G161" s="6">
        <v>68994</v>
      </c>
      <c r="H161" s="10">
        <v>76164</v>
      </c>
      <c r="I161" s="10">
        <v>78746</v>
      </c>
      <c r="J161" s="27">
        <v>80028</v>
      </c>
      <c r="L161" s="8">
        <f t="shared" si="37"/>
        <v>-0.13067914414243709</v>
      </c>
      <c r="M161" s="28">
        <f t="shared" si="38"/>
        <v>-8.6017347557625135E-2</v>
      </c>
      <c r="N161" s="28">
        <f t="shared" si="39"/>
        <v>-9.5923222820351262E-2</v>
      </c>
      <c r="O161" s="31">
        <f t="shared" si="40"/>
        <v>-0.21885486562314371</v>
      </c>
      <c r="R161" s="8">
        <f t="shared" si="41"/>
        <v>0.33303608688063469</v>
      </c>
      <c r="S161" s="28">
        <f t="shared" si="42"/>
        <v>0.45353309927193752</v>
      </c>
      <c r="T161" s="28">
        <f t="shared" si="43"/>
        <v>0.46555741585098165</v>
      </c>
      <c r="U161" s="31">
        <f t="shared" si="44"/>
        <v>0.39249906226687303</v>
      </c>
      <c r="Y161" s="8">
        <f t="shared" si="45"/>
        <v>0.38175561205449904</v>
      </c>
      <c r="Z161" s="28">
        <f t="shared" si="46"/>
        <v>0.50398521672236174</v>
      </c>
      <c r="AA161" s="28">
        <f t="shared" si="47"/>
        <v>0.53235303942662093</v>
      </c>
      <c r="AB161" s="31">
        <f t="shared" si="48"/>
        <v>0.52348550470889621</v>
      </c>
      <c r="AD161" s="8">
        <f t="shared" si="49"/>
        <v>4.8719525173864353E-2</v>
      </c>
      <c r="AE161" s="28">
        <f t="shared" si="49"/>
        <v>5.0452117450424216E-2</v>
      </c>
      <c r="AF161" s="28">
        <f t="shared" si="49"/>
        <v>6.6795623575639285E-2</v>
      </c>
      <c r="AG161" s="31">
        <f t="shared" si="36"/>
        <v>0.13098644244202318</v>
      </c>
      <c r="AI161" s="8">
        <f t="shared" si="50"/>
        <v>4.3088727183356379E-2</v>
      </c>
      <c r="AJ161" s="28">
        <f t="shared" si="51"/>
        <v>4.6456087984126038E-2</v>
      </c>
      <c r="AK161" s="28">
        <f t="shared" si="52"/>
        <v>6.0949181644076471E-2</v>
      </c>
      <c r="AL161" s="31">
        <f t="shared" si="53"/>
        <v>0.10746680850722609</v>
      </c>
    </row>
    <row r="162" spans="1:38" x14ac:dyDescent="0.3">
      <c r="A162" s="48" t="s">
        <v>598</v>
      </c>
      <c r="B162" s="48" t="s">
        <v>789</v>
      </c>
      <c r="C162" s="7">
        <v>110460</v>
      </c>
      <c r="D162" s="10">
        <v>146140</v>
      </c>
      <c r="E162" s="10">
        <v>145700</v>
      </c>
      <c r="F162" s="10">
        <v>127840</v>
      </c>
      <c r="G162" s="6">
        <v>68209</v>
      </c>
      <c r="H162" s="10">
        <v>79686</v>
      </c>
      <c r="I162" s="10">
        <v>82293</v>
      </c>
      <c r="J162" s="27">
        <v>67815</v>
      </c>
      <c r="L162" s="8">
        <f t="shared" si="37"/>
        <v>1.0185304628517966E-2</v>
      </c>
      <c r="M162" s="28">
        <f t="shared" si="38"/>
        <v>4.8269518037471038E-2</v>
      </c>
      <c r="N162" s="28">
        <f t="shared" si="39"/>
        <v>0.13473494329183278</v>
      </c>
      <c r="O162" s="31">
        <f t="shared" si="40"/>
        <v>0.23879625783457414</v>
      </c>
      <c r="R162" s="8">
        <f t="shared" si="41"/>
        <v>0.41612907082608103</v>
      </c>
      <c r="S162" s="28">
        <f t="shared" si="42"/>
        <v>0.52110414444471664</v>
      </c>
      <c r="T162" s="28">
        <f t="shared" si="43"/>
        <v>0.57804115904133535</v>
      </c>
      <c r="U162" s="31">
        <f t="shared" si="44"/>
        <v>0.62060127073862759</v>
      </c>
      <c r="Y162" s="8">
        <f t="shared" si="45"/>
        <v>0.38878987365024964</v>
      </c>
      <c r="Z162" s="28">
        <f t="shared" si="46"/>
        <v>0.48104834278317998</v>
      </c>
      <c r="AA162" s="28">
        <f t="shared" si="47"/>
        <v>0.51128855654299787</v>
      </c>
      <c r="AB162" s="31">
        <f t="shared" si="48"/>
        <v>0.59620594669158045</v>
      </c>
      <c r="AD162" s="8">
        <f t="shared" si="49"/>
        <v>-2.7339197175831387E-2</v>
      </c>
      <c r="AE162" s="28">
        <f t="shared" si="49"/>
        <v>-4.0055801661536661E-2</v>
      </c>
      <c r="AF162" s="28">
        <f t="shared" si="49"/>
        <v>-6.6752602498337477E-2</v>
      </c>
      <c r="AG162" s="31">
        <f t="shared" si="36"/>
        <v>-2.439532404704714E-2</v>
      </c>
      <c r="AI162" s="8">
        <f t="shared" si="50"/>
        <v>-2.7620520592059768E-2</v>
      </c>
      <c r="AJ162" s="28">
        <f t="shared" si="51"/>
        <v>-4.2087337140803815E-2</v>
      </c>
      <c r="AK162" s="28">
        <f t="shared" si="52"/>
        <v>-7.7146999038991013E-2</v>
      </c>
      <c r="AL162" s="31">
        <f t="shared" si="53"/>
        <v>-3.2048350127193037E-2</v>
      </c>
    </row>
    <row r="163" spans="1:38" x14ac:dyDescent="0.3">
      <c r="A163" s="48" t="s">
        <v>599</v>
      </c>
      <c r="B163" s="48" t="s">
        <v>790</v>
      </c>
      <c r="C163" s="7">
        <v>22039</v>
      </c>
      <c r="D163" s="10">
        <v>26140</v>
      </c>
      <c r="E163" s="10">
        <v>28095</v>
      </c>
      <c r="F163" s="10">
        <v>31637</v>
      </c>
      <c r="G163" s="6">
        <v>17233</v>
      </c>
      <c r="H163" s="10">
        <v>18031</v>
      </c>
      <c r="I163" s="10">
        <v>19300</v>
      </c>
      <c r="J163" s="27">
        <v>18928</v>
      </c>
      <c r="L163" s="8">
        <f t="shared" si="37"/>
        <v>0.80251198559395176</v>
      </c>
      <c r="M163" s="28">
        <f t="shared" si="38"/>
        <v>0.82976437116121182</v>
      </c>
      <c r="N163" s="28">
        <f t="shared" si="39"/>
        <v>0.83315290481663717</v>
      </c>
      <c r="O163" s="31">
        <f t="shared" si="40"/>
        <v>0.81162231859443379</v>
      </c>
      <c r="R163" s="8">
        <f t="shared" si="41"/>
        <v>0.88350596226630462</v>
      </c>
      <c r="S163" s="28">
        <f t="shared" si="42"/>
        <v>0.91434010083334405</v>
      </c>
      <c r="T163" s="28">
        <f t="shared" si="43"/>
        <v>0.91863463530038669</v>
      </c>
      <c r="U163" s="31">
        <f t="shared" si="44"/>
        <v>0.90610890489954588</v>
      </c>
      <c r="Y163" s="8">
        <f t="shared" si="45"/>
        <v>0.84557779607698036</v>
      </c>
      <c r="Z163" s="28">
        <f t="shared" si="46"/>
        <v>0.88257388586104857</v>
      </c>
      <c r="AA163" s="28">
        <f t="shared" si="47"/>
        <v>0.88538355803385294</v>
      </c>
      <c r="AB163" s="31">
        <f t="shared" si="48"/>
        <v>0.88729611677325426</v>
      </c>
      <c r="AD163" s="8">
        <f t="shared" si="49"/>
        <v>-3.7928166189324264E-2</v>
      </c>
      <c r="AE163" s="28">
        <f t="shared" si="49"/>
        <v>-3.1766214972295481E-2</v>
      </c>
      <c r="AF163" s="28">
        <f t="shared" si="49"/>
        <v>-3.3251077266533757E-2</v>
      </c>
      <c r="AG163" s="31">
        <f t="shared" si="36"/>
        <v>-1.8812788126291613E-2</v>
      </c>
      <c r="AI163" s="8">
        <f t="shared" si="50"/>
        <v>-0.19205300282852344</v>
      </c>
      <c r="AJ163" s="28">
        <f t="shared" si="51"/>
        <v>-0.18660144876239651</v>
      </c>
      <c r="AK163" s="28">
        <f t="shared" si="52"/>
        <v>-0.19929071722819777</v>
      </c>
      <c r="AL163" s="31">
        <f t="shared" si="53"/>
        <v>-9.9867393981714708E-2</v>
      </c>
    </row>
    <row r="164" spans="1:38" x14ac:dyDescent="0.3">
      <c r="A164" s="48" t="s">
        <v>600</v>
      </c>
      <c r="B164" s="48" t="s">
        <v>791</v>
      </c>
      <c r="C164" s="7">
        <v>107900</v>
      </c>
      <c r="D164" s="10">
        <v>153190</v>
      </c>
      <c r="E164" s="10">
        <v>169240</v>
      </c>
      <c r="F164" s="10">
        <v>184650</v>
      </c>
      <c r="G164" s="6">
        <v>59245</v>
      </c>
      <c r="H164" s="10">
        <v>70837</v>
      </c>
      <c r="I164" s="10">
        <v>76920</v>
      </c>
      <c r="J164" s="27">
        <v>80155</v>
      </c>
      <c r="L164" s="8">
        <f t="shared" si="37"/>
        <v>3.312506218918243E-2</v>
      </c>
      <c r="M164" s="28">
        <f t="shared" si="38"/>
        <v>2.3566954164512266E-3</v>
      </c>
      <c r="N164" s="28">
        <f t="shared" si="39"/>
        <v>-5.0614838523694861E-3</v>
      </c>
      <c r="O164" s="31">
        <f t="shared" si="40"/>
        <v>-9.9470204872073698E-2</v>
      </c>
      <c r="R164" s="8">
        <f t="shared" si="41"/>
        <v>0.4296607526899705</v>
      </c>
      <c r="S164" s="28">
        <f t="shared" si="42"/>
        <v>0.4980015320068848</v>
      </c>
      <c r="T164" s="28">
        <f t="shared" si="43"/>
        <v>0.50986743827148662</v>
      </c>
      <c r="U164" s="31">
        <f t="shared" si="44"/>
        <v>0.4520026958846024</v>
      </c>
      <c r="Y164" s="8">
        <f t="shared" si="45"/>
        <v>0.46911486848376382</v>
      </c>
      <c r="Z164" s="28">
        <f t="shared" si="46"/>
        <v>0.53867707574394652</v>
      </c>
      <c r="AA164" s="28">
        <f t="shared" si="47"/>
        <v>0.54319706134528323</v>
      </c>
      <c r="AB164" s="31">
        <f t="shared" si="48"/>
        <v>0.52272930261835326</v>
      </c>
      <c r="AD164" s="8">
        <f t="shared" si="49"/>
        <v>3.9454115793793321E-2</v>
      </c>
      <c r="AE164" s="28">
        <f t="shared" si="49"/>
        <v>4.0675543737061726E-2</v>
      </c>
      <c r="AF164" s="28">
        <f t="shared" si="49"/>
        <v>3.332962307379661E-2</v>
      </c>
      <c r="AG164" s="31">
        <f t="shared" si="36"/>
        <v>7.0726606733750863E-2</v>
      </c>
      <c r="AI164" s="8">
        <f t="shared" si="50"/>
        <v>4.0805810814710623E-2</v>
      </c>
      <c r="AJ164" s="28">
        <f t="shared" si="51"/>
        <v>4.0771630050723512E-2</v>
      </c>
      <c r="AK164" s="28">
        <f t="shared" si="52"/>
        <v>3.3161775283682346E-2</v>
      </c>
      <c r="AL164" s="31">
        <f t="shared" si="53"/>
        <v>6.4327897582254254E-2</v>
      </c>
    </row>
    <row r="165" spans="1:38" x14ac:dyDescent="0.3">
      <c r="A165" s="48" t="s">
        <v>601</v>
      </c>
      <c r="B165" s="48" t="s">
        <v>792</v>
      </c>
      <c r="C165" s="7">
        <v>101380</v>
      </c>
      <c r="D165" s="10">
        <v>150460</v>
      </c>
      <c r="E165" s="10">
        <v>163990</v>
      </c>
      <c r="F165" s="10">
        <v>174340</v>
      </c>
      <c r="G165" s="6">
        <v>51241</v>
      </c>
      <c r="H165" s="10">
        <v>66622</v>
      </c>
      <c r="I165" s="10">
        <v>74455</v>
      </c>
      <c r="J165" s="27">
        <v>78476</v>
      </c>
      <c r="L165" s="8">
        <f t="shared" si="37"/>
        <v>9.1549757226499606E-2</v>
      </c>
      <c r="M165" s="28">
        <f t="shared" si="38"/>
        <v>2.0135703325016352E-2</v>
      </c>
      <c r="N165" s="28">
        <f t="shared" si="39"/>
        <v>2.6116563832722428E-2</v>
      </c>
      <c r="O165" s="31">
        <f t="shared" si="40"/>
        <v>-3.8080885553194221E-2</v>
      </c>
      <c r="R165" s="8">
        <f t="shared" si="41"/>
        <v>0.464124254937064</v>
      </c>
      <c r="S165" s="28">
        <f t="shared" si="42"/>
        <v>0.50694765001472608</v>
      </c>
      <c r="T165" s="28">
        <f t="shared" si="43"/>
        <v>0.52507185772950304</v>
      </c>
      <c r="U165" s="31">
        <f t="shared" si="44"/>
        <v>0.48260032494189864</v>
      </c>
      <c r="Y165" s="8">
        <f t="shared" si="45"/>
        <v>0.54083745423202867</v>
      </c>
      <c r="Z165" s="28">
        <f t="shared" si="46"/>
        <v>0.56612708245991783</v>
      </c>
      <c r="AA165" s="28">
        <f t="shared" si="47"/>
        <v>0.5578358970679026</v>
      </c>
      <c r="AB165" s="31">
        <f t="shared" si="48"/>
        <v>0.53272665151616105</v>
      </c>
      <c r="AD165" s="8">
        <f t="shared" si="49"/>
        <v>7.6713199294964673E-2</v>
      </c>
      <c r="AE165" s="28">
        <f t="shared" si="49"/>
        <v>5.9179432445191749E-2</v>
      </c>
      <c r="AF165" s="28">
        <f t="shared" si="49"/>
        <v>3.2764039338399553E-2</v>
      </c>
      <c r="AG165" s="31">
        <f t="shared" si="36"/>
        <v>5.0126326574262414E-2</v>
      </c>
      <c r="AI165" s="8">
        <f t="shared" si="50"/>
        <v>8.4444029714559957E-2</v>
      </c>
      <c r="AJ165" s="28">
        <f t="shared" si="51"/>
        <v>6.0395539102718512E-2</v>
      </c>
      <c r="AK165" s="28">
        <f t="shared" si="52"/>
        <v>3.3642670284384925E-2</v>
      </c>
      <c r="AL165" s="31">
        <f t="shared" si="53"/>
        <v>4.8287495966704029E-2</v>
      </c>
    </row>
    <row r="166" spans="1:38" x14ac:dyDescent="0.3">
      <c r="A166" s="48" t="s">
        <v>602</v>
      </c>
      <c r="B166" s="48" t="s">
        <v>793</v>
      </c>
      <c r="C166" s="7">
        <v>121550</v>
      </c>
      <c r="D166" s="10">
        <v>163230</v>
      </c>
      <c r="E166" s="10">
        <v>182770</v>
      </c>
      <c r="F166" s="10">
        <v>200630</v>
      </c>
      <c r="G166" s="6">
        <v>61122</v>
      </c>
      <c r="H166" s="10">
        <v>74779</v>
      </c>
      <c r="I166" s="10">
        <v>82836</v>
      </c>
      <c r="J166" s="27">
        <v>84838</v>
      </c>
      <c r="L166" s="8">
        <f t="shared" si="37"/>
        <v>-8.9190441991704228E-2</v>
      </c>
      <c r="M166" s="28">
        <f t="shared" si="38"/>
        <v>-6.3028373961568462E-2</v>
      </c>
      <c r="N166" s="28">
        <f t="shared" si="39"/>
        <v>-8.5411766743663131E-2</v>
      </c>
      <c r="O166" s="31">
        <f t="shared" si="40"/>
        <v>-0.19462067264275196</v>
      </c>
      <c r="R166" s="8">
        <f t="shared" si="41"/>
        <v>0.3575094021266535</v>
      </c>
      <c r="S166" s="28">
        <f t="shared" si="42"/>
        <v>0.46510079032236962</v>
      </c>
      <c r="T166" s="28">
        <f t="shared" si="43"/>
        <v>0.47068347726825577</v>
      </c>
      <c r="U166" s="31">
        <f t="shared" si="44"/>
        <v>0.40457785472693081</v>
      </c>
      <c r="Y166" s="8">
        <f t="shared" si="45"/>
        <v>0.45229536655354219</v>
      </c>
      <c r="Z166" s="28">
        <f t="shared" si="46"/>
        <v>0.51300496981883159</v>
      </c>
      <c r="AA166" s="28">
        <f t="shared" si="47"/>
        <v>0.50806385561099698</v>
      </c>
      <c r="AB166" s="31">
        <f t="shared" si="48"/>
        <v>0.49484509482297867</v>
      </c>
      <c r="AD166" s="8">
        <f t="shared" si="49"/>
        <v>9.4785964426888691E-2</v>
      </c>
      <c r="AE166" s="28">
        <f t="shared" si="49"/>
        <v>4.7904179496461974E-2</v>
      </c>
      <c r="AF166" s="28">
        <f t="shared" si="49"/>
        <v>3.7380378342741216E-2</v>
      </c>
      <c r="AG166" s="31">
        <f t="shared" si="36"/>
        <v>9.0267240096047863E-2</v>
      </c>
      <c r="AI166" s="8">
        <f t="shared" si="50"/>
        <v>8.7024234488839391E-2</v>
      </c>
      <c r="AJ166" s="28">
        <f t="shared" si="51"/>
        <v>4.5063876628182876E-2</v>
      </c>
      <c r="AK166" s="28">
        <f t="shared" si="52"/>
        <v>3.4438891753390377E-2</v>
      </c>
      <c r="AL166" s="31">
        <f t="shared" si="53"/>
        <v>7.5561424779597833E-2</v>
      </c>
    </row>
    <row r="167" spans="1:38" x14ac:dyDescent="0.3">
      <c r="A167" s="48" t="s">
        <v>603</v>
      </c>
      <c r="B167" s="48" t="s">
        <v>794</v>
      </c>
      <c r="C167" s="7">
        <v>105550</v>
      </c>
      <c r="D167" s="10">
        <v>146200</v>
      </c>
      <c r="E167" s="10">
        <v>165050</v>
      </c>
      <c r="F167" s="10">
        <v>176100</v>
      </c>
      <c r="G167" s="6">
        <v>60793</v>
      </c>
      <c r="H167" s="10">
        <v>68688</v>
      </c>
      <c r="I167" s="10">
        <v>72921</v>
      </c>
      <c r="J167" s="27">
        <v>74110</v>
      </c>
      <c r="L167" s="8">
        <f t="shared" si="37"/>
        <v>5.4183042762448563E-2</v>
      </c>
      <c r="M167" s="28">
        <f t="shared" si="38"/>
        <v>4.7878770610909172E-2</v>
      </c>
      <c r="N167" s="28">
        <f t="shared" si="39"/>
        <v>1.9821567538208629E-2</v>
      </c>
      <c r="O167" s="31">
        <f t="shared" si="40"/>
        <v>-4.8560536571742086E-2</v>
      </c>
      <c r="R167" s="8">
        <f t="shared" si="41"/>
        <v>0.4420824137759628</v>
      </c>
      <c r="S167" s="28">
        <f t="shared" si="42"/>
        <v>0.52090752646652239</v>
      </c>
      <c r="T167" s="28">
        <f t="shared" si="43"/>
        <v>0.52200201303893212</v>
      </c>
      <c r="U167" s="31">
        <f t="shared" si="44"/>
        <v>0.47737706333754931</v>
      </c>
      <c r="Y167" s="8">
        <f t="shared" si="45"/>
        <v>0.45524348383379953</v>
      </c>
      <c r="Z167" s="28">
        <f t="shared" si="46"/>
        <v>0.5526723460719708</v>
      </c>
      <c r="AA167" s="28">
        <f t="shared" si="47"/>
        <v>0.56694582566769891</v>
      </c>
      <c r="AB167" s="31">
        <f t="shared" si="48"/>
        <v>0.55872333125876317</v>
      </c>
      <c r="AD167" s="8">
        <f t="shared" si="49"/>
        <v>1.3161070057836732E-2</v>
      </c>
      <c r="AE167" s="28">
        <f t="shared" si="49"/>
        <v>3.1764819605448413E-2</v>
      </c>
      <c r="AF167" s="28">
        <f t="shared" si="49"/>
        <v>4.4943812628766788E-2</v>
      </c>
      <c r="AG167" s="31">
        <f t="shared" si="36"/>
        <v>8.1346267921213855E-2</v>
      </c>
      <c r="AI167" s="8">
        <f t="shared" si="50"/>
        <v>1.3915028650233004E-2</v>
      </c>
      <c r="AJ167" s="28">
        <f t="shared" si="51"/>
        <v>3.3362158751391001E-2</v>
      </c>
      <c r="AK167" s="28">
        <f t="shared" si="52"/>
        <v>4.5852684715666558E-2</v>
      </c>
      <c r="AL167" s="31">
        <f t="shared" si="53"/>
        <v>7.7578990515106208E-2</v>
      </c>
    </row>
    <row r="168" spans="1:38" x14ac:dyDescent="0.3">
      <c r="A168" s="48" t="s">
        <v>604</v>
      </c>
      <c r="B168" s="48" t="s">
        <v>795</v>
      </c>
      <c r="C168" s="7">
        <v>101010</v>
      </c>
      <c r="D168" s="10">
        <v>146520</v>
      </c>
      <c r="E168" s="10">
        <v>167700</v>
      </c>
      <c r="F168" s="10">
        <v>181400</v>
      </c>
      <c r="G168" s="6">
        <v>48881</v>
      </c>
      <c r="H168" s="10">
        <v>63067</v>
      </c>
      <c r="I168" s="10">
        <v>69375</v>
      </c>
      <c r="J168" s="27">
        <v>72548</v>
      </c>
      <c r="L168" s="8">
        <f t="shared" si="37"/>
        <v>9.4865269061439439E-2</v>
      </c>
      <c r="M168" s="28">
        <f t="shared" si="38"/>
        <v>4.5794784335912553E-2</v>
      </c>
      <c r="N168" s="28">
        <f t="shared" si="39"/>
        <v>4.0840768019242413E-3</v>
      </c>
      <c r="O168" s="31">
        <f t="shared" si="40"/>
        <v>-8.0118576570777922E-2</v>
      </c>
      <c r="R168" s="8">
        <f t="shared" si="41"/>
        <v>0.46608000583145431</v>
      </c>
      <c r="S168" s="28">
        <f t="shared" si="42"/>
        <v>0.51985889724948597</v>
      </c>
      <c r="T168" s="28">
        <f t="shared" si="43"/>
        <v>0.51432740131250476</v>
      </c>
      <c r="U168" s="31">
        <f t="shared" si="44"/>
        <v>0.46164792327899751</v>
      </c>
      <c r="Y168" s="8">
        <f t="shared" si="45"/>
        <v>0.56198504323326626</v>
      </c>
      <c r="Z168" s="28">
        <f t="shared" si="46"/>
        <v>0.58927886748370861</v>
      </c>
      <c r="AA168" s="28">
        <f t="shared" si="47"/>
        <v>0.58800436987557236</v>
      </c>
      <c r="AB168" s="31">
        <f t="shared" si="48"/>
        <v>0.56802402153772436</v>
      </c>
      <c r="AD168" s="8">
        <f t="shared" si="49"/>
        <v>9.5905037401811943E-2</v>
      </c>
      <c r="AE168" s="28">
        <f t="shared" si="49"/>
        <v>6.9419970234222639E-2</v>
      </c>
      <c r="AF168" s="28">
        <f t="shared" si="49"/>
        <v>7.3676968563067602E-2</v>
      </c>
      <c r="AG168" s="31">
        <f t="shared" si="36"/>
        <v>0.10637609825872685</v>
      </c>
      <c r="AI168" s="8">
        <f t="shared" si="50"/>
        <v>0.10595664283301251</v>
      </c>
      <c r="AJ168" s="28">
        <f t="shared" si="51"/>
        <v>7.2751614741394188E-2</v>
      </c>
      <c r="AK168" s="28">
        <f t="shared" si="52"/>
        <v>7.3979104909254606E-2</v>
      </c>
      <c r="AL168" s="31">
        <f t="shared" si="53"/>
        <v>9.8485574238020929E-2</v>
      </c>
    </row>
    <row r="169" spans="1:38" x14ac:dyDescent="0.3">
      <c r="A169" s="48" t="s">
        <v>605</v>
      </c>
      <c r="B169" s="48" t="s">
        <v>796</v>
      </c>
      <c r="C169" s="7">
        <v>60521</v>
      </c>
      <c r="D169" s="10">
        <v>82692</v>
      </c>
      <c r="E169" s="10">
        <v>103360</v>
      </c>
      <c r="F169" s="10">
        <v>131080</v>
      </c>
      <c r="G169" s="6">
        <v>56336</v>
      </c>
      <c r="H169" s="10">
        <v>80887</v>
      </c>
      <c r="I169" s="10">
        <v>100120</v>
      </c>
      <c r="J169" s="27">
        <v>119810</v>
      </c>
      <c r="L169" s="8">
        <f t="shared" si="37"/>
        <v>0.45768083307462004</v>
      </c>
      <c r="M169" s="28">
        <f t="shared" si="38"/>
        <v>0.46147189671243027</v>
      </c>
      <c r="N169" s="28">
        <f t="shared" si="39"/>
        <v>0.38617847452741139</v>
      </c>
      <c r="O169" s="31">
        <f t="shared" si="40"/>
        <v>0.21950417300497471</v>
      </c>
      <c r="R169" s="8">
        <f t="shared" si="41"/>
        <v>0.68009729762325954</v>
      </c>
      <c r="S169" s="28">
        <f t="shared" si="42"/>
        <v>0.72902110245259688</v>
      </c>
      <c r="T169" s="28">
        <f t="shared" si="43"/>
        <v>0.70066118187036674</v>
      </c>
      <c r="U169" s="31">
        <f t="shared" si="44"/>
        <v>0.61098572096698445</v>
      </c>
      <c r="Y169" s="8">
        <f t="shared" si="45"/>
        <v>0.49518196018062821</v>
      </c>
      <c r="Z169" s="28">
        <f t="shared" si="46"/>
        <v>0.47322688179483319</v>
      </c>
      <c r="AA169" s="28">
        <f t="shared" si="47"/>
        <v>0.40541978395592515</v>
      </c>
      <c r="AB169" s="31">
        <f t="shared" si="48"/>
        <v>0.28660966560669843</v>
      </c>
      <c r="AD169" s="8">
        <f t="shared" si="49"/>
        <v>-0.18491533744263133</v>
      </c>
      <c r="AE169" s="28">
        <f t="shared" si="49"/>
        <v>-0.25579422065776369</v>
      </c>
      <c r="AF169" s="28">
        <f t="shared" si="49"/>
        <v>-0.29524139791444159</v>
      </c>
      <c r="AG169" s="31">
        <f t="shared" si="36"/>
        <v>-0.32437605536028602</v>
      </c>
      <c r="AI169" s="8">
        <f t="shared" si="50"/>
        <v>-0.34097142184922008</v>
      </c>
      <c r="AJ169" s="28">
        <f t="shared" si="51"/>
        <v>-0.47498769162873494</v>
      </c>
      <c r="AK169" s="28">
        <f t="shared" si="52"/>
        <v>-0.48098899380749427</v>
      </c>
      <c r="AL169" s="31">
        <f t="shared" si="53"/>
        <v>-0.41560254922715112</v>
      </c>
    </row>
    <row r="170" spans="1:38" x14ac:dyDescent="0.3">
      <c r="A170" s="48" t="s">
        <v>606</v>
      </c>
      <c r="B170" s="48" t="s">
        <v>797</v>
      </c>
      <c r="C170" s="7">
        <v>114400</v>
      </c>
      <c r="D170" s="10">
        <v>152970</v>
      </c>
      <c r="E170" s="10">
        <v>172250</v>
      </c>
      <c r="F170" s="10">
        <v>191930</v>
      </c>
      <c r="G170" s="6">
        <v>52874</v>
      </c>
      <c r="H170" s="10">
        <v>66477</v>
      </c>
      <c r="I170" s="10">
        <v>74724</v>
      </c>
      <c r="J170" s="27">
        <v>80408</v>
      </c>
      <c r="L170" s="8">
        <f t="shared" si="37"/>
        <v>-2.5120415992192058E-2</v>
      </c>
      <c r="M170" s="28">
        <f t="shared" si="38"/>
        <v>3.789435980511513E-3</v>
      </c>
      <c r="N170" s="28">
        <f t="shared" si="39"/>
        <v>-2.2936897858488736E-2</v>
      </c>
      <c r="O170" s="31">
        <f t="shared" si="40"/>
        <v>-0.14281785226697585</v>
      </c>
      <c r="R170" s="8">
        <f t="shared" si="41"/>
        <v>0.3953029667074387</v>
      </c>
      <c r="S170" s="28">
        <f t="shared" si="42"/>
        <v>0.49872246459359731</v>
      </c>
      <c r="T170" s="28">
        <f t="shared" si="43"/>
        <v>0.5011502377822239</v>
      </c>
      <c r="U170" s="31">
        <f t="shared" si="44"/>
        <v>0.43039738652115755</v>
      </c>
      <c r="Y170" s="8">
        <f t="shared" si="45"/>
        <v>0.52620439794430796</v>
      </c>
      <c r="Z170" s="28">
        <f t="shared" si="46"/>
        <v>0.56707138874077567</v>
      </c>
      <c r="AA170" s="28">
        <f t="shared" si="47"/>
        <v>0.556238393291276</v>
      </c>
      <c r="AB170" s="31">
        <f t="shared" si="48"/>
        <v>0.52122285278443714</v>
      </c>
      <c r="AD170" s="8">
        <f t="shared" si="49"/>
        <v>0.13090143123686926</v>
      </c>
      <c r="AE170" s="28">
        <f t="shared" si="49"/>
        <v>6.8348924147178358E-2</v>
      </c>
      <c r="AF170" s="28">
        <f t="shared" si="49"/>
        <v>5.5088155509052106E-2</v>
      </c>
      <c r="AG170" s="31">
        <f t="shared" si="36"/>
        <v>9.0825466263279586E-2</v>
      </c>
      <c r="AI170" s="8">
        <f t="shared" si="50"/>
        <v>0.12769371207008162</v>
      </c>
      <c r="AJ170" s="28">
        <f t="shared" si="51"/>
        <v>6.8608913231561833E-2</v>
      </c>
      <c r="AK170" s="28">
        <f t="shared" si="52"/>
        <v>5.3852936211782734E-2</v>
      </c>
      <c r="AL170" s="31">
        <f t="shared" si="53"/>
        <v>7.9475015273091545E-2</v>
      </c>
    </row>
    <row r="171" spans="1:38" x14ac:dyDescent="0.3">
      <c r="A171" s="48" t="s">
        <v>607</v>
      </c>
      <c r="B171" s="48" t="s">
        <v>798</v>
      </c>
      <c r="C171" s="7">
        <v>120990</v>
      </c>
      <c r="D171" s="10">
        <v>158720</v>
      </c>
      <c r="E171" s="10">
        <v>182530</v>
      </c>
      <c r="F171" s="10">
        <v>205450</v>
      </c>
      <c r="G171" s="6">
        <v>56109</v>
      </c>
      <c r="H171" s="10">
        <v>67689</v>
      </c>
      <c r="I171" s="10">
        <v>74872</v>
      </c>
      <c r="J171" s="27">
        <v>79863</v>
      </c>
      <c r="L171" s="8">
        <f t="shared" si="37"/>
        <v>-8.4172370025308751E-2</v>
      </c>
      <c r="M171" s="28">
        <f t="shared" si="38"/>
        <v>-3.3657192398334423E-2</v>
      </c>
      <c r="N171" s="28">
        <f t="shared" si="39"/>
        <v>-8.3986484563773223E-2</v>
      </c>
      <c r="O171" s="31">
        <f t="shared" si="40"/>
        <v>-0.22332062600036573</v>
      </c>
      <c r="R171" s="8">
        <f t="shared" si="41"/>
        <v>0.36046945753437937</v>
      </c>
      <c r="S171" s="28">
        <f t="shared" si="42"/>
        <v>0.47987990834997557</v>
      </c>
      <c r="T171" s="28">
        <f t="shared" si="43"/>
        <v>0.47137853644347938</v>
      </c>
      <c r="U171" s="31">
        <f t="shared" si="44"/>
        <v>0.39027324056047424</v>
      </c>
      <c r="Y171" s="8">
        <f t="shared" si="45"/>
        <v>0.49721607149557767</v>
      </c>
      <c r="Z171" s="28">
        <f t="shared" si="46"/>
        <v>0.55917829072422598</v>
      </c>
      <c r="AA171" s="28">
        <f t="shared" si="47"/>
        <v>0.55535946928034385</v>
      </c>
      <c r="AB171" s="31">
        <f t="shared" si="48"/>
        <v>0.52446797199188511</v>
      </c>
      <c r="AD171" s="8">
        <f t="shared" si="49"/>
        <v>0.1367466139611983</v>
      </c>
      <c r="AE171" s="28">
        <f t="shared" si="49"/>
        <v>7.9298382374250409E-2</v>
      </c>
      <c r="AF171" s="28">
        <f t="shared" si="49"/>
        <v>8.3980932836864475E-2</v>
      </c>
      <c r="AG171" s="31">
        <f t="shared" si="36"/>
        <v>0.13419473143141086</v>
      </c>
      <c r="AI171" s="8">
        <f t="shared" si="50"/>
        <v>0.12612995658430781</v>
      </c>
      <c r="AJ171" s="28">
        <f t="shared" si="51"/>
        <v>7.671632622248678E-2</v>
      </c>
      <c r="AK171" s="28">
        <f t="shared" si="52"/>
        <v>7.7474151230456326E-2</v>
      </c>
      <c r="AL171" s="31">
        <f t="shared" si="53"/>
        <v>0.10969710522265873</v>
      </c>
    </row>
    <row r="172" spans="1:38" x14ac:dyDescent="0.3">
      <c r="A172" s="48" t="s">
        <v>608</v>
      </c>
      <c r="B172" s="48" t="s">
        <v>799</v>
      </c>
      <c r="C172" s="7">
        <v>113400</v>
      </c>
      <c r="D172" s="10">
        <v>147440</v>
      </c>
      <c r="E172" s="10">
        <v>167940</v>
      </c>
      <c r="F172" s="10">
        <v>182680</v>
      </c>
      <c r="G172" s="6">
        <v>46306</v>
      </c>
      <c r="H172" s="10">
        <v>54968</v>
      </c>
      <c r="I172" s="10">
        <v>58232</v>
      </c>
      <c r="J172" s="27">
        <v>57567</v>
      </c>
      <c r="L172" s="8">
        <f t="shared" si="37"/>
        <v>-1.6159573195057675E-2</v>
      </c>
      <c r="M172" s="28">
        <f t="shared" si="38"/>
        <v>3.9803323795297163E-2</v>
      </c>
      <c r="N172" s="28">
        <f t="shared" si="39"/>
        <v>2.6587946220342218E-3</v>
      </c>
      <c r="O172" s="31">
        <f t="shared" si="40"/>
        <v>-8.7740140947903722E-2</v>
      </c>
      <c r="R172" s="8">
        <f t="shared" si="41"/>
        <v>0.40058877993552039</v>
      </c>
      <c r="S172" s="28">
        <f t="shared" si="42"/>
        <v>0.51684408825050654</v>
      </c>
      <c r="T172" s="28">
        <f t="shared" si="43"/>
        <v>0.51363234213728115</v>
      </c>
      <c r="U172" s="31">
        <f t="shared" si="44"/>
        <v>0.45784918756674337</v>
      </c>
      <c r="Y172" s="8">
        <f t="shared" si="45"/>
        <v>0.58505921343588763</v>
      </c>
      <c r="Z172" s="28">
        <f t="shared" si="46"/>
        <v>0.64202325761245183</v>
      </c>
      <c r="AA172" s="28">
        <f t="shared" si="47"/>
        <v>0.65417903375271114</v>
      </c>
      <c r="AB172" s="31">
        <f t="shared" si="48"/>
        <v>0.65722609648594277</v>
      </c>
      <c r="AD172" s="8">
        <f t="shared" si="49"/>
        <v>0.18447043350036724</v>
      </c>
      <c r="AE172" s="28">
        <f t="shared" si="49"/>
        <v>0.12517916936194529</v>
      </c>
      <c r="AF172" s="28">
        <f t="shared" si="49"/>
        <v>0.14054669161542999</v>
      </c>
      <c r="AG172" s="31">
        <f t="shared" si="36"/>
        <v>0.1993769089191994</v>
      </c>
      <c r="AI172" s="8">
        <f t="shared" si="50"/>
        <v>0.18153687507991137</v>
      </c>
      <c r="AJ172" s="28">
        <f t="shared" si="51"/>
        <v>0.13036825940361674</v>
      </c>
      <c r="AK172" s="28">
        <f t="shared" si="52"/>
        <v>0.14092137260303661</v>
      </c>
      <c r="AL172" s="31">
        <f t="shared" si="53"/>
        <v>0.18329461367993072</v>
      </c>
    </row>
    <row r="173" spans="1:38" x14ac:dyDescent="0.3">
      <c r="A173" s="48" t="s">
        <v>609</v>
      </c>
      <c r="B173" s="48" t="s">
        <v>800</v>
      </c>
      <c r="C173" s="7">
        <v>12929</v>
      </c>
      <c r="D173" s="10">
        <v>26065</v>
      </c>
      <c r="E173" s="10">
        <v>30623</v>
      </c>
      <c r="F173" s="10">
        <v>34216</v>
      </c>
      <c r="G173" s="6">
        <v>7375</v>
      </c>
      <c r="H173" s="10">
        <v>10016</v>
      </c>
      <c r="I173" s="10">
        <v>10443</v>
      </c>
      <c r="J173" s="27">
        <v>9298</v>
      </c>
      <c r="L173" s="8">
        <f t="shared" si="37"/>
        <v>0.88414526347584743</v>
      </c>
      <c r="M173" s="28">
        <f t="shared" si="38"/>
        <v>0.83025280544441415</v>
      </c>
      <c r="N173" s="28">
        <f t="shared" si="39"/>
        <v>0.81813993252179684</v>
      </c>
      <c r="O173" s="31">
        <f t="shared" si="40"/>
        <v>0.79626605724395949</v>
      </c>
      <c r="R173" s="8">
        <f t="shared" si="41"/>
        <v>0.93165972077413017</v>
      </c>
      <c r="S173" s="28">
        <f t="shared" si="42"/>
        <v>0.91458587330608698</v>
      </c>
      <c r="T173" s="28">
        <f t="shared" si="43"/>
        <v>0.91131334532136454</v>
      </c>
      <c r="U173" s="31">
        <f t="shared" si="44"/>
        <v>0.89845504599180903</v>
      </c>
      <c r="Y173" s="8">
        <f t="shared" si="45"/>
        <v>0.9339137843711327</v>
      </c>
      <c r="Z173" s="28">
        <f t="shared" si="46"/>
        <v>0.93477122959260506</v>
      </c>
      <c r="AA173" s="28">
        <f t="shared" si="47"/>
        <v>0.93798240914754016</v>
      </c>
      <c r="AB173" s="31">
        <f t="shared" si="48"/>
        <v>0.94463648001678557</v>
      </c>
      <c r="AD173" s="8">
        <f t="shared" si="49"/>
        <v>2.2540635970025313E-3</v>
      </c>
      <c r="AE173" s="28">
        <f t="shared" si="49"/>
        <v>2.0185356286518075E-2</v>
      </c>
      <c r="AF173" s="28">
        <f t="shared" si="49"/>
        <v>2.6669063826175621E-2</v>
      </c>
      <c r="AG173" s="31">
        <f t="shared" si="36"/>
        <v>4.6181434024976542E-2</v>
      </c>
      <c r="AI173" s="8">
        <f t="shared" si="50"/>
        <v>1.9455946857490976E-2</v>
      </c>
      <c r="AJ173" s="28">
        <f t="shared" si="51"/>
        <v>0.11891422617831912</v>
      </c>
      <c r="AK173" s="28">
        <f t="shared" si="52"/>
        <v>0.14664606802354807</v>
      </c>
      <c r="AL173" s="31">
        <f t="shared" si="53"/>
        <v>0.22667520885450154</v>
      </c>
    </row>
    <row r="174" spans="1:38" x14ac:dyDescent="0.3">
      <c r="A174" s="48" t="s">
        <v>610</v>
      </c>
      <c r="B174" s="48" t="s">
        <v>801</v>
      </c>
      <c r="C174" s="7">
        <v>109680</v>
      </c>
      <c r="D174" s="10">
        <v>146580</v>
      </c>
      <c r="E174" s="10">
        <v>167360</v>
      </c>
      <c r="F174" s="10">
        <v>185590</v>
      </c>
      <c r="G174" s="6">
        <v>59077</v>
      </c>
      <c r="H174" s="10">
        <v>66232</v>
      </c>
      <c r="I174" s="10">
        <v>70071</v>
      </c>
      <c r="J174" s="27">
        <v>67642</v>
      </c>
      <c r="L174" s="8">
        <f t="shared" si="37"/>
        <v>1.7174762010282896E-2</v>
      </c>
      <c r="M174" s="28">
        <f t="shared" si="38"/>
        <v>4.5404036909350687E-2</v>
      </c>
      <c r="N174" s="28">
        <f t="shared" si="39"/>
        <v>6.1032265567682042E-3</v>
      </c>
      <c r="O174" s="31">
        <f t="shared" si="40"/>
        <v>-0.10506729121152536</v>
      </c>
      <c r="R174" s="8">
        <f t="shared" si="41"/>
        <v>0.42025200514398486</v>
      </c>
      <c r="S174" s="28">
        <f t="shared" si="42"/>
        <v>0.51966227927129172</v>
      </c>
      <c r="T174" s="28">
        <f t="shared" si="43"/>
        <v>0.51531206847740485</v>
      </c>
      <c r="U174" s="31">
        <f t="shared" si="44"/>
        <v>0.44921299934591585</v>
      </c>
      <c r="Y174" s="8">
        <f t="shared" si="45"/>
        <v>0.47062029007368233</v>
      </c>
      <c r="Z174" s="28">
        <f t="shared" si="46"/>
        <v>0.56866694073256996</v>
      </c>
      <c r="AA174" s="28">
        <f t="shared" si="47"/>
        <v>0.58387105155389163</v>
      </c>
      <c r="AB174" s="31">
        <f t="shared" si="48"/>
        <v>0.59723604875192637</v>
      </c>
      <c r="AD174" s="8">
        <f t="shared" si="49"/>
        <v>5.0368284929697471E-2</v>
      </c>
      <c r="AE174" s="28">
        <f t="shared" si="49"/>
        <v>4.9004661461278243E-2</v>
      </c>
      <c r="AF174" s="28">
        <f t="shared" si="49"/>
        <v>6.8558983076486779E-2</v>
      </c>
      <c r="AG174" s="31">
        <f t="shared" si="36"/>
        <v>0.14802304940601052</v>
      </c>
      <c r="AI174" s="8">
        <f t="shared" si="50"/>
        <v>5.1248465121552421E-2</v>
      </c>
      <c r="AJ174" s="28">
        <f t="shared" si="51"/>
        <v>5.1335500416970353E-2</v>
      </c>
      <c r="AK174" s="28">
        <f t="shared" si="52"/>
        <v>6.897998354393757E-2</v>
      </c>
      <c r="AL174" s="31">
        <f t="shared" si="53"/>
        <v>0.13394935365766503</v>
      </c>
    </row>
    <row r="175" spans="1:38" x14ac:dyDescent="0.3">
      <c r="A175" s="48" t="s">
        <v>611</v>
      </c>
      <c r="B175" s="48" t="s">
        <v>802</v>
      </c>
      <c r="C175" s="7">
        <v>111670</v>
      </c>
      <c r="D175" s="10">
        <v>150820</v>
      </c>
      <c r="E175" s="10">
        <v>175720</v>
      </c>
      <c r="F175" s="10">
        <v>194750</v>
      </c>
      <c r="G175" s="6">
        <v>60788</v>
      </c>
      <c r="H175" s="10">
        <v>71222</v>
      </c>
      <c r="I175" s="10">
        <v>78073</v>
      </c>
      <c r="J175" s="27">
        <v>77099</v>
      </c>
      <c r="L175" s="8">
        <f t="shared" si="37"/>
        <v>-6.5731515601474833E-4</v>
      </c>
      <c r="M175" s="28">
        <f t="shared" si="38"/>
        <v>1.7791218765645156E-2</v>
      </c>
      <c r="N175" s="28">
        <f t="shared" si="39"/>
        <v>-4.3544102709397015E-2</v>
      </c>
      <c r="O175" s="31">
        <f t="shared" si="40"/>
        <v>-0.15960911128533084</v>
      </c>
      <c r="R175" s="8">
        <f t="shared" si="41"/>
        <v>0.40973323682010204</v>
      </c>
      <c r="S175" s="28">
        <f t="shared" si="42"/>
        <v>0.5057679421455602</v>
      </c>
      <c r="T175" s="28">
        <f t="shared" si="43"/>
        <v>0.49110084054044922</v>
      </c>
      <c r="U175" s="31">
        <f t="shared" si="44"/>
        <v>0.42202829690509785</v>
      </c>
      <c r="Y175" s="8">
        <f t="shared" si="45"/>
        <v>0.45528828804778521</v>
      </c>
      <c r="Z175" s="28">
        <f t="shared" si="46"/>
        <v>0.53616977975684121</v>
      </c>
      <c r="AA175" s="28">
        <f t="shared" si="47"/>
        <v>0.53634976820606217</v>
      </c>
      <c r="AB175" s="31">
        <f t="shared" si="48"/>
        <v>0.54092578756874077</v>
      </c>
      <c r="AD175" s="8">
        <f t="shared" si="49"/>
        <v>4.5555051227683163E-2</v>
      </c>
      <c r="AE175" s="28">
        <f t="shared" si="49"/>
        <v>3.0401837611281013E-2</v>
      </c>
      <c r="AF175" s="28">
        <f t="shared" si="49"/>
        <v>4.5248927665612948E-2</v>
      </c>
      <c r="AG175" s="31">
        <f t="shared" si="36"/>
        <v>0.11889749066364291</v>
      </c>
      <c r="AI175" s="8">
        <f t="shared" si="50"/>
        <v>4.5525126871810831E-2</v>
      </c>
      <c r="AJ175" s="28">
        <f t="shared" si="51"/>
        <v>3.0952520678011675E-2</v>
      </c>
      <c r="AK175" s="28">
        <f t="shared" si="52"/>
        <v>4.3360819679907417E-2</v>
      </c>
      <c r="AL175" s="31">
        <f t="shared" si="53"/>
        <v>0.10253238742825578</v>
      </c>
    </row>
    <row r="176" spans="1:38" x14ac:dyDescent="0.3">
      <c r="A176" s="48" t="s">
        <v>612</v>
      </c>
      <c r="B176" s="48" t="s">
        <v>803</v>
      </c>
      <c r="C176" s="7">
        <v>121410</v>
      </c>
      <c r="D176" s="10">
        <v>161390</v>
      </c>
      <c r="E176" s="10">
        <v>193480</v>
      </c>
      <c r="F176" s="10">
        <v>220330</v>
      </c>
      <c r="G176" s="6">
        <v>71251</v>
      </c>
      <c r="H176" s="10">
        <v>87694</v>
      </c>
      <c r="I176" s="10">
        <v>98132</v>
      </c>
      <c r="J176" s="27">
        <v>98461</v>
      </c>
      <c r="L176" s="8">
        <f t="shared" si="37"/>
        <v>-8.7935924000105414E-2</v>
      </c>
      <c r="M176" s="28">
        <f t="shared" si="38"/>
        <v>-5.1045452880337683E-2</v>
      </c>
      <c r="N176" s="28">
        <f t="shared" si="39"/>
        <v>-0.14901498402125046</v>
      </c>
      <c r="O176" s="31">
        <f t="shared" si="40"/>
        <v>-0.31192131188445149</v>
      </c>
      <c r="R176" s="8">
        <f t="shared" si="41"/>
        <v>0.35824941597858495</v>
      </c>
      <c r="S176" s="28">
        <f t="shared" si="42"/>
        <v>0.4711304083203286</v>
      </c>
      <c r="T176" s="28">
        <f t="shared" si="43"/>
        <v>0.43966646157390232</v>
      </c>
      <c r="U176" s="31">
        <f t="shared" si="44"/>
        <v>0.346112937905521</v>
      </c>
      <c r="Y176" s="8">
        <f t="shared" si="45"/>
        <v>0.36153098986136645</v>
      </c>
      <c r="Z176" s="28">
        <f t="shared" si="46"/>
        <v>0.42889658625138893</v>
      </c>
      <c r="AA176" s="28">
        <f t="shared" si="47"/>
        <v>0.4172258713460133</v>
      </c>
      <c r="AB176" s="31">
        <f t="shared" si="48"/>
        <v>0.41372902333111705</v>
      </c>
      <c r="AD176" s="8">
        <f t="shared" si="49"/>
        <v>3.2815738827814966E-3</v>
      </c>
      <c r="AE176" s="28">
        <f t="shared" si="49"/>
        <v>-4.2233822068939664E-2</v>
      </c>
      <c r="AF176" s="28">
        <f t="shared" si="49"/>
        <v>-2.2440590227889023E-2</v>
      </c>
      <c r="AG176" s="31">
        <f t="shared" si="36"/>
        <v>6.7616085425596051E-2</v>
      </c>
      <c r="AI176" s="8">
        <f t="shared" si="50"/>
        <v>3.0163301076738583E-3</v>
      </c>
      <c r="AJ176" s="28">
        <f t="shared" si="51"/>
        <v>-4.0182679020398196E-2</v>
      </c>
      <c r="AK176" s="28">
        <f t="shared" si="52"/>
        <v>-1.9530285105032186E-2</v>
      </c>
      <c r="AL176" s="31">
        <f t="shared" si="53"/>
        <v>5.1539741608795049E-2</v>
      </c>
    </row>
    <row r="177" spans="1:38" x14ac:dyDescent="0.3">
      <c r="A177" s="48" t="s">
        <v>613</v>
      </c>
      <c r="B177" s="48" t="s">
        <v>804</v>
      </c>
      <c r="C177" s="7">
        <v>42427</v>
      </c>
      <c r="D177" s="10">
        <v>31600</v>
      </c>
      <c r="E177" s="10">
        <v>21582</v>
      </c>
      <c r="F177" s="10">
        <v>14334</v>
      </c>
      <c r="G177" s="6">
        <v>14618</v>
      </c>
      <c r="H177" s="10">
        <v>11046</v>
      </c>
      <c r="I177" s="10">
        <v>8102</v>
      </c>
      <c r="J177" s="27">
        <v>5302</v>
      </c>
      <c r="L177" s="8">
        <f t="shared" si="37"/>
        <v>0.61981832264597259</v>
      </c>
      <c r="M177" s="28">
        <f t="shared" si="38"/>
        <v>0.79420635534408157</v>
      </c>
      <c r="N177" s="28">
        <f t="shared" si="39"/>
        <v>0.8718314999733997</v>
      </c>
      <c r="O177" s="31">
        <f t="shared" si="40"/>
        <v>0.91465038767053175</v>
      </c>
      <c r="R177" s="8">
        <f t="shared" si="41"/>
        <v>0.77573880217217217</v>
      </c>
      <c r="S177" s="28">
        <f t="shared" si="42"/>
        <v>0.89644786481766148</v>
      </c>
      <c r="T177" s="28">
        <f t="shared" si="43"/>
        <v>0.93749680366801735</v>
      </c>
      <c r="U177" s="31">
        <f t="shared" si="44"/>
        <v>0.95746009554730516</v>
      </c>
      <c r="Y177" s="8">
        <f t="shared" si="45"/>
        <v>0.86901039999148721</v>
      </c>
      <c r="Z177" s="28">
        <f t="shared" si="46"/>
        <v>0.92806339876995969</v>
      </c>
      <c r="AA177" s="28">
        <f t="shared" si="47"/>
        <v>0.95188484907721638</v>
      </c>
      <c r="AB177" s="31">
        <f t="shared" si="48"/>
        <v>0.96843005130662474</v>
      </c>
      <c r="AD177" s="8">
        <f t="shared" si="49"/>
        <v>9.3271597819315044E-2</v>
      </c>
      <c r="AE177" s="28">
        <f t="shared" si="49"/>
        <v>3.1615533952298214E-2</v>
      </c>
      <c r="AF177" s="28">
        <f t="shared" si="49"/>
        <v>1.4388045409199024E-2</v>
      </c>
      <c r="AG177" s="31">
        <f t="shared" si="36"/>
        <v>1.0969955759319583E-2</v>
      </c>
      <c r="AI177" s="8">
        <f t="shared" si="50"/>
        <v>0.24533427930683777</v>
      </c>
      <c r="AJ177" s="28">
        <f t="shared" si="51"/>
        <v>0.15362735814878326</v>
      </c>
      <c r="AK177" s="28">
        <f t="shared" si="52"/>
        <v>0.11225882651519606</v>
      </c>
      <c r="AL177" s="31">
        <f t="shared" si="53"/>
        <v>0.12852964951935744</v>
      </c>
    </row>
    <row r="178" spans="1:38" x14ac:dyDescent="0.3">
      <c r="A178" s="48" t="s">
        <v>614</v>
      </c>
      <c r="B178" s="48" t="s">
        <v>805</v>
      </c>
      <c r="C178" s="7">
        <v>129420</v>
      </c>
      <c r="D178" s="10">
        <v>173500</v>
      </c>
      <c r="E178" s="10">
        <v>190050</v>
      </c>
      <c r="F178" s="10">
        <v>206780</v>
      </c>
      <c r="G178" s="6">
        <v>71011</v>
      </c>
      <c r="H178" s="10">
        <v>84848</v>
      </c>
      <c r="I178" s="10">
        <v>88636</v>
      </c>
      <c r="J178" s="27">
        <v>86591</v>
      </c>
      <c r="L178" s="8">
        <f t="shared" si="37"/>
        <v>-0.15971227480515315</v>
      </c>
      <c r="M178" s="28">
        <f t="shared" si="38"/>
        <v>-0.12991130847474186</v>
      </c>
      <c r="N178" s="28">
        <f t="shared" si="39"/>
        <v>-0.12864532620032376</v>
      </c>
      <c r="O178" s="31">
        <f t="shared" si="40"/>
        <v>-0.23123990773597281</v>
      </c>
      <c r="R178" s="8">
        <f t="shared" si="41"/>
        <v>0.31591005202164946</v>
      </c>
      <c r="S178" s="28">
        <f t="shared" si="42"/>
        <v>0.43144634638810964</v>
      </c>
      <c r="T178" s="28">
        <f t="shared" si="43"/>
        <v>0.44960001561980639</v>
      </c>
      <c r="U178" s="31">
        <f t="shared" si="44"/>
        <v>0.38632611673446027</v>
      </c>
      <c r="Y178" s="8">
        <f t="shared" si="45"/>
        <v>0.3636815921326787</v>
      </c>
      <c r="Z178" s="28">
        <f t="shared" si="46"/>
        <v>0.44743103918464033</v>
      </c>
      <c r="AA178" s="28">
        <f t="shared" si="47"/>
        <v>0.47361953626365749</v>
      </c>
      <c r="AB178" s="31">
        <f t="shared" si="48"/>
        <v>0.48440712423461829</v>
      </c>
      <c r="AD178" s="8">
        <f t="shared" si="49"/>
        <v>4.7771540111029243E-2</v>
      </c>
      <c r="AE178" s="28">
        <f t="shared" si="49"/>
        <v>1.5984692796530697E-2</v>
      </c>
      <c r="AF178" s="28">
        <f t="shared" si="49"/>
        <v>2.40195206438511E-2</v>
      </c>
      <c r="AG178" s="31">
        <f t="shared" si="36"/>
        <v>9.8081007500158024E-2</v>
      </c>
      <c r="AI178" s="8">
        <f t="shared" si="50"/>
        <v>4.1192579529310824E-2</v>
      </c>
      <c r="AJ178" s="28">
        <f t="shared" si="51"/>
        <v>1.4146856197154363E-2</v>
      </c>
      <c r="AK178" s="28">
        <f t="shared" si="52"/>
        <v>2.1281726053582101E-2</v>
      </c>
      <c r="AL178" s="31">
        <f t="shared" si="53"/>
        <v>7.9660354479990203E-2</v>
      </c>
    </row>
    <row r="179" spans="1:38" x14ac:dyDescent="0.3">
      <c r="A179" s="48" t="s">
        <v>615</v>
      </c>
      <c r="B179" s="48" t="s">
        <v>806</v>
      </c>
      <c r="C179" s="7">
        <v>136800</v>
      </c>
      <c r="D179" s="10">
        <v>174270</v>
      </c>
      <c r="E179" s="10">
        <v>210210</v>
      </c>
      <c r="F179" s="10">
        <v>213570</v>
      </c>
      <c r="G179" s="6">
        <v>98186</v>
      </c>
      <c r="H179" s="10">
        <v>113720</v>
      </c>
      <c r="I179" s="10">
        <v>121620</v>
      </c>
      <c r="J179" s="27">
        <v>118530</v>
      </c>
      <c r="L179" s="8">
        <f t="shared" si="37"/>
        <v>-0.22584329464800601</v>
      </c>
      <c r="M179" s="28">
        <f t="shared" si="38"/>
        <v>-0.13492590044895247</v>
      </c>
      <c r="N179" s="28">
        <f t="shared" si="39"/>
        <v>-0.24836902931107652</v>
      </c>
      <c r="O179" s="31">
        <f t="shared" si="40"/>
        <v>-0.27166992501775655</v>
      </c>
      <c r="R179" s="8">
        <f t="shared" si="41"/>
        <v>0.27690075039840562</v>
      </c>
      <c r="S179" s="28">
        <f t="shared" si="42"/>
        <v>0.42892308233461596</v>
      </c>
      <c r="T179" s="28">
        <f t="shared" si="43"/>
        <v>0.39121504490102332</v>
      </c>
      <c r="U179" s="31">
        <f t="shared" si="44"/>
        <v>0.36617501088586268</v>
      </c>
      <c r="Y179" s="8">
        <f t="shared" si="45"/>
        <v>0.1201706891205474</v>
      </c>
      <c r="Z179" s="28">
        <f t="shared" si="46"/>
        <v>0.2594033775230683</v>
      </c>
      <c r="AA179" s="28">
        <f t="shared" si="47"/>
        <v>0.27773825534078722</v>
      </c>
      <c r="AB179" s="31">
        <f t="shared" si="48"/>
        <v>0.29423122998382401</v>
      </c>
      <c r="AD179" s="8">
        <f t="shared" si="49"/>
        <v>-0.15673006127785821</v>
      </c>
      <c r="AE179" s="28">
        <f t="shared" si="49"/>
        <v>-0.16951970481154766</v>
      </c>
      <c r="AF179" s="28">
        <f t="shared" si="49"/>
        <v>-0.1134767895602361</v>
      </c>
      <c r="AG179" s="31">
        <f t="shared" si="36"/>
        <v>-7.1943780902038679E-2</v>
      </c>
      <c r="AI179" s="8">
        <f t="shared" si="50"/>
        <v>-0.12785489137325856</v>
      </c>
      <c r="AJ179" s="28">
        <f t="shared" si="51"/>
        <v>-0.14936631963768673</v>
      </c>
      <c r="AK179" s="28">
        <f t="shared" si="52"/>
        <v>-9.0900035883507355E-2</v>
      </c>
      <c r="AL179" s="31">
        <f t="shared" si="53"/>
        <v>-5.6574256799408161E-2</v>
      </c>
    </row>
    <row r="180" spans="1:38" x14ac:dyDescent="0.3">
      <c r="A180" s="48" t="s">
        <v>616</v>
      </c>
      <c r="B180" s="48" t="s">
        <v>807</v>
      </c>
      <c r="C180" s="7">
        <v>135390</v>
      </c>
      <c r="D180" s="10">
        <v>174620</v>
      </c>
      <c r="E180" s="10">
        <v>192480</v>
      </c>
      <c r="F180" s="10">
        <v>211190</v>
      </c>
      <c r="G180" s="6">
        <v>68769</v>
      </c>
      <c r="H180" s="10">
        <v>79450</v>
      </c>
      <c r="I180" s="10">
        <v>87248</v>
      </c>
      <c r="J180" s="27">
        <v>89019</v>
      </c>
      <c r="L180" s="8">
        <f t="shared" si="37"/>
        <v>-0.21320850630404631</v>
      </c>
      <c r="M180" s="28">
        <f t="shared" si="38"/>
        <v>-0.13720526043723003</v>
      </c>
      <c r="N180" s="28">
        <f t="shared" si="39"/>
        <v>-0.14307630827170925</v>
      </c>
      <c r="O180" s="31">
        <f t="shared" si="40"/>
        <v>-0.2574985787540387</v>
      </c>
      <c r="R180" s="8">
        <f t="shared" si="41"/>
        <v>0.28435374705000099</v>
      </c>
      <c r="S180" s="28">
        <f t="shared" si="42"/>
        <v>0.42777614412848247</v>
      </c>
      <c r="T180" s="28">
        <f t="shared" si="43"/>
        <v>0.44256254147066731</v>
      </c>
      <c r="U180" s="31">
        <f t="shared" si="44"/>
        <v>0.37323828510083501</v>
      </c>
      <c r="Y180" s="8">
        <f t="shared" si="45"/>
        <v>0.38377180168385439</v>
      </c>
      <c r="Z180" s="28">
        <f t="shared" si="46"/>
        <v>0.48258528266098999</v>
      </c>
      <c r="AA180" s="28">
        <f t="shared" si="47"/>
        <v>0.48186241820402076</v>
      </c>
      <c r="AB180" s="31">
        <f t="shared" si="48"/>
        <v>0.46994996930675803</v>
      </c>
      <c r="AD180" s="8">
        <f t="shared" si="49"/>
        <v>9.9418054633853392E-2</v>
      </c>
      <c r="AE180" s="28">
        <f t="shared" si="49"/>
        <v>5.4809138532507518E-2</v>
      </c>
      <c r="AF180" s="28">
        <f t="shared" si="49"/>
        <v>3.9299876733353445E-2</v>
      </c>
      <c r="AG180" s="31">
        <f t="shared" si="36"/>
        <v>9.6711684205923021E-2</v>
      </c>
      <c r="AI180" s="8">
        <f t="shared" si="50"/>
        <v>8.1946387712631075E-2</v>
      </c>
      <c r="AJ180" s="28">
        <f t="shared" si="51"/>
        <v>4.8196346287946848E-2</v>
      </c>
      <c r="AK180" s="28">
        <f t="shared" si="52"/>
        <v>3.4380798944887117E-2</v>
      </c>
      <c r="AL180" s="31">
        <f t="shared" si="53"/>
        <v>7.6907986887545743E-2</v>
      </c>
    </row>
    <row r="181" spans="1:38" x14ac:dyDescent="0.3">
      <c r="A181" s="48" t="s">
        <v>617</v>
      </c>
      <c r="B181" s="48" t="s">
        <v>808</v>
      </c>
      <c r="C181" s="7">
        <v>140500</v>
      </c>
      <c r="D181" s="10">
        <v>180480</v>
      </c>
      <c r="E181" s="10">
        <v>196070</v>
      </c>
      <c r="F181" s="10">
        <v>212390</v>
      </c>
      <c r="G181" s="6">
        <v>70836</v>
      </c>
      <c r="H181" s="10">
        <v>79901</v>
      </c>
      <c r="I181" s="10">
        <v>85564</v>
      </c>
      <c r="J181" s="27">
        <v>84946</v>
      </c>
      <c r="L181" s="8">
        <f t="shared" si="37"/>
        <v>-0.25899841299740389</v>
      </c>
      <c r="M181" s="28">
        <f t="shared" si="38"/>
        <v>-0.17536825909810605</v>
      </c>
      <c r="N181" s="28">
        <f t="shared" si="39"/>
        <v>-0.16439615421256248</v>
      </c>
      <c r="O181" s="31">
        <f t="shared" si="40"/>
        <v>-0.26464379535759397</v>
      </c>
      <c r="R181" s="8">
        <f t="shared" si="41"/>
        <v>0.25734324145450282</v>
      </c>
      <c r="S181" s="28">
        <f t="shared" si="42"/>
        <v>0.4085731215915045</v>
      </c>
      <c r="T181" s="28">
        <f t="shared" si="43"/>
        <v>0.43216561464128089</v>
      </c>
      <c r="U181" s="31">
        <f t="shared" si="44"/>
        <v>0.36967697037059682</v>
      </c>
      <c r="Y181" s="8">
        <f t="shared" si="45"/>
        <v>0.36524973962217722</v>
      </c>
      <c r="Z181" s="28">
        <f t="shared" si="46"/>
        <v>0.47964816450466663</v>
      </c>
      <c r="AA181" s="28">
        <f t="shared" si="47"/>
        <v>0.49186314816624832</v>
      </c>
      <c r="AB181" s="31">
        <f t="shared" si="48"/>
        <v>0.49420202532865876</v>
      </c>
      <c r="AD181" s="8">
        <f t="shared" si="49"/>
        <v>0.10790649816767439</v>
      </c>
      <c r="AE181" s="28">
        <f t="shared" si="49"/>
        <v>7.1075042913162134E-2</v>
      </c>
      <c r="AF181" s="28">
        <f t="shared" si="49"/>
        <v>5.9697533524967428E-2</v>
      </c>
      <c r="AG181" s="31">
        <f t="shared" si="36"/>
        <v>0.12452505495806193</v>
      </c>
      <c r="AI181" s="8">
        <f t="shared" si="50"/>
        <v>8.5708208250058288E-2</v>
      </c>
      <c r="AJ181" s="28">
        <f t="shared" si="51"/>
        <v>6.0470446060624489E-2</v>
      </c>
      <c r="AK181" s="28">
        <f t="shared" si="52"/>
        <v>5.126909197440508E-2</v>
      </c>
      <c r="AL181" s="31">
        <f t="shared" si="53"/>
        <v>9.8466505284083489E-2</v>
      </c>
    </row>
    <row r="182" spans="1:38" x14ac:dyDescent="0.3">
      <c r="A182" s="48" t="s">
        <v>618</v>
      </c>
      <c r="B182" s="48" t="s">
        <v>809</v>
      </c>
      <c r="C182" s="7">
        <v>119820</v>
      </c>
      <c r="D182" s="10">
        <v>163150</v>
      </c>
      <c r="E182" s="10">
        <v>177760</v>
      </c>
      <c r="F182" s="10">
        <v>187700</v>
      </c>
      <c r="G182" s="6">
        <v>75790</v>
      </c>
      <c r="H182" s="10">
        <v>85256</v>
      </c>
      <c r="I182" s="10">
        <v>91933</v>
      </c>
      <c r="J182" s="27">
        <v>91789</v>
      </c>
      <c r="L182" s="8">
        <f t="shared" si="37"/>
        <v>-7.3688183952661301E-2</v>
      </c>
      <c r="M182" s="28">
        <f t="shared" si="38"/>
        <v>-6.2507377392819308E-2</v>
      </c>
      <c r="N182" s="28">
        <f t="shared" si="39"/>
        <v>-5.5659001238461236E-2</v>
      </c>
      <c r="O182" s="31">
        <f t="shared" si="40"/>
        <v>-0.11763096373944348</v>
      </c>
      <c r="R182" s="8">
        <f t="shared" si="41"/>
        <v>0.36665385901123515</v>
      </c>
      <c r="S182" s="28">
        <f t="shared" si="42"/>
        <v>0.46536294762662866</v>
      </c>
      <c r="T182" s="28">
        <f t="shared" si="43"/>
        <v>0.48519283755104858</v>
      </c>
      <c r="U182" s="31">
        <f t="shared" si="44"/>
        <v>0.44295102094524702</v>
      </c>
      <c r="Y182" s="8">
        <f t="shared" si="45"/>
        <v>0.32085772440517268</v>
      </c>
      <c r="Z182" s="28">
        <f t="shared" si="46"/>
        <v>0.44477395668401964</v>
      </c>
      <c r="AA182" s="28">
        <f t="shared" si="47"/>
        <v>0.45403972231741974</v>
      </c>
      <c r="AB182" s="31">
        <f t="shared" si="48"/>
        <v>0.45345642764688454</v>
      </c>
      <c r="AD182" s="8">
        <f t="shared" si="49"/>
        <v>-4.5796134606062466E-2</v>
      </c>
      <c r="AE182" s="28">
        <f t="shared" si="49"/>
        <v>-2.058899094260902E-2</v>
      </c>
      <c r="AF182" s="28">
        <f t="shared" si="49"/>
        <v>-3.1153115233628847E-2</v>
      </c>
      <c r="AG182" s="31">
        <f t="shared" si="36"/>
        <v>1.0505406701637521E-2</v>
      </c>
      <c r="AI182" s="8">
        <f t="shared" si="50"/>
        <v>-4.2653104775232965E-2</v>
      </c>
      <c r="AJ182" s="28">
        <f t="shared" si="51"/>
        <v>-1.9377739280390022E-2</v>
      </c>
      <c r="AK182" s="28">
        <f t="shared" si="52"/>
        <v>-2.9510585517748752E-2</v>
      </c>
      <c r="AL182" s="31">
        <f t="shared" si="53"/>
        <v>9.3997097812034813E-3</v>
      </c>
    </row>
    <row r="183" spans="1:38" x14ac:dyDescent="0.3">
      <c r="A183" s="48" t="s">
        <v>619</v>
      </c>
      <c r="B183" s="48" t="s">
        <v>810</v>
      </c>
      <c r="C183" s="7">
        <v>122080</v>
      </c>
      <c r="D183" s="10">
        <v>162420</v>
      </c>
      <c r="E183" s="10">
        <v>181750</v>
      </c>
      <c r="F183" s="10">
        <v>195930</v>
      </c>
      <c r="G183" s="6">
        <v>72653</v>
      </c>
      <c r="H183" s="10">
        <v>79559</v>
      </c>
      <c r="I183" s="10">
        <v>86403</v>
      </c>
      <c r="J183" s="27">
        <v>89525</v>
      </c>
      <c r="L183" s="8">
        <f t="shared" si="37"/>
        <v>-9.3939688674185451E-2</v>
      </c>
      <c r="M183" s="28">
        <f t="shared" si="38"/>
        <v>-5.7753283702983049E-2</v>
      </c>
      <c r="N183" s="28">
        <f t="shared" si="39"/>
        <v>-7.9354317479131131E-2</v>
      </c>
      <c r="O183" s="31">
        <f t="shared" si="40"/>
        <v>-0.16663524094549365</v>
      </c>
      <c r="R183" s="8">
        <f t="shared" si="41"/>
        <v>0.35470792111577015</v>
      </c>
      <c r="S183" s="28">
        <f t="shared" si="42"/>
        <v>0.46775513302799293</v>
      </c>
      <c r="T183" s="28">
        <f t="shared" si="43"/>
        <v>0.47363747876295603</v>
      </c>
      <c r="U183" s="31">
        <f t="shared" si="44"/>
        <v>0.41852633742036366</v>
      </c>
      <c r="Y183" s="8">
        <f t="shared" si="45"/>
        <v>0.34896788825978375</v>
      </c>
      <c r="Z183" s="28">
        <f t="shared" si="46"/>
        <v>0.48187542483606927</v>
      </c>
      <c r="AA183" s="28">
        <f t="shared" si="47"/>
        <v>0.48688059921238314</v>
      </c>
      <c r="AB183" s="31">
        <f t="shared" si="48"/>
        <v>0.46693706963892556</v>
      </c>
      <c r="AD183" s="8">
        <f t="shared" si="49"/>
        <v>-5.7400328559863989E-3</v>
      </c>
      <c r="AE183" s="28">
        <f t="shared" si="49"/>
        <v>1.4120291808076335E-2</v>
      </c>
      <c r="AF183" s="28">
        <f t="shared" si="49"/>
        <v>1.3243120449427104E-2</v>
      </c>
      <c r="AG183" s="31">
        <f t="shared" si="36"/>
        <v>4.8410732218561903E-2</v>
      </c>
      <c r="AI183" s="8">
        <f t="shared" si="50"/>
        <v>-5.2471200335944546E-3</v>
      </c>
      <c r="AJ183" s="28">
        <f t="shared" si="51"/>
        <v>1.334932448391369E-2</v>
      </c>
      <c r="AK183" s="28">
        <f t="shared" si="52"/>
        <v>1.2269483926609813E-2</v>
      </c>
      <c r="AL183" s="31">
        <f t="shared" si="53"/>
        <v>4.1496031081083809E-2</v>
      </c>
    </row>
    <row r="184" spans="1:38" x14ac:dyDescent="0.3">
      <c r="A184" s="48" t="s">
        <v>620</v>
      </c>
      <c r="B184" s="48" t="s">
        <v>811</v>
      </c>
      <c r="C184" s="7">
        <v>120200</v>
      </c>
      <c r="D184" s="10">
        <v>163730</v>
      </c>
      <c r="E184" s="10">
        <v>185270</v>
      </c>
      <c r="F184" s="10">
        <v>200360</v>
      </c>
      <c r="G184" s="6">
        <v>76168</v>
      </c>
      <c r="H184" s="10">
        <v>81289</v>
      </c>
      <c r="I184" s="10">
        <v>93022</v>
      </c>
      <c r="J184" s="27">
        <v>95067</v>
      </c>
      <c r="L184" s="8">
        <f t="shared" si="37"/>
        <v>-7.7093304215572589E-2</v>
      </c>
      <c r="M184" s="28">
        <f t="shared" si="38"/>
        <v>-6.6284602516250679E-2</v>
      </c>
      <c r="N184" s="28">
        <f t="shared" si="39"/>
        <v>-0.10025845611751638</v>
      </c>
      <c r="O184" s="31">
        <f t="shared" si="40"/>
        <v>-0.193012998906952</v>
      </c>
      <c r="R184" s="8">
        <f t="shared" si="41"/>
        <v>0.36464524998456394</v>
      </c>
      <c r="S184" s="28">
        <f t="shared" si="42"/>
        <v>0.46346230717075032</v>
      </c>
      <c r="T184" s="28">
        <f t="shared" si="43"/>
        <v>0.46344327752634323</v>
      </c>
      <c r="U184" s="31">
        <f t="shared" si="44"/>
        <v>0.40537915054123441</v>
      </c>
      <c r="Y184" s="8">
        <f t="shared" si="45"/>
        <v>0.31747052582785584</v>
      </c>
      <c r="Z184" s="28">
        <f t="shared" si="46"/>
        <v>0.47060887403686869</v>
      </c>
      <c r="AA184" s="28">
        <f t="shared" si="47"/>
        <v>0.44757250442616925</v>
      </c>
      <c r="AB184" s="31">
        <f t="shared" si="48"/>
        <v>0.43393807762483927</v>
      </c>
      <c r="AD184" s="8">
        <f t="shared" si="49"/>
        <v>-4.7174724156708092E-2</v>
      </c>
      <c r="AE184" s="28">
        <f t="shared" si="49"/>
        <v>7.1465668661183646E-3</v>
      </c>
      <c r="AF184" s="28">
        <f t="shared" si="49"/>
        <v>-1.5870773100173985E-2</v>
      </c>
      <c r="AG184" s="31">
        <f t="shared" si="36"/>
        <v>2.8558927083604857E-2</v>
      </c>
      <c r="AI184" s="8">
        <f t="shared" si="50"/>
        <v>-4.3798177903505382E-2</v>
      </c>
      <c r="AJ184" s="28">
        <f t="shared" si="51"/>
        <v>6.7023071038010678E-3</v>
      </c>
      <c r="AK184" s="28">
        <f t="shared" si="52"/>
        <v>-1.4424586343264477E-2</v>
      </c>
      <c r="AL184" s="31">
        <f t="shared" si="53"/>
        <v>2.3938487769848922E-2</v>
      </c>
    </row>
    <row r="185" spans="1:38" x14ac:dyDescent="0.3">
      <c r="A185" s="48" t="s">
        <v>621</v>
      </c>
      <c r="B185" s="48" t="s">
        <v>812</v>
      </c>
      <c r="C185" s="7">
        <v>111860</v>
      </c>
      <c r="D185" s="10">
        <v>154030</v>
      </c>
      <c r="E185" s="10">
        <v>169890</v>
      </c>
      <c r="F185" s="10">
        <v>184570</v>
      </c>
      <c r="G185" s="6">
        <v>62906</v>
      </c>
      <c r="H185" s="10">
        <v>73292</v>
      </c>
      <c r="I185" s="10">
        <v>78187</v>
      </c>
      <c r="J185" s="27">
        <v>79102</v>
      </c>
      <c r="L185" s="8">
        <f t="shared" si="37"/>
        <v>-2.3598752874705031E-3</v>
      </c>
      <c r="M185" s="28">
        <f t="shared" si="38"/>
        <v>-3.1137685554150085E-3</v>
      </c>
      <c r="N185" s="28">
        <f t="shared" si="39"/>
        <v>-8.921623089571229E-3</v>
      </c>
      <c r="O185" s="31">
        <f t="shared" si="40"/>
        <v>-9.8993857098503391E-2</v>
      </c>
      <c r="R185" s="8">
        <f t="shared" si="41"/>
        <v>0.40872893230676638</v>
      </c>
      <c r="S185" s="28">
        <f t="shared" si="42"/>
        <v>0.49524888031216435</v>
      </c>
      <c r="T185" s="28">
        <f t="shared" si="43"/>
        <v>0.50798498633858935</v>
      </c>
      <c r="U185" s="31">
        <f t="shared" si="44"/>
        <v>0.45224011686661825</v>
      </c>
      <c r="Y185" s="8">
        <f t="shared" si="45"/>
        <v>0.43630922300345421</v>
      </c>
      <c r="Z185" s="28">
        <f t="shared" si="46"/>
        <v>0.52268899354045661</v>
      </c>
      <c r="AA185" s="28">
        <f t="shared" si="47"/>
        <v>0.53567275917061452</v>
      </c>
      <c r="AB185" s="31">
        <f t="shared" si="48"/>
        <v>0.52899923018797312</v>
      </c>
      <c r="AD185" s="8">
        <f t="shared" si="49"/>
        <v>2.7580290696687826E-2</v>
      </c>
      <c r="AE185" s="28">
        <f t="shared" si="49"/>
        <v>2.7440113228292262E-2</v>
      </c>
      <c r="AF185" s="28">
        <f t="shared" si="49"/>
        <v>2.768777283202517E-2</v>
      </c>
      <c r="AG185" s="31">
        <f t="shared" si="36"/>
        <v>7.6759113321354877E-2</v>
      </c>
      <c r="AI185" s="8">
        <f t="shared" si="50"/>
        <v>2.7515357883592429E-2</v>
      </c>
      <c r="AJ185" s="28">
        <f t="shared" si="51"/>
        <v>2.7354936287843794E-2</v>
      </c>
      <c r="AK185" s="28">
        <f t="shared" si="52"/>
        <v>2.7442937289061425E-2</v>
      </c>
      <c r="AL185" s="31">
        <f t="shared" si="53"/>
        <v>6.984489751745257E-2</v>
      </c>
    </row>
    <row r="186" spans="1:38" x14ac:dyDescent="0.3">
      <c r="A186" s="48" t="s">
        <v>622</v>
      </c>
      <c r="B186" s="48" t="s">
        <v>813</v>
      </c>
      <c r="C186" s="7">
        <v>115700</v>
      </c>
      <c r="D186" s="10">
        <v>156620</v>
      </c>
      <c r="E186" s="10">
        <v>175280</v>
      </c>
      <c r="F186" s="10">
        <v>200400</v>
      </c>
      <c r="G186" s="6">
        <v>64959</v>
      </c>
      <c r="H186" s="10">
        <v>74783</v>
      </c>
      <c r="I186" s="10">
        <v>81489</v>
      </c>
      <c r="J186" s="27">
        <v>81580</v>
      </c>
      <c r="L186" s="8">
        <f t="shared" si="37"/>
        <v>-3.6769511628466978E-2</v>
      </c>
      <c r="M186" s="28">
        <f t="shared" si="38"/>
        <v>-1.9981032468668891E-2</v>
      </c>
      <c r="N186" s="28">
        <f t="shared" si="39"/>
        <v>-4.0931085379598775E-2</v>
      </c>
      <c r="O186" s="31">
        <f t="shared" si="40"/>
        <v>-0.19325117279373716</v>
      </c>
      <c r="R186" s="8">
        <f t="shared" si="41"/>
        <v>0.3884314095109323</v>
      </c>
      <c r="S186" s="28">
        <f t="shared" si="42"/>
        <v>0.48676153758677659</v>
      </c>
      <c r="T186" s="28">
        <f t="shared" si="43"/>
        <v>0.4923751156950259</v>
      </c>
      <c r="U186" s="31">
        <f t="shared" si="44"/>
        <v>0.40526044005022649</v>
      </c>
      <c r="Y186" s="8">
        <f t="shared" si="45"/>
        <v>0.41791261274093694</v>
      </c>
      <c r="Z186" s="28">
        <f t="shared" si="46"/>
        <v>0.51297891999039413</v>
      </c>
      <c r="AA186" s="28">
        <f t="shared" si="47"/>
        <v>0.51606325184562918</v>
      </c>
      <c r="AB186" s="31">
        <f t="shared" si="48"/>
        <v>0.51424435790163137</v>
      </c>
      <c r="AD186" s="8">
        <f t="shared" si="49"/>
        <v>2.9481203230004638E-2</v>
      </c>
      <c r="AE186" s="28">
        <f t="shared" si="49"/>
        <v>2.621738240361754E-2</v>
      </c>
      <c r="AF186" s="28">
        <f t="shared" si="49"/>
        <v>2.3688136150603278E-2</v>
      </c>
      <c r="AG186" s="31">
        <f t="shared" si="36"/>
        <v>0.10898391785140488</v>
      </c>
      <c r="AI186" s="8">
        <f t="shared" si="50"/>
        <v>2.8435638682794733E-2</v>
      </c>
      <c r="AJ186" s="28">
        <f t="shared" si="51"/>
        <v>2.5703794059937942E-2</v>
      </c>
      <c r="AK186" s="28">
        <f t="shared" si="52"/>
        <v>2.2756680517389747E-2</v>
      </c>
      <c r="AL186" s="31">
        <f t="shared" si="53"/>
        <v>9.1333593744762742E-2</v>
      </c>
    </row>
    <row r="187" spans="1:38" x14ac:dyDescent="0.3">
      <c r="A187" s="48" t="s">
        <v>623</v>
      </c>
      <c r="B187" s="48" t="s">
        <v>814</v>
      </c>
      <c r="C187" s="7">
        <v>101760</v>
      </c>
      <c r="D187" s="10">
        <v>137620</v>
      </c>
      <c r="E187" s="10">
        <v>155680</v>
      </c>
      <c r="F187" s="10">
        <v>167720</v>
      </c>
      <c r="G187" s="6">
        <v>62685</v>
      </c>
      <c r="H187" s="10">
        <v>71419</v>
      </c>
      <c r="I187" s="10">
        <v>77958</v>
      </c>
      <c r="J187" s="27">
        <v>79523</v>
      </c>
      <c r="L187" s="8">
        <f t="shared" si="37"/>
        <v>8.8144636963588541E-2</v>
      </c>
      <c r="M187" s="28">
        <f t="shared" si="38"/>
        <v>0.10375565260925668</v>
      </c>
      <c r="N187" s="28">
        <f t="shared" si="39"/>
        <v>7.5466959311410564E-2</v>
      </c>
      <c r="O187" s="31">
        <f t="shared" si="40"/>
        <v>1.3368927097525685E-3</v>
      </c>
      <c r="R187" s="8">
        <f t="shared" si="41"/>
        <v>0.46211564591039295</v>
      </c>
      <c r="S187" s="28">
        <f t="shared" si="42"/>
        <v>0.54902389734830925</v>
      </c>
      <c r="T187" s="28">
        <f t="shared" si="43"/>
        <v>0.54913828167162038</v>
      </c>
      <c r="U187" s="31">
        <f t="shared" si="44"/>
        <v>0.50224691120371256</v>
      </c>
      <c r="Y187" s="8">
        <f t="shared" si="45"/>
        <v>0.43828956926162088</v>
      </c>
      <c r="Z187" s="28">
        <f t="shared" si="46"/>
        <v>0.53488682570629631</v>
      </c>
      <c r="AA187" s="28">
        <f t="shared" si="47"/>
        <v>0.53703271591725943</v>
      </c>
      <c r="AB187" s="31">
        <f t="shared" si="48"/>
        <v>0.52649245002955913</v>
      </c>
      <c r="AD187" s="8">
        <f t="shared" si="49"/>
        <v>-2.3826076648772065E-2</v>
      </c>
      <c r="AE187" s="28">
        <f t="shared" si="49"/>
        <v>-1.4137071642012944E-2</v>
      </c>
      <c r="AF187" s="28">
        <f t="shared" si="49"/>
        <v>-1.2105565754360947E-2</v>
      </c>
      <c r="AG187" s="31">
        <f t="shared" si="36"/>
        <v>2.4245538825846569E-2</v>
      </c>
      <c r="AI187" s="8">
        <f t="shared" si="50"/>
        <v>-2.6129227961584806E-2</v>
      </c>
      <c r="AJ187" s="28">
        <f t="shared" si="51"/>
        <v>-1.5773680116555854E-2</v>
      </c>
      <c r="AK187" s="28">
        <f t="shared" si="52"/>
        <v>-1.3093708090026461E-2</v>
      </c>
      <c r="AL187" s="31">
        <f t="shared" si="53"/>
        <v>2.4277995901574787E-2</v>
      </c>
    </row>
    <row r="188" spans="1:38" x14ac:dyDescent="0.3">
      <c r="A188" s="48" t="s">
        <v>624</v>
      </c>
      <c r="B188" s="48" t="s">
        <v>815</v>
      </c>
      <c r="C188" s="7">
        <v>50683</v>
      </c>
      <c r="D188" s="10">
        <v>85641</v>
      </c>
      <c r="E188" s="10">
        <v>102140</v>
      </c>
      <c r="F188" s="10">
        <v>111380</v>
      </c>
      <c r="G188" s="6">
        <v>47556</v>
      </c>
      <c r="H188" s="10">
        <v>54893</v>
      </c>
      <c r="I188" s="10">
        <v>57485</v>
      </c>
      <c r="J188" s="27">
        <v>55832</v>
      </c>
      <c r="L188" s="8">
        <f t="shared" si="37"/>
        <v>0.5458376045128297</v>
      </c>
      <c r="M188" s="28">
        <f t="shared" si="38"/>
        <v>0.44226666069691434</v>
      </c>
      <c r="N188" s="28">
        <f t="shared" si="39"/>
        <v>0.39342365894185172</v>
      </c>
      <c r="O188" s="31">
        <f t="shared" si="40"/>
        <v>0.33680481224667447</v>
      </c>
      <c r="R188" s="8">
        <f t="shared" si="41"/>
        <v>0.73209912816112854</v>
      </c>
      <c r="S188" s="28">
        <f t="shared" si="42"/>
        <v>0.71935732882434644</v>
      </c>
      <c r="T188" s="28">
        <f t="shared" si="43"/>
        <v>0.70419439934441996</v>
      </c>
      <c r="U188" s="31">
        <f t="shared" si="44"/>
        <v>0.66945063778839442</v>
      </c>
      <c r="Y188" s="8">
        <f t="shared" si="45"/>
        <v>0.57385815993946943</v>
      </c>
      <c r="Z188" s="28">
        <f t="shared" si="46"/>
        <v>0.64251169189565416</v>
      </c>
      <c r="AA188" s="28">
        <f t="shared" si="47"/>
        <v>0.65861522453761845</v>
      </c>
      <c r="AB188" s="31">
        <f t="shared" si="48"/>
        <v>0.66755688882524988</v>
      </c>
      <c r="AD188" s="8">
        <f t="shared" si="49"/>
        <v>-0.15824096822165912</v>
      </c>
      <c r="AE188" s="28">
        <f t="shared" si="49"/>
        <v>-7.6845636928692285E-2</v>
      </c>
      <c r="AF188" s="28">
        <f t="shared" si="49"/>
        <v>-4.5579174806801515E-2</v>
      </c>
      <c r="AG188" s="31">
        <f t="shared" si="36"/>
        <v>-1.893748963144537E-3</v>
      </c>
      <c r="AI188" s="8">
        <f t="shared" si="50"/>
        <v>-0.34842375721556035</v>
      </c>
      <c r="AJ188" s="28">
        <f t="shared" si="51"/>
        <v>-0.13778203939666681</v>
      </c>
      <c r="AK188" s="28">
        <f t="shared" si="52"/>
        <v>-7.514169564755932E-2</v>
      </c>
      <c r="AL188" s="31">
        <f t="shared" si="53"/>
        <v>-2.8554926183344295E-3</v>
      </c>
    </row>
    <row r="189" spans="1:38" x14ac:dyDescent="0.3">
      <c r="A189" s="48" t="s">
        <v>625</v>
      </c>
      <c r="B189" s="48" t="s">
        <v>816</v>
      </c>
      <c r="C189" s="7">
        <v>19730</v>
      </c>
      <c r="D189" s="10">
        <v>33410</v>
      </c>
      <c r="E189" s="10">
        <v>39455</v>
      </c>
      <c r="F189" s="10">
        <v>47393</v>
      </c>
      <c r="G189" s="6">
        <v>26397</v>
      </c>
      <c r="H189" s="10">
        <v>33991</v>
      </c>
      <c r="I189" s="10">
        <v>36789</v>
      </c>
      <c r="J189" s="27">
        <v>40174</v>
      </c>
      <c r="L189" s="8">
        <f t="shared" si="37"/>
        <v>0.82320257161253541</v>
      </c>
      <c r="M189" s="28">
        <f t="shared" si="38"/>
        <v>0.78241880797613184</v>
      </c>
      <c r="N189" s="28">
        <f t="shared" si="39"/>
        <v>0.76568954830184799</v>
      </c>
      <c r="O189" s="31">
        <f t="shared" si="40"/>
        <v>0.71780562458975261</v>
      </c>
      <c r="R189" s="8">
        <f t="shared" si="41"/>
        <v>0.89571090500994544</v>
      </c>
      <c r="S189" s="28">
        <f t="shared" si="42"/>
        <v>0.89051655580879974</v>
      </c>
      <c r="T189" s="28">
        <f t="shared" si="43"/>
        <v>0.88573516767313576</v>
      </c>
      <c r="U189" s="31">
        <f t="shared" si="44"/>
        <v>0.85934884249151877</v>
      </c>
      <c r="Y189" s="8">
        <f t="shared" si="45"/>
        <v>0.76346063268403941</v>
      </c>
      <c r="Z189" s="28">
        <f t="shared" si="46"/>
        <v>0.7786350703955911</v>
      </c>
      <c r="AA189" s="28">
        <f t="shared" si="47"/>
        <v>0.78152205785012518</v>
      </c>
      <c r="AB189" s="31">
        <f t="shared" si="48"/>
        <v>0.76079005680730738</v>
      </c>
      <c r="AD189" s="8">
        <f t="shared" si="49"/>
        <v>-0.13225027232590603</v>
      </c>
      <c r="AE189" s="28">
        <f t="shared" si="49"/>
        <v>-0.11188148541320864</v>
      </c>
      <c r="AF189" s="28">
        <f t="shared" si="49"/>
        <v>-0.10421310982301057</v>
      </c>
      <c r="AG189" s="31">
        <f t="shared" si="36"/>
        <v>-9.8558785684211392E-2</v>
      </c>
      <c r="AI189" s="8">
        <f t="shared" si="50"/>
        <v>-0.74803278267187123</v>
      </c>
      <c r="AJ189" s="28">
        <f t="shared" si="51"/>
        <v>-0.51420568281901635</v>
      </c>
      <c r="AK189" s="28">
        <f t="shared" si="52"/>
        <v>-0.44476509292578215</v>
      </c>
      <c r="AL189" s="31">
        <f t="shared" si="53"/>
        <v>-0.34925850503196249</v>
      </c>
    </row>
    <row r="190" spans="1:38" x14ac:dyDescent="0.3">
      <c r="A190" s="48" t="s">
        <v>626</v>
      </c>
      <c r="B190" s="48" t="s">
        <v>817</v>
      </c>
      <c r="C190" s="7">
        <v>88242</v>
      </c>
      <c r="D190" s="10">
        <v>124110</v>
      </c>
      <c r="E190" s="10">
        <v>140640</v>
      </c>
      <c r="F190" s="10">
        <v>148300</v>
      </c>
      <c r="G190" s="6">
        <v>59237</v>
      </c>
      <c r="H190" s="10">
        <v>68721</v>
      </c>
      <c r="I190" s="10">
        <v>72592</v>
      </c>
      <c r="J190" s="27">
        <v>73081</v>
      </c>
      <c r="L190" s="8">
        <f t="shared" si="37"/>
        <v>0.20927730989525328</v>
      </c>
      <c r="M190" s="28">
        <f t="shared" si="38"/>
        <v>0.19173894815677117</v>
      </c>
      <c r="N190" s="28">
        <f t="shared" si="39"/>
        <v>0.16478464258451175</v>
      </c>
      <c r="O190" s="31">
        <f t="shared" si="40"/>
        <v>0.11697031474395603</v>
      </c>
      <c r="R190" s="8">
        <f t="shared" si="41"/>
        <v>0.53356926912760305</v>
      </c>
      <c r="S190" s="28">
        <f t="shared" si="42"/>
        <v>0.59329571210506216</v>
      </c>
      <c r="T190" s="28">
        <f t="shared" si="43"/>
        <v>0.59269532331896646</v>
      </c>
      <c r="U190" s="31">
        <f t="shared" si="44"/>
        <v>0.5598808545880668</v>
      </c>
      <c r="Y190" s="8">
        <f t="shared" si="45"/>
        <v>0.46918655522614083</v>
      </c>
      <c r="Z190" s="28">
        <f t="shared" si="46"/>
        <v>0.55245743498736177</v>
      </c>
      <c r="AA190" s="28">
        <f t="shared" si="47"/>
        <v>0.56889964998929798</v>
      </c>
      <c r="AB190" s="31">
        <f t="shared" si="48"/>
        <v>0.56485035449631193</v>
      </c>
      <c r="AD190" s="8">
        <f t="shared" si="49"/>
        <v>-6.4382713901462219E-2</v>
      </c>
      <c r="AE190" s="28">
        <f t="shared" si="49"/>
        <v>-4.0838277117700383E-2</v>
      </c>
      <c r="AF190" s="28">
        <f t="shared" si="49"/>
        <v>-2.3795673329668476E-2</v>
      </c>
      <c r="AG190" s="31">
        <f t="shared" si="36"/>
        <v>4.9694999082451341E-3</v>
      </c>
      <c r="AI190" s="8">
        <f t="shared" si="50"/>
        <v>-8.1422620986041847E-2</v>
      </c>
      <c r="AJ190" s="28">
        <f t="shared" si="51"/>
        <v>-5.0526098003323583E-2</v>
      </c>
      <c r="AK190" s="28">
        <f t="shared" si="52"/>
        <v>-2.8490464307675586E-2</v>
      </c>
      <c r="AL190" s="31">
        <f t="shared" si="53"/>
        <v>5.6277835176109332E-3</v>
      </c>
    </row>
    <row r="191" spans="1:38" x14ac:dyDescent="0.3">
      <c r="A191" s="48" t="s">
        <v>627</v>
      </c>
      <c r="B191" s="48" t="s">
        <v>818</v>
      </c>
      <c r="C191" s="7">
        <v>108440</v>
      </c>
      <c r="D191" s="10">
        <v>139320</v>
      </c>
      <c r="E191" s="10">
        <v>159630</v>
      </c>
      <c r="F191" s="10">
        <v>174150</v>
      </c>
      <c r="G191" s="6">
        <v>54580</v>
      </c>
      <c r="H191" s="10">
        <v>61690</v>
      </c>
      <c r="I191" s="10">
        <v>67233</v>
      </c>
      <c r="J191" s="27">
        <v>71530</v>
      </c>
      <c r="L191" s="8">
        <f t="shared" si="37"/>
        <v>2.8286207078729753E-2</v>
      </c>
      <c r="M191" s="28">
        <f t="shared" si="38"/>
        <v>9.2684475523337029E-2</v>
      </c>
      <c r="N191" s="28">
        <f t="shared" si="39"/>
        <v>5.2009190100722469E-2</v>
      </c>
      <c r="O191" s="31">
        <f t="shared" si="40"/>
        <v>-3.6949559590964576E-2</v>
      </c>
      <c r="R191" s="8">
        <f t="shared" si="41"/>
        <v>0.42680641354680632</v>
      </c>
      <c r="S191" s="28">
        <f t="shared" si="42"/>
        <v>0.54345305463280369</v>
      </c>
      <c r="T191" s="28">
        <f t="shared" si="43"/>
        <v>0.53769876607939848</v>
      </c>
      <c r="U191" s="31">
        <f t="shared" si="44"/>
        <v>0.4831641997741864</v>
      </c>
      <c r="Y191" s="8">
        <f t="shared" si="45"/>
        <v>0.5109172001323965</v>
      </c>
      <c r="Z191" s="28">
        <f t="shared" si="46"/>
        <v>0.59824652092330366</v>
      </c>
      <c r="AA191" s="28">
        <f t="shared" si="47"/>
        <v>0.60072501333108985</v>
      </c>
      <c r="AB191" s="31">
        <f t="shared" si="48"/>
        <v>0.57408554695640712</v>
      </c>
      <c r="AD191" s="8">
        <f t="shared" si="49"/>
        <v>8.411078658559018E-2</v>
      </c>
      <c r="AE191" s="28">
        <f t="shared" si="49"/>
        <v>5.479346629049997E-2</v>
      </c>
      <c r="AF191" s="28">
        <f t="shared" si="49"/>
        <v>6.302624725169137E-2</v>
      </c>
      <c r="AG191" s="31">
        <f t="shared" si="36"/>
        <v>9.0921347182220724E-2</v>
      </c>
      <c r="AI191" s="8">
        <f t="shared" si="50"/>
        <v>8.6559218566536256E-2</v>
      </c>
      <c r="AJ191" s="28">
        <f t="shared" si="51"/>
        <v>6.0390751411538657E-2</v>
      </c>
      <c r="AK191" s="28">
        <f t="shared" si="52"/>
        <v>6.648402768628929E-2</v>
      </c>
      <c r="AL191" s="31">
        <f t="shared" si="53"/>
        <v>8.7681552435477747E-2</v>
      </c>
    </row>
    <row r="192" spans="1:38" x14ac:dyDescent="0.3">
      <c r="A192" s="48" t="s">
        <v>628</v>
      </c>
      <c r="B192" s="48" t="s">
        <v>819</v>
      </c>
      <c r="C192" s="7">
        <v>107020</v>
      </c>
      <c r="D192" s="10">
        <v>138240</v>
      </c>
      <c r="E192" s="10">
        <v>160030</v>
      </c>
      <c r="F192" s="10">
        <v>174370</v>
      </c>
      <c r="G192" s="6">
        <v>59990</v>
      </c>
      <c r="H192" s="10">
        <v>70717</v>
      </c>
      <c r="I192" s="10">
        <v>75115</v>
      </c>
      <c r="J192" s="27">
        <v>76377</v>
      </c>
      <c r="L192" s="8">
        <f t="shared" si="37"/>
        <v>4.1010603850660798E-2</v>
      </c>
      <c r="M192" s="28">
        <f t="shared" si="38"/>
        <v>9.9717929201450617E-2</v>
      </c>
      <c r="N192" s="28">
        <f t="shared" si="39"/>
        <v>4.9633719800905918E-2</v>
      </c>
      <c r="O192" s="31">
        <f t="shared" si="40"/>
        <v>-3.8259515968283031E-2</v>
      </c>
      <c r="R192" s="8">
        <f t="shared" si="41"/>
        <v>0.43431226833068254</v>
      </c>
      <c r="S192" s="28">
        <f t="shared" si="42"/>
        <v>0.54699217824030133</v>
      </c>
      <c r="T192" s="28">
        <f t="shared" si="43"/>
        <v>0.53654033412069246</v>
      </c>
      <c r="U192" s="31">
        <f t="shared" si="44"/>
        <v>0.48251129207364274</v>
      </c>
      <c r="Y192" s="8">
        <f t="shared" si="45"/>
        <v>0.46243904059989849</v>
      </c>
      <c r="Z192" s="28">
        <f t="shared" si="46"/>
        <v>0.53945857059707025</v>
      </c>
      <c r="AA192" s="28">
        <f t="shared" si="47"/>
        <v>0.55391637107320535</v>
      </c>
      <c r="AB192" s="31">
        <f t="shared" si="48"/>
        <v>0.54522482622521329</v>
      </c>
      <c r="AD192" s="8">
        <f t="shared" si="49"/>
        <v>2.8126772269215949E-2</v>
      </c>
      <c r="AE192" s="28">
        <f t="shared" si="49"/>
        <v>-7.5336076432310772E-3</v>
      </c>
      <c r="AF192" s="28">
        <f t="shared" si="49"/>
        <v>1.7376036952512885E-2</v>
      </c>
      <c r="AG192" s="31">
        <f t="shared" si="36"/>
        <v>6.2713534151570549E-2</v>
      </c>
      <c r="AI192" s="8">
        <f t="shared" si="50"/>
        <v>2.9329596742314647E-2</v>
      </c>
      <c r="AJ192" s="28">
        <f t="shared" si="51"/>
        <v>-8.3680525110855254E-3</v>
      </c>
      <c r="AK192" s="28">
        <f t="shared" si="52"/>
        <v>1.8283515855458114E-2</v>
      </c>
      <c r="AL192" s="31">
        <f t="shared" si="53"/>
        <v>6.0402561389561425E-2</v>
      </c>
    </row>
    <row r="193" spans="1:38" x14ac:dyDescent="0.3">
      <c r="A193" s="48" t="s">
        <v>629</v>
      </c>
      <c r="B193" s="48" t="s">
        <v>820</v>
      </c>
      <c r="C193" s="7">
        <v>98690</v>
      </c>
      <c r="D193" s="10">
        <v>128900</v>
      </c>
      <c r="E193" s="10">
        <v>147720</v>
      </c>
      <c r="F193" s="10">
        <v>160080</v>
      </c>
      <c r="G193" s="6">
        <v>61287</v>
      </c>
      <c r="H193" s="10">
        <v>71234</v>
      </c>
      <c r="I193" s="10">
        <v>80160</v>
      </c>
      <c r="J193" s="27">
        <v>82849</v>
      </c>
      <c r="L193" s="8">
        <f t="shared" si="37"/>
        <v>0.11565442435079154</v>
      </c>
      <c r="M193" s="28">
        <f t="shared" si="38"/>
        <v>0.16054427860291509</v>
      </c>
      <c r="N193" s="28">
        <f t="shared" si="39"/>
        <v>0.12273881827775934</v>
      </c>
      <c r="O193" s="31">
        <f t="shared" si="40"/>
        <v>4.6828105085721328E-2</v>
      </c>
      <c r="R193" s="8">
        <f t="shared" si="41"/>
        <v>0.47834309252060414</v>
      </c>
      <c r="S193" s="28">
        <f t="shared" si="42"/>
        <v>0.57759904351254943</v>
      </c>
      <c r="T193" s="28">
        <f t="shared" si="43"/>
        <v>0.57219107764986998</v>
      </c>
      <c r="U193" s="31">
        <f t="shared" si="44"/>
        <v>0.52492061498622877</v>
      </c>
      <c r="Y193" s="8">
        <f t="shared" si="45"/>
        <v>0.45081682749201502</v>
      </c>
      <c r="Z193" s="28">
        <f t="shared" si="46"/>
        <v>0.53609163027152884</v>
      </c>
      <c r="AA193" s="28">
        <f t="shared" si="47"/>
        <v>0.52395575191676946</v>
      </c>
      <c r="AB193" s="31">
        <f t="shared" si="48"/>
        <v>0.50668829134337168</v>
      </c>
      <c r="AD193" s="8">
        <f t="shared" si="49"/>
        <v>-2.7526265028589125E-2</v>
      </c>
      <c r="AE193" s="28">
        <f t="shared" si="49"/>
        <v>-4.1507413241020585E-2</v>
      </c>
      <c r="AF193" s="28">
        <f t="shared" si="49"/>
        <v>-4.823532573310052E-2</v>
      </c>
      <c r="AG193" s="31">
        <f t="shared" si="36"/>
        <v>-1.8232323642857096E-2</v>
      </c>
      <c r="AI193" s="8">
        <f t="shared" si="50"/>
        <v>-3.1126140941432054E-2</v>
      </c>
      <c r="AJ193" s="28">
        <f t="shared" si="51"/>
        <v>-4.9445625520236909E-2</v>
      </c>
      <c r="AK193" s="28">
        <f t="shared" si="52"/>
        <v>-5.4983996485977925E-2</v>
      </c>
      <c r="AL193" s="31">
        <f t="shared" si="53"/>
        <v>-1.9128054173792836E-2</v>
      </c>
    </row>
    <row r="194" spans="1:38" x14ac:dyDescent="0.3">
      <c r="A194" s="48" t="s">
        <v>630</v>
      </c>
      <c r="B194" s="48" t="s">
        <v>821</v>
      </c>
      <c r="C194" s="7">
        <v>96175</v>
      </c>
      <c r="D194" s="10">
        <v>123130</v>
      </c>
      <c r="E194" s="10">
        <v>143440</v>
      </c>
      <c r="F194" s="10">
        <v>154180</v>
      </c>
      <c r="G194" s="6">
        <v>55868</v>
      </c>
      <c r="H194" s="10">
        <v>63206</v>
      </c>
      <c r="I194" s="10">
        <v>72736</v>
      </c>
      <c r="J194" s="27">
        <v>75189</v>
      </c>
      <c r="L194" s="8">
        <f t="shared" si="37"/>
        <v>0.13819094398558496</v>
      </c>
      <c r="M194" s="28">
        <f t="shared" si="38"/>
        <v>0.19812115612394832</v>
      </c>
      <c r="N194" s="28">
        <f t="shared" si="39"/>
        <v>0.14815635048579612</v>
      </c>
      <c r="O194" s="31">
        <f t="shared" si="40"/>
        <v>8.1958753386535022E-2</v>
      </c>
      <c r="R194" s="8">
        <f t="shared" si="41"/>
        <v>0.49163691278922994</v>
      </c>
      <c r="S194" s="28">
        <f t="shared" si="42"/>
        <v>0.59650713908223596</v>
      </c>
      <c r="T194" s="28">
        <f t="shared" si="43"/>
        <v>0.58458629960802433</v>
      </c>
      <c r="U194" s="31">
        <f t="shared" si="44"/>
        <v>0.54243041240989986</v>
      </c>
      <c r="Y194" s="8">
        <f t="shared" si="45"/>
        <v>0.49937563460968715</v>
      </c>
      <c r="Z194" s="28">
        <f t="shared" si="46"/>
        <v>0.58837363594550696</v>
      </c>
      <c r="AA194" s="28">
        <f t="shared" si="47"/>
        <v>0.56804448068136404</v>
      </c>
      <c r="AB194" s="31">
        <f t="shared" si="48"/>
        <v>0.55229859066273301</v>
      </c>
      <c r="AD194" s="8">
        <f t="shared" si="49"/>
        <v>7.7387218204572061E-3</v>
      </c>
      <c r="AE194" s="28">
        <f t="shared" si="49"/>
        <v>-8.1335031367290034E-3</v>
      </c>
      <c r="AF194" s="28">
        <f t="shared" si="49"/>
        <v>-1.654181892666029E-2</v>
      </c>
      <c r="AG194" s="31">
        <f t="shared" si="36"/>
        <v>9.8681782528331485E-3</v>
      </c>
      <c r="AI194" s="8">
        <f t="shared" si="50"/>
        <v>8.9796246238653642E-3</v>
      </c>
      <c r="AJ194" s="28">
        <f t="shared" si="51"/>
        <v>-1.0143057394324046E-2</v>
      </c>
      <c r="AK194" s="28">
        <f t="shared" si="52"/>
        <v>-1.9418843981631944E-2</v>
      </c>
      <c r="AL194" s="31">
        <f t="shared" si="53"/>
        <v>1.0749166542609689E-2</v>
      </c>
    </row>
    <row r="195" spans="1:38" x14ac:dyDescent="0.3">
      <c r="A195" s="48" t="s">
        <v>631</v>
      </c>
      <c r="B195" s="48" t="s">
        <v>822</v>
      </c>
      <c r="C195" s="7">
        <v>105860</v>
      </c>
      <c r="D195" s="10">
        <v>133820</v>
      </c>
      <c r="E195" s="10">
        <v>154970</v>
      </c>
      <c r="F195" s="10">
        <v>170140</v>
      </c>
      <c r="G195" s="6">
        <v>55855</v>
      </c>
      <c r="H195" s="10">
        <v>63608</v>
      </c>
      <c r="I195" s="10">
        <v>71356</v>
      </c>
      <c r="J195" s="27">
        <v>73679</v>
      </c>
      <c r="L195" s="8">
        <f t="shared" si="37"/>
        <v>5.1405181495336905E-2</v>
      </c>
      <c r="M195" s="28">
        <f t="shared" si="38"/>
        <v>0.12850298962484175</v>
      </c>
      <c r="N195" s="28">
        <f t="shared" si="39"/>
        <v>7.9683419093584895E-2</v>
      </c>
      <c r="O195" s="31">
        <f t="shared" si="40"/>
        <v>-1.3072627440750662E-2</v>
      </c>
      <c r="R195" s="8">
        <f t="shared" si="41"/>
        <v>0.44044381167525748</v>
      </c>
      <c r="S195" s="28">
        <f t="shared" si="42"/>
        <v>0.56147636930061573</v>
      </c>
      <c r="T195" s="28">
        <f t="shared" si="43"/>
        <v>0.55119449839832357</v>
      </c>
      <c r="U195" s="31">
        <f t="shared" si="44"/>
        <v>0.49506492649773221</v>
      </c>
      <c r="Y195" s="8">
        <f t="shared" si="45"/>
        <v>0.49949212556604994</v>
      </c>
      <c r="Z195" s="28">
        <f t="shared" si="46"/>
        <v>0.58575562818754245</v>
      </c>
      <c r="AA195" s="28">
        <f t="shared" si="47"/>
        <v>0.57623985321573112</v>
      </c>
      <c r="AB195" s="31">
        <f t="shared" si="48"/>
        <v>0.5612896548888735</v>
      </c>
      <c r="AD195" s="8">
        <f t="shared" si="49"/>
        <v>5.9048313890792459E-2</v>
      </c>
      <c r="AE195" s="28">
        <f t="shared" si="49"/>
        <v>2.4279258886926725E-2</v>
      </c>
      <c r="AF195" s="28">
        <f t="shared" si="49"/>
        <v>2.504535481740755E-2</v>
      </c>
      <c r="AG195" s="31">
        <f t="shared" si="36"/>
        <v>6.6224728391141297E-2</v>
      </c>
      <c r="AI195" s="8">
        <f t="shared" si="50"/>
        <v>6.2248193579503709E-2</v>
      </c>
      <c r="AJ195" s="28">
        <f t="shared" si="51"/>
        <v>2.7859256655940901E-2</v>
      </c>
      <c r="AK195" s="28">
        <f t="shared" si="52"/>
        <v>2.721384720977265E-2</v>
      </c>
      <c r="AL195" s="31">
        <f t="shared" si="53"/>
        <v>6.5370168532181014E-2</v>
      </c>
    </row>
    <row r="196" spans="1:38" x14ac:dyDescent="0.3">
      <c r="A196" s="48" t="s">
        <v>565</v>
      </c>
      <c r="B196" s="48" t="s">
        <v>823</v>
      </c>
      <c r="C196" s="7">
        <v>104370</v>
      </c>
      <c r="D196" s="10">
        <v>134010</v>
      </c>
      <c r="E196" s="10">
        <v>151080</v>
      </c>
      <c r="F196" s="10">
        <v>157270</v>
      </c>
      <c r="G196" s="6">
        <v>59157</v>
      </c>
      <c r="H196" s="10">
        <v>69133</v>
      </c>
      <c r="I196" s="10">
        <v>73517</v>
      </c>
      <c r="J196" s="27">
        <v>72128</v>
      </c>
      <c r="L196" s="30">
        <f t="shared" si="37"/>
        <v>6.4756837263067357E-2</v>
      </c>
      <c r="M196" s="29">
        <f t="shared" si="38"/>
        <v>0.1272656227740625</v>
      </c>
      <c r="N196" s="29">
        <f t="shared" si="39"/>
        <v>0.10278486775930062</v>
      </c>
      <c r="O196" s="32">
        <f t="shared" si="40"/>
        <v>6.3559820632380082E-2</v>
      </c>
      <c r="R196" s="30">
        <f t="shared" si="41"/>
        <v>0.44831967338509937</v>
      </c>
      <c r="S196" s="29">
        <f t="shared" si="42"/>
        <v>0.56085374570300039</v>
      </c>
      <c r="T196" s="29">
        <f t="shared" si="43"/>
        <v>0.56246024919673954</v>
      </c>
      <c r="U196" s="32">
        <f t="shared" si="44"/>
        <v>0.53326002697953656</v>
      </c>
      <c r="Y196" s="30">
        <f t="shared" si="45"/>
        <v>0.46990342264991158</v>
      </c>
      <c r="Z196" s="29">
        <f t="shared" si="46"/>
        <v>0.54977430265830352</v>
      </c>
      <c r="AA196" s="29">
        <f t="shared" si="47"/>
        <v>0.56340637492097234</v>
      </c>
      <c r="AB196" s="32">
        <f t="shared" si="48"/>
        <v>0.57052484734896869</v>
      </c>
      <c r="AD196" s="30">
        <f t="shared" si="49"/>
        <v>2.1583749264812213E-2</v>
      </c>
      <c r="AE196" s="29">
        <f t="shared" si="49"/>
        <v>-1.1079443044696879E-2</v>
      </c>
      <c r="AF196" s="29">
        <f t="shared" si="49"/>
        <v>9.4612572423280472E-4</v>
      </c>
      <c r="AG196" s="32">
        <f t="shared" si="36"/>
        <v>3.7264820369432128E-2</v>
      </c>
      <c r="AI196" s="30">
        <f t="shared" si="50"/>
        <v>2.3078221926422508E-2</v>
      </c>
      <c r="AJ196" s="29">
        <f t="shared" si="51"/>
        <v>-1.2695091810080701E-2</v>
      </c>
      <c r="AK196" s="29">
        <f t="shared" si="52"/>
        <v>1.0545137840798074E-3</v>
      </c>
      <c r="AL196" s="32">
        <f t="shared" si="53"/>
        <v>3.9794128007831893E-2</v>
      </c>
    </row>
    <row r="197" spans="1:38" x14ac:dyDescent="0.3">
      <c r="C197" s="6"/>
      <c r="D197" s="10"/>
      <c r="E197" s="10"/>
      <c r="F197" s="10"/>
      <c r="G197" s="6"/>
      <c r="H197" s="10"/>
      <c r="I197" s="10"/>
      <c r="J197" s="27"/>
    </row>
    <row r="198" spans="1:38" x14ac:dyDescent="0.3">
      <c r="A198" s="19" t="s">
        <v>840</v>
      </c>
      <c r="B198" s="21" t="s">
        <v>196</v>
      </c>
      <c r="C198" s="33">
        <v>110840</v>
      </c>
      <c r="D198" s="34">
        <v>158350</v>
      </c>
      <c r="E198" s="34">
        <v>177320</v>
      </c>
      <c r="F198" s="34">
        <v>182620</v>
      </c>
      <c r="G198" s="33">
        <v>74495</v>
      </c>
      <c r="H198" s="34">
        <v>91383</v>
      </c>
      <c r="I198" s="34">
        <v>99076</v>
      </c>
      <c r="J198" s="35">
        <v>101600</v>
      </c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 t="s">
        <v>867</v>
      </c>
      <c r="Z198" s="21"/>
      <c r="AA198" s="21"/>
      <c r="AB198" s="21"/>
      <c r="AC198" s="21"/>
      <c r="AD198" s="18"/>
      <c r="AE198" s="21"/>
      <c r="AF198" s="21"/>
      <c r="AG198" s="21"/>
    </row>
    <row r="199" spans="1:38" x14ac:dyDescent="0.3">
      <c r="A199" s="19" t="s">
        <v>841</v>
      </c>
      <c r="B199" s="21" t="s">
        <v>845</v>
      </c>
      <c r="C199" s="33">
        <v>148150</v>
      </c>
      <c r="D199" s="34">
        <v>205320</v>
      </c>
      <c r="E199" s="34">
        <v>212520</v>
      </c>
      <c r="F199" s="34">
        <v>222590</v>
      </c>
      <c r="G199" s="33">
        <v>83112</v>
      </c>
      <c r="H199" s="34">
        <v>94717</v>
      </c>
      <c r="I199" s="34">
        <v>101660</v>
      </c>
      <c r="J199" s="35">
        <v>102210</v>
      </c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36">
        <f>1-(G198/C198)</f>
        <v>0.3279050884157344</v>
      </c>
      <c r="Z199" s="36">
        <f t="shared" ref="Z199:AB214" si="54">1-(H198/D198)</f>
        <v>0.42290495737290812</v>
      </c>
      <c r="AA199" s="36">
        <f t="shared" si="54"/>
        <v>0.44125874125874121</v>
      </c>
      <c r="AB199" s="36">
        <f t="shared" si="54"/>
        <v>0.44365348811740224</v>
      </c>
      <c r="AC199" s="21"/>
      <c r="AD199" s="36"/>
      <c r="AE199" s="36"/>
      <c r="AF199" s="36"/>
      <c r="AG199" s="36"/>
    </row>
    <row r="200" spans="1:38" x14ac:dyDescent="0.3">
      <c r="A200" s="19" t="s">
        <v>841</v>
      </c>
      <c r="B200" s="21" t="s">
        <v>846</v>
      </c>
      <c r="C200" s="33">
        <v>126530</v>
      </c>
      <c r="D200" s="34">
        <v>167820</v>
      </c>
      <c r="E200" s="34">
        <v>187740</v>
      </c>
      <c r="F200" s="34">
        <v>207050</v>
      </c>
      <c r="G200" s="33">
        <v>68063</v>
      </c>
      <c r="H200" s="34">
        <v>75962</v>
      </c>
      <c r="I200" s="34">
        <v>82473</v>
      </c>
      <c r="J200" s="35">
        <v>87395</v>
      </c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36">
        <f t="shared" ref="Y200:AB247" si="55">1-(G199/C199)</f>
        <v>0.43900101248734391</v>
      </c>
      <c r="Z200" s="36">
        <f t="shared" si="54"/>
        <v>0.53868595363335281</v>
      </c>
      <c r="AA200" s="36">
        <f t="shared" si="54"/>
        <v>0.52164502164502169</v>
      </c>
      <c r="AB200" s="36">
        <f t="shared" si="54"/>
        <v>0.54081495125567192</v>
      </c>
      <c r="AC200" s="21"/>
      <c r="AD200" s="36"/>
      <c r="AE200" s="36"/>
      <c r="AF200" s="36"/>
      <c r="AG200" s="36"/>
    </row>
    <row r="201" spans="1:38" x14ac:dyDescent="0.3">
      <c r="A201" s="19" t="s">
        <v>841</v>
      </c>
      <c r="B201" s="21" t="s">
        <v>847</v>
      </c>
      <c r="C201" s="33">
        <v>128620</v>
      </c>
      <c r="D201" s="34">
        <v>167570</v>
      </c>
      <c r="E201" s="34">
        <v>184900</v>
      </c>
      <c r="F201" s="34">
        <v>206300</v>
      </c>
      <c r="G201" s="33">
        <v>86276</v>
      </c>
      <c r="H201" s="34">
        <v>90429</v>
      </c>
      <c r="I201" s="34">
        <v>96495</v>
      </c>
      <c r="J201" s="35">
        <v>99314</v>
      </c>
      <c r="K201" s="21"/>
      <c r="L201" s="36"/>
      <c r="M201" s="36"/>
      <c r="N201" s="36"/>
      <c r="O201" s="36"/>
      <c r="P201" s="21"/>
      <c r="Q201" s="21"/>
      <c r="R201" s="21"/>
      <c r="S201" s="21"/>
      <c r="T201" s="21"/>
      <c r="U201" s="21"/>
      <c r="V201" s="21"/>
      <c r="W201" s="21"/>
      <c r="X201" s="21"/>
      <c r="Y201" s="36">
        <f t="shared" si="55"/>
        <v>0.46208013909744727</v>
      </c>
      <c r="Z201" s="36">
        <f t="shared" si="54"/>
        <v>0.54736026695268736</v>
      </c>
      <c r="AA201" s="36">
        <f t="shared" si="54"/>
        <v>0.56070629594119525</v>
      </c>
      <c r="AB201" s="36">
        <f t="shared" si="54"/>
        <v>0.57790388794977066</v>
      </c>
      <c r="AC201" s="21"/>
      <c r="AD201" s="36"/>
      <c r="AE201" s="36"/>
      <c r="AF201" s="36"/>
      <c r="AG201" s="36"/>
    </row>
    <row r="202" spans="1:38" x14ac:dyDescent="0.3">
      <c r="A202" s="19" t="s">
        <v>841</v>
      </c>
      <c r="B202" s="21" t="s">
        <v>848</v>
      </c>
      <c r="C202" s="33">
        <v>93865</v>
      </c>
      <c r="D202" s="34">
        <v>136860</v>
      </c>
      <c r="E202" s="34">
        <v>160900</v>
      </c>
      <c r="F202" s="34">
        <v>180180</v>
      </c>
      <c r="G202" s="33">
        <v>57190</v>
      </c>
      <c r="H202" s="34">
        <v>68546</v>
      </c>
      <c r="I202" s="34">
        <v>70214</v>
      </c>
      <c r="J202" s="35">
        <v>73876</v>
      </c>
      <c r="K202" s="21"/>
      <c r="L202" s="36"/>
      <c r="M202" s="36"/>
      <c r="N202" s="36"/>
      <c r="O202" s="36"/>
      <c r="P202" s="21"/>
      <c r="Q202" s="21"/>
      <c r="R202" s="21"/>
      <c r="S202" s="21"/>
      <c r="T202" s="21"/>
      <c r="U202" s="21"/>
      <c r="V202" s="21"/>
      <c r="W202" s="21"/>
      <c r="X202" s="21"/>
      <c r="Y202" s="36">
        <f t="shared" si="55"/>
        <v>0.32921785103405377</v>
      </c>
      <c r="Z202" s="36">
        <f t="shared" si="54"/>
        <v>0.46035089813212393</v>
      </c>
      <c r="AA202" s="36">
        <f t="shared" si="54"/>
        <v>0.47812330989724172</v>
      </c>
      <c r="AB202" s="36">
        <f t="shared" si="54"/>
        <v>0.51859428017450315</v>
      </c>
      <c r="AC202" s="21"/>
      <c r="AD202" s="36"/>
      <c r="AE202" s="36"/>
      <c r="AF202" s="36"/>
      <c r="AG202" s="36"/>
    </row>
    <row r="203" spans="1:38" x14ac:dyDescent="0.3">
      <c r="A203" s="19" t="s">
        <v>841</v>
      </c>
      <c r="B203" s="21" t="s">
        <v>849</v>
      </c>
      <c r="C203" s="33">
        <v>80879</v>
      </c>
      <c r="D203" s="34">
        <v>119000</v>
      </c>
      <c r="E203" s="34">
        <v>133300</v>
      </c>
      <c r="F203" s="34">
        <v>137220</v>
      </c>
      <c r="G203" s="33">
        <v>42990</v>
      </c>
      <c r="H203" s="34">
        <v>53622</v>
      </c>
      <c r="I203" s="34">
        <v>53807</v>
      </c>
      <c r="J203" s="35">
        <v>53584</v>
      </c>
      <c r="K203" s="21"/>
      <c r="L203" s="36"/>
      <c r="M203" s="36"/>
      <c r="N203" s="36"/>
      <c r="O203" s="36"/>
      <c r="P203" s="21"/>
      <c r="Q203" s="21"/>
      <c r="R203" s="21"/>
      <c r="S203" s="21"/>
      <c r="T203" s="21"/>
      <c r="U203" s="21"/>
      <c r="V203" s="21"/>
      <c r="W203" s="21"/>
      <c r="X203" s="21"/>
      <c r="Y203" s="36">
        <f t="shared" si="55"/>
        <v>0.39072071592180257</v>
      </c>
      <c r="Z203" s="36">
        <f t="shared" si="54"/>
        <v>0.49915241852988457</v>
      </c>
      <c r="AA203" s="36">
        <f t="shared" si="54"/>
        <v>0.56361715351149777</v>
      </c>
      <c r="AB203" s="36">
        <f t="shared" si="54"/>
        <v>0.58998778998779</v>
      </c>
      <c r="AC203" s="21"/>
      <c r="AD203" s="36"/>
      <c r="AE203" s="36"/>
      <c r="AF203" s="36"/>
      <c r="AG203" s="36"/>
    </row>
    <row r="204" spans="1:38" x14ac:dyDescent="0.3">
      <c r="A204" s="19" t="s">
        <v>841</v>
      </c>
      <c r="B204" s="21" t="s">
        <v>850</v>
      </c>
      <c r="C204" s="33">
        <v>124330</v>
      </c>
      <c r="D204" s="34">
        <v>163280</v>
      </c>
      <c r="E204" s="34">
        <v>180460</v>
      </c>
      <c r="F204" s="34">
        <v>188000</v>
      </c>
      <c r="G204" s="33">
        <v>65284</v>
      </c>
      <c r="H204" s="34">
        <v>77406</v>
      </c>
      <c r="I204" s="34">
        <v>82510</v>
      </c>
      <c r="J204" s="35">
        <v>84653</v>
      </c>
      <c r="K204" s="21"/>
      <c r="L204" s="36"/>
      <c r="M204" s="36"/>
      <c r="N204" s="36"/>
      <c r="O204" s="36"/>
      <c r="P204" s="21"/>
      <c r="Q204" s="21"/>
      <c r="R204" s="21"/>
      <c r="S204" s="21"/>
      <c r="T204" s="21"/>
      <c r="U204" s="21"/>
      <c r="V204" s="21"/>
      <c r="W204" s="21"/>
      <c r="X204" s="21"/>
      <c r="Y204" s="36">
        <f t="shared" si="55"/>
        <v>0.46846523819532881</v>
      </c>
      <c r="Z204" s="36">
        <f t="shared" si="54"/>
        <v>0.54939495798319327</v>
      </c>
      <c r="AA204" s="36">
        <f t="shared" si="54"/>
        <v>0.59634658664666174</v>
      </c>
      <c r="AB204" s="36">
        <f t="shared" si="54"/>
        <v>0.60950298790263813</v>
      </c>
      <c r="AC204" s="21"/>
      <c r="AD204" s="36"/>
      <c r="AE204" s="36"/>
      <c r="AF204" s="36"/>
      <c r="AG204" s="36"/>
    </row>
    <row r="205" spans="1:38" x14ac:dyDescent="0.3">
      <c r="A205" s="19" t="s">
        <v>841</v>
      </c>
      <c r="B205" s="21" t="s">
        <v>851</v>
      </c>
      <c r="C205" s="33">
        <v>92183</v>
      </c>
      <c r="D205" s="34">
        <v>122650</v>
      </c>
      <c r="E205" s="34">
        <v>141580</v>
      </c>
      <c r="F205" s="34">
        <v>148470</v>
      </c>
      <c r="G205" s="33">
        <v>51103</v>
      </c>
      <c r="H205" s="34">
        <v>57663</v>
      </c>
      <c r="I205" s="34">
        <v>62259</v>
      </c>
      <c r="J205" s="35">
        <v>66285</v>
      </c>
      <c r="K205" s="21"/>
      <c r="L205" s="36"/>
      <c r="M205" s="36"/>
      <c r="N205" s="36"/>
      <c r="O205" s="36"/>
      <c r="P205" s="21"/>
      <c r="Q205" s="21"/>
      <c r="R205" s="21"/>
      <c r="S205" s="21"/>
      <c r="T205" s="21"/>
      <c r="U205" s="21"/>
      <c r="V205" s="21"/>
      <c r="W205" s="21"/>
      <c r="X205" s="21"/>
      <c r="Y205" s="36">
        <f t="shared" si="55"/>
        <v>0.47491353655593982</v>
      </c>
      <c r="Z205" s="36">
        <f t="shared" si="54"/>
        <v>0.5259309162175404</v>
      </c>
      <c r="AA205" s="36">
        <f t="shared" si="54"/>
        <v>0.54277956333813582</v>
      </c>
      <c r="AB205" s="36">
        <f t="shared" si="54"/>
        <v>0.54971808510638298</v>
      </c>
      <c r="AC205" s="21"/>
      <c r="AD205" s="36"/>
      <c r="AE205" s="36"/>
      <c r="AF205" s="36"/>
      <c r="AG205" s="36"/>
    </row>
    <row r="206" spans="1:38" x14ac:dyDescent="0.3">
      <c r="A206" s="19" t="s">
        <v>841</v>
      </c>
      <c r="B206" s="21"/>
      <c r="C206" s="33"/>
      <c r="D206" s="34"/>
      <c r="E206" s="34"/>
      <c r="F206" s="34"/>
      <c r="G206" s="33"/>
      <c r="H206" s="34"/>
      <c r="I206" s="34"/>
      <c r="J206" s="35"/>
      <c r="K206" s="21"/>
      <c r="L206" s="36"/>
      <c r="M206" s="36"/>
      <c r="N206" s="36"/>
      <c r="O206" s="36"/>
      <c r="P206" s="21"/>
      <c r="Q206" s="21"/>
      <c r="R206" s="21"/>
      <c r="S206" s="21"/>
      <c r="T206" s="21"/>
      <c r="U206" s="21"/>
      <c r="V206" s="21"/>
      <c r="W206" s="21"/>
      <c r="X206" s="21"/>
      <c r="Y206" s="36">
        <f t="shared" si="55"/>
        <v>0.44563531236779019</v>
      </c>
      <c r="Z206" s="36">
        <f t="shared" si="54"/>
        <v>0.52985731757032206</v>
      </c>
      <c r="AA206" s="36">
        <f t="shared" si="54"/>
        <v>0.56025568583133212</v>
      </c>
      <c r="AB206" s="36">
        <f t="shared" si="54"/>
        <v>0.5535461709436249</v>
      </c>
      <c r="AC206" s="21"/>
      <c r="AD206" s="36"/>
      <c r="AE206" s="36"/>
      <c r="AF206" s="36"/>
      <c r="AG206" s="36"/>
    </row>
    <row r="207" spans="1:38" x14ac:dyDescent="0.3">
      <c r="A207" s="19" t="s">
        <v>841</v>
      </c>
      <c r="B207" s="21" t="s">
        <v>399</v>
      </c>
      <c r="C207" s="33">
        <v>142190</v>
      </c>
      <c r="D207" s="34">
        <v>197930</v>
      </c>
      <c r="E207" s="34">
        <v>203630</v>
      </c>
      <c r="F207" s="34">
        <v>206220</v>
      </c>
      <c r="G207" s="33">
        <v>67042</v>
      </c>
      <c r="H207" s="34">
        <v>81295</v>
      </c>
      <c r="I207" s="34">
        <v>82778</v>
      </c>
      <c r="J207" s="35">
        <v>84615</v>
      </c>
      <c r="K207" s="21"/>
      <c r="L207" s="36"/>
      <c r="M207" s="36"/>
      <c r="N207" s="36"/>
      <c r="O207" s="36"/>
      <c r="P207" s="21"/>
      <c r="Q207" s="21"/>
      <c r="R207" s="21"/>
      <c r="S207" s="21"/>
      <c r="T207" s="21"/>
      <c r="U207" s="21"/>
      <c r="V207" s="21"/>
      <c r="W207" s="21"/>
      <c r="X207" s="21"/>
      <c r="Y207" s="36"/>
      <c r="Z207" s="36"/>
      <c r="AA207" s="36"/>
      <c r="AB207" s="36"/>
      <c r="AC207" s="21"/>
      <c r="AD207" s="36"/>
      <c r="AE207" s="36"/>
      <c r="AF207" s="36"/>
      <c r="AG207" s="36"/>
    </row>
    <row r="208" spans="1:38" x14ac:dyDescent="0.3">
      <c r="A208" s="19" t="s">
        <v>841</v>
      </c>
      <c r="B208" s="21" t="s">
        <v>400</v>
      </c>
      <c r="C208" s="33">
        <v>150910</v>
      </c>
      <c r="D208" s="34">
        <v>213280</v>
      </c>
      <c r="E208" s="34">
        <v>214340</v>
      </c>
      <c r="F208" s="34">
        <v>222580</v>
      </c>
      <c r="G208" s="33">
        <v>73755</v>
      </c>
      <c r="H208" s="34">
        <v>86511</v>
      </c>
      <c r="I208" s="34">
        <v>93057</v>
      </c>
      <c r="J208" s="35">
        <v>93990</v>
      </c>
      <c r="K208" s="21"/>
      <c r="L208" s="36"/>
      <c r="M208" s="36"/>
      <c r="N208" s="36"/>
      <c r="O208" s="36"/>
      <c r="P208" s="21"/>
      <c r="Q208" s="21"/>
      <c r="R208" s="21"/>
      <c r="S208" s="21"/>
      <c r="T208" s="21"/>
      <c r="U208" s="21"/>
      <c r="V208" s="21"/>
      <c r="W208" s="21"/>
      <c r="X208" s="21"/>
      <c r="Y208" s="36">
        <f t="shared" si="55"/>
        <v>0.5285041142133764</v>
      </c>
      <c r="Z208" s="36">
        <f t="shared" si="54"/>
        <v>0.58927398575253875</v>
      </c>
      <c r="AA208" s="36">
        <f t="shared" si="54"/>
        <v>0.59348818936306047</v>
      </c>
      <c r="AB208" s="36">
        <f t="shared" si="54"/>
        <v>0.58968577247599652</v>
      </c>
      <c r="AC208" s="21"/>
      <c r="AD208" s="36"/>
      <c r="AE208" s="36"/>
      <c r="AF208" s="36"/>
      <c r="AG208" s="36"/>
    </row>
    <row r="209" spans="1:33" x14ac:dyDescent="0.3">
      <c r="A209" s="19" t="s">
        <v>841</v>
      </c>
      <c r="B209" s="21" t="s">
        <v>401</v>
      </c>
      <c r="C209" s="33">
        <v>156800</v>
      </c>
      <c r="D209" s="34">
        <v>217810</v>
      </c>
      <c r="E209" s="34">
        <v>216720</v>
      </c>
      <c r="F209" s="34">
        <v>229360</v>
      </c>
      <c r="G209" s="33">
        <v>88082</v>
      </c>
      <c r="H209" s="34">
        <v>98092</v>
      </c>
      <c r="I209" s="34">
        <v>102600</v>
      </c>
      <c r="J209" s="35">
        <v>104180</v>
      </c>
      <c r="K209" s="21"/>
      <c r="L209" s="36"/>
      <c r="M209" s="36"/>
      <c r="N209" s="36"/>
      <c r="O209" s="36"/>
      <c r="P209" s="21"/>
      <c r="Q209" s="21"/>
      <c r="R209" s="21"/>
      <c r="S209" s="21"/>
      <c r="T209" s="21"/>
      <c r="U209" s="21"/>
      <c r="V209" s="21"/>
      <c r="W209" s="21"/>
      <c r="X209" s="21"/>
      <c r="Y209" s="36">
        <f t="shared" si="55"/>
        <v>0.51126499237956402</v>
      </c>
      <c r="Z209" s="36">
        <f t="shared" si="54"/>
        <v>0.59437828207051768</v>
      </c>
      <c r="AA209" s="36">
        <f t="shared" si="54"/>
        <v>0.56584398619016518</v>
      </c>
      <c r="AB209" s="36">
        <f t="shared" si="54"/>
        <v>0.57772486297061731</v>
      </c>
      <c r="AC209" s="21"/>
      <c r="AD209" s="36"/>
      <c r="AE209" s="36"/>
      <c r="AF209" s="36"/>
      <c r="AG209" s="36"/>
    </row>
    <row r="210" spans="1:33" x14ac:dyDescent="0.3">
      <c r="A210" s="19" t="s">
        <v>841</v>
      </c>
      <c r="B210" s="21" t="s">
        <v>402</v>
      </c>
      <c r="C210" s="33">
        <v>156900</v>
      </c>
      <c r="D210" s="34">
        <v>215350</v>
      </c>
      <c r="E210" s="34">
        <v>223450</v>
      </c>
      <c r="F210" s="34">
        <v>239580</v>
      </c>
      <c r="G210" s="33">
        <v>90470</v>
      </c>
      <c r="H210" s="34">
        <v>102800</v>
      </c>
      <c r="I210" s="34">
        <v>108340</v>
      </c>
      <c r="J210" s="35">
        <v>107410</v>
      </c>
      <c r="K210" s="21"/>
      <c r="L210" s="36"/>
      <c r="M210" s="36"/>
      <c r="N210" s="36"/>
      <c r="O210" s="36"/>
      <c r="P210" s="21"/>
      <c r="Q210" s="21"/>
      <c r="R210" s="21"/>
      <c r="S210" s="21"/>
      <c r="T210" s="21"/>
      <c r="U210" s="21"/>
      <c r="V210" s="21"/>
      <c r="W210" s="21"/>
      <c r="X210" s="21"/>
      <c r="Y210" s="36">
        <f t="shared" si="55"/>
        <v>0.43825255102040817</v>
      </c>
      <c r="Z210" s="36">
        <f t="shared" si="54"/>
        <v>0.54964418529911385</v>
      </c>
      <c r="AA210" s="36">
        <f t="shared" si="54"/>
        <v>0.52657807308970095</v>
      </c>
      <c r="AB210" s="36">
        <f t="shared" si="54"/>
        <v>0.54577956051621901</v>
      </c>
      <c r="AC210" s="21"/>
      <c r="AD210" s="36"/>
      <c r="AE210" s="36"/>
      <c r="AF210" s="36"/>
      <c r="AG210" s="36"/>
    </row>
    <row r="211" spans="1:33" x14ac:dyDescent="0.3">
      <c r="A211" s="19" t="s">
        <v>841</v>
      </c>
      <c r="B211" s="21" t="s">
        <v>403</v>
      </c>
      <c r="C211" s="33">
        <v>140800</v>
      </c>
      <c r="D211" s="34">
        <v>192300</v>
      </c>
      <c r="E211" s="34">
        <v>206050</v>
      </c>
      <c r="F211" s="34">
        <v>212360</v>
      </c>
      <c r="G211" s="33">
        <v>89710</v>
      </c>
      <c r="H211" s="34">
        <v>99855</v>
      </c>
      <c r="I211" s="34">
        <v>103650</v>
      </c>
      <c r="J211" s="35">
        <v>105400</v>
      </c>
      <c r="K211" s="21"/>
      <c r="L211" s="36"/>
      <c r="M211" s="36"/>
      <c r="N211" s="36"/>
      <c r="O211" s="36"/>
      <c r="P211" s="21"/>
      <c r="Q211" s="21"/>
      <c r="R211" s="21"/>
      <c r="S211" s="21"/>
      <c r="T211" s="21"/>
      <c r="U211" s="21"/>
      <c r="V211" s="21"/>
      <c r="W211" s="21"/>
      <c r="X211" s="21"/>
      <c r="Y211" s="36">
        <f t="shared" si="55"/>
        <v>0.42339069471000634</v>
      </c>
      <c r="Z211" s="36">
        <f t="shared" si="54"/>
        <v>0.5226375667517994</v>
      </c>
      <c r="AA211" s="36">
        <f t="shared" si="54"/>
        <v>0.51514880286417541</v>
      </c>
      <c r="AB211" s="36">
        <f t="shared" si="54"/>
        <v>0.55167376241756405</v>
      </c>
      <c r="AC211" s="21"/>
      <c r="AD211" s="36"/>
      <c r="AE211" s="36"/>
      <c r="AF211" s="36"/>
      <c r="AG211" s="36"/>
    </row>
    <row r="212" spans="1:33" x14ac:dyDescent="0.3">
      <c r="A212" s="19" t="s">
        <v>841</v>
      </c>
      <c r="B212" s="21" t="s">
        <v>404</v>
      </c>
      <c r="C212" s="33">
        <v>145300</v>
      </c>
      <c r="D212" s="34">
        <v>192090</v>
      </c>
      <c r="E212" s="34">
        <v>209900</v>
      </c>
      <c r="F212" s="34">
        <v>218480</v>
      </c>
      <c r="G212" s="33">
        <v>88301</v>
      </c>
      <c r="H212" s="34">
        <v>102710</v>
      </c>
      <c r="I212" s="34">
        <v>109780</v>
      </c>
      <c r="J212" s="35">
        <v>109920</v>
      </c>
      <c r="K212" s="21"/>
      <c r="L212" s="36"/>
      <c r="M212" s="36"/>
      <c r="N212" s="36"/>
      <c r="O212" s="36"/>
      <c r="P212" s="21"/>
      <c r="Q212" s="21"/>
      <c r="R212" s="21"/>
      <c r="S212" s="21"/>
      <c r="T212" s="21"/>
      <c r="U212" s="21"/>
      <c r="V212" s="21"/>
      <c r="W212" s="21"/>
      <c r="X212" s="21"/>
      <c r="Y212" s="36">
        <f t="shared" si="55"/>
        <v>0.36285511363636369</v>
      </c>
      <c r="Z212" s="36">
        <f t="shared" si="54"/>
        <v>0.48073322932917317</v>
      </c>
      <c r="AA212" s="36">
        <f t="shared" si="54"/>
        <v>0.49696675564183446</v>
      </c>
      <c r="AB212" s="36">
        <f t="shared" si="54"/>
        <v>0.50367300809945381</v>
      </c>
      <c r="AC212" s="21"/>
      <c r="AD212" s="36"/>
      <c r="AE212" s="36"/>
      <c r="AF212" s="36"/>
      <c r="AG212" s="36"/>
    </row>
    <row r="213" spans="1:33" x14ac:dyDescent="0.3">
      <c r="A213" s="19" t="s">
        <v>841</v>
      </c>
      <c r="B213" s="21" t="s">
        <v>405</v>
      </c>
      <c r="C213" s="33">
        <v>146190</v>
      </c>
      <c r="D213" s="34">
        <v>201140</v>
      </c>
      <c r="E213" s="34">
        <v>217580</v>
      </c>
      <c r="F213" s="34">
        <v>221240</v>
      </c>
      <c r="G213" s="33">
        <v>81398</v>
      </c>
      <c r="H213" s="34">
        <v>98080</v>
      </c>
      <c r="I213" s="34">
        <v>103110</v>
      </c>
      <c r="J213" s="35">
        <v>103440</v>
      </c>
      <c r="K213" s="21"/>
      <c r="L213" s="36"/>
      <c r="M213" s="36"/>
      <c r="N213" s="36"/>
      <c r="O213" s="36"/>
      <c r="P213" s="21"/>
      <c r="Q213" s="21"/>
      <c r="R213" s="21"/>
      <c r="S213" s="21"/>
      <c r="T213" s="21"/>
      <c r="U213" s="21"/>
      <c r="V213" s="21"/>
      <c r="W213" s="21"/>
      <c r="X213" s="21"/>
      <c r="Y213" s="36">
        <f t="shared" si="55"/>
        <v>0.39228492773571921</v>
      </c>
      <c r="Z213" s="36">
        <f t="shared" si="54"/>
        <v>0.46530272268207606</v>
      </c>
      <c r="AA213" s="36">
        <f t="shared" si="54"/>
        <v>0.47698904240114337</v>
      </c>
      <c r="AB213" s="36">
        <f t="shared" si="54"/>
        <v>0.49688758696448188</v>
      </c>
      <c r="AC213" s="21"/>
      <c r="AD213" s="36"/>
      <c r="AE213" s="36"/>
      <c r="AF213" s="36"/>
      <c r="AG213" s="36"/>
    </row>
    <row r="214" spans="1:33" x14ac:dyDescent="0.3">
      <c r="A214" s="19" t="s">
        <v>841</v>
      </c>
      <c r="B214" s="21" t="s">
        <v>406</v>
      </c>
      <c r="C214" s="33">
        <v>120740</v>
      </c>
      <c r="D214" s="34">
        <v>169260</v>
      </c>
      <c r="E214" s="34">
        <v>187580</v>
      </c>
      <c r="F214" s="34">
        <v>193080</v>
      </c>
      <c r="G214" s="33">
        <v>75373</v>
      </c>
      <c r="H214" s="34">
        <v>89327</v>
      </c>
      <c r="I214" s="34">
        <v>96691</v>
      </c>
      <c r="J214" s="35">
        <v>98959</v>
      </c>
      <c r="K214" s="21"/>
      <c r="L214" s="36"/>
      <c r="M214" s="36"/>
      <c r="N214" s="36"/>
      <c r="O214" s="36"/>
      <c r="P214" s="21"/>
      <c r="Q214" s="21"/>
      <c r="R214" s="21"/>
      <c r="S214" s="21"/>
      <c r="T214" s="21"/>
      <c r="U214" s="21"/>
      <c r="V214" s="21"/>
      <c r="W214" s="21"/>
      <c r="X214" s="21"/>
      <c r="Y214" s="36">
        <f t="shared" si="55"/>
        <v>0.44320404952459125</v>
      </c>
      <c r="Z214" s="36">
        <f t="shared" si="54"/>
        <v>0.5123794372079149</v>
      </c>
      <c r="AA214" s="36">
        <f t="shared" si="54"/>
        <v>0.52610534056439007</v>
      </c>
      <c r="AB214" s="36">
        <f t="shared" si="54"/>
        <v>0.53245344422346774</v>
      </c>
      <c r="AC214" s="21"/>
      <c r="AD214" s="36"/>
      <c r="AE214" s="36"/>
      <c r="AF214" s="36"/>
      <c r="AG214" s="36"/>
    </row>
    <row r="215" spans="1:33" x14ac:dyDescent="0.3">
      <c r="A215" s="19" t="s">
        <v>841</v>
      </c>
      <c r="B215" s="21" t="s">
        <v>407</v>
      </c>
      <c r="C215" s="33">
        <v>122710</v>
      </c>
      <c r="D215" s="34">
        <v>168210</v>
      </c>
      <c r="E215" s="34">
        <v>186540</v>
      </c>
      <c r="F215" s="34">
        <v>192890</v>
      </c>
      <c r="G215" s="33">
        <v>83929</v>
      </c>
      <c r="H215" s="34">
        <v>97996</v>
      </c>
      <c r="I215" s="34">
        <v>102020</v>
      </c>
      <c r="J215" s="35">
        <v>102720</v>
      </c>
      <c r="K215" s="21"/>
      <c r="L215" s="36"/>
      <c r="M215" s="36"/>
      <c r="N215" s="36"/>
      <c r="O215" s="36"/>
      <c r="P215" s="21"/>
      <c r="Q215" s="21"/>
      <c r="R215" s="21"/>
      <c r="S215" s="21"/>
      <c r="T215" s="21"/>
      <c r="U215" s="21"/>
      <c r="V215" s="21"/>
      <c r="W215" s="21"/>
      <c r="X215" s="21"/>
      <c r="Y215" s="36">
        <f t="shared" si="55"/>
        <v>0.37574126221633264</v>
      </c>
      <c r="Z215" s="36">
        <f t="shared" si="55"/>
        <v>0.47224979321753513</v>
      </c>
      <c r="AA215" s="36">
        <f t="shared" si="55"/>
        <v>0.48453459857127623</v>
      </c>
      <c r="AB215" s="36">
        <f t="shared" si="55"/>
        <v>0.48747151439817693</v>
      </c>
      <c r="AC215" s="21"/>
      <c r="AD215" s="36"/>
      <c r="AE215" s="36"/>
      <c r="AF215" s="36"/>
      <c r="AG215" s="36"/>
    </row>
    <row r="216" spans="1:33" x14ac:dyDescent="0.3">
      <c r="A216" s="19" t="s">
        <v>841</v>
      </c>
      <c r="B216" s="21" t="s">
        <v>408</v>
      </c>
      <c r="C216" s="33">
        <v>116660</v>
      </c>
      <c r="D216" s="34">
        <v>161710</v>
      </c>
      <c r="E216" s="34">
        <v>179410</v>
      </c>
      <c r="F216" s="34">
        <v>183380</v>
      </c>
      <c r="G216" s="33">
        <v>77667</v>
      </c>
      <c r="H216" s="34">
        <v>93942</v>
      </c>
      <c r="I216" s="34">
        <v>99252</v>
      </c>
      <c r="J216" s="35">
        <v>99023</v>
      </c>
      <c r="K216" s="21"/>
      <c r="L216" s="36"/>
      <c r="M216" s="36"/>
      <c r="N216" s="36"/>
      <c r="O216" s="36"/>
      <c r="P216" s="21"/>
      <c r="Q216" s="21"/>
      <c r="R216" s="21"/>
      <c r="S216" s="21"/>
      <c r="T216" s="21"/>
      <c r="U216" s="21"/>
      <c r="V216" s="21"/>
      <c r="W216" s="21"/>
      <c r="X216" s="21"/>
      <c r="Y216" s="36">
        <f t="shared" si="55"/>
        <v>0.31603781272919895</v>
      </c>
      <c r="Z216" s="36">
        <f t="shared" si="55"/>
        <v>0.41741870281196125</v>
      </c>
      <c r="AA216" s="36">
        <f t="shared" si="55"/>
        <v>0.45309317036560526</v>
      </c>
      <c r="AB216" s="36">
        <f t="shared" si="55"/>
        <v>0.46746850536575246</v>
      </c>
      <c r="AC216" s="21"/>
      <c r="AD216" s="36"/>
      <c r="AE216" s="36"/>
      <c r="AF216" s="36"/>
      <c r="AG216" s="36"/>
    </row>
    <row r="217" spans="1:33" x14ac:dyDescent="0.3">
      <c r="A217" s="19" t="s">
        <v>841</v>
      </c>
      <c r="B217" s="21" t="s">
        <v>409</v>
      </c>
      <c r="C217" s="33">
        <v>117650</v>
      </c>
      <c r="D217" s="34">
        <v>169050</v>
      </c>
      <c r="E217" s="34">
        <v>186450</v>
      </c>
      <c r="F217" s="34">
        <v>186960</v>
      </c>
      <c r="G217" s="33">
        <v>74575</v>
      </c>
      <c r="H217" s="34">
        <v>90993</v>
      </c>
      <c r="I217" s="34">
        <v>97419</v>
      </c>
      <c r="J217" s="35">
        <v>99705</v>
      </c>
      <c r="K217" s="21"/>
      <c r="L217" s="36"/>
      <c r="M217" s="36"/>
      <c r="N217" s="36"/>
      <c r="O217" s="36"/>
      <c r="P217" s="21"/>
      <c r="Q217" s="21"/>
      <c r="R217" s="21"/>
      <c r="S217" s="21"/>
      <c r="T217" s="21"/>
      <c r="U217" s="21"/>
      <c r="V217" s="21"/>
      <c r="W217" s="21"/>
      <c r="X217" s="21"/>
      <c r="Y217" s="36">
        <f t="shared" si="55"/>
        <v>0.33424481398937078</v>
      </c>
      <c r="Z217" s="36">
        <f t="shared" si="55"/>
        <v>0.41907117679797168</v>
      </c>
      <c r="AA217" s="36">
        <f t="shared" si="55"/>
        <v>0.44678668970514468</v>
      </c>
      <c r="AB217" s="36">
        <f t="shared" si="55"/>
        <v>0.46001199694623185</v>
      </c>
      <c r="AC217" s="21"/>
      <c r="AD217" s="36"/>
      <c r="AE217" s="36"/>
      <c r="AF217" s="36"/>
      <c r="AG217" s="36"/>
    </row>
    <row r="218" spans="1:33" x14ac:dyDescent="0.3">
      <c r="A218" s="19" t="s">
        <v>841</v>
      </c>
      <c r="B218" s="21" t="s">
        <v>410</v>
      </c>
      <c r="C218" s="33">
        <v>119720</v>
      </c>
      <c r="D218" s="34">
        <v>165080</v>
      </c>
      <c r="E218" s="34">
        <v>182790</v>
      </c>
      <c r="F218" s="34">
        <v>185240</v>
      </c>
      <c r="G218" s="33">
        <v>76716</v>
      </c>
      <c r="H218" s="34">
        <v>93682</v>
      </c>
      <c r="I218" s="34">
        <v>99420</v>
      </c>
      <c r="J218" s="35">
        <v>100130</v>
      </c>
      <c r="K218" s="21"/>
      <c r="L218" s="36"/>
      <c r="M218" s="36"/>
      <c r="N218" s="36"/>
      <c r="O218" s="36"/>
      <c r="P218" s="21"/>
      <c r="Q218" s="21"/>
      <c r="R218" s="21"/>
      <c r="S218" s="21"/>
      <c r="T218" s="21"/>
      <c r="U218" s="21"/>
      <c r="V218" s="21"/>
      <c r="W218" s="21"/>
      <c r="X218" s="21"/>
      <c r="Y218" s="36">
        <f t="shared" si="55"/>
        <v>0.36612834679133022</v>
      </c>
      <c r="Z218" s="36">
        <f t="shared" si="55"/>
        <v>0.46173913043478265</v>
      </c>
      <c r="AA218" s="36">
        <f t="shared" si="55"/>
        <v>0.47750603378921963</v>
      </c>
      <c r="AB218" s="36">
        <f t="shared" si="55"/>
        <v>0.46670410783055194</v>
      </c>
      <c r="AC218" s="21"/>
      <c r="AD218" s="36"/>
      <c r="AE218" s="36"/>
      <c r="AF218" s="36"/>
      <c r="AG218" s="36"/>
    </row>
    <row r="219" spans="1:33" x14ac:dyDescent="0.3">
      <c r="A219" s="19" t="s">
        <v>841</v>
      </c>
      <c r="B219" s="21" t="s">
        <v>411</v>
      </c>
      <c r="C219" s="33">
        <v>100080</v>
      </c>
      <c r="D219" s="34">
        <v>147690</v>
      </c>
      <c r="E219" s="34">
        <v>165180</v>
      </c>
      <c r="F219" s="34">
        <v>165290</v>
      </c>
      <c r="G219" s="33">
        <v>67263</v>
      </c>
      <c r="H219" s="34">
        <v>82049</v>
      </c>
      <c r="I219" s="34">
        <v>85569</v>
      </c>
      <c r="J219" s="35">
        <v>88076</v>
      </c>
      <c r="K219" s="21"/>
      <c r="L219" s="36"/>
      <c r="M219" s="36"/>
      <c r="N219" s="36"/>
      <c r="O219" s="36"/>
      <c r="P219" s="21"/>
      <c r="Q219" s="21"/>
      <c r="R219" s="21"/>
      <c r="S219" s="21"/>
      <c r="T219" s="21"/>
      <c r="U219" s="21"/>
      <c r="V219" s="21"/>
      <c r="W219" s="21"/>
      <c r="X219" s="21"/>
      <c r="Y219" s="36">
        <f t="shared" si="55"/>
        <v>0.35920481122619441</v>
      </c>
      <c r="Z219" s="36">
        <f t="shared" si="55"/>
        <v>0.4325054519021081</v>
      </c>
      <c r="AA219" s="36">
        <f t="shared" si="55"/>
        <v>0.45609716067618578</v>
      </c>
      <c r="AB219" s="36">
        <f t="shared" si="55"/>
        <v>0.45945800043187213</v>
      </c>
      <c r="AC219" s="21"/>
      <c r="AD219" s="36"/>
      <c r="AE219" s="36"/>
      <c r="AF219" s="36"/>
      <c r="AG219" s="36"/>
    </row>
    <row r="220" spans="1:33" x14ac:dyDescent="0.3">
      <c r="A220" s="19" t="s">
        <v>841</v>
      </c>
      <c r="B220" s="21" t="s">
        <v>412</v>
      </c>
      <c r="C220" s="33">
        <v>115700</v>
      </c>
      <c r="D220" s="34">
        <v>163800</v>
      </c>
      <c r="E220" s="34">
        <v>183530</v>
      </c>
      <c r="F220" s="34">
        <v>184820</v>
      </c>
      <c r="G220" s="33">
        <v>61689</v>
      </c>
      <c r="H220" s="34">
        <v>78795</v>
      </c>
      <c r="I220" s="34">
        <v>81140</v>
      </c>
      <c r="J220" s="35">
        <v>84990</v>
      </c>
      <c r="K220" s="21"/>
      <c r="L220" s="36"/>
      <c r="M220" s="36"/>
      <c r="N220" s="36"/>
      <c r="O220" s="36"/>
      <c r="P220" s="21"/>
      <c r="Q220" s="21"/>
      <c r="R220" s="21"/>
      <c r="S220" s="21"/>
      <c r="T220" s="21"/>
      <c r="U220" s="21"/>
      <c r="V220" s="21"/>
      <c r="W220" s="21"/>
      <c r="X220" s="21"/>
      <c r="Y220" s="36">
        <f t="shared" si="55"/>
        <v>0.32790767386091124</v>
      </c>
      <c r="Z220" s="36">
        <f t="shared" si="55"/>
        <v>0.44445121538357368</v>
      </c>
      <c r="AA220" s="36">
        <f t="shared" si="55"/>
        <v>0.48196512895023613</v>
      </c>
      <c r="AB220" s="36">
        <f t="shared" si="55"/>
        <v>0.46714259785830958</v>
      </c>
      <c r="AC220" s="21"/>
      <c r="AD220" s="36"/>
      <c r="AE220" s="36"/>
      <c r="AF220" s="36"/>
      <c r="AG220" s="36"/>
    </row>
    <row r="221" spans="1:33" x14ac:dyDescent="0.3">
      <c r="A221" s="19" t="s">
        <v>841</v>
      </c>
      <c r="B221" s="21" t="s">
        <v>413</v>
      </c>
      <c r="C221" s="33">
        <v>131830</v>
      </c>
      <c r="D221" s="34">
        <v>170370</v>
      </c>
      <c r="E221" s="34">
        <v>192630</v>
      </c>
      <c r="F221" s="34">
        <v>200260</v>
      </c>
      <c r="G221" s="33">
        <v>59385</v>
      </c>
      <c r="H221" s="34">
        <v>78262</v>
      </c>
      <c r="I221" s="34">
        <v>79139</v>
      </c>
      <c r="J221" s="35">
        <v>82700</v>
      </c>
      <c r="K221" s="21"/>
      <c r="L221" s="36"/>
      <c r="M221" s="36"/>
      <c r="N221" s="36"/>
      <c r="O221" s="36"/>
      <c r="P221" s="21"/>
      <c r="Q221" s="21"/>
      <c r="R221" s="21"/>
      <c r="S221" s="21"/>
      <c r="T221" s="21"/>
      <c r="U221" s="21"/>
      <c r="V221" s="21"/>
      <c r="W221" s="21"/>
      <c r="X221" s="21"/>
      <c r="Y221" s="36">
        <f t="shared" si="55"/>
        <v>0.46681936041486605</v>
      </c>
      <c r="Z221" s="36">
        <f t="shared" si="55"/>
        <v>0.51895604395604389</v>
      </c>
      <c r="AA221" s="36">
        <f t="shared" si="55"/>
        <v>0.55789244265242743</v>
      </c>
      <c r="AB221" s="36">
        <f t="shared" si="55"/>
        <v>0.54014717021967318</v>
      </c>
      <c r="AC221" s="21"/>
      <c r="AD221" s="36"/>
      <c r="AE221" s="36"/>
      <c r="AF221" s="36"/>
      <c r="AG221" s="36"/>
    </row>
    <row r="222" spans="1:33" x14ac:dyDescent="0.3">
      <c r="A222" s="19" t="s">
        <v>841</v>
      </c>
      <c r="B222" s="21" t="s">
        <v>414</v>
      </c>
      <c r="C222" s="33">
        <v>114040</v>
      </c>
      <c r="D222" s="34">
        <v>158090</v>
      </c>
      <c r="E222" s="34">
        <v>177210</v>
      </c>
      <c r="F222" s="34">
        <v>180470</v>
      </c>
      <c r="G222" s="33">
        <v>63614</v>
      </c>
      <c r="H222" s="34">
        <v>79488</v>
      </c>
      <c r="I222" s="34">
        <v>84894</v>
      </c>
      <c r="J222" s="35">
        <v>89112</v>
      </c>
      <c r="K222" s="21"/>
      <c r="L222" s="36"/>
      <c r="M222" s="36"/>
      <c r="N222" s="36"/>
      <c r="O222" s="36"/>
      <c r="P222" s="21"/>
      <c r="Q222" s="21"/>
      <c r="R222" s="21"/>
      <c r="S222" s="21"/>
      <c r="T222" s="21"/>
      <c r="U222" s="21"/>
      <c r="V222" s="21"/>
      <c r="W222" s="21"/>
      <c r="X222" s="21"/>
      <c r="Y222" s="36">
        <f t="shared" si="55"/>
        <v>0.54953349010088748</v>
      </c>
      <c r="Z222" s="36">
        <f t="shared" si="55"/>
        <v>0.54063508833714857</v>
      </c>
      <c r="AA222" s="36">
        <f t="shared" si="55"/>
        <v>0.58916575818927486</v>
      </c>
      <c r="AB222" s="36">
        <f t="shared" si="55"/>
        <v>0.58703685209227996</v>
      </c>
      <c r="AC222" s="21"/>
      <c r="AD222" s="36"/>
      <c r="AE222" s="36"/>
      <c r="AF222" s="36"/>
      <c r="AG222" s="36"/>
    </row>
    <row r="223" spans="1:33" x14ac:dyDescent="0.3">
      <c r="A223" s="19" t="s">
        <v>841</v>
      </c>
      <c r="B223" s="21" t="s">
        <v>415</v>
      </c>
      <c r="C223" s="33">
        <v>109750</v>
      </c>
      <c r="D223" s="34">
        <v>154680</v>
      </c>
      <c r="E223" s="34">
        <v>176040</v>
      </c>
      <c r="F223" s="34">
        <v>180870</v>
      </c>
      <c r="G223" s="33">
        <v>74480</v>
      </c>
      <c r="H223" s="34">
        <v>91633</v>
      </c>
      <c r="I223" s="34">
        <v>97431</v>
      </c>
      <c r="J223" s="35">
        <v>99038</v>
      </c>
      <c r="K223" s="21"/>
      <c r="L223" s="36"/>
      <c r="M223" s="36"/>
      <c r="N223" s="36"/>
      <c r="O223" s="36"/>
      <c r="P223" s="21"/>
      <c r="Q223" s="21"/>
      <c r="R223" s="21"/>
      <c r="S223" s="21"/>
      <c r="T223" s="21"/>
      <c r="U223" s="21"/>
      <c r="V223" s="21"/>
      <c r="W223" s="21"/>
      <c r="X223" s="21"/>
      <c r="Y223" s="36">
        <f t="shared" si="55"/>
        <v>0.44217818309365131</v>
      </c>
      <c r="Z223" s="36">
        <f t="shared" si="55"/>
        <v>0.49719779872224679</v>
      </c>
      <c r="AA223" s="36">
        <f t="shared" si="55"/>
        <v>0.52094125613678688</v>
      </c>
      <c r="AB223" s="36">
        <f t="shared" si="55"/>
        <v>0.50622264088214108</v>
      </c>
      <c r="AC223" s="21"/>
      <c r="AD223" s="36"/>
      <c r="AE223" s="36"/>
      <c r="AF223" s="36"/>
      <c r="AG223" s="36"/>
    </row>
    <row r="224" spans="1:33" x14ac:dyDescent="0.3">
      <c r="A224" s="19" t="s">
        <v>841</v>
      </c>
      <c r="B224" s="21" t="s">
        <v>416</v>
      </c>
      <c r="C224" s="33">
        <v>125260</v>
      </c>
      <c r="D224" s="34">
        <v>168530</v>
      </c>
      <c r="E224" s="34">
        <v>186870</v>
      </c>
      <c r="F224" s="34">
        <v>190400</v>
      </c>
      <c r="G224" s="33">
        <v>72897</v>
      </c>
      <c r="H224" s="34">
        <v>88969</v>
      </c>
      <c r="I224" s="34">
        <v>94391</v>
      </c>
      <c r="J224" s="35">
        <v>95727</v>
      </c>
      <c r="K224" s="21"/>
      <c r="L224" s="36"/>
      <c r="M224" s="36"/>
      <c r="N224" s="36"/>
      <c r="O224" s="36"/>
      <c r="P224" s="21"/>
      <c r="Q224" s="21"/>
      <c r="R224" s="21"/>
      <c r="S224" s="21"/>
      <c r="T224" s="21"/>
      <c r="U224" s="21"/>
      <c r="V224" s="21"/>
      <c r="W224" s="21"/>
      <c r="X224" s="21"/>
      <c r="Y224" s="36">
        <f t="shared" si="55"/>
        <v>0.32136674259681097</v>
      </c>
      <c r="Z224" s="36">
        <f t="shared" si="55"/>
        <v>0.40759632790276701</v>
      </c>
      <c r="AA224" s="36">
        <f t="shared" si="55"/>
        <v>0.44654055896387179</v>
      </c>
      <c r="AB224" s="36">
        <f t="shared" si="55"/>
        <v>0.45243545087631998</v>
      </c>
      <c r="AC224" s="21"/>
      <c r="AD224" s="36"/>
      <c r="AE224" s="36"/>
      <c r="AF224" s="36"/>
      <c r="AG224" s="36"/>
    </row>
    <row r="225" spans="1:33" x14ac:dyDescent="0.3">
      <c r="A225" s="19" t="s">
        <v>841</v>
      </c>
      <c r="B225" s="21" t="s">
        <v>417</v>
      </c>
      <c r="C225" s="33">
        <v>103780</v>
      </c>
      <c r="D225" s="34">
        <v>146250</v>
      </c>
      <c r="E225" s="34">
        <v>162860</v>
      </c>
      <c r="F225" s="34">
        <v>168470</v>
      </c>
      <c r="G225" s="33">
        <v>71102</v>
      </c>
      <c r="H225" s="34">
        <v>86198</v>
      </c>
      <c r="I225" s="34">
        <v>91510</v>
      </c>
      <c r="J225" s="35">
        <v>92468</v>
      </c>
      <c r="K225" s="21"/>
      <c r="L225" s="36"/>
      <c r="M225" s="36"/>
      <c r="N225" s="36"/>
      <c r="O225" s="36"/>
      <c r="P225" s="21"/>
      <c r="Q225" s="21"/>
      <c r="R225" s="21"/>
      <c r="S225" s="21"/>
      <c r="T225" s="21"/>
      <c r="U225" s="21"/>
      <c r="V225" s="21"/>
      <c r="W225" s="21"/>
      <c r="X225" s="21"/>
      <c r="Y225" s="36">
        <f t="shared" si="55"/>
        <v>0.41803448826441003</v>
      </c>
      <c r="Z225" s="36">
        <f t="shared" si="55"/>
        <v>0.47208805553907318</v>
      </c>
      <c r="AA225" s="36">
        <f t="shared" si="55"/>
        <v>0.49488414405736614</v>
      </c>
      <c r="AB225" s="36">
        <f t="shared" si="55"/>
        <v>0.4972321428571429</v>
      </c>
      <c r="AC225" s="21"/>
      <c r="AD225" s="36"/>
      <c r="AE225" s="36"/>
      <c r="AF225" s="36"/>
      <c r="AG225" s="36"/>
    </row>
    <row r="226" spans="1:33" x14ac:dyDescent="0.3">
      <c r="A226" s="19" t="s">
        <v>841</v>
      </c>
      <c r="B226" s="21" t="s">
        <v>418</v>
      </c>
      <c r="C226" s="33">
        <v>80214</v>
      </c>
      <c r="D226" s="34">
        <v>122300</v>
      </c>
      <c r="E226" s="34">
        <v>143640</v>
      </c>
      <c r="F226" s="34">
        <v>144240</v>
      </c>
      <c r="G226" s="33">
        <v>72304</v>
      </c>
      <c r="H226" s="34">
        <v>84696</v>
      </c>
      <c r="I226" s="34">
        <v>88935</v>
      </c>
      <c r="J226" s="35">
        <v>89855</v>
      </c>
      <c r="K226" s="21"/>
      <c r="L226" s="36"/>
      <c r="M226" s="36"/>
      <c r="N226" s="36"/>
      <c r="O226" s="36"/>
      <c r="P226" s="21"/>
      <c r="Q226" s="21"/>
      <c r="R226" s="21"/>
      <c r="S226" s="21"/>
      <c r="T226" s="21"/>
      <c r="U226" s="21"/>
      <c r="V226" s="21"/>
      <c r="W226" s="21"/>
      <c r="X226" s="21"/>
      <c r="Y226" s="36">
        <f t="shared" si="55"/>
        <v>0.31487762574677203</v>
      </c>
      <c r="Z226" s="36">
        <f t="shared" si="55"/>
        <v>0.4106119658119658</v>
      </c>
      <c r="AA226" s="36">
        <f t="shared" si="55"/>
        <v>0.43810634901142087</v>
      </c>
      <c r="AB226" s="36">
        <f t="shared" si="55"/>
        <v>0.45113076512138661</v>
      </c>
      <c r="AC226" s="21"/>
      <c r="AD226" s="36"/>
      <c r="AE226" s="36"/>
      <c r="AF226" s="36"/>
      <c r="AG226" s="36"/>
    </row>
    <row r="227" spans="1:33" x14ac:dyDescent="0.3">
      <c r="A227" s="19" t="s">
        <v>841</v>
      </c>
      <c r="B227" s="21" t="s">
        <v>419</v>
      </c>
      <c r="C227" s="33">
        <v>103980</v>
      </c>
      <c r="D227" s="34">
        <v>144510</v>
      </c>
      <c r="E227" s="34">
        <v>154480</v>
      </c>
      <c r="F227" s="34">
        <v>161620</v>
      </c>
      <c r="G227" s="33">
        <v>52636</v>
      </c>
      <c r="H227" s="34">
        <v>66663</v>
      </c>
      <c r="I227" s="34">
        <v>69737</v>
      </c>
      <c r="J227" s="35">
        <v>65469</v>
      </c>
      <c r="K227" s="21"/>
      <c r="L227" s="36"/>
      <c r="M227" s="36"/>
      <c r="N227" s="36"/>
      <c r="O227" s="36"/>
      <c r="P227" s="21"/>
      <c r="Q227" s="21"/>
      <c r="R227" s="21"/>
      <c r="S227" s="21"/>
      <c r="T227" s="21"/>
      <c r="U227" s="21"/>
      <c r="V227" s="21"/>
      <c r="W227" s="21"/>
      <c r="X227" s="21"/>
      <c r="Y227" s="36">
        <f t="shared" si="55"/>
        <v>9.8611214999875352E-2</v>
      </c>
      <c r="Z227" s="36">
        <f t="shared" si="55"/>
        <v>0.3074734260016353</v>
      </c>
      <c r="AA227" s="36">
        <f t="shared" si="55"/>
        <v>0.38084795321637432</v>
      </c>
      <c r="AB227" s="36">
        <f t="shared" si="55"/>
        <v>0.3770452024403772</v>
      </c>
      <c r="AC227" s="21"/>
      <c r="AD227" s="36"/>
      <c r="AE227" s="36"/>
      <c r="AF227" s="36"/>
      <c r="AG227" s="36"/>
    </row>
    <row r="228" spans="1:33" x14ac:dyDescent="0.3">
      <c r="A228" s="19" t="s">
        <v>841</v>
      </c>
      <c r="B228" s="21" t="s">
        <v>420</v>
      </c>
      <c r="C228" s="33">
        <v>104340</v>
      </c>
      <c r="D228" s="34">
        <v>143180</v>
      </c>
      <c r="E228" s="34">
        <v>156970</v>
      </c>
      <c r="F228" s="34">
        <v>158970</v>
      </c>
      <c r="G228" s="33">
        <v>63630</v>
      </c>
      <c r="H228" s="34">
        <v>74679</v>
      </c>
      <c r="I228" s="34">
        <v>80920</v>
      </c>
      <c r="J228" s="35">
        <v>80227</v>
      </c>
      <c r="K228" s="21"/>
      <c r="L228" s="36"/>
      <c r="M228" s="36"/>
      <c r="N228" s="36"/>
      <c r="O228" s="36"/>
      <c r="P228" s="21"/>
      <c r="Q228" s="21"/>
      <c r="R228" s="21"/>
      <c r="S228" s="21"/>
      <c r="T228" s="21"/>
      <c r="U228" s="21"/>
      <c r="V228" s="21"/>
      <c r="W228" s="21"/>
      <c r="X228" s="21"/>
      <c r="Y228" s="36">
        <f t="shared" si="55"/>
        <v>0.49378726678207352</v>
      </c>
      <c r="Z228" s="36">
        <f t="shared" si="55"/>
        <v>0.53869628399418723</v>
      </c>
      <c r="AA228" s="36">
        <f t="shared" si="55"/>
        <v>0.54856939409632322</v>
      </c>
      <c r="AB228" s="36">
        <f t="shared" si="55"/>
        <v>0.59492018314565032</v>
      </c>
      <c r="AC228" s="21"/>
      <c r="AD228" s="36"/>
      <c r="AE228" s="36"/>
      <c r="AF228" s="36"/>
      <c r="AG228" s="36"/>
    </row>
    <row r="229" spans="1:33" x14ac:dyDescent="0.3">
      <c r="A229" s="19" t="s">
        <v>841</v>
      </c>
      <c r="B229" s="21" t="s">
        <v>421</v>
      </c>
      <c r="C229" s="33">
        <v>115180</v>
      </c>
      <c r="D229" s="34">
        <v>156560</v>
      </c>
      <c r="E229" s="34">
        <v>169160</v>
      </c>
      <c r="F229" s="34">
        <v>174080</v>
      </c>
      <c r="G229" s="33">
        <v>64940</v>
      </c>
      <c r="H229" s="34">
        <v>77979</v>
      </c>
      <c r="I229" s="34">
        <v>83009</v>
      </c>
      <c r="J229" s="35">
        <v>82369</v>
      </c>
      <c r="K229" s="21"/>
      <c r="L229" s="36"/>
      <c r="M229" s="36"/>
      <c r="N229" s="36"/>
      <c r="O229" s="36"/>
      <c r="P229" s="21"/>
      <c r="Q229" s="21"/>
      <c r="R229" s="21"/>
      <c r="S229" s="21"/>
      <c r="T229" s="21"/>
      <c r="U229" s="21"/>
      <c r="V229" s="21"/>
      <c r="W229" s="21"/>
      <c r="X229" s="21"/>
      <c r="Y229" s="36">
        <f t="shared" si="55"/>
        <v>0.39016676250718807</v>
      </c>
      <c r="Z229" s="36">
        <f t="shared" si="55"/>
        <v>0.47842575778740049</v>
      </c>
      <c r="AA229" s="36">
        <f t="shared" si="55"/>
        <v>0.48448748168439826</v>
      </c>
      <c r="AB229" s="36">
        <f t="shared" si="55"/>
        <v>0.4953324526640247</v>
      </c>
      <c r="AC229" s="21"/>
      <c r="AD229" s="36"/>
      <c r="AE229" s="36"/>
      <c r="AF229" s="36"/>
      <c r="AG229" s="36"/>
    </row>
    <row r="230" spans="1:33" x14ac:dyDescent="0.3">
      <c r="A230" s="19" t="s">
        <v>841</v>
      </c>
      <c r="B230" s="21" t="s">
        <v>422</v>
      </c>
      <c r="C230" s="33">
        <v>107280</v>
      </c>
      <c r="D230" s="34">
        <v>143560</v>
      </c>
      <c r="E230" s="34">
        <v>155270</v>
      </c>
      <c r="F230" s="34">
        <v>159790</v>
      </c>
      <c r="G230" s="33">
        <v>61960</v>
      </c>
      <c r="H230" s="34">
        <v>74056</v>
      </c>
      <c r="I230" s="34">
        <v>79724</v>
      </c>
      <c r="J230" s="35">
        <v>81110</v>
      </c>
      <c r="K230" s="21"/>
      <c r="L230" s="36"/>
      <c r="M230" s="36"/>
      <c r="N230" s="36"/>
      <c r="O230" s="36"/>
      <c r="P230" s="21"/>
      <c r="Q230" s="21"/>
      <c r="R230" s="21"/>
      <c r="S230" s="21"/>
      <c r="T230" s="21"/>
      <c r="U230" s="21"/>
      <c r="V230" s="21"/>
      <c r="W230" s="21"/>
      <c r="X230" s="21"/>
      <c r="Y230" s="36">
        <f t="shared" si="55"/>
        <v>0.43618683799270708</v>
      </c>
      <c r="Z230" s="36">
        <f t="shared" si="55"/>
        <v>0.50192258559018899</v>
      </c>
      <c r="AA230" s="36">
        <f t="shared" si="55"/>
        <v>0.50928706550011826</v>
      </c>
      <c r="AB230" s="36">
        <f t="shared" si="55"/>
        <v>0.52683249080882355</v>
      </c>
      <c r="AC230" s="21"/>
      <c r="AD230" s="36"/>
      <c r="AE230" s="36"/>
      <c r="AF230" s="36"/>
      <c r="AG230" s="36"/>
    </row>
    <row r="231" spans="1:33" x14ac:dyDescent="0.3">
      <c r="A231" s="19" t="s">
        <v>841</v>
      </c>
      <c r="B231" s="21" t="s">
        <v>423</v>
      </c>
      <c r="C231" s="33">
        <v>115190</v>
      </c>
      <c r="D231" s="34">
        <v>148090</v>
      </c>
      <c r="E231" s="34">
        <v>156260</v>
      </c>
      <c r="F231" s="34">
        <v>160760</v>
      </c>
      <c r="G231" s="33">
        <v>75414</v>
      </c>
      <c r="H231" s="34">
        <v>82729</v>
      </c>
      <c r="I231" s="34">
        <v>88780</v>
      </c>
      <c r="J231" s="35">
        <v>88208</v>
      </c>
      <c r="K231" s="21"/>
      <c r="L231" s="36"/>
      <c r="M231" s="36"/>
      <c r="N231" s="36"/>
      <c r="O231" s="36"/>
      <c r="P231" s="21"/>
      <c r="Q231" s="21"/>
      <c r="R231" s="21"/>
      <c r="S231" s="21"/>
      <c r="T231" s="21"/>
      <c r="U231" s="21"/>
      <c r="V231" s="21"/>
      <c r="W231" s="21"/>
      <c r="X231" s="21"/>
      <c r="Y231" s="36">
        <f t="shared" si="55"/>
        <v>0.42244593586875467</v>
      </c>
      <c r="Z231" s="36">
        <f t="shared" si="55"/>
        <v>0.48414600167177491</v>
      </c>
      <c r="AA231" s="36">
        <f t="shared" si="55"/>
        <v>0.48654601661621688</v>
      </c>
      <c r="AB231" s="36">
        <f t="shared" si="55"/>
        <v>0.49239627010451215</v>
      </c>
      <c r="AC231" s="21"/>
      <c r="AD231" s="36"/>
      <c r="AE231" s="36"/>
      <c r="AF231" s="36"/>
      <c r="AG231" s="36"/>
    </row>
    <row r="232" spans="1:33" x14ac:dyDescent="0.3">
      <c r="A232" s="19" t="s">
        <v>841</v>
      </c>
      <c r="B232" s="21" t="s">
        <v>424</v>
      </c>
      <c r="C232" s="33">
        <v>117030</v>
      </c>
      <c r="D232" s="34">
        <v>152230</v>
      </c>
      <c r="E232" s="34">
        <v>166060</v>
      </c>
      <c r="F232" s="34">
        <v>172350</v>
      </c>
      <c r="G232" s="33">
        <v>61512</v>
      </c>
      <c r="H232" s="34">
        <v>69068</v>
      </c>
      <c r="I232" s="34">
        <v>74211</v>
      </c>
      <c r="J232" s="35">
        <v>74934</v>
      </c>
      <c r="K232" s="21"/>
      <c r="L232" s="36"/>
      <c r="M232" s="36"/>
      <c r="N232" s="36"/>
      <c r="O232" s="36"/>
      <c r="P232" s="21"/>
      <c r="Q232" s="21"/>
      <c r="R232" s="21"/>
      <c r="S232" s="21"/>
      <c r="T232" s="21"/>
      <c r="U232" s="21"/>
      <c r="V232" s="21"/>
      <c r="W232" s="21"/>
      <c r="X232" s="21"/>
      <c r="Y232" s="36">
        <f t="shared" si="55"/>
        <v>0.34530775240906331</v>
      </c>
      <c r="Z232" s="36">
        <f t="shared" si="55"/>
        <v>0.44135998379363905</v>
      </c>
      <c r="AA232" s="36">
        <f t="shared" si="55"/>
        <v>0.43184436196083453</v>
      </c>
      <c r="AB232" s="36">
        <f t="shared" si="55"/>
        <v>0.45130629509828313</v>
      </c>
      <c r="AC232" s="21"/>
      <c r="AD232" s="36"/>
      <c r="AE232" s="36"/>
      <c r="AF232" s="36"/>
      <c r="AG232" s="36"/>
    </row>
    <row r="233" spans="1:33" x14ac:dyDescent="0.3">
      <c r="A233" s="19" t="s">
        <v>841</v>
      </c>
      <c r="B233" s="21" t="s">
        <v>425</v>
      </c>
      <c r="C233" s="33">
        <v>102430</v>
      </c>
      <c r="D233" s="34">
        <v>139660</v>
      </c>
      <c r="E233" s="34">
        <v>151000</v>
      </c>
      <c r="F233" s="34">
        <v>156000</v>
      </c>
      <c r="G233" s="33">
        <v>51458</v>
      </c>
      <c r="H233" s="34">
        <v>59089</v>
      </c>
      <c r="I233" s="34">
        <v>63686</v>
      </c>
      <c r="J233" s="35">
        <v>66983</v>
      </c>
      <c r="K233" s="21"/>
      <c r="L233" s="36"/>
      <c r="M233" s="36"/>
      <c r="N233" s="36"/>
      <c r="O233" s="36"/>
      <c r="P233" s="21"/>
      <c r="Q233" s="21"/>
      <c r="R233" s="21"/>
      <c r="S233" s="21"/>
      <c r="T233" s="21"/>
      <c r="U233" s="21"/>
      <c r="V233" s="21"/>
      <c r="W233" s="21"/>
      <c r="X233" s="21"/>
      <c r="Y233" s="36">
        <f t="shared" si="55"/>
        <v>0.47439118174826966</v>
      </c>
      <c r="Z233" s="36">
        <f t="shared" si="55"/>
        <v>0.54629179530972871</v>
      </c>
      <c r="AA233" s="36">
        <f t="shared" si="55"/>
        <v>0.55310731061062268</v>
      </c>
      <c r="AB233" s="36">
        <f t="shared" si="55"/>
        <v>0.56522193211488259</v>
      </c>
      <c r="AC233" s="21"/>
      <c r="AD233" s="36"/>
      <c r="AE233" s="36"/>
      <c r="AF233" s="36"/>
      <c r="AG233" s="36"/>
    </row>
    <row r="234" spans="1:33" x14ac:dyDescent="0.3">
      <c r="A234" s="19" t="s">
        <v>841</v>
      </c>
      <c r="B234" s="21" t="s">
        <v>426</v>
      </c>
      <c r="C234" s="33">
        <v>97474</v>
      </c>
      <c r="D234" s="34">
        <v>131320</v>
      </c>
      <c r="E234" s="34">
        <v>143390</v>
      </c>
      <c r="F234" s="34">
        <v>149280</v>
      </c>
      <c r="G234" s="33">
        <v>58538</v>
      </c>
      <c r="H234" s="34">
        <v>67171</v>
      </c>
      <c r="I234" s="34">
        <v>71061</v>
      </c>
      <c r="J234" s="35">
        <v>72762</v>
      </c>
      <c r="K234" s="21"/>
      <c r="L234" s="36"/>
      <c r="M234" s="36"/>
      <c r="N234" s="36"/>
      <c r="O234" s="36"/>
      <c r="P234" s="21"/>
      <c r="Q234" s="21"/>
      <c r="R234" s="21"/>
      <c r="S234" s="21"/>
      <c r="T234" s="21"/>
      <c r="U234" s="21"/>
      <c r="V234" s="21"/>
      <c r="W234" s="21"/>
      <c r="X234" s="21"/>
      <c r="Y234" s="36">
        <f t="shared" si="55"/>
        <v>0.49762764814995608</v>
      </c>
      <c r="Z234" s="36">
        <f t="shared" si="55"/>
        <v>0.57690820564227407</v>
      </c>
      <c r="AA234" s="36">
        <f t="shared" si="55"/>
        <v>0.57823841059602654</v>
      </c>
      <c r="AB234" s="36">
        <f t="shared" si="55"/>
        <v>0.57062179487179487</v>
      </c>
      <c r="AC234" s="21"/>
      <c r="AD234" s="36"/>
      <c r="AE234" s="36"/>
      <c r="AF234" s="36"/>
      <c r="AG234" s="36"/>
    </row>
    <row r="235" spans="1:33" x14ac:dyDescent="0.3">
      <c r="A235" s="19" t="s">
        <v>841</v>
      </c>
      <c r="B235" s="21" t="s">
        <v>427</v>
      </c>
      <c r="C235" s="33">
        <v>97883</v>
      </c>
      <c r="D235" s="34">
        <v>136000</v>
      </c>
      <c r="E235" s="34">
        <v>146960</v>
      </c>
      <c r="F235" s="34">
        <v>148730</v>
      </c>
      <c r="G235" s="33">
        <v>62180</v>
      </c>
      <c r="H235" s="34">
        <v>69350</v>
      </c>
      <c r="I235" s="34">
        <v>74270</v>
      </c>
      <c r="J235" s="35">
        <v>77449</v>
      </c>
      <c r="K235" s="21"/>
      <c r="L235" s="36"/>
      <c r="M235" s="36"/>
      <c r="N235" s="36"/>
      <c r="O235" s="36"/>
      <c r="P235" s="21"/>
      <c r="Q235" s="21"/>
      <c r="R235" s="21"/>
      <c r="S235" s="21"/>
      <c r="T235" s="21"/>
      <c r="U235" s="21"/>
      <c r="V235" s="21"/>
      <c r="W235" s="21"/>
      <c r="X235" s="21"/>
      <c r="Y235" s="36">
        <f t="shared" si="55"/>
        <v>0.39945010977286255</v>
      </c>
      <c r="Z235" s="36">
        <f t="shared" si="55"/>
        <v>0.48849375571123976</v>
      </c>
      <c r="AA235" s="36">
        <f t="shared" si="55"/>
        <v>0.50442150777599548</v>
      </c>
      <c r="AB235" s="36">
        <f t="shared" si="55"/>
        <v>0.51258038585209009</v>
      </c>
      <c r="AC235" s="21"/>
      <c r="AD235" s="36"/>
      <c r="AE235" s="36"/>
      <c r="AF235" s="36"/>
      <c r="AG235" s="36"/>
    </row>
    <row r="236" spans="1:33" x14ac:dyDescent="0.3">
      <c r="A236" s="19" t="s">
        <v>841</v>
      </c>
      <c r="B236" s="21" t="s">
        <v>428</v>
      </c>
      <c r="C236" s="33">
        <v>94793</v>
      </c>
      <c r="D236" s="34">
        <v>130040</v>
      </c>
      <c r="E236" s="34">
        <v>145300</v>
      </c>
      <c r="F236" s="34">
        <v>152920</v>
      </c>
      <c r="G236" s="33">
        <v>54819</v>
      </c>
      <c r="H236" s="34">
        <v>62842</v>
      </c>
      <c r="I236" s="34">
        <v>68902</v>
      </c>
      <c r="J236" s="35">
        <v>70930</v>
      </c>
      <c r="K236" s="21"/>
      <c r="L236" s="36"/>
      <c r="M236" s="36"/>
      <c r="N236" s="36"/>
      <c r="O236" s="36"/>
      <c r="P236" s="21"/>
      <c r="Q236" s="21"/>
      <c r="R236" s="21"/>
      <c r="S236" s="21"/>
      <c r="T236" s="21"/>
      <c r="U236" s="21"/>
      <c r="V236" s="21"/>
      <c r="W236" s="21"/>
      <c r="X236" s="21"/>
      <c r="Y236" s="36">
        <f t="shared" si="55"/>
        <v>0.36475179551096715</v>
      </c>
      <c r="Z236" s="36">
        <f t="shared" si="55"/>
        <v>0.49007352941176474</v>
      </c>
      <c r="AA236" s="36">
        <f t="shared" si="55"/>
        <v>0.49462438758845939</v>
      </c>
      <c r="AB236" s="36">
        <f t="shared" si="55"/>
        <v>0.47926443891615678</v>
      </c>
      <c r="AC236" s="21"/>
      <c r="AD236" s="36"/>
      <c r="AE236" s="36"/>
      <c r="AF236" s="36"/>
      <c r="AG236" s="36"/>
    </row>
    <row r="237" spans="1:33" x14ac:dyDescent="0.3">
      <c r="A237" s="19" t="s">
        <v>841</v>
      </c>
      <c r="B237" s="21" t="s">
        <v>429</v>
      </c>
      <c r="C237" s="33">
        <v>90110</v>
      </c>
      <c r="D237" s="34">
        <v>129090</v>
      </c>
      <c r="E237" s="34">
        <v>145280</v>
      </c>
      <c r="F237" s="34">
        <v>149970</v>
      </c>
      <c r="G237" s="33">
        <v>47190</v>
      </c>
      <c r="H237" s="34">
        <v>58164</v>
      </c>
      <c r="I237" s="34">
        <v>61157</v>
      </c>
      <c r="J237" s="35">
        <v>62665</v>
      </c>
      <c r="K237" s="21"/>
      <c r="L237" s="36"/>
      <c r="M237" s="36"/>
      <c r="N237" s="36"/>
      <c r="O237" s="36"/>
      <c r="P237" s="21"/>
      <c r="Q237" s="21"/>
      <c r="R237" s="21"/>
      <c r="S237" s="21"/>
      <c r="T237" s="21"/>
      <c r="U237" s="21"/>
      <c r="V237" s="21"/>
      <c r="W237" s="21"/>
      <c r="X237" s="21"/>
      <c r="Y237" s="36">
        <f t="shared" si="55"/>
        <v>0.42169780469021978</v>
      </c>
      <c r="Z237" s="36">
        <f t="shared" si="55"/>
        <v>0.5167486927099354</v>
      </c>
      <c r="AA237" s="36">
        <f t="shared" si="55"/>
        <v>0.52579490708878185</v>
      </c>
      <c r="AB237" s="36">
        <f t="shared" si="55"/>
        <v>0.53616269945069317</v>
      </c>
      <c r="AC237" s="21"/>
      <c r="AD237" s="36"/>
      <c r="AE237" s="36"/>
      <c r="AF237" s="36"/>
      <c r="AG237" s="36"/>
    </row>
    <row r="238" spans="1:33" x14ac:dyDescent="0.3">
      <c r="A238" s="19" t="s">
        <v>841</v>
      </c>
      <c r="B238" s="21" t="s">
        <v>430</v>
      </c>
      <c r="C238" s="33">
        <v>87822</v>
      </c>
      <c r="D238" s="34">
        <v>125910</v>
      </c>
      <c r="E238" s="34">
        <v>138390</v>
      </c>
      <c r="F238" s="34">
        <v>142010</v>
      </c>
      <c r="G238" s="33">
        <v>45023</v>
      </c>
      <c r="H238" s="34">
        <v>54200</v>
      </c>
      <c r="I238" s="34">
        <v>57389</v>
      </c>
      <c r="J238" s="35">
        <v>59816</v>
      </c>
      <c r="K238" s="21"/>
      <c r="L238" s="36"/>
      <c r="M238" s="36"/>
      <c r="N238" s="36"/>
      <c r="O238" s="36"/>
      <c r="P238" s="21"/>
      <c r="Q238" s="21"/>
      <c r="R238" s="21"/>
      <c r="S238" s="21"/>
      <c r="T238" s="21"/>
      <c r="U238" s="21"/>
      <c r="V238" s="21"/>
      <c r="W238" s="21"/>
      <c r="X238" s="21"/>
      <c r="Y238" s="36">
        <f t="shared" si="55"/>
        <v>0.47630673621129727</v>
      </c>
      <c r="Z238" s="36">
        <f t="shared" si="55"/>
        <v>0.54943062979316748</v>
      </c>
      <c r="AA238" s="36">
        <f t="shared" si="55"/>
        <v>0.57904047356828192</v>
      </c>
      <c r="AB238" s="36">
        <f t="shared" si="55"/>
        <v>0.58214976328599055</v>
      </c>
      <c r="AC238" s="21"/>
      <c r="AD238" s="36"/>
      <c r="AE238" s="36"/>
      <c r="AF238" s="36"/>
      <c r="AG238" s="36"/>
    </row>
    <row r="239" spans="1:33" x14ac:dyDescent="0.3">
      <c r="A239" s="19" t="s">
        <v>841</v>
      </c>
      <c r="B239" s="21" t="s">
        <v>431</v>
      </c>
      <c r="C239" s="33">
        <v>85265</v>
      </c>
      <c r="D239" s="34">
        <v>118320</v>
      </c>
      <c r="E239" s="34">
        <v>132480</v>
      </c>
      <c r="F239" s="34">
        <v>137830</v>
      </c>
      <c r="G239" s="33">
        <v>47507</v>
      </c>
      <c r="H239" s="34">
        <v>54880</v>
      </c>
      <c r="I239" s="34">
        <v>59018</v>
      </c>
      <c r="J239" s="35">
        <v>60565</v>
      </c>
      <c r="K239" s="21"/>
      <c r="L239" s="36"/>
      <c r="M239" s="36"/>
      <c r="N239" s="36"/>
      <c r="O239" s="36"/>
      <c r="P239" s="21"/>
      <c r="Q239" s="21"/>
      <c r="R239" s="21"/>
      <c r="S239" s="21"/>
      <c r="T239" s="21"/>
      <c r="U239" s="21"/>
      <c r="V239" s="21"/>
      <c r="W239" s="21"/>
      <c r="X239" s="21"/>
      <c r="Y239" s="36">
        <f t="shared" si="55"/>
        <v>0.4873380246407506</v>
      </c>
      <c r="Z239" s="36">
        <f t="shared" si="55"/>
        <v>0.56953379397982684</v>
      </c>
      <c r="AA239" s="36">
        <f t="shared" si="55"/>
        <v>0.58530963219885823</v>
      </c>
      <c r="AB239" s="36">
        <f t="shared" si="55"/>
        <v>0.57879022604041963</v>
      </c>
      <c r="AC239" s="21"/>
      <c r="AD239" s="36"/>
      <c r="AE239" s="36"/>
      <c r="AF239" s="36"/>
      <c r="AG239" s="36"/>
    </row>
    <row r="240" spans="1:33" x14ac:dyDescent="0.3">
      <c r="A240" s="19" t="s">
        <v>841</v>
      </c>
      <c r="B240" s="21" t="s">
        <v>432</v>
      </c>
      <c r="C240" s="33">
        <v>86176</v>
      </c>
      <c r="D240" s="34">
        <v>121930</v>
      </c>
      <c r="E240" s="34">
        <v>137620</v>
      </c>
      <c r="F240" s="34">
        <v>142820</v>
      </c>
      <c r="G240" s="33">
        <v>45829</v>
      </c>
      <c r="H240" s="34">
        <v>55467</v>
      </c>
      <c r="I240" s="34">
        <v>59459</v>
      </c>
      <c r="J240" s="35">
        <v>62692</v>
      </c>
      <c r="K240" s="21"/>
      <c r="L240" s="36"/>
      <c r="M240" s="36"/>
      <c r="N240" s="36"/>
      <c r="O240" s="36"/>
      <c r="P240" s="21"/>
      <c r="Q240" s="21"/>
      <c r="R240" s="21"/>
      <c r="S240" s="21"/>
      <c r="T240" s="21"/>
      <c r="U240" s="21"/>
      <c r="V240" s="21"/>
      <c r="W240" s="21"/>
      <c r="X240" s="21"/>
      <c r="Y240" s="36">
        <f t="shared" si="55"/>
        <v>0.44283117340057465</v>
      </c>
      <c r="Z240" s="36">
        <f t="shared" si="55"/>
        <v>0.5361730899256254</v>
      </c>
      <c r="AA240" s="36">
        <f t="shared" si="55"/>
        <v>0.55451388888888886</v>
      </c>
      <c r="AB240" s="36">
        <f t="shared" si="55"/>
        <v>0.56058187622433431</v>
      </c>
      <c r="AC240" s="21"/>
      <c r="AD240" s="36"/>
      <c r="AE240" s="36"/>
      <c r="AF240" s="36"/>
      <c r="AG240" s="36"/>
    </row>
    <row r="241" spans="1:33" x14ac:dyDescent="0.3">
      <c r="A241" s="19" t="s">
        <v>841</v>
      </c>
      <c r="B241" s="21" t="s">
        <v>433</v>
      </c>
      <c r="C241" s="33">
        <v>101930</v>
      </c>
      <c r="D241" s="34">
        <v>133740</v>
      </c>
      <c r="E241" s="34">
        <v>148580</v>
      </c>
      <c r="F241" s="34">
        <v>153700</v>
      </c>
      <c r="G241" s="33">
        <v>54970</v>
      </c>
      <c r="H241" s="34">
        <v>60705</v>
      </c>
      <c r="I241" s="34">
        <v>66159</v>
      </c>
      <c r="J241" s="35">
        <v>67917</v>
      </c>
      <c r="K241" s="21"/>
      <c r="L241" s="36"/>
      <c r="M241" s="36"/>
      <c r="N241" s="36"/>
      <c r="O241" s="36"/>
      <c r="P241" s="21"/>
      <c r="Q241" s="21"/>
      <c r="R241" s="21"/>
      <c r="S241" s="21"/>
      <c r="T241" s="21"/>
      <c r="U241" s="21"/>
      <c r="V241" s="21"/>
      <c r="W241" s="21"/>
      <c r="X241" s="21"/>
      <c r="Y241" s="36">
        <f t="shared" si="55"/>
        <v>0.46819300037133305</v>
      </c>
      <c r="Z241" s="36">
        <f t="shared" si="55"/>
        <v>0.54509144591158853</v>
      </c>
      <c r="AA241" s="36">
        <f t="shared" si="55"/>
        <v>0.56794797267838981</v>
      </c>
      <c r="AB241" s="36">
        <f t="shared" si="55"/>
        <v>0.56104187088643043</v>
      </c>
      <c r="AC241" s="21"/>
      <c r="AD241" s="36"/>
      <c r="AE241" s="36"/>
      <c r="AF241" s="36"/>
      <c r="AG241" s="36"/>
    </row>
    <row r="242" spans="1:33" x14ac:dyDescent="0.3">
      <c r="A242" s="19" t="s">
        <v>841</v>
      </c>
      <c r="B242" s="21" t="s">
        <v>434</v>
      </c>
      <c r="C242" s="33">
        <v>87972</v>
      </c>
      <c r="D242" s="34">
        <v>120320</v>
      </c>
      <c r="E242" s="34">
        <v>135730</v>
      </c>
      <c r="F242" s="34">
        <v>141810</v>
      </c>
      <c r="G242" s="33">
        <v>57727</v>
      </c>
      <c r="H242" s="34">
        <v>64403</v>
      </c>
      <c r="I242" s="34">
        <v>71673</v>
      </c>
      <c r="J242" s="35">
        <v>72715</v>
      </c>
      <c r="K242" s="21"/>
      <c r="L242" s="36"/>
      <c r="M242" s="36"/>
      <c r="N242" s="36"/>
      <c r="O242" s="36"/>
      <c r="P242" s="21"/>
      <c r="Q242" s="21"/>
      <c r="R242" s="21"/>
      <c r="S242" s="21"/>
      <c r="T242" s="21"/>
      <c r="U242" s="21"/>
      <c r="V242" s="21"/>
      <c r="W242" s="21"/>
      <c r="X242" s="21"/>
      <c r="Y242" s="36">
        <f t="shared" si="55"/>
        <v>0.46070832924556071</v>
      </c>
      <c r="Z242" s="36">
        <f t="shared" si="55"/>
        <v>0.54609690444145365</v>
      </c>
      <c r="AA242" s="36">
        <f t="shared" si="55"/>
        <v>0.55472472741957191</v>
      </c>
      <c r="AB242" s="36">
        <f t="shared" si="55"/>
        <v>0.55811971372804159</v>
      </c>
      <c r="AC242" s="21"/>
      <c r="AD242" s="36"/>
      <c r="AE242" s="36"/>
      <c r="AF242" s="36"/>
      <c r="AG242" s="36"/>
    </row>
    <row r="243" spans="1:33" x14ac:dyDescent="0.3">
      <c r="A243" s="19" t="s">
        <v>841</v>
      </c>
      <c r="B243" s="21" t="s">
        <v>435</v>
      </c>
      <c r="C243" s="33">
        <v>91141</v>
      </c>
      <c r="D243" s="34">
        <v>123480</v>
      </c>
      <c r="E243" s="34">
        <v>138200</v>
      </c>
      <c r="F243" s="34">
        <v>145140</v>
      </c>
      <c r="G243" s="33">
        <v>61211</v>
      </c>
      <c r="H243" s="34">
        <v>66994</v>
      </c>
      <c r="I243" s="34">
        <v>73918</v>
      </c>
      <c r="J243" s="35">
        <v>75368</v>
      </c>
      <c r="K243" s="21"/>
      <c r="L243" s="36"/>
      <c r="M243" s="36"/>
      <c r="N243" s="36"/>
      <c r="O243" s="36"/>
      <c r="P243" s="21"/>
      <c r="Q243" s="21"/>
      <c r="R243" s="21"/>
      <c r="S243" s="21"/>
      <c r="T243" s="21"/>
      <c r="U243" s="21"/>
      <c r="V243" s="21"/>
      <c r="W243" s="21"/>
      <c r="X243" s="21"/>
      <c r="Y243" s="36">
        <f t="shared" si="55"/>
        <v>0.34380257354612831</v>
      </c>
      <c r="Z243" s="36">
        <f t="shared" si="55"/>
        <v>0.46473570478723403</v>
      </c>
      <c r="AA243" s="36">
        <f t="shared" si="55"/>
        <v>0.47194430118617847</v>
      </c>
      <c r="AB243" s="36">
        <f t="shared" si="55"/>
        <v>0.48723644312812919</v>
      </c>
      <c r="AC243" s="21"/>
      <c r="AD243" s="36"/>
      <c r="AE243" s="36"/>
      <c r="AF243" s="36"/>
      <c r="AG243" s="36"/>
    </row>
    <row r="244" spans="1:33" x14ac:dyDescent="0.3">
      <c r="A244" s="19" t="s">
        <v>841</v>
      </c>
      <c r="B244" s="21" t="s">
        <v>436</v>
      </c>
      <c r="C244" s="33">
        <v>91249</v>
      </c>
      <c r="D244" s="34">
        <v>123490</v>
      </c>
      <c r="E244" s="34">
        <v>140150</v>
      </c>
      <c r="F244" s="34">
        <v>147790</v>
      </c>
      <c r="G244" s="33">
        <v>52806</v>
      </c>
      <c r="H244" s="34">
        <v>62031</v>
      </c>
      <c r="I244" s="34">
        <v>67682</v>
      </c>
      <c r="J244" s="35">
        <v>69747</v>
      </c>
      <c r="K244" s="21"/>
      <c r="L244" s="36"/>
      <c r="M244" s="36"/>
      <c r="N244" s="36"/>
      <c r="O244" s="36"/>
      <c r="P244" s="21"/>
      <c r="Q244" s="21"/>
      <c r="R244" s="21"/>
      <c r="S244" s="21"/>
      <c r="T244" s="21"/>
      <c r="U244" s="21"/>
      <c r="V244" s="21"/>
      <c r="W244" s="21"/>
      <c r="X244" s="21"/>
      <c r="Y244" s="36">
        <f t="shared" si="55"/>
        <v>0.32839227131587323</v>
      </c>
      <c r="Z244" s="36">
        <f t="shared" si="55"/>
        <v>0.457450599287334</v>
      </c>
      <c r="AA244" s="36">
        <f t="shared" si="55"/>
        <v>0.46513748191027493</v>
      </c>
      <c r="AB244" s="36">
        <f t="shared" si="55"/>
        <v>0.48072206145790275</v>
      </c>
      <c r="AC244" s="21"/>
      <c r="AD244" s="36"/>
      <c r="AE244" s="36"/>
      <c r="AF244" s="36"/>
      <c r="AG244" s="36"/>
    </row>
    <row r="245" spans="1:33" x14ac:dyDescent="0.3">
      <c r="A245" s="19" t="s">
        <v>841</v>
      </c>
      <c r="B245" s="21" t="s">
        <v>437</v>
      </c>
      <c r="C245" s="33">
        <v>83011</v>
      </c>
      <c r="D245" s="34">
        <v>113790</v>
      </c>
      <c r="E245" s="34">
        <v>126480</v>
      </c>
      <c r="F245" s="34">
        <v>130400</v>
      </c>
      <c r="G245" s="33">
        <v>57482</v>
      </c>
      <c r="H245" s="34">
        <v>62533</v>
      </c>
      <c r="I245" s="34">
        <v>69077</v>
      </c>
      <c r="J245" s="35">
        <v>72625</v>
      </c>
      <c r="K245" s="21"/>
      <c r="L245" s="36"/>
      <c r="M245" s="36"/>
      <c r="N245" s="36"/>
      <c r="O245" s="36"/>
      <c r="P245" s="21"/>
      <c r="Q245" s="21"/>
      <c r="R245" s="21"/>
      <c r="S245" s="21"/>
      <c r="T245" s="21"/>
      <c r="U245" s="21"/>
      <c r="V245" s="21"/>
      <c r="W245" s="21"/>
      <c r="X245" s="21"/>
      <c r="Y245" s="36">
        <f t="shared" si="55"/>
        <v>0.42129776764676874</v>
      </c>
      <c r="Z245" s="36">
        <f t="shared" si="55"/>
        <v>0.49768402299781356</v>
      </c>
      <c r="AA245" s="36">
        <f t="shared" si="55"/>
        <v>0.51707456296824827</v>
      </c>
      <c r="AB245" s="36">
        <f t="shared" si="55"/>
        <v>0.52806685161377631</v>
      </c>
      <c r="AC245" s="21"/>
      <c r="AD245" s="36"/>
      <c r="AE245" s="36"/>
      <c r="AF245" s="36"/>
      <c r="AG245" s="36"/>
    </row>
    <row r="246" spans="1:33" x14ac:dyDescent="0.3">
      <c r="A246" s="19" t="s">
        <v>841</v>
      </c>
      <c r="B246" s="21" t="s">
        <v>438</v>
      </c>
      <c r="C246" s="33">
        <v>73762</v>
      </c>
      <c r="D246" s="34">
        <v>99500</v>
      </c>
      <c r="E246" s="34">
        <v>113730</v>
      </c>
      <c r="F246" s="34">
        <v>117660</v>
      </c>
      <c r="G246" s="33">
        <v>44672</v>
      </c>
      <c r="H246" s="34">
        <v>50611</v>
      </c>
      <c r="I246" s="34">
        <v>52148</v>
      </c>
      <c r="J246" s="35">
        <v>53001</v>
      </c>
      <c r="K246" s="21"/>
      <c r="L246" s="36"/>
      <c r="M246" s="36"/>
      <c r="N246" s="36"/>
      <c r="O246" s="36"/>
      <c r="P246" s="21"/>
      <c r="Q246" s="21"/>
      <c r="R246" s="21"/>
      <c r="S246" s="21"/>
      <c r="T246" s="21"/>
      <c r="U246" s="21"/>
      <c r="V246" s="21"/>
      <c r="W246" s="21"/>
      <c r="X246" s="21"/>
      <c r="Y246" s="36">
        <f t="shared" si="55"/>
        <v>0.30753755526376025</v>
      </c>
      <c r="Z246" s="36">
        <f t="shared" si="55"/>
        <v>0.45045258810088762</v>
      </c>
      <c r="AA246" s="36">
        <f t="shared" si="55"/>
        <v>0.45385041113219482</v>
      </c>
      <c r="AB246" s="36">
        <f t="shared" si="55"/>
        <v>0.44305981595092025</v>
      </c>
      <c r="AC246" s="21"/>
      <c r="AD246" s="36"/>
      <c r="AE246" s="36"/>
      <c r="AF246" s="36"/>
      <c r="AG246" s="36"/>
    </row>
    <row r="247" spans="1:33" x14ac:dyDescent="0.3">
      <c r="A247" s="21"/>
      <c r="B247" s="21"/>
      <c r="C247" s="33"/>
      <c r="D247" s="34"/>
      <c r="E247" s="34"/>
      <c r="F247" s="34"/>
      <c r="G247" s="33"/>
      <c r="H247" s="34"/>
      <c r="I247" s="34"/>
      <c r="J247" s="35"/>
      <c r="K247" s="21"/>
      <c r="L247" s="36"/>
      <c r="M247" s="36"/>
      <c r="N247" s="36"/>
      <c r="O247" s="36"/>
      <c r="P247" s="21"/>
      <c r="Q247" s="21"/>
      <c r="R247" s="21"/>
      <c r="S247" s="21"/>
      <c r="T247" s="21"/>
      <c r="U247" s="21"/>
      <c r="V247" s="21"/>
      <c r="W247" s="21"/>
      <c r="X247" s="21"/>
      <c r="Y247" s="36">
        <f t="shared" si="55"/>
        <v>0.39437650822916948</v>
      </c>
      <c r="Z247" s="36">
        <f t="shared" si="55"/>
        <v>0.4913467336683417</v>
      </c>
      <c r="AA247" s="36">
        <f t="shared" si="55"/>
        <v>0.54147542425041761</v>
      </c>
      <c r="AB247" s="36">
        <f t="shared" si="55"/>
        <v>0.54954105048444668</v>
      </c>
      <c r="AC247" s="21"/>
      <c r="AD247" s="36"/>
      <c r="AE247" s="36"/>
      <c r="AF247" s="36"/>
      <c r="AG247" s="36"/>
    </row>
    <row r="248" spans="1:33" x14ac:dyDescent="0.3">
      <c r="A248" s="21"/>
      <c r="B248" s="21" t="s">
        <v>398</v>
      </c>
      <c r="C248" s="37">
        <f>SUM(C198:C205,C207:C246)/48</f>
        <v>111596.64583333333</v>
      </c>
      <c r="D248" s="38">
        <f t="shared" ref="D248:E248" si="56">SUM(D198:D205,D207:D246)/48</f>
        <v>153551.875</v>
      </c>
      <c r="E248" s="38">
        <f t="shared" si="56"/>
        <v>168387.70833333334</v>
      </c>
      <c r="F248" s="38">
        <f>SUM(F198:F205,F213:F246)/42</f>
        <v>167944.52380952382</v>
      </c>
      <c r="G248" s="37">
        <f>SUM(G198:G205,G207:G246)/48</f>
        <v>65828.520833333328</v>
      </c>
      <c r="H248" s="38">
        <f t="shared" ref="H248:J248" si="57">SUM(H198:H205,H207:H246)/48</f>
        <v>77264.895833333328</v>
      </c>
      <c r="I248" s="38">
        <f t="shared" si="57"/>
        <v>82116.666666666672</v>
      </c>
      <c r="J248" s="39">
        <f t="shared" si="57"/>
        <v>83706.8125</v>
      </c>
      <c r="K248" s="21"/>
      <c r="L248" s="36"/>
      <c r="M248" s="36"/>
      <c r="N248" s="36"/>
      <c r="O248" s="36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36"/>
      <c r="AE248" s="21"/>
      <c r="AF248" s="21"/>
      <c r="AG248" s="21"/>
    </row>
    <row r="249" spans="1:33" x14ac:dyDescent="0.3">
      <c r="A249" s="21"/>
      <c r="B249" s="21"/>
      <c r="C249" s="21"/>
      <c r="D249" s="21"/>
      <c r="E249" s="21"/>
      <c r="F249" s="21"/>
      <c r="G249" s="33"/>
      <c r="H249" s="21"/>
      <c r="I249" s="21"/>
      <c r="J249" s="21"/>
      <c r="K249" s="21"/>
      <c r="L249" s="36"/>
      <c r="M249" s="36"/>
      <c r="N249" s="36"/>
      <c r="O249" s="36"/>
      <c r="P249" s="21"/>
      <c r="Q249" s="21"/>
      <c r="R249" s="21"/>
      <c r="S249" s="21"/>
      <c r="T249" s="21"/>
      <c r="U249" s="21"/>
      <c r="V249" s="21"/>
      <c r="W249" s="20" t="s">
        <v>865</v>
      </c>
      <c r="X249" s="21"/>
      <c r="Y249" s="36">
        <f>STDEV(Y199:Y247)</f>
        <v>7.7857521400860316E-2</v>
      </c>
      <c r="Z249" s="36">
        <f t="shared" ref="Z249:AB249" si="58">STDEV(Z199:Z247)</f>
        <v>5.6086849977768888E-2</v>
      </c>
      <c r="AA249" s="36">
        <f t="shared" si="58"/>
        <v>5.1084795877312808E-2</v>
      </c>
      <c r="AB249" s="36">
        <f t="shared" si="58"/>
        <v>5.204809004258814E-2</v>
      </c>
      <c r="AD249" s="36"/>
      <c r="AE249" s="36"/>
      <c r="AF249" s="36"/>
      <c r="AG249" s="36"/>
    </row>
    <row r="250" spans="1:33" x14ac:dyDescent="0.3">
      <c r="A250" s="21"/>
      <c r="B250" s="60" t="s">
        <v>859</v>
      </c>
      <c r="C250" s="60"/>
      <c r="D250" s="60"/>
      <c r="E250" s="60"/>
      <c r="F250" s="60"/>
      <c r="G250" s="53">
        <f t="shared" ref="G250:J250" si="59">1-(G248/C248)</f>
        <v>0.41012097324460361</v>
      </c>
      <c r="H250" s="36">
        <f t="shared" si="59"/>
        <v>0.49681567982590036</v>
      </c>
      <c r="I250" s="36">
        <f t="shared" si="59"/>
        <v>0.51233574303350027</v>
      </c>
      <c r="J250" s="36">
        <f t="shared" si="59"/>
        <v>0.5015805779119239</v>
      </c>
      <c r="K250" s="21"/>
      <c r="L250" s="36"/>
      <c r="M250" s="36"/>
      <c r="N250" s="36"/>
      <c r="O250" s="36"/>
      <c r="P250" s="21"/>
      <c r="Q250" s="21"/>
      <c r="R250" s="21"/>
      <c r="S250" s="21"/>
      <c r="T250" s="21"/>
      <c r="U250" s="21"/>
      <c r="V250" s="21"/>
      <c r="W250" s="21" t="s">
        <v>866</v>
      </c>
      <c r="X250" s="21"/>
      <c r="Y250" s="36">
        <f>2*Y249</f>
        <v>0.15571504280172063</v>
      </c>
      <c r="Z250" s="36">
        <f t="shared" ref="Z250:AB250" si="60">2*Z249</f>
        <v>0.11217369995553778</v>
      </c>
      <c r="AA250" s="36">
        <f t="shared" si="60"/>
        <v>0.10216959175462562</v>
      </c>
      <c r="AB250" s="36">
        <f t="shared" si="60"/>
        <v>0.10409618008517628</v>
      </c>
      <c r="AD250" s="36"/>
      <c r="AE250" s="36"/>
      <c r="AF250" s="36"/>
      <c r="AG250" s="36"/>
    </row>
    <row r="251" spans="1:33" x14ac:dyDescent="0.3">
      <c r="L251" s="4"/>
      <c r="M251" s="4"/>
      <c r="N251" s="4"/>
      <c r="O251" s="4"/>
    </row>
    <row r="252" spans="1:33" x14ac:dyDescent="0.3">
      <c r="I252" s="4"/>
      <c r="J252" s="4"/>
      <c r="K252" s="4"/>
      <c r="L252" s="4"/>
    </row>
    <row r="253" spans="1:33" x14ac:dyDescent="0.3">
      <c r="A253" s="48"/>
      <c r="B253" s="48"/>
      <c r="C253" s="48"/>
      <c r="I253" s="4"/>
      <c r="J253" s="4"/>
      <c r="K253" s="4"/>
      <c r="L253" s="4"/>
    </row>
    <row r="254" spans="1:33" x14ac:dyDescent="0.3">
      <c r="A254" s="48"/>
      <c r="B254" s="48"/>
      <c r="C254" s="48"/>
      <c r="I254" s="4"/>
      <c r="J254" s="4"/>
      <c r="K254" s="4"/>
      <c r="L254" s="4"/>
    </row>
    <row r="255" spans="1:33" x14ac:dyDescent="0.3">
      <c r="A255" s="48"/>
      <c r="B255" s="48"/>
      <c r="C255" s="48"/>
      <c r="I255" s="4"/>
      <c r="J255" s="4"/>
      <c r="K255" s="4"/>
      <c r="L255" s="4"/>
    </row>
    <row r="256" spans="1:33" x14ac:dyDescent="0.3">
      <c r="A256" s="48"/>
      <c r="B256" s="48"/>
      <c r="C256" s="48"/>
      <c r="I256" s="4"/>
      <c r="J256" s="4"/>
      <c r="K256" s="4"/>
      <c r="L256" s="4"/>
    </row>
    <row r="257" spans="1:12" x14ac:dyDescent="0.3">
      <c r="A257" s="48"/>
      <c r="B257" s="48"/>
      <c r="C257" s="48"/>
      <c r="I257" s="4"/>
      <c r="J257" s="4"/>
      <c r="K257" s="4"/>
      <c r="L257" s="4"/>
    </row>
    <row r="258" spans="1:12" x14ac:dyDescent="0.3">
      <c r="A258" s="48"/>
      <c r="B258" s="48"/>
      <c r="C258" s="48"/>
      <c r="I258" s="4"/>
      <c r="J258" s="4"/>
      <c r="K258" s="4"/>
      <c r="L258" s="4"/>
    </row>
    <row r="259" spans="1:12" x14ac:dyDescent="0.3">
      <c r="A259" s="48"/>
      <c r="B259" s="48"/>
      <c r="C259" s="48"/>
      <c r="I259" s="4"/>
      <c r="J259" s="4"/>
      <c r="K259" s="4"/>
      <c r="L259" s="4"/>
    </row>
    <row r="260" spans="1:12" x14ac:dyDescent="0.3">
      <c r="A260" s="48"/>
      <c r="B260" s="48"/>
      <c r="C260" s="48"/>
      <c r="I260" s="4"/>
      <c r="J260" s="4"/>
      <c r="K260" s="4"/>
      <c r="L260" s="4"/>
    </row>
    <row r="261" spans="1:12" x14ac:dyDescent="0.3">
      <c r="A261" s="48"/>
      <c r="B261" s="48"/>
      <c r="C261" s="48"/>
      <c r="I261" s="4"/>
      <c r="J261" s="4"/>
      <c r="K261" s="4"/>
      <c r="L261" s="4"/>
    </row>
    <row r="262" spans="1:12" x14ac:dyDescent="0.3">
      <c r="A262" s="48"/>
      <c r="B262" s="48"/>
      <c r="C262" s="48"/>
      <c r="I262" s="4"/>
      <c r="J262" s="4"/>
      <c r="K262" s="4"/>
      <c r="L262" s="4"/>
    </row>
    <row r="263" spans="1:12" x14ac:dyDescent="0.3">
      <c r="A263" s="48"/>
      <c r="B263" s="48"/>
      <c r="C263" s="48"/>
      <c r="I263" s="4"/>
      <c r="J263" s="4"/>
      <c r="K263" s="4"/>
      <c r="L263" s="4"/>
    </row>
    <row r="264" spans="1:12" x14ac:dyDescent="0.3">
      <c r="A264" s="48"/>
      <c r="B264" s="48"/>
      <c r="C264" s="48"/>
      <c r="I264" s="4"/>
      <c r="J264" s="4"/>
      <c r="K264" s="4"/>
      <c r="L264" s="4"/>
    </row>
    <row r="265" spans="1:12" x14ac:dyDescent="0.3">
      <c r="A265" s="48"/>
      <c r="B265" s="48"/>
      <c r="C265" s="48"/>
      <c r="I265" s="4"/>
      <c r="J265" s="4"/>
      <c r="K265" s="4"/>
      <c r="L265" s="4"/>
    </row>
    <row r="266" spans="1:12" x14ac:dyDescent="0.3">
      <c r="A266" s="48"/>
      <c r="B266" s="48"/>
      <c r="C266" s="48"/>
      <c r="I266" s="4"/>
      <c r="J266" s="4"/>
      <c r="K266" s="4"/>
      <c r="L266" s="4"/>
    </row>
    <row r="267" spans="1:12" x14ac:dyDescent="0.3">
      <c r="A267" s="48"/>
      <c r="B267" s="48"/>
      <c r="C267" s="48"/>
      <c r="I267" s="4"/>
      <c r="J267" s="4"/>
      <c r="K267" s="4"/>
      <c r="L267" s="4"/>
    </row>
    <row r="268" spans="1:12" x14ac:dyDescent="0.3">
      <c r="A268" s="48"/>
      <c r="B268" s="48"/>
      <c r="C268" s="48"/>
      <c r="I268" s="4"/>
      <c r="J268" s="4"/>
      <c r="K268" s="4"/>
      <c r="L268" s="4"/>
    </row>
    <row r="269" spans="1:12" x14ac:dyDescent="0.3">
      <c r="A269" s="48"/>
      <c r="B269" s="48"/>
      <c r="C269" s="48"/>
      <c r="I269" s="4"/>
      <c r="J269" s="4"/>
      <c r="K269" s="4"/>
      <c r="L269" s="4"/>
    </row>
    <row r="270" spans="1:12" x14ac:dyDescent="0.3">
      <c r="A270" s="48"/>
      <c r="B270" s="48"/>
      <c r="C270" s="48"/>
      <c r="I270" s="4"/>
      <c r="J270" s="4"/>
      <c r="K270" s="4"/>
      <c r="L270" s="4"/>
    </row>
    <row r="271" spans="1:12" x14ac:dyDescent="0.3">
      <c r="A271" s="48"/>
      <c r="B271" s="48"/>
      <c r="C271" s="48"/>
      <c r="I271" s="4"/>
      <c r="J271" s="4"/>
      <c r="K271" s="4"/>
      <c r="L271" s="4"/>
    </row>
    <row r="272" spans="1:12" x14ac:dyDescent="0.3">
      <c r="A272" s="48"/>
      <c r="B272" s="48"/>
      <c r="C272" s="48"/>
      <c r="I272" s="4"/>
      <c r="J272" s="4"/>
      <c r="K272" s="4"/>
      <c r="L272" s="4"/>
    </row>
    <row r="273" spans="1:12" x14ac:dyDescent="0.3">
      <c r="A273" s="48"/>
      <c r="B273" s="48"/>
      <c r="C273" s="48"/>
      <c r="I273" s="4"/>
      <c r="J273" s="4"/>
      <c r="K273" s="4"/>
      <c r="L273" s="4"/>
    </row>
    <row r="274" spans="1:12" x14ac:dyDescent="0.3">
      <c r="A274" s="48"/>
      <c r="B274" s="48"/>
      <c r="C274" s="48"/>
      <c r="I274" s="4"/>
      <c r="J274" s="4"/>
      <c r="K274" s="4"/>
      <c r="L274" s="4"/>
    </row>
    <row r="275" spans="1:12" x14ac:dyDescent="0.3">
      <c r="A275" s="48"/>
      <c r="B275" s="48"/>
      <c r="C275" s="48"/>
      <c r="I275" s="4"/>
      <c r="J275" s="4"/>
      <c r="K275" s="4"/>
      <c r="L275" s="4"/>
    </row>
    <row r="276" spans="1:12" x14ac:dyDescent="0.3">
      <c r="A276" s="48"/>
      <c r="B276" s="48"/>
      <c r="C276" s="48"/>
      <c r="I276" s="4"/>
      <c r="J276" s="4"/>
      <c r="K276" s="4"/>
      <c r="L276" s="4"/>
    </row>
    <row r="277" spans="1:12" x14ac:dyDescent="0.3">
      <c r="A277" s="48"/>
      <c r="B277" s="48"/>
      <c r="C277" s="48"/>
      <c r="I277" s="4"/>
      <c r="J277" s="4"/>
      <c r="K277" s="4"/>
      <c r="L277" s="4"/>
    </row>
    <row r="278" spans="1:12" x14ac:dyDescent="0.3">
      <c r="A278" s="48"/>
      <c r="B278" s="48"/>
      <c r="C278" s="48"/>
      <c r="I278" s="4"/>
      <c r="J278" s="4"/>
      <c r="K278" s="4"/>
      <c r="L278" s="4"/>
    </row>
    <row r="279" spans="1:12" x14ac:dyDescent="0.3">
      <c r="A279" s="48"/>
      <c r="B279" s="48"/>
      <c r="C279" s="48"/>
      <c r="I279" s="4"/>
      <c r="J279" s="4"/>
      <c r="K279" s="4"/>
      <c r="L279" s="4"/>
    </row>
    <row r="280" spans="1:12" x14ac:dyDescent="0.3">
      <c r="A280" s="48"/>
      <c r="B280" s="48"/>
      <c r="C280" s="48"/>
      <c r="I280" s="4"/>
      <c r="J280" s="4"/>
      <c r="K280" s="4"/>
      <c r="L280" s="4"/>
    </row>
    <row r="281" spans="1:12" x14ac:dyDescent="0.3">
      <c r="A281" s="48"/>
      <c r="B281" s="48"/>
      <c r="C281" s="48"/>
      <c r="I281" s="4"/>
      <c r="J281" s="4"/>
      <c r="K281" s="4"/>
      <c r="L281" s="4"/>
    </row>
    <row r="282" spans="1:12" x14ac:dyDescent="0.3">
      <c r="A282" s="48"/>
      <c r="B282" s="48"/>
      <c r="C282" s="48"/>
      <c r="I282" s="4"/>
      <c r="J282" s="4"/>
      <c r="K282" s="4"/>
      <c r="L282" s="4"/>
    </row>
    <row r="283" spans="1:12" x14ac:dyDescent="0.3">
      <c r="A283" s="48"/>
      <c r="B283" s="48"/>
      <c r="C283" s="48"/>
      <c r="I283" s="4"/>
      <c r="J283" s="4"/>
      <c r="K283" s="4"/>
      <c r="L283" s="4"/>
    </row>
    <row r="284" spans="1:12" x14ac:dyDescent="0.3">
      <c r="A284" s="48"/>
      <c r="B284" s="48"/>
      <c r="C284" s="48"/>
      <c r="I284" s="4"/>
      <c r="J284" s="4"/>
      <c r="K284" s="4"/>
      <c r="L284" s="4"/>
    </row>
    <row r="285" spans="1:12" x14ac:dyDescent="0.3">
      <c r="A285" s="48"/>
      <c r="B285" s="48"/>
      <c r="C285" s="48"/>
      <c r="I285" s="4"/>
      <c r="J285" s="4"/>
      <c r="K285" s="4"/>
      <c r="L285" s="4"/>
    </row>
    <row r="286" spans="1:12" x14ac:dyDescent="0.3">
      <c r="A286" s="48"/>
      <c r="B286" s="48"/>
      <c r="C286" s="48"/>
      <c r="I286" s="4"/>
      <c r="J286" s="4"/>
      <c r="K286" s="4"/>
      <c r="L286" s="4"/>
    </row>
    <row r="287" spans="1:12" x14ac:dyDescent="0.3">
      <c r="A287" s="48"/>
      <c r="B287" s="48"/>
      <c r="C287" s="48"/>
      <c r="I287" s="4"/>
      <c r="J287" s="4"/>
      <c r="K287" s="4"/>
      <c r="L287" s="4"/>
    </row>
    <row r="288" spans="1:12" x14ac:dyDescent="0.3">
      <c r="A288" s="48"/>
      <c r="B288" s="48"/>
      <c r="C288" s="48"/>
      <c r="I288" s="4"/>
      <c r="J288" s="4"/>
      <c r="K288" s="4"/>
      <c r="L288" s="4"/>
    </row>
    <row r="289" spans="1:12" x14ac:dyDescent="0.3">
      <c r="A289" s="48"/>
      <c r="B289" s="48"/>
      <c r="C289" s="48"/>
      <c r="I289" s="4"/>
      <c r="J289" s="4"/>
      <c r="K289" s="4"/>
      <c r="L289" s="4"/>
    </row>
    <row r="290" spans="1:12" x14ac:dyDescent="0.3">
      <c r="A290" s="48"/>
      <c r="B290" s="48"/>
      <c r="C290" s="48"/>
      <c r="I290" s="4"/>
      <c r="J290" s="4"/>
      <c r="K290" s="4"/>
      <c r="L290" s="4"/>
    </row>
    <row r="291" spans="1:12" x14ac:dyDescent="0.3">
      <c r="A291" s="48"/>
      <c r="B291" s="48"/>
      <c r="C291" s="48"/>
      <c r="I291" s="4"/>
      <c r="J291" s="4"/>
      <c r="K291" s="4"/>
      <c r="L291" s="4"/>
    </row>
    <row r="292" spans="1:12" x14ac:dyDescent="0.3">
      <c r="A292" s="48"/>
      <c r="B292" s="48"/>
      <c r="C292" s="48"/>
      <c r="I292" s="4"/>
      <c r="J292" s="4"/>
      <c r="K292" s="4"/>
      <c r="L292" s="4"/>
    </row>
    <row r="293" spans="1:12" x14ac:dyDescent="0.3">
      <c r="A293" s="48"/>
      <c r="B293" s="48"/>
      <c r="C293" s="48"/>
      <c r="I293" s="4"/>
      <c r="J293" s="4"/>
      <c r="K293" s="4"/>
      <c r="L293" s="4"/>
    </row>
    <row r="294" spans="1:12" x14ac:dyDescent="0.3">
      <c r="A294" s="48"/>
      <c r="B294" s="48"/>
      <c r="C294" s="48"/>
      <c r="I294" s="4"/>
      <c r="J294" s="4"/>
      <c r="K294" s="4"/>
      <c r="L294" s="4"/>
    </row>
    <row r="295" spans="1:12" x14ac:dyDescent="0.3">
      <c r="A295" s="48"/>
      <c r="B295" s="48"/>
      <c r="C295" s="48"/>
      <c r="I295" s="4"/>
      <c r="J295" s="4"/>
      <c r="K295" s="4"/>
      <c r="L295" s="4"/>
    </row>
    <row r="296" spans="1:12" x14ac:dyDescent="0.3">
      <c r="A296" s="48"/>
      <c r="B296" s="48"/>
      <c r="C296" s="48"/>
      <c r="I296" s="4"/>
      <c r="J296" s="4"/>
      <c r="K296" s="4"/>
      <c r="L296" s="4"/>
    </row>
    <row r="297" spans="1:12" x14ac:dyDescent="0.3">
      <c r="A297" s="48"/>
      <c r="B297" s="48"/>
      <c r="C297" s="48"/>
      <c r="I297" s="4"/>
      <c r="J297" s="4"/>
      <c r="K297" s="4"/>
      <c r="L297" s="4"/>
    </row>
    <row r="298" spans="1:12" x14ac:dyDescent="0.3">
      <c r="A298" s="48"/>
      <c r="B298" s="48"/>
      <c r="C298" s="48"/>
      <c r="I298" s="4"/>
      <c r="J298" s="4"/>
      <c r="K298" s="4"/>
      <c r="L298" s="4"/>
    </row>
    <row r="299" spans="1:12" x14ac:dyDescent="0.3">
      <c r="A299" s="48"/>
      <c r="B299" s="48"/>
      <c r="C299" s="48"/>
      <c r="I299" s="4"/>
      <c r="J299" s="4"/>
      <c r="K299" s="4"/>
      <c r="L299" s="4"/>
    </row>
    <row r="300" spans="1:12" x14ac:dyDescent="0.3">
      <c r="A300" s="48"/>
      <c r="B300" s="48"/>
      <c r="C300" s="48"/>
      <c r="I300" s="4"/>
      <c r="J300" s="4"/>
      <c r="K300" s="4"/>
      <c r="L300" s="4"/>
    </row>
    <row r="301" spans="1:12" x14ac:dyDescent="0.3">
      <c r="A301" s="48"/>
      <c r="B301" s="48"/>
      <c r="C301" s="48"/>
      <c r="I301" s="4"/>
      <c r="J301" s="4"/>
      <c r="K301" s="4"/>
      <c r="L301" s="4"/>
    </row>
    <row r="302" spans="1:12" x14ac:dyDescent="0.3">
      <c r="A302" s="48"/>
      <c r="B302" s="48"/>
      <c r="C302" s="48"/>
      <c r="I302" s="4"/>
      <c r="J302" s="4"/>
      <c r="K302" s="4"/>
      <c r="L302" s="4"/>
    </row>
    <row r="303" spans="1:12" x14ac:dyDescent="0.3">
      <c r="A303" s="48"/>
      <c r="B303" s="48"/>
      <c r="C303" s="48"/>
      <c r="I303" s="4"/>
      <c r="J303" s="4"/>
      <c r="K303" s="4"/>
      <c r="L303" s="4"/>
    </row>
    <row r="304" spans="1:12" x14ac:dyDescent="0.3">
      <c r="A304" s="48"/>
      <c r="B304" s="48"/>
      <c r="C304" s="48"/>
      <c r="I304" s="4"/>
      <c r="J304" s="4"/>
      <c r="K304" s="4"/>
      <c r="L304" s="4"/>
    </row>
    <row r="305" spans="1:12" x14ac:dyDescent="0.3">
      <c r="A305" s="48"/>
      <c r="B305" s="48"/>
      <c r="C305" s="48"/>
      <c r="I305" s="4"/>
      <c r="J305" s="4"/>
      <c r="K305" s="4"/>
      <c r="L305" s="4"/>
    </row>
    <row r="306" spans="1:12" x14ac:dyDescent="0.3">
      <c r="A306" s="48"/>
      <c r="B306" s="48"/>
      <c r="C306" s="48"/>
      <c r="I306" s="4"/>
      <c r="J306" s="4"/>
      <c r="K306" s="4"/>
      <c r="L306" s="4"/>
    </row>
    <row r="307" spans="1:12" x14ac:dyDescent="0.3">
      <c r="A307" s="48"/>
      <c r="B307" s="48"/>
      <c r="C307" s="48"/>
      <c r="I307" s="4"/>
      <c r="J307" s="4"/>
      <c r="K307" s="4"/>
      <c r="L307" s="4"/>
    </row>
    <row r="308" spans="1:12" x14ac:dyDescent="0.3">
      <c r="A308" s="48"/>
      <c r="B308" s="48"/>
      <c r="C308" s="48"/>
      <c r="I308" s="4"/>
      <c r="J308" s="4"/>
      <c r="K308" s="4"/>
      <c r="L308" s="4"/>
    </row>
    <row r="309" spans="1:12" x14ac:dyDescent="0.3">
      <c r="A309" s="48"/>
      <c r="B309" s="48"/>
      <c r="C309" s="48"/>
      <c r="I309" s="4"/>
      <c r="J309" s="4"/>
      <c r="K309" s="4"/>
      <c r="L309" s="4"/>
    </row>
    <row r="310" spans="1:12" x14ac:dyDescent="0.3">
      <c r="A310" s="48"/>
      <c r="B310" s="48"/>
      <c r="C310" s="48"/>
      <c r="I310" s="4"/>
      <c r="J310" s="4"/>
      <c r="K310" s="4"/>
      <c r="L310" s="4"/>
    </row>
    <row r="311" spans="1:12" x14ac:dyDescent="0.3">
      <c r="A311" s="48"/>
      <c r="B311" s="48"/>
      <c r="C311" s="48"/>
      <c r="I311" s="4"/>
      <c r="J311" s="4"/>
      <c r="K311" s="4"/>
      <c r="L311" s="4"/>
    </row>
    <row r="312" spans="1:12" x14ac:dyDescent="0.3">
      <c r="A312" s="48"/>
      <c r="B312" s="48"/>
      <c r="C312" s="48"/>
      <c r="I312" s="4"/>
      <c r="J312" s="4"/>
      <c r="K312" s="4"/>
      <c r="L312" s="4"/>
    </row>
    <row r="313" spans="1:12" x14ac:dyDescent="0.3">
      <c r="A313" s="48"/>
      <c r="B313" s="48"/>
      <c r="C313" s="48"/>
      <c r="I313" s="4"/>
      <c r="J313" s="4"/>
      <c r="K313" s="4"/>
      <c r="L313" s="4"/>
    </row>
    <row r="314" spans="1:12" x14ac:dyDescent="0.3">
      <c r="A314" s="48"/>
      <c r="B314" s="48"/>
      <c r="C314" s="48"/>
      <c r="I314" s="4"/>
      <c r="J314" s="4"/>
      <c r="K314" s="4"/>
      <c r="L314" s="4"/>
    </row>
    <row r="315" spans="1:12" x14ac:dyDescent="0.3">
      <c r="A315" s="48"/>
      <c r="B315" s="48"/>
      <c r="C315" s="48"/>
      <c r="I315" s="4"/>
      <c r="J315" s="4"/>
      <c r="K315" s="4"/>
      <c r="L315" s="4"/>
    </row>
    <row r="316" spans="1:12" x14ac:dyDescent="0.3">
      <c r="A316" s="48"/>
      <c r="B316" s="48"/>
      <c r="C316" s="48"/>
      <c r="I316" s="4"/>
      <c r="J316" s="4"/>
      <c r="K316" s="4"/>
      <c r="L316" s="4"/>
    </row>
    <row r="317" spans="1:12" x14ac:dyDescent="0.3">
      <c r="A317" s="48"/>
      <c r="B317" s="48"/>
      <c r="C317" s="48"/>
      <c r="I317" s="4"/>
      <c r="J317" s="4"/>
      <c r="K317" s="4"/>
      <c r="L317" s="4"/>
    </row>
    <row r="318" spans="1:12" x14ac:dyDescent="0.3">
      <c r="A318" s="48"/>
      <c r="B318" s="48"/>
      <c r="C318" s="48"/>
      <c r="I318" s="4"/>
      <c r="J318" s="4"/>
      <c r="K318" s="4"/>
      <c r="L318" s="4"/>
    </row>
    <row r="319" spans="1:12" x14ac:dyDescent="0.3">
      <c r="A319" s="48"/>
      <c r="B319" s="48"/>
      <c r="C319" s="48"/>
      <c r="I319" s="4"/>
      <c r="J319" s="4"/>
      <c r="K319" s="4"/>
      <c r="L319" s="4"/>
    </row>
    <row r="320" spans="1:12" x14ac:dyDescent="0.3">
      <c r="A320" s="48"/>
      <c r="B320" s="48"/>
      <c r="C320" s="48"/>
      <c r="I320" s="4"/>
      <c r="J320" s="4"/>
      <c r="K320" s="4"/>
      <c r="L320" s="4"/>
    </row>
    <row r="321" spans="1:12" x14ac:dyDescent="0.3">
      <c r="A321" s="48"/>
      <c r="B321" s="48"/>
      <c r="C321" s="48"/>
      <c r="I321" s="4"/>
      <c r="J321" s="4"/>
      <c r="K321" s="4"/>
      <c r="L321" s="4"/>
    </row>
    <row r="322" spans="1:12" x14ac:dyDescent="0.3">
      <c r="A322" s="48"/>
      <c r="B322" s="48"/>
      <c r="C322" s="48"/>
      <c r="I322" s="4"/>
      <c r="J322" s="4"/>
      <c r="K322" s="4"/>
      <c r="L322" s="4"/>
    </row>
    <row r="323" spans="1:12" x14ac:dyDescent="0.3">
      <c r="A323" s="48"/>
      <c r="B323" s="48"/>
      <c r="C323" s="48"/>
      <c r="I323" s="4"/>
      <c r="J323" s="4"/>
      <c r="K323" s="4"/>
      <c r="L323" s="4"/>
    </row>
    <row r="324" spans="1:12" x14ac:dyDescent="0.3">
      <c r="A324" s="48"/>
      <c r="B324" s="48"/>
      <c r="C324" s="48"/>
      <c r="I324" s="4"/>
      <c r="J324" s="4"/>
      <c r="K324" s="4"/>
      <c r="L324" s="4"/>
    </row>
    <row r="325" spans="1:12" x14ac:dyDescent="0.3">
      <c r="A325" s="48"/>
      <c r="B325" s="48"/>
      <c r="C325" s="48"/>
      <c r="I325" s="4"/>
      <c r="J325" s="4"/>
      <c r="K325" s="4"/>
      <c r="L325" s="4"/>
    </row>
    <row r="326" spans="1:12" x14ac:dyDescent="0.3">
      <c r="A326" s="48"/>
      <c r="B326" s="48"/>
      <c r="C326" s="48"/>
      <c r="I326" s="4"/>
      <c r="J326" s="4"/>
      <c r="K326" s="4"/>
      <c r="L326" s="4"/>
    </row>
    <row r="327" spans="1:12" x14ac:dyDescent="0.3">
      <c r="A327" s="48"/>
      <c r="B327" s="48"/>
      <c r="C327" s="48"/>
      <c r="I327" s="4"/>
      <c r="J327" s="4"/>
      <c r="K327" s="4"/>
      <c r="L327" s="4"/>
    </row>
    <row r="328" spans="1:12" x14ac:dyDescent="0.3">
      <c r="A328" s="48"/>
      <c r="B328" s="48"/>
      <c r="C328" s="48"/>
      <c r="I328" s="4"/>
      <c r="J328" s="4"/>
      <c r="K328" s="4"/>
      <c r="L328" s="4"/>
    </row>
    <row r="329" spans="1:12" x14ac:dyDescent="0.3">
      <c r="A329" s="48"/>
      <c r="B329" s="48"/>
      <c r="C329" s="48"/>
      <c r="I329" s="4"/>
      <c r="J329" s="4"/>
      <c r="K329" s="4"/>
      <c r="L329" s="4"/>
    </row>
    <row r="330" spans="1:12" x14ac:dyDescent="0.3">
      <c r="A330" s="48"/>
      <c r="B330" s="48"/>
      <c r="C330" s="48"/>
      <c r="I330" s="4"/>
      <c r="J330" s="4"/>
      <c r="K330" s="4"/>
      <c r="L330" s="4"/>
    </row>
    <row r="331" spans="1:12" x14ac:dyDescent="0.3">
      <c r="A331" s="48"/>
      <c r="B331" s="48"/>
      <c r="C331" s="48"/>
      <c r="I331" s="4"/>
      <c r="J331" s="4"/>
      <c r="K331" s="4"/>
      <c r="L331" s="4"/>
    </row>
    <row r="332" spans="1:12" x14ac:dyDescent="0.3">
      <c r="A332" s="48"/>
      <c r="B332" s="48"/>
      <c r="C332" s="48"/>
      <c r="I332" s="4"/>
      <c r="J332" s="4"/>
      <c r="K332" s="4"/>
      <c r="L332" s="4"/>
    </row>
    <row r="333" spans="1:12" x14ac:dyDescent="0.3">
      <c r="A333" s="48"/>
      <c r="B333" s="48"/>
      <c r="C333" s="48"/>
      <c r="I333" s="4"/>
      <c r="J333" s="4"/>
      <c r="K333" s="4"/>
      <c r="L333" s="4"/>
    </row>
    <row r="334" spans="1:12" x14ac:dyDescent="0.3">
      <c r="A334" s="48"/>
      <c r="B334" s="48"/>
      <c r="C334" s="48"/>
      <c r="I334" s="4"/>
      <c r="J334" s="4"/>
      <c r="K334" s="4"/>
      <c r="L334" s="4"/>
    </row>
    <row r="335" spans="1:12" x14ac:dyDescent="0.3">
      <c r="A335" s="48"/>
      <c r="B335" s="48"/>
      <c r="C335" s="48"/>
      <c r="I335" s="4"/>
      <c r="J335" s="4"/>
      <c r="K335" s="4"/>
      <c r="L335" s="4"/>
    </row>
    <row r="336" spans="1:12" x14ac:dyDescent="0.3">
      <c r="A336" s="48"/>
      <c r="B336" s="48"/>
      <c r="C336" s="48"/>
      <c r="I336" s="4"/>
      <c r="J336" s="4"/>
      <c r="K336" s="4"/>
      <c r="L336" s="4"/>
    </row>
    <row r="337" spans="1:12" x14ac:dyDescent="0.3">
      <c r="A337" s="48"/>
      <c r="B337" s="48"/>
      <c r="C337" s="48"/>
      <c r="I337" s="4"/>
      <c r="J337" s="4"/>
      <c r="K337" s="4"/>
      <c r="L337" s="4"/>
    </row>
    <row r="338" spans="1:12" x14ac:dyDescent="0.3">
      <c r="A338" s="48"/>
      <c r="B338" s="48"/>
      <c r="C338" s="48"/>
      <c r="I338" s="4"/>
      <c r="J338" s="4"/>
      <c r="K338" s="4"/>
      <c r="L338" s="4"/>
    </row>
    <row r="339" spans="1:12" x14ac:dyDescent="0.3">
      <c r="A339" s="48"/>
      <c r="B339" s="48"/>
      <c r="C339" s="48"/>
      <c r="I339" s="4"/>
      <c r="J339" s="4"/>
      <c r="K339" s="4"/>
      <c r="L339" s="4"/>
    </row>
    <row r="340" spans="1:12" x14ac:dyDescent="0.3">
      <c r="A340" s="48"/>
      <c r="B340" s="48"/>
      <c r="C340" s="48"/>
      <c r="I340" s="4"/>
      <c r="J340" s="4"/>
      <c r="K340" s="4"/>
      <c r="L340" s="4"/>
    </row>
    <row r="341" spans="1:12" x14ac:dyDescent="0.3">
      <c r="A341" s="48"/>
      <c r="B341" s="48"/>
      <c r="C341" s="48"/>
      <c r="I341" s="4"/>
      <c r="J341" s="4"/>
      <c r="K341" s="4"/>
      <c r="L341" s="4"/>
    </row>
    <row r="342" spans="1:12" x14ac:dyDescent="0.3">
      <c r="A342" s="48"/>
      <c r="B342" s="48"/>
      <c r="C342" s="48"/>
      <c r="I342" s="4"/>
      <c r="J342" s="4"/>
      <c r="K342" s="4"/>
      <c r="L342" s="4"/>
    </row>
    <row r="343" spans="1:12" x14ac:dyDescent="0.3">
      <c r="A343" s="48"/>
      <c r="B343" s="48"/>
      <c r="C343" s="48"/>
      <c r="I343" s="4"/>
      <c r="J343" s="4"/>
      <c r="K343" s="4"/>
      <c r="L343" s="4"/>
    </row>
    <row r="344" spans="1:12" x14ac:dyDescent="0.3">
      <c r="A344" s="48"/>
      <c r="B344" s="48"/>
      <c r="C344" s="48"/>
      <c r="I344" s="4"/>
      <c r="J344" s="4"/>
      <c r="K344" s="4"/>
      <c r="L344" s="4"/>
    </row>
    <row r="345" spans="1:12" x14ac:dyDescent="0.3">
      <c r="A345" s="48"/>
      <c r="B345" s="48"/>
      <c r="C345" s="48"/>
      <c r="I345" s="4"/>
      <c r="J345" s="4"/>
      <c r="K345" s="4"/>
      <c r="L345" s="4"/>
    </row>
    <row r="346" spans="1:12" x14ac:dyDescent="0.3">
      <c r="A346" s="48"/>
      <c r="B346" s="48"/>
      <c r="C346" s="48"/>
      <c r="I346" s="4"/>
      <c r="J346" s="4"/>
      <c r="K346" s="4"/>
      <c r="L346" s="4"/>
    </row>
    <row r="347" spans="1:12" x14ac:dyDescent="0.3">
      <c r="A347" s="48"/>
      <c r="B347" s="48"/>
      <c r="C347" s="48"/>
      <c r="I347" s="4"/>
      <c r="J347" s="4"/>
      <c r="K347" s="4"/>
      <c r="L347" s="4"/>
    </row>
    <row r="348" spans="1:12" x14ac:dyDescent="0.3">
      <c r="A348" s="48"/>
      <c r="B348" s="48"/>
      <c r="C348" s="48"/>
      <c r="I348" s="4"/>
      <c r="J348" s="4"/>
      <c r="K348" s="4"/>
      <c r="L348" s="4"/>
    </row>
    <row r="349" spans="1:12" x14ac:dyDescent="0.3">
      <c r="A349" s="48"/>
      <c r="B349" s="48"/>
      <c r="C349" s="48"/>
      <c r="I349" s="4"/>
      <c r="J349" s="4"/>
      <c r="K349" s="4"/>
      <c r="L349" s="4"/>
    </row>
    <row r="350" spans="1:12" x14ac:dyDescent="0.3">
      <c r="A350" s="48"/>
      <c r="B350" s="48"/>
      <c r="C350" s="48"/>
      <c r="I350" s="4"/>
      <c r="J350" s="4"/>
      <c r="K350" s="4"/>
      <c r="L350" s="4"/>
    </row>
    <row r="351" spans="1:12" x14ac:dyDescent="0.3">
      <c r="A351" s="48"/>
      <c r="B351" s="48"/>
      <c r="C351" s="48"/>
      <c r="I351" s="4"/>
      <c r="J351" s="4"/>
      <c r="K351" s="4"/>
      <c r="L351" s="4"/>
    </row>
    <row r="352" spans="1:12" x14ac:dyDescent="0.3">
      <c r="A352" s="48"/>
      <c r="B352" s="48"/>
      <c r="C352" s="48"/>
      <c r="I352" s="4"/>
      <c r="J352" s="4"/>
      <c r="K352" s="4"/>
      <c r="L352" s="4"/>
    </row>
    <row r="353" spans="1:12" x14ac:dyDescent="0.3">
      <c r="A353" s="48"/>
      <c r="B353" s="48"/>
      <c r="C353" s="48"/>
      <c r="I353" s="4"/>
      <c r="J353" s="4"/>
      <c r="K353" s="4"/>
      <c r="L353" s="4"/>
    </row>
    <row r="354" spans="1:12" x14ac:dyDescent="0.3">
      <c r="A354" s="48"/>
      <c r="B354" s="48"/>
      <c r="C354" s="48"/>
      <c r="I354" s="4"/>
      <c r="J354" s="4"/>
      <c r="K354" s="4"/>
      <c r="L354" s="4"/>
    </row>
    <row r="355" spans="1:12" x14ac:dyDescent="0.3">
      <c r="A355" s="48"/>
      <c r="B355" s="48"/>
      <c r="C355" s="48"/>
      <c r="I355" s="4"/>
      <c r="J355" s="4"/>
      <c r="K355" s="4"/>
      <c r="L355" s="4"/>
    </row>
    <row r="356" spans="1:12" x14ac:dyDescent="0.3">
      <c r="A356" s="48"/>
      <c r="B356" s="48"/>
      <c r="C356" s="48"/>
      <c r="I356" s="4"/>
      <c r="J356" s="4"/>
      <c r="K356" s="4"/>
      <c r="L356" s="4"/>
    </row>
    <row r="357" spans="1:12" x14ac:dyDescent="0.3">
      <c r="A357" s="48"/>
      <c r="B357" s="48"/>
      <c r="C357" s="48"/>
      <c r="I357" s="4"/>
      <c r="J357" s="4"/>
      <c r="K357" s="4"/>
      <c r="L357" s="4"/>
    </row>
    <row r="358" spans="1:12" x14ac:dyDescent="0.3">
      <c r="A358" s="48"/>
      <c r="B358" s="48"/>
      <c r="C358" s="48"/>
      <c r="I358" s="4"/>
      <c r="J358" s="4"/>
      <c r="K358" s="4"/>
      <c r="L358" s="4"/>
    </row>
    <row r="359" spans="1:12" x14ac:dyDescent="0.3">
      <c r="A359" s="48"/>
      <c r="B359" s="48"/>
      <c r="C359" s="48"/>
      <c r="I359" s="4"/>
      <c r="J359" s="4"/>
      <c r="K359" s="4"/>
      <c r="L359" s="4"/>
    </row>
    <row r="360" spans="1:12" x14ac:dyDescent="0.3">
      <c r="A360" s="48"/>
      <c r="B360" s="48"/>
      <c r="C360" s="48"/>
      <c r="I360" s="4"/>
      <c r="J360" s="4"/>
      <c r="K360" s="4"/>
      <c r="L360" s="4"/>
    </row>
    <row r="361" spans="1:12" x14ac:dyDescent="0.3">
      <c r="A361" s="48"/>
      <c r="B361" s="48"/>
      <c r="C361" s="48"/>
      <c r="I361" s="4"/>
      <c r="J361" s="4"/>
      <c r="K361" s="4"/>
      <c r="L361" s="4"/>
    </row>
    <row r="362" spans="1:12" x14ac:dyDescent="0.3">
      <c r="A362" s="48"/>
      <c r="B362" s="48"/>
      <c r="C362" s="48"/>
      <c r="I362" s="4"/>
      <c r="J362" s="4"/>
      <c r="K362" s="4"/>
      <c r="L362" s="4"/>
    </row>
    <row r="363" spans="1:12" x14ac:dyDescent="0.3">
      <c r="A363" s="48"/>
      <c r="B363" s="48"/>
      <c r="C363" s="48"/>
      <c r="I363" s="4"/>
      <c r="J363" s="4"/>
      <c r="K363" s="4"/>
      <c r="L363" s="4"/>
    </row>
    <row r="364" spans="1:12" x14ac:dyDescent="0.3">
      <c r="A364" s="48"/>
      <c r="B364" s="48"/>
      <c r="C364" s="48"/>
      <c r="I364" s="4"/>
      <c r="J364" s="4"/>
      <c r="K364" s="4"/>
      <c r="L364" s="4"/>
    </row>
    <row r="365" spans="1:12" x14ac:dyDescent="0.3">
      <c r="A365" s="48"/>
      <c r="B365" s="48"/>
      <c r="C365" s="48"/>
      <c r="I365" s="4"/>
      <c r="J365" s="4"/>
      <c r="K365" s="4"/>
      <c r="L365" s="4"/>
    </row>
    <row r="366" spans="1:12" x14ac:dyDescent="0.3">
      <c r="A366" s="48"/>
      <c r="B366" s="48"/>
      <c r="C366" s="48"/>
      <c r="I366" s="4"/>
      <c r="J366" s="4"/>
      <c r="K366" s="4"/>
      <c r="L366" s="4"/>
    </row>
    <row r="367" spans="1:12" x14ac:dyDescent="0.3">
      <c r="A367" s="48"/>
      <c r="B367" s="48"/>
      <c r="C367" s="48"/>
      <c r="I367" s="4"/>
      <c r="J367" s="4"/>
      <c r="K367" s="4"/>
      <c r="L367" s="4"/>
    </row>
    <row r="368" spans="1:12" x14ac:dyDescent="0.3">
      <c r="A368" s="48"/>
      <c r="B368" s="48"/>
      <c r="C368" s="48"/>
      <c r="I368" s="4"/>
      <c r="J368" s="4"/>
      <c r="K368" s="4"/>
      <c r="L368" s="4"/>
    </row>
    <row r="369" spans="1:12" x14ac:dyDescent="0.3">
      <c r="A369" s="48"/>
      <c r="B369" s="48"/>
      <c r="C369" s="48"/>
      <c r="I369" s="4"/>
      <c r="J369" s="4"/>
      <c r="K369" s="4"/>
      <c r="L369" s="4"/>
    </row>
    <row r="370" spans="1:12" x14ac:dyDescent="0.3">
      <c r="A370" s="48"/>
      <c r="B370" s="48"/>
      <c r="C370" s="48"/>
      <c r="I370" s="4"/>
      <c r="J370" s="4"/>
      <c r="K370" s="4"/>
      <c r="L370" s="4"/>
    </row>
    <row r="371" spans="1:12" x14ac:dyDescent="0.3">
      <c r="A371" s="48"/>
      <c r="B371" s="48"/>
      <c r="C371" s="48"/>
      <c r="I371" s="4"/>
      <c r="J371" s="4"/>
      <c r="K371" s="4"/>
      <c r="L371" s="4"/>
    </row>
    <row r="372" spans="1:12" x14ac:dyDescent="0.3">
      <c r="A372" s="48"/>
      <c r="B372" s="48"/>
      <c r="C372" s="48"/>
      <c r="I372" s="4"/>
      <c r="J372" s="4"/>
      <c r="K372" s="4"/>
      <c r="L372" s="4"/>
    </row>
    <row r="373" spans="1:12" x14ac:dyDescent="0.3">
      <c r="A373" s="48"/>
      <c r="B373" s="48"/>
      <c r="C373" s="48"/>
      <c r="I373" s="4"/>
      <c r="J373" s="4"/>
      <c r="K373" s="4"/>
      <c r="L373" s="4"/>
    </row>
    <row r="374" spans="1:12" x14ac:dyDescent="0.3">
      <c r="A374" s="48"/>
      <c r="B374" s="48"/>
      <c r="C374" s="48"/>
      <c r="I374" s="4"/>
      <c r="J374" s="4"/>
      <c r="K374" s="4"/>
      <c r="L374" s="4"/>
    </row>
    <row r="375" spans="1:12" x14ac:dyDescent="0.3">
      <c r="A375" s="48"/>
      <c r="B375" s="48"/>
      <c r="C375" s="48"/>
      <c r="I375" s="4"/>
      <c r="J375" s="4"/>
      <c r="K375" s="4"/>
      <c r="L375" s="4"/>
    </row>
    <row r="376" spans="1:12" x14ac:dyDescent="0.3">
      <c r="A376" s="48"/>
      <c r="B376" s="48"/>
      <c r="C376" s="48"/>
      <c r="I376" s="4"/>
      <c r="J376" s="4"/>
      <c r="K376" s="4"/>
      <c r="L376" s="4"/>
    </row>
    <row r="377" spans="1:12" x14ac:dyDescent="0.3">
      <c r="A377" s="48"/>
      <c r="B377" s="48"/>
      <c r="C377" s="48"/>
      <c r="I377" s="4"/>
      <c r="J377" s="4"/>
      <c r="K377" s="4"/>
      <c r="L377" s="4"/>
    </row>
    <row r="378" spans="1:12" x14ac:dyDescent="0.3">
      <c r="A378" s="48"/>
      <c r="B378" s="48"/>
      <c r="C378" s="48"/>
      <c r="I378" s="4"/>
      <c r="J378" s="4"/>
      <c r="K378" s="4"/>
      <c r="L378" s="4"/>
    </row>
    <row r="379" spans="1:12" x14ac:dyDescent="0.3">
      <c r="A379" s="48"/>
      <c r="B379" s="48"/>
      <c r="C379" s="48"/>
      <c r="I379" s="4"/>
      <c r="J379" s="4"/>
      <c r="K379" s="4"/>
      <c r="L379" s="4"/>
    </row>
    <row r="380" spans="1:12" x14ac:dyDescent="0.3">
      <c r="A380" s="48"/>
      <c r="B380" s="48"/>
      <c r="C380" s="48"/>
      <c r="I380" s="4"/>
      <c r="J380" s="4"/>
      <c r="K380" s="4"/>
      <c r="L380" s="4"/>
    </row>
    <row r="381" spans="1:12" x14ac:dyDescent="0.3">
      <c r="A381" s="48"/>
      <c r="B381" s="48"/>
      <c r="C381" s="48"/>
      <c r="I381" s="4"/>
      <c r="J381" s="4"/>
      <c r="K381" s="4"/>
      <c r="L381" s="4"/>
    </row>
    <row r="382" spans="1:12" x14ac:dyDescent="0.3">
      <c r="A382" s="48"/>
      <c r="B382" s="48"/>
      <c r="C382" s="48"/>
      <c r="I382" s="4"/>
      <c r="J382" s="4"/>
      <c r="K382" s="4"/>
      <c r="L382" s="4"/>
    </row>
    <row r="383" spans="1:12" x14ac:dyDescent="0.3">
      <c r="A383" s="48"/>
      <c r="B383" s="48"/>
      <c r="C383" s="48"/>
      <c r="I383" s="4"/>
      <c r="J383" s="4"/>
      <c r="K383" s="4"/>
      <c r="L383" s="4"/>
    </row>
    <row r="384" spans="1:12" x14ac:dyDescent="0.3">
      <c r="A384" s="48"/>
      <c r="B384" s="48"/>
      <c r="C384" s="48"/>
      <c r="I384" s="4"/>
      <c r="J384" s="4"/>
      <c r="K384" s="4"/>
      <c r="L384" s="4"/>
    </row>
    <row r="385" spans="1:12" x14ac:dyDescent="0.3">
      <c r="A385" s="48"/>
      <c r="B385" s="48"/>
      <c r="C385" s="48"/>
      <c r="I385" s="4"/>
      <c r="J385" s="4"/>
      <c r="K385" s="4"/>
      <c r="L385" s="4"/>
    </row>
    <row r="386" spans="1:12" x14ac:dyDescent="0.3">
      <c r="A386" s="48"/>
      <c r="B386" s="48"/>
      <c r="C386" s="48"/>
      <c r="I386" s="4"/>
      <c r="J386" s="4"/>
      <c r="K386" s="4"/>
      <c r="L386" s="4"/>
    </row>
    <row r="387" spans="1:12" x14ac:dyDescent="0.3">
      <c r="A387" s="48"/>
      <c r="B387" s="48"/>
      <c r="C387" s="48"/>
      <c r="I387" s="4"/>
      <c r="J387" s="4"/>
      <c r="K387" s="4"/>
      <c r="L387" s="4"/>
    </row>
    <row r="388" spans="1:12" x14ac:dyDescent="0.3">
      <c r="A388" s="48"/>
      <c r="B388" s="48"/>
      <c r="C388" s="48"/>
      <c r="I388" s="4"/>
      <c r="J388" s="4"/>
      <c r="K388" s="4"/>
      <c r="L388" s="4"/>
    </row>
    <row r="389" spans="1:12" x14ac:dyDescent="0.3">
      <c r="A389" s="48"/>
      <c r="B389" s="48"/>
      <c r="C389" s="48"/>
      <c r="I389" s="4"/>
      <c r="J389" s="4"/>
      <c r="K389" s="4"/>
      <c r="L389" s="4"/>
    </row>
    <row r="390" spans="1:12" x14ac:dyDescent="0.3">
      <c r="A390" s="48"/>
      <c r="B390" s="48"/>
      <c r="C390" s="48"/>
      <c r="I390" s="4"/>
      <c r="J390" s="4"/>
      <c r="K390" s="4"/>
      <c r="L390" s="4"/>
    </row>
    <row r="391" spans="1:12" x14ac:dyDescent="0.3">
      <c r="A391" s="48"/>
      <c r="B391" s="48"/>
      <c r="C391" s="48"/>
      <c r="I391" s="4"/>
      <c r="J391" s="4"/>
      <c r="K391" s="4"/>
      <c r="L391" s="4"/>
    </row>
    <row r="392" spans="1:12" x14ac:dyDescent="0.3">
      <c r="A392" s="48"/>
      <c r="B392" s="48"/>
      <c r="C392" s="48"/>
      <c r="I392" s="4"/>
      <c r="J392" s="4"/>
      <c r="K392" s="4"/>
      <c r="L392" s="4"/>
    </row>
    <row r="393" spans="1:12" x14ac:dyDescent="0.3">
      <c r="A393" s="48"/>
      <c r="B393" s="48"/>
      <c r="C393" s="48"/>
    </row>
    <row r="394" spans="1:12" x14ac:dyDescent="0.3">
      <c r="A394" s="48"/>
      <c r="B394" s="48"/>
      <c r="C394" s="48"/>
    </row>
    <row r="395" spans="1:12" x14ac:dyDescent="0.3">
      <c r="A395" s="48"/>
      <c r="B395" s="48"/>
      <c r="C395" s="48"/>
    </row>
    <row r="396" spans="1:12" x14ac:dyDescent="0.3">
      <c r="A396" s="48"/>
      <c r="B396" s="48"/>
      <c r="C396" s="48"/>
    </row>
    <row r="397" spans="1:12" x14ac:dyDescent="0.3">
      <c r="A397" s="48"/>
      <c r="B397" s="48"/>
      <c r="C397" s="48"/>
    </row>
    <row r="398" spans="1:12" x14ac:dyDescent="0.3">
      <c r="A398" s="48"/>
      <c r="B398" s="48"/>
      <c r="C398" s="48"/>
    </row>
    <row r="399" spans="1:12" x14ac:dyDescent="0.3">
      <c r="A399" s="48"/>
      <c r="B399" s="48"/>
      <c r="C399" s="48"/>
    </row>
    <row r="400" spans="1:12" x14ac:dyDescent="0.3">
      <c r="A400" s="48"/>
      <c r="B400" s="48"/>
      <c r="C400" s="48"/>
    </row>
    <row r="401" spans="1:3" x14ac:dyDescent="0.3">
      <c r="A401" s="48"/>
      <c r="B401" s="48"/>
      <c r="C401" s="48"/>
    </row>
    <row r="402" spans="1:3" x14ac:dyDescent="0.3">
      <c r="A402" s="48"/>
      <c r="B402" s="48"/>
      <c r="C402" s="48"/>
    </row>
    <row r="403" spans="1:3" x14ac:dyDescent="0.3">
      <c r="A403" s="48"/>
      <c r="B403" s="48"/>
      <c r="C403" s="48"/>
    </row>
    <row r="404" spans="1:3" x14ac:dyDescent="0.3">
      <c r="A404" s="48"/>
      <c r="B404" s="48"/>
      <c r="C404" s="48"/>
    </row>
    <row r="405" spans="1:3" x14ac:dyDescent="0.3">
      <c r="A405" s="48"/>
      <c r="B405" s="48"/>
      <c r="C405" s="48"/>
    </row>
    <row r="406" spans="1:3" x14ac:dyDescent="0.3">
      <c r="A406" s="48"/>
      <c r="B406" s="48"/>
      <c r="C406" s="48"/>
    </row>
    <row r="407" spans="1:3" x14ac:dyDescent="0.3">
      <c r="A407" s="48"/>
      <c r="B407" s="48"/>
      <c r="C407" s="48"/>
    </row>
    <row r="408" spans="1:3" x14ac:dyDescent="0.3">
      <c r="A408" s="48"/>
      <c r="B408" s="48"/>
      <c r="C408" s="48"/>
    </row>
    <row r="409" spans="1:3" x14ac:dyDescent="0.3">
      <c r="A409" s="48"/>
      <c r="B409" s="48"/>
      <c r="C409" s="48"/>
    </row>
    <row r="410" spans="1:3" x14ac:dyDescent="0.3">
      <c r="A410" s="48"/>
      <c r="B410" s="48"/>
      <c r="C410" s="48"/>
    </row>
    <row r="411" spans="1:3" x14ac:dyDescent="0.3">
      <c r="A411" s="48"/>
      <c r="B411" s="48"/>
      <c r="C411" s="48"/>
    </row>
    <row r="412" spans="1:3" x14ac:dyDescent="0.3">
      <c r="A412" s="48"/>
      <c r="B412" s="48"/>
      <c r="C412" s="48"/>
    </row>
    <row r="413" spans="1:3" x14ac:dyDescent="0.3">
      <c r="A413" s="48"/>
      <c r="B413" s="48"/>
      <c r="C413" s="48"/>
    </row>
    <row r="414" spans="1:3" x14ac:dyDescent="0.3">
      <c r="A414" s="48"/>
      <c r="B414" s="48"/>
      <c r="C414" s="48"/>
    </row>
    <row r="415" spans="1:3" x14ac:dyDescent="0.3">
      <c r="A415" s="48"/>
      <c r="B415" s="48"/>
      <c r="C415" s="48"/>
    </row>
    <row r="416" spans="1:3" x14ac:dyDescent="0.3">
      <c r="A416" s="48"/>
      <c r="B416" s="48"/>
      <c r="C416" s="48"/>
    </row>
    <row r="417" spans="1:3" x14ac:dyDescent="0.3">
      <c r="A417" s="48"/>
      <c r="B417" s="48"/>
      <c r="C417" s="48"/>
    </row>
    <row r="418" spans="1:3" x14ac:dyDescent="0.3">
      <c r="A418" s="48"/>
      <c r="B418" s="48"/>
      <c r="C418" s="48"/>
    </row>
    <row r="419" spans="1:3" x14ac:dyDescent="0.3">
      <c r="A419" s="48"/>
      <c r="B419" s="48"/>
      <c r="C419" s="48"/>
    </row>
    <row r="420" spans="1:3" x14ac:dyDescent="0.3">
      <c r="A420" s="48"/>
      <c r="B420" s="48"/>
      <c r="C420" s="48"/>
    </row>
    <row r="421" spans="1:3" x14ac:dyDescent="0.3">
      <c r="A421" s="48"/>
      <c r="B421" s="48"/>
      <c r="C421" s="48"/>
    </row>
    <row r="422" spans="1:3" x14ac:dyDescent="0.3">
      <c r="A422" s="48"/>
      <c r="B422" s="48"/>
      <c r="C422" s="48"/>
    </row>
    <row r="423" spans="1:3" x14ac:dyDescent="0.3">
      <c r="A423" s="48"/>
      <c r="B423" s="48"/>
      <c r="C423" s="48"/>
    </row>
    <row r="424" spans="1:3" x14ac:dyDescent="0.3">
      <c r="A424" s="48"/>
      <c r="B424" s="48"/>
      <c r="C424" s="48"/>
    </row>
    <row r="425" spans="1:3" x14ac:dyDescent="0.3">
      <c r="A425" s="48"/>
      <c r="B425" s="48"/>
      <c r="C425" s="48"/>
    </row>
    <row r="426" spans="1:3" x14ac:dyDescent="0.3">
      <c r="A426" s="48"/>
      <c r="B426" s="48"/>
      <c r="C426" s="48"/>
    </row>
    <row r="427" spans="1:3" x14ac:dyDescent="0.3">
      <c r="A427" s="48"/>
      <c r="B427" s="48"/>
      <c r="C427" s="48"/>
    </row>
    <row r="428" spans="1:3" x14ac:dyDescent="0.3">
      <c r="A428" s="48"/>
      <c r="B428" s="48"/>
      <c r="C428" s="48"/>
    </row>
    <row r="429" spans="1:3" x14ac:dyDescent="0.3">
      <c r="A429" s="48"/>
      <c r="B429" s="48"/>
      <c r="C429" s="48"/>
    </row>
    <row r="430" spans="1:3" x14ac:dyDescent="0.3">
      <c r="A430" s="48"/>
      <c r="B430" s="48"/>
      <c r="C430" s="48"/>
    </row>
    <row r="431" spans="1:3" x14ac:dyDescent="0.3">
      <c r="A431" s="48"/>
      <c r="B431" s="48"/>
      <c r="C431" s="48"/>
    </row>
    <row r="432" spans="1:3" x14ac:dyDescent="0.3">
      <c r="A432" s="48"/>
      <c r="B432" s="48"/>
      <c r="C432" s="48"/>
    </row>
    <row r="433" spans="1:6" x14ac:dyDescent="0.3">
      <c r="A433" s="48"/>
      <c r="B433" s="48"/>
      <c r="C433" s="48"/>
    </row>
    <row r="434" spans="1:6" x14ac:dyDescent="0.3">
      <c r="A434" s="48"/>
      <c r="B434" s="48"/>
      <c r="C434" s="48"/>
    </row>
    <row r="435" spans="1:6" x14ac:dyDescent="0.3">
      <c r="A435" s="48"/>
      <c r="B435" s="48"/>
      <c r="C435" s="48"/>
    </row>
    <row r="436" spans="1:6" x14ac:dyDescent="0.3">
      <c r="A436" s="48"/>
      <c r="B436" s="48"/>
      <c r="C436" s="48"/>
    </row>
    <row r="437" spans="1:6" x14ac:dyDescent="0.3">
      <c r="A437" s="48"/>
      <c r="B437" s="48"/>
      <c r="C437" s="48"/>
    </row>
    <row r="438" spans="1:6" x14ac:dyDescent="0.3">
      <c r="A438" s="48"/>
      <c r="B438" s="48"/>
      <c r="C438" s="48"/>
    </row>
    <row r="439" spans="1:6" x14ac:dyDescent="0.3">
      <c r="A439" s="48"/>
      <c r="B439" s="48"/>
      <c r="C439" s="48"/>
    </row>
    <row r="440" spans="1:6" x14ac:dyDescent="0.3">
      <c r="A440" s="48"/>
      <c r="B440" s="48"/>
      <c r="C440" s="48"/>
    </row>
    <row r="441" spans="1:6" x14ac:dyDescent="0.3">
      <c r="A441" s="48"/>
      <c r="B441" s="48"/>
      <c r="C441" s="48"/>
    </row>
    <row r="442" spans="1:6" x14ac:dyDescent="0.3">
      <c r="A442" s="48"/>
      <c r="B442" s="48"/>
      <c r="C442" s="48"/>
    </row>
    <row r="443" spans="1:6" x14ac:dyDescent="0.3">
      <c r="A443" s="48"/>
      <c r="B443" s="48"/>
      <c r="C443" s="48"/>
    </row>
    <row r="444" spans="1:6" x14ac:dyDescent="0.3">
      <c r="A444" s="48"/>
      <c r="B444" s="48"/>
      <c r="C444" s="48"/>
    </row>
    <row r="445" spans="1:6" x14ac:dyDescent="0.3">
      <c r="A445" s="48"/>
      <c r="B445" s="48"/>
      <c r="C445" s="48"/>
    </row>
    <row r="446" spans="1:6" x14ac:dyDescent="0.3">
      <c r="A446" s="48"/>
      <c r="B446" s="48"/>
      <c r="C446" s="48"/>
      <c r="E446" s="1"/>
      <c r="F446" s="3"/>
    </row>
    <row r="447" spans="1:6" x14ac:dyDescent="0.3">
      <c r="A447" s="48"/>
      <c r="B447" s="48"/>
      <c r="C447" s="48"/>
      <c r="E447" s="1"/>
      <c r="F447" s="3"/>
    </row>
    <row r="448" spans="1:6" x14ac:dyDescent="0.3">
      <c r="A448" s="48"/>
      <c r="B448" s="48"/>
      <c r="C448" s="48"/>
    </row>
    <row r="449" spans="1:3" x14ac:dyDescent="0.3">
      <c r="A449" s="48"/>
      <c r="B449" s="48"/>
      <c r="C449" s="48"/>
    </row>
    <row r="450" spans="1:3" x14ac:dyDescent="0.3">
      <c r="A450" s="48"/>
      <c r="B450" s="48"/>
      <c r="C450" s="48"/>
    </row>
    <row r="451" spans="1:3" x14ac:dyDescent="0.3">
      <c r="A451" s="48"/>
      <c r="B451" s="48"/>
      <c r="C451" s="48"/>
    </row>
    <row r="452" spans="1:3" x14ac:dyDescent="0.3">
      <c r="A452" s="48"/>
      <c r="B452" s="48"/>
      <c r="C452" s="48"/>
    </row>
    <row r="453" spans="1:3" x14ac:dyDescent="0.3">
      <c r="A453" s="48"/>
      <c r="B453" s="48"/>
      <c r="C453" s="48"/>
    </row>
    <row r="454" spans="1:3" x14ac:dyDescent="0.3">
      <c r="A454" s="48"/>
      <c r="B454" s="48"/>
      <c r="C454" s="48"/>
    </row>
    <row r="455" spans="1:3" x14ac:dyDescent="0.3">
      <c r="A455" s="48"/>
      <c r="B455" s="48"/>
      <c r="C455" s="48"/>
    </row>
    <row r="456" spans="1:3" x14ac:dyDescent="0.3">
      <c r="A456" s="48"/>
      <c r="B456" s="48"/>
      <c r="C456" s="48"/>
    </row>
    <row r="457" spans="1:3" x14ac:dyDescent="0.3">
      <c r="A457" s="48"/>
      <c r="B457" s="48"/>
      <c r="C457" s="48"/>
    </row>
    <row r="458" spans="1:3" x14ac:dyDescent="0.3">
      <c r="A458" s="48"/>
      <c r="B458" s="48"/>
      <c r="C458" s="48"/>
    </row>
    <row r="459" spans="1:3" x14ac:dyDescent="0.3">
      <c r="A459" s="48"/>
      <c r="B459" s="48"/>
      <c r="C459" s="48"/>
    </row>
    <row r="460" spans="1:3" x14ac:dyDescent="0.3">
      <c r="A460" s="48"/>
      <c r="B460" s="48"/>
      <c r="C460" s="48"/>
    </row>
    <row r="461" spans="1:3" x14ac:dyDescent="0.3">
      <c r="A461" s="48"/>
      <c r="B461" s="48"/>
      <c r="C461" s="48"/>
    </row>
    <row r="462" spans="1:3" x14ac:dyDescent="0.3">
      <c r="A462" s="48"/>
      <c r="B462" s="48"/>
      <c r="C462" s="48"/>
    </row>
    <row r="463" spans="1:3" x14ac:dyDescent="0.3">
      <c r="A463" s="48"/>
      <c r="B463" s="48"/>
      <c r="C463" s="48"/>
    </row>
    <row r="464" spans="1:3" x14ac:dyDescent="0.3">
      <c r="A464" s="48"/>
      <c r="B464" s="48"/>
      <c r="C464" s="48"/>
    </row>
    <row r="465" spans="1:3" x14ac:dyDescent="0.3">
      <c r="A465" s="48"/>
      <c r="B465" s="48"/>
      <c r="C465" s="48"/>
    </row>
    <row r="466" spans="1:3" x14ac:dyDescent="0.3">
      <c r="A466" s="48"/>
      <c r="B466" s="48"/>
      <c r="C466" s="48"/>
    </row>
    <row r="467" spans="1:3" x14ac:dyDescent="0.3">
      <c r="A467" s="48"/>
      <c r="B467" s="48"/>
      <c r="C467" s="48"/>
    </row>
    <row r="468" spans="1:3" x14ac:dyDescent="0.3">
      <c r="A468" s="48"/>
      <c r="B468" s="48"/>
      <c r="C468" s="48"/>
    </row>
    <row r="469" spans="1:3" x14ac:dyDescent="0.3">
      <c r="A469" s="48"/>
      <c r="B469" s="48"/>
      <c r="C469" s="48"/>
    </row>
    <row r="470" spans="1:3" x14ac:dyDescent="0.3">
      <c r="A470" s="48"/>
      <c r="B470" s="48"/>
      <c r="C470" s="48"/>
    </row>
    <row r="471" spans="1:3" x14ac:dyDescent="0.3">
      <c r="A471" s="48"/>
      <c r="B471" s="48"/>
      <c r="C471" s="48"/>
    </row>
    <row r="472" spans="1:3" x14ac:dyDescent="0.3">
      <c r="A472" s="48"/>
      <c r="B472" s="48"/>
      <c r="C472" s="48"/>
    </row>
    <row r="473" spans="1:3" x14ac:dyDescent="0.3">
      <c r="A473" s="48"/>
      <c r="B473" s="48"/>
      <c r="C473" s="48"/>
    </row>
    <row r="474" spans="1:3" x14ac:dyDescent="0.3">
      <c r="A474" s="48"/>
      <c r="B474" s="48"/>
      <c r="C474" s="48"/>
    </row>
    <row r="475" spans="1:3" x14ac:dyDescent="0.3">
      <c r="A475" s="48"/>
      <c r="B475" s="48"/>
      <c r="C475" s="48"/>
    </row>
    <row r="476" spans="1:3" x14ac:dyDescent="0.3">
      <c r="A476" s="48"/>
      <c r="B476" s="48"/>
      <c r="C476" s="48"/>
    </row>
    <row r="477" spans="1:3" x14ac:dyDescent="0.3">
      <c r="A477" s="48"/>
      <c r="B477" s="48"/>
      <c r="C477" s="48"/>
    </row>
    <row r="478" spans="1:3" x14ac:dyDescent="0.3">
      <c r="A478" s="48"/>
      <c r="B478" s="48"/>
      <c r="C478" s="48"/>
    </row>
    <row r="479" spans="1:3" x14ac:dyDescent="0.3">
      <c r="A479" s="48"/>
      <c r="B479" s="48"/>
      <c r="C479" s="48"/>
    </row>
    <row r="480" spans="1:3" x14ac:dyDescent="0.3">
      <c r="A480" s="48"/>
      <c r="B480" s="48"/>
      <c r="C480" s="48"/>
    </row>
    <row r="481" spans="1:3" x14ac:dyDescent="0.3">
      <c r="A481" s="48"/>
      <c r="B481" s="48"/>
      <c r="C481" s="48"/>
    </row>
    <row r="482" spans="1:3" x14ac:dyDescent="0.3">
      <c r="A482" s="48"/>
      <c r="B482" s="48"/>
      <c r="C482" s="48"/>
    </row>
    <row r="483" spans="1:3" x14ac:dyDescent="0.3">
      <c r="A483" s="48"/>
      <c r="B483" s="48"/>
      <c r="C483" s="48"/>
    </row>
    <row r="484" spans="1:3" x14ac:dyDescent="0.3">
      <c r="A484" s="48"/>
      <c r="B484" s="48"/>
      <c r="C484" s="48"/>
    </row>
    <row r="485" spans="1:3" x14ac:dyDescent="0.3">
      <c r="A485" s="48"/>
      <c r="B485" s="48"/>
      <c r="C485" s="48"/>
    </row>
    <row r="486" spans="1:3" x14ac:dyDescent="0.3">
      <c r="A486" s="48"/>
      <c r="B486" s="48"/>
      <c r="C486" s="48"/>
    </row>
    <row r="487" spans="1:3" x14ac:dyDescent="0.3">
      <c r="A487" s="48"/>
      <c r="B487" s="48"/>
      <c r="C487" s="48"/>
    </row>
    <row r="488" spans="1:3" x14ac:dyDescent="0.3">
      <c r="A488" s="48"/>
      <c r="B488" s="48"/>
      <c r="C488" s="48"/>
    </row>
    <row r="489" spans="1:3" x14ac:dyDescent="0.3">
      <c r="A489" s="48"/>
      <c r="B489" s="48"/>
      <c r="C489" s="48"/>
    </row>
    <row r="490" spans="1:3" x14ac:dyDescent="0.3">
      <c r="A490" s="48"/>
      <c r="B490" s="48"/>
      <c r="C490" s="48"/>
    </row>
    <row r="491" spans="1:3" x14ac:dyDescent="0.3">
      <c r="A491" s="48"/>
      <c r="B491" s="48"/>
      <c r="C491" s="48"/>
    </row>
    <row r="492" spans="1:3" x14ac:dyDescent="0.3">
      <c r="A492" s="48"/>
      <c r="B492" s="48"/>
      <c r="C492" s="48"/>
    </row>
    <row r="493" spans="1:3" x14ac:dyDescent="0.3">
      <c r="A493" s="48"/>
      <c r="B493" s="48"/>
      <c r="C493" s="48"/>
    </row>
    <row r="494" spans="1:3" x14ac:dyDescent="0.3">
      <c r="A494" s="48"/>
      <c r="B494" s="48"/>
      <c r="C494" s="48"/>
    </row>
    <row r="495" spans="1:3" x14ac:dyDescent="0.3">
      <c r="A495" s="48"/>
      <c r="B495" s="48"/>
      <c r="C495" s="48"/>
    </row>
    <row r="496" spans="1:3" x14ac:dyDescent="0.3">
      <c r="A496" s="48"/>
      <c r="B496" s="48"/>
      <c r="C496" s="48"/>
    </row>
    <row r="497" spans="1:3" x14ac:dyDescent="0.3">
      <c r="A497" s="48"/>
      <c r="B497" s="48"/>
      <c r="C497" s="48"/>
    </row>
    <row r="498" spans="1:3" x14ac:dyDescent="0.3">
      <c r="A498" s="48"/>
      <c r="B498" s="48"/>
      <c r="C498" s="48"/>
    </row>
    <row r="499" spans="1:3" x14ac:dyDescent="0.3">
      <c r="A499" s="48"/>
      <c r="B499" s="48"/>
      <c r="C499" s="48"/>
    </row>
    <row r="500" spans="1:3" x14ac:dyDescent="0.3">
      <c r="A500" s="48"/>
      <c r="B500" s="48"/>
      <c r="C500" s="48"/>
    </row>
    <row r="501" spans="1:3" x14ac:dyDescent="0.3">
      <c r="A501" s="48"/>
      <c r="B501" s="48"/>
      <c r="C501" s="48"/>
    </row>
    <row r="502" spans="1:3" x14ac:dyDescent="0.3">
      <c r="A502" s="48"/>
      <c r="B502" s="48"/>
      <c r="C502" s="48"/>
    </row>
    <row r="503" spans="1:3" x14ac:dyDescent="0.3">
      <c r="A503" s="48"/>
      <c r="B503" s="48"/>
      <c r="C503" s="48"/>
    </row>
    <row r="504" spans="1:3" x14ac:dyDescent="0.3">
      <c r="A504" s="48"/>
      <c r="B504" s="48"/>
      <c r="C504" s="48"/>
    </row>
    <row r="505" spans="1:3" x14ac:dyDescent="0.3">
      <c r="A505" s="48"/>
      <c r="B505" s="48"/>
      <c r="C505" s="48"/>
    </row>
    <row r="506" spans="1:3" x14ac:dyDescent="0.3">
      <c r="A506" s="48"/>
      <c r="B506" s="48"/>
      <c r="C506" s="48"/>
    </row>
    <row r="507" spans="1:3" x14ac:dyDescent="0.3">
      <c r="A507" s="48"/>
      <c r="B507" s="48"/>
      <c r="C507" s="48"/>
    </row>
    <row r="508" spans="1:3" x14ac:dyDescent="0.3">
      <c r="A508" s="48"/>
      <c r="B508" s="48"/>
      <c r="C508" s="48"/>
    </row>
    <row r="509" spans="1:3" x14ac:dyDescent="0.3">
      <c r="A509" s="48"/>
      <c r="B509" s="48"/>
      <c r="C509" s="48"/>
    </row>
    <row r="510" spans="1:3" x14ac:dyDescent="0.3">
      <c r="A510" s="48"/>
      <c r="B510" s="48"/>
      <c r="C510" s="48"/>
    </row>
    <row r="511" spans="1:3" x14ac:dyDescent="0.3">
      <c r="A511" s="48"/>
      <c r="B511" s="48"/>
      <c r="C511" s="48"/>
    </row>
    <row r="512" spans="1:3" x14ac:dyDescent="0.3">
      <c r="A512" s="48"/>
      <c r="B512" s="48"/>
      <c r="C512" s="48"/>
    </row>
    <row r="513" spans="1:3" x14ac:dyDescent="0.3">
      <c r="A513" s="48"/>
      <c r="B513" s="48"/>
      <c r="C513" s="48"/>
    </row>
    <row r="514" spans="1:3" x14ac:dyDescent="0.3">
      <c r="A514" s="48"/>
      <c r="B514" s="48"/>
      <c r="C514" s="48"/>
    </row>
    <row r="515" spans="1:3" x14ac:dyDescent="0.3">
      <c r="A515" s="48"/>
      <c r="B515" s="48"/>
      <c r="C515" s="48"/>
    </row>
    <row r="516" spans="1:3" x14ac:dyDescent="0.3">
      <c r="A516" s="48"/>
      <c r="B516" s="48"/>
      <c r="C516" s="48"/>
    </row>
    <row r="517" spans="1:3" x14ac:dyDescent="0.3">
      <c r="A517" s="48"/>
      <c r="B517" s="48"/>
      <c r="C517" s="48"/>
    </row>
    <row r="518" spans="1:3" x14ac:dyDescent="0.3">
      <c r="A518" s="48"/>
      <c r="B518" s="48"/>
      <c r="C518" s="48"/>
    </row>
    <row r="519" spans="1:3" x14ac:dyDescent="0.3">
      <c r="A519" s="48"/>
      <c r="B519" s="48"/>
      <c r="C519" s="48"/>
    </row>
    <row r="520" spans="1:3" x14ac:dyDescent="0.3">
      <c r="A520" s="48"/>
      <c r="B520" s="48"/>
      <c r="C520" s="48"/>
    </row>
    <row r="521" spans="1:3" x14ac:dyDescent="0.3">
      <c r="A521" s="48"/>
      <c r="B521" s="48"/>
      <c r="C521" s="48"/>
    </row>
    <row r="522" spans="1:3" x14ac:dyDescent="0.3">
      <c r="A522" s="48"/>
      <c r="B522" s="48"/>
      <c r="C522" s="48"/>
    </row>
    <row r="523" spans="1:3" x14ac:dyDescent="0.3">
      <c r="A523" s="48"/>
      <c r="B523" s="48"/>
      <c r="C523" s="48"/>
    </row>
    <row r="524" spans="1:3" x14ac:dyDescent="0.3">
      <c r="A524" s="48"/>
      <c r="B524" s="48"/>
      <c r="C524" s="48"/>
    </row>
    <row r="525" spans="1:3" x14ac:dyDescent="0.3">
      <c r="A525" s="48"/>
      <c r="B525" s="48"/>
      <c r="C525" s="48"/>
    </row>
    <row r="526" spans="1:3" x14ac:dyDescent="0.3">
      <c r="A526" s="48"/>
      <c r="B526" s="48"/>
      <c r="C526" s="48"/>
    </row>
    <row r="527" spans="1:3" x14ac:dyDescent="0.3">
      <c r="A527" s="48"/>
      <c r="B527" s="48"/>
      <c r="C527" s="48"/>
    </row>
    <row r="528" spans="1:3" x14ac:dyDescent="0.3">
      <c r="A528" s="48"/>
      <c r="B528" s="48"/>
      <c r="C528" s="48"/>
    </row>
    <row r="529" spans="1:3" x14ac:dyDescent="0.3">
      <c r="A529" s="48"/>
      <c r="B529" s="48"/>
      <c r="C529" s="48"/>
    </row>
    <row r="530" spans="1:3" x14ac:dyDescent="0.3">
      <c r="A530" s="48"/>
      <c r="B530" s="48"/>
      <c r="C530" s="48"/>
    </row>
    <row r="531" spans="1:3" x14ac:dyDescent="0.3">
      <c r="A531" s="48"/>
      <c r="B531" s="48"/>
      <c r="C531" s="48"/>
    </row>
    <row r="532" spans="1:3" x14ac:dyDescent="0.3">
      <c r="A532" s="48"/>
      <c r="B532" s="48"/>
      <c r="C532" s="48"/>
    </row>
    <row r="533" spans="1:3" x14ac:dyDescent="0.3">
      <c r="A533" s="48"/>
      <c r="B533" s="48"/>
      <c r="C533" s="48"/>
    </row>
    <row r="534" spans="1:3" x14ac:dyDescent="0.3">
      <c r="A534" s="48"/>
      <c r="B534" s="48"/>
      <c r="C534" s="48"/>
    </row>
    <row r="535" spans="1:3" x14ac:dyDescent="0.3">
      <c r="A535" s="48"/>
      <c r="B535" s="48"/>
      <c r="C535" s="48"/>
    </row>
    <row r="536" spans="1:3" x14ac:dyDescent="0.3">
      <c r="A536" s="48"/>
      <c r="B536" s="48"/>
      <c r="C536" s="48"/>
    </row>
    <row r="537" spans="1:3" x14ac:dyDescent="0.3">
      <c r="A537" s="48"/>
      <c r="B537" s="48"/>
      <c r="C537" s="48"/>
    </row>
    <row r="538" spans="1:3" x14ac:dyDescent="0.3">
      <c r="A538" s="48"/>
      <c r="B538" s="48"/>
      <c r="C538" s="48"/>
    </row>
    <row r="539" spans="1:3" x14ac:dyDescent="0.3">
      <c r="A539" s="48"/>
      <c r="B539" s="48"/>
      <c r="C539" s="48"/>
    </row>
    <row r="540" spans="1:3" x14ac:dyDescent="0.3">
      <c r="A540" s="48"/>
      <c r="B540" s="48"/>
      <c r="C540" s="48"/>
    </row>
    <row r="541" spans="1:3" x14ac:dyDescent="0.3">
      <c r="A541" s="48"/>
      <c r="B541" s="48"/>
      <c r="C541" s="48"/>
    </row>
    <row r="542" spans="1:3" x14ac:dyDescent="0.3">
      <c r="A542" s="48"/>
      <c r="B542" s="48"/>
      <c r="C542" s="48"/>
    </row>
    <row r="543" spans="1:3" x14ac:dyDescent="0.3">
      <c r="A543" s="48"/>
      <c r="B543" s="48"/>
      <c r="C543" s="48"/>
    </row>
    <row r="544" spans="1:3" x14ac:dyDescent="0.3">
      <c r="A544" s="48"/>
      <c r="B544" s="48"/>
      <c r="C544" s="48"/>
    </row>
    <row r="545" spans="1:3" x14ac:dyDescent="0.3">
      <c r="A545" s="48"/>
      <c r="B545" s="48"/>
      <c r="C545" s="48"/>
    </row>
    <row r="546" spans="1:3" x14ac:dyDescent="0.3">
      <c r="A546" s="48"/>
      <c r="B546" s="48"/>
      <c r="C546" s="48"/>
    </row>
    <row r="547" spans="1:3" x14ac:dyDescent="0.3">
      <c r="A547" s="48"/>
      <c r="B547" s="48"/>
      <c r="C547" s="48"/>
    </row>
    <row r="548" spans="1:3" x14ac:dyDescent="0.3">
      <c r="A548" s="48"/>
      <c r="B548" s="48"/>
      <c r="C548" s="48"/>
    </row>
    <row r="549" spans="1:3" x14ac:dyDescent="0.3">
      <c r="A549" s="48"/>
      <c r="B549" s="48"/>
      <c r="C549" s="48"/>
    </row>
    <row r="550" spans="1:3" x14ac:dyDescent="0.3">
      <c r="A550" s="48"/>
      <c r="B550" s="48"/>
      <c r="C550" s="48"/>
    </row>
    <row r="551" spans="1:3" x14ac:dyDescent="0.3">
      <c r="A551" s="48"/>
      <c r="B551" s="48"/>
      <c r="C551" s="48"/>
    </row>
    <row r="552" spans="1:3" x14ac:dyDescent="0.3">
      <c r="A552" s="48"/>
      <c r="B552" s="48"/>
      <c r="C552" s="48"/>
    </row>
    <row r="553" spans="1:3" x14ac:dyDescent="0.3">
      <c r="A553" s="48"/>
      <c r="B553" s="48"/>
      <c r="C553" s="48"/>
    </row>
    <row r="554" spans="1:3" x14ac:dyDescent="0.3">
      <c r="A554" s="48"/>
      <c r="B554" s="48"/>
      <c r="C554" s="48"/>
    </row>
    <row r="555" spans="1:3" x14ac:dyDescent="0.3">
      <c r="A555" s="48"/>
      <c r="B555" s="48"/>
      <c r="C555" s="48"/>
    </row>
    <row r="556" spans="1:3" x14ac:dyDescent="0.3">
      <c r="A556" s="48"/>
      <c r="B556" s="48"/>
      <c r="C556" s="48"/>
    </row>
    <row r="557" spans="1:3" x14ac:dyDescent="0.3">
      <c r="A557" s="48"/>
      <c r="B557" s="48"/>
      <c r="C557" s="48"/>
    </row>
    <row r="558" spans="1:3" x14ac:dyDescent="0.3">
      <c r="A558" s="48"/>
      <c r="B558" s="48"/>
      <c r="C558" s="48"/>
    </row>
    <row r="559" spans="1:3" x14ac:dyDescent="0.3">
      <c r="A559" s="48"/>
      <c r="B559" s="48"/>
      <c r="C559" s="48"/>
    </row>
    <row r="560" spans="1:3" x14ac:dyDescent="0.3">
      <c r="A560" s="48"/>
      <c r="B560" s="48"/>
      <c r="C560" s="48"/>
    </row>
    <row r="561" spans="1:3" x14ac:dyDescent="0.3">
      <c r="A561" s="48"/>
      <c r="B561" s="48"/>
      <c r="C561" s="48"/>
    </row>
    <row r="562" spans="1:3" x14ac:dyDescent="0.3">
      <c r="A562" s="48"/>
      <c r="B562" s="48"/>
      <c r="C562" s="48"/>
    </row>
    <row r="563" spans="1:3" x14ac:dyDescent="0.3">
      <c r="A563" s="48"/>
      <c r="B563" s="48"/>
      <c r="C563" s="48"/>
    </row>
    <row r="564" spans="1:3" x14ac:dyDescent="0.3">
      <c r="A564" s="48"/>
      <c r="B564" s="48"/>
      <c r="C564" s="48"/>
    </row>
    <row r="565" spans="1:3" x14ac:dyDescent="0.3">
      <c r="A565" s="48"/>
      <c r="B565" s="48"/>
      <c r="C565" s="48"/>
    </row>
    <row r="566" spans="1:3" x14ac:dyDescent="0.3">
      <c r="A566" s="48"/>
      <c r="B566" s="48"/>
      <c r="C566" s="48"/>
    </row>
    <row r="567" spans="1:3" x14ac:dyDescent="0.3">
      <c r="A567" s="48"/>
      <c r="B567" s="48"/>
      <c r="C567" s="48"/>
    </row>
    <row r="568" spans="1:3" x14ac:dyDescent="0.3">
      <c r="A568" s="48"/>
      <c r="B568" s="48"/>
      <c r="C568" s="48"/>
    </row>
    <row r="569" spans="1:3" x14ac:dyDescent="0.3">
      <c r="A569" s="48"/>
      <c r="B569" s="48"/>
      <c r="C569" s="48"/>
    </row>
    <row r="570" spans="1:3" x14ac:dyDescent="0.3">
      <c r="A570" s="48"/>
      <c r="B570" s="48"/>
      <c r="C570" s="48"/>
    </row>
    <row r="571" spans="1:3" x14ac:dyDescent="0.3">
      <c r="A571" s="48"/>
      <c r="B571" s="48"/>
      <c r="C571" s="48"/>
    </row>
    <row r="572" spans="1:3" x14ac:dyDescent="0.3">
      <c r="A572" s="48"/>
      <c r="B572" s="48"/>
      <c r="C572" s="48"/>
    </row>
    <row r="573" spans="1:3" x14ac:dyDescent="0.3">
      <c r="A573" s="48"/>
      <c r="B573" s="48"/>
      <c r="C573" s="48"/>
    </row>
    <row r="574" spans="1:3" x14ac:dyDescent="0.3">
      <c r="A574" s="48"/>
      <c r="B574" s="48"/>
      <c r="C574" s="48"/>
    </row>
    <row r="575" spans="1:3" x14ac:dyDescent="0.3">
      <c r="A575" s="48"/>
      <c r="B575" s="48"/>
      <c r="C575" s="48"/>
    </row>
    <row r="576" spans="1:3" x14ac:dyDescent="0.3">
      <c r="A576" s="48"/>
      <c r="B576" s="48"/>
      <c r="C576" s="48"/>
    </row>
    <row r="577" spans="1:3" x14ac:dyDescent="0.3">
      <c r="A577" s="48"/>
      <c r="B577" s="48"/>
      <c r="C577" s="48"/>
    </row>
    <row r="578" spans="1:3" x14ac:dyDescent="0.3">
      <c r="A578" s="48"/>
      <c r="B578" s="48"/>
      <c r="C578" s="48"/>
    </row>
    <row r="579" spans="1:3" x14ac:dyDescent="0.3">
      <c r="A579" s="48"/>
      <c r="B579" s="48"/>
      <c r="C579" s="48"/>
    </row>
    <row r="580" spans="1:3" x14ac:dyDescent="0.3">
      <c r="A580" s="48"/>
      <c r="B580" s="48"/>
      <c r="C580" s="48"/>
    </row>
    <row r="581" spans="1:3" x14ac:dyDescent="0.3">
      <c r="A581" s="48"/>
      <c r="B581" s="48"/>
      <c r="C581" s="48"/>
    </row>
    <row r="582" spans="1:3" x14ac:dyDescent="0.3">
      <c r="A582" s="48"/>
      <c r="B582" s="48"/>
      <c r="C582" s="48"/>
    </row>
    <row r="583" spans="1:3" x14ac:dyDescent="0.3">
      <c r="A583" s="48"/>
      <c r="B583" s="48"/>
      <c r="C583" s="48"/>
    </row>
    <row r="584" spans="1:3" x14ac:dyDescent="0.3">
      <c r="A584" s="48"/>
      <c r="B584" s="48"/>
      <c r="C584" s="48"/>
    </row>
    <row r="585" spans="1:3" x14ac:dyDescent="0.3">
      <c r="A585" s="48"/>
      <c r="B585" s="48"/>
      <c r="C585" s="48"/>
    </row>
    <row r="586" spans="1:3" x14ac:dyDescent="0.3">
      <c r="A586" s="48"/>
      <c r="B586" s="48"/>
      <c r="C586" s="48"/>
    </row>
    <row r="587" spans="1:3" x14ac:dyDescent="0.3">
      <c r="A587" s="48"/>
      <c r="B587" s="48"/>
      <c r="C587" s="48"/>
    </row>
    <row r="588" spans="1:3" x14ac:dyDescent="0.3">
      <c r="A588" s="48"/>
      <c r="B588" s="48"/>
      <c r="C588" s="48"/>
    </row>
    <row r="589" spans="1:3" x14ac:dyDescent="0.3">
      <c r="A589" s="48"/>
      <c r="B589" s="48"/>
      <c r="C589" s="48"/>
    </row>
    <row r="590" spans="1:3" x14ac:dyDescent="0.3">
      <c r="A590" s="48"/>
      <c r="B590" s="48"/>
      <c r="C590" s="48"/>
    </row>
    <row r="591" spans="1:3" x14ac:dyDescent="0.3">
      <c r="A591" s="48"/>
      <c r="B591" s="48"/>
      <c r="C591" s="48"/>
    </row>
    <row r="592" spans="1:3" x14ac:dyDescent="0.3">
      <c r="A592" s="48"/>
      <c r="B592" s="48"/>
      <c r="C592" s="48"/>
    </row>
    <row r="593" spans="1:3" x14ac:dyDescent="0.3">
      <c r="A593" s="48"/>
      <c r="B593" s="48"/>
      <c r="C593" s="48"/>
    </row>
    <row r="594" spans="1:3" x14ac:dyDescent="0.3">
      <c r="A594" s="48"/>
      <c r="B594" s="48"/>
      <c r="C594" s="48"/>
    </row>
    <row r="595" spans="1:3" x14ac:dyDescent="0.3">
      <c r="A595" s="48"/>
      <c r="B595" s="48"/>
      <c r="C595" s="48"/>
    </row>
    <row r="596" spans="1:3" x14ac:dyDescent="0.3">
      <c r="A596" s="48"/>
      <c r="B596" s="48"/>
      <c r="C596" s="48"/>
    </row>
    <row r="597" spans="1:3" x14ac:dyDescent="0.3">
      <c r="A597" s="48"/>
      <c r="B597" s="48"/>
      <c r="C597" s="48"/>
    </row>
    <row r="598" spans="1:3" x14ac:dyDescent="0.3">
      <c r="A598" s="48"/>
      <c r="B598" s="48"/>
      <c r="C598" s="48"/>
    </row>
    <row r="599" spans="1:3" x14ac:dyDescent="0.3">
      <c r="A599" s="48"/>
      <c r="B599" s="48"/>
      <c r="C599" s="48"/>
    </row>
    <row r="600" spans="1:3" x14ac:dyDescent="0.3">
      <c r="A600" s="48"/>
      <c r="B600" s="48"/>
      <c r="C600" s="48"/>
    </row>
    <row r="601" spans="1:3" x14ac:dyDescent="0.3">
      <c r="A601" s="48"/>
      <c r="B601" s="48"/>
      <c r="C601" s="48"/>
    </row>
    <row r="602" spans="1:3" x14ac:dyDescent="0.3">
      <c r="A602" s="48"/>
      <c r="B602" s="48"/>
      <c r="C602" s="48"/>
    </row>
    <row r="603" spans="1:3" x14ac:dyDescent="0.3">
      <c r="A603" s="48"/>
      <c r="B603" s="48"/>
      <c r="C603" s="48"/>
    </row>
    <row r="604" spans="1:3" x14ac:dyDescent="0.3">
      <c r="A604" s="48"/>
      <c r="B604" s="48"/>
      <c r="C604" s="48"/>
    </row>
    <row r="605" spans="1:3" x14ac:dyDescent="0.3">
      <c r="A605" s="48"/>
      <c r="B605" s="48"/>
      <c r="C605" s="48"/>
    </row>
    <row r="606" spans="1:3" x14ac:dyDescent="0.3">
      <c r="A606" s="48"/>
      <c r="B606" s="48"/>
      <c r="C606" s="48"/>
    </row>
    <row r="607" spans="1:3" x14ac:dyDescent="0.3">
      <c r="A607" s="48"/>
      <c r="B607" s="48"/>
      <c r="C607" s="48"/>
    </row>
    <row r="608" spans="1:3" x14ac:dyDescent="0.3">
      <c r="A608" s="48"/>
      <c r="B608" s="48"/>
      <c r="C608" s="48"/>
    </row>
    <row r="609" spans="1:3" x14ac:dyDescent="0.3">
      <c r="A609" s="48"/>
      <c r="B609" s="48"/>
      <c r="C609" s="48"/>
    </row>
    <row r="610" spans="1:3" x14ac:dyDescent="0.3">
      <c r="A610" s="48"/>
      <c r="B610" s="48"/>
      <c r="C610" s="48"/>
    </row>
    <row r="611" spans="1:3" x14ac:dyDescent="0.3">
      <c r="A611" s="48"/>
      <c r="B611" s="48"/>
      <c r="C611" s="48"/>
    </row>
    <row r="612" spans="1:3" x14ac:dyDescent="0.3">
      <c r="A612" s="48"/>
      <c r="B612" s="48"/>
      <c r="C612" s="48"/>
    </row>
    <row r="613" spans="1:3" x14ac:dyDescent="0.3">
      <c r="A613" s="48"/>
      <c r="B613" s="48"/>
      <c r="C613" s="48"/>
    </row>
    <row r="614" spans="1:3" x14ac:dyDescent="0.3">
      <c r="A614" s="48"/>
      <c r="B614" s="48"/>
      <c r="C614" s="48"/>
    </row>
    <row r="615" spans="1:3" x14ac:dyDescent="0.3">
      <c r="A615" s="48"/>
      <c r="B615" s="48"/>
      <c r="C615" s="48"/>
    </row>
    <row r="616" spans="1:3" x14ac:dyDescent="0.3">
      <c r="A616" s="48"/>
      <c r="B616" s="48"/>
      <c r="C616" s="48"/>
    </row>
    <row r="617" spans="1:3" x14ac:dyDescent="0.3">
      <c r="A617" s="48"/>
      <c r="B617" s="48"/>
      <c r="C617" s="48"/>
    </row>
    <row r="618" spans="1:3" x14ac:dyDescent="0.3">
      <c r="A618" s="48"/>
      <c r="B618" s="48"/>
      <c r="C618" s="48"/>
    </row>
    <row r="619" spans="1:3" x14ac:dyDescent="0.3">
      <c r="A619" s="48"/>
      <c r="B619" s="48"/>
      <c r="C619" s="48"/>
    </row>
    <row r="620" spans="1:3" x14ac:dyDescent="0.3">
      <c r="A620" s="48"/>
      <c r="B620" s="48"/>
      <c r="C620" s="48"/>
    </row>
    <row r="621" spans="1:3" x14ac:dyDescent="0.3">
      <c r="A621" s="48"/>
      <c r="B621" s="48"/>
      <c r="C621" s="48"/>
    </row>
    <row r="622" spans="1:3" x14ac:dyDescent="0.3">
      <c r="A622" s="48"/>
      <c r="B622" s="48"/>
      <c r="C622" s="48"/>
    </row>
    <row r="623" spans="1:3" x14ac:dyDescent="0.3">
      <c r="A623" s="48"/>
      <c r="B623" s="48"/>
      <c r="C623" s="48"/>
    </row>
    <row r="624" spans="1:3" x14ac:dyDescent="0.3">
      <c r="A624" s="48"/>
      <c r="B624" s="48"/>
      <c r="C624" s="48"/>
    </row>
    <row r="625" spans="1:3" x14ac:dyDescent="0.3">
      <c r="A625" s="48"/>
      <c r="B625" s="48"/>
      <c r="C625" s="48"/>
    </row>
    <row r="626" spans="1:3" x14ac:dyDescent="0.3">
      <c r="A626" s="48"/>
      <c r="B626" s="48"/>
      <c r="C626" s="48"/>
    </row>
    <row r="627" spans="1:3" x14ac:dyDescent="0.3">
      <c r="A627" s="48"/>
      <c r="B627" s="48"/>
      <c r="C627" s="48"/>
    </row>
    <row r="628" spans="1:3" x14ac:dyDescent="0.3">
      <c r="A628" s="48"/>
      <c r="B628" s="48"/>
      <c r="C628" s="48"/>
    </row>
    <row r="629" spans="1:3" x14ac:dyDescent="0.3">
      <c r="A629" s="48"/>
      <c r="B629" s="48"/>
      <c r="C629" s="48"/>
    </row>
    <row r="630" spans="1:3" x14ac:dyDescent="0.3">
      <c r="A630" s="48"/>
      <c r="B630" s="48"/>
      <c r="C630" s="48"/>
    </row>
    <row r="631" spans="1:3" x14ac:dyDescent="0.3">
      <c r="A631" s="48"/>
      <c r="B631" s="48"/>
      <c r="C631" s="48"/>
    </row>
    <row r="632" spans="1:3" x14ac:dyDescent="0.3">
      <c r="A632" s="48"/>
      <c r="B632" s="48"/>
      <c r="C632" s="48"/>
    </row>
    <row r="633" spans="1:3" x14ac:dyDescent="0.3">
      <c r="A633" s="48"/>
      <c r="B633" s="48"/>
      <c r="C633" s="48"/>
    </row>
    <row r="634" spans="1:3" x14ac:dyDescent="0.3">
      <c r="A634" s="48"/>
      <c r="B634" s="48"/>
      <c r="C634" s="48"/>
    </row>
    <row r="635" spans="1:3" x14ac:dyDescent="0.3">
      <c r="A635" s="48"/>
      <c r="B635" s="48"/>
      <c r="C635" s="48"/>
    </row>
    <row r="636" spans="1:3" x14ac:dyDescent="0.3">
      <c r="A636" s="48"/>
      <c r="B636" s="48"/>
      <c r="C636" s="48"/>
    </row>
    <row r="637" spans="1:3" x14ac:dyDescent="0.3">
      <c r="A637" s="48"/>
      <c r="B637" s="48"/>
      <c r="C637" s="48"/>
    </row>
    <row r="638" spans="1:3" x14ac:dyDescent="0.3">
      <c r="A638" s="48"/>
      <c r="B638" s="48"/>
      <c r="C638" s="48"/>
    </row>
    <row r="639" spans="1:3" x14ac:dyDescent="0.3">
      <c r="A639" s="48"/>
      <c r="B639" s="48"/>
      <c r="C639" s="48"/>
    </row>
    <row r="640" spans="1:3" x14ac:dyDescent="0.3">
      <c r="A640" s="48"/>
      <c r="B640" s="48"/>
      <c r="C640" s="48"/>
    </row>
    <row r="641" spans="1:3" x14ac:dyDescent="0.3">
      <c r="A641" s="48"/>
      <c r="B641" s="48"/>
      <c r="C641" s="48"/>
    </row>
    <row r="642" spans="1:3" x14ac:dyDescent="0.3">
      <c r="A642" s="48"/>
      <c r="B642" s="48"/>
      <c r="C642" s="48"/>
    </row>
    <row r="643" spans="1:3" x14ac:dyDescent="0.3">
      <c r="A643" s="48"/>
      <c r="B643" s="48"/>
      <c r="C643" s="48"/>
    </row>
    <row r="644" spans="1:3" x14ac:dyDescent="0.3">
      <c r="A644" s="48"/>
      <c r="B644" s="48"/>
      <c r="C644" s="48"/>
    </row>
    <row r="645" spans="1:3" x14ac:dyDescent="0.3">
      <c r="A645" s="48"/>
      <c r="B645" s="48"/>
      <c r="C645" s="48"/>
    </row>
    <row r="646" spans="1:3" x14ac:dyDescent="0.3">
      <c r="A646" s="48"/>
      <c r="B646" s="48"/>
      <c r="C646" s="48"/>
    </row>
    <row r="647" spans="1:3" x14ac:dyDescent="0.3">
      <c r="A647" s="48"/>
      <c r="B647" s="48"/>
      <c r="C647" s="48"/>
    </row>
    <row r="648" spans="1:3" x14ac:dyDescent="0.3">
      <c r="A648" s="48"/>
      <c r="B648" s="48"/>
      <c r="C648" s="48"/>
    </row>
    <row r="649" spans="1:3" x14ac:dyDescent="0.3">
      <c r="A649" s="48"/>
      <c r="B649" s="48"/>
      <c r="C649" s="48"/>
    </row>
    <row r="650" spans="1:3" x14ac:dyDescent="0.3">
      <c r="A650" s="48"/>
      <c r="B650" s="48"/>
      <c r="C650" s="48"/>
    </row>
    <row r="651" spans="1:3" x14ac:dyDescent="0.3">
      <c r="A651" s="48"/>
      <c r="B651" s="48"/>
      <c r="C651" s="48"/>
    </row>
    <row r="652" spans="1:3" x14ac:dyDescent="0.3">
      <c r="A652" s="48"/>
      <c r="B652" s="48"/>
      <c r="C652" s="48"/>
    </row>
    <row r="653" spans="1:3" x14ac:dyDescent="0.3">
      <c r="A653" s="48"/>
      <c r="B653" s="48"/>
      <c r="C653" s="48"/>
    </row>
    <row r="654" spans="1:3" x14ac:dyDescent="0.3">
      <c r="A654" s="48"/>
      <c r="B654" s="48"/>
      <c r="C654" s="48"/>
    </row>
    <row r="655" spans="1:3" x14ac:dyDescent="0.3">
      <c r="A655" s="48"/>
      <c r="B655" s="48"/>
      <c r="C655" s="48"/>
    </row>
    <row r="656" spans="1:3" x14ac:dyDescent="0.3">
      <c r="A656" s="48"/>
      <c r="B656" s="48"/>
      <c r="C656" s="48"/>
    </row>
    <row r="657" spans="1:3" x14ac:dyDescent="0.3">
      <c r="A657" s="48"/>
      <c r="B657" s="48"/>
      <c r="C657" s="48"/>
    </row>
    <row r="658" spans="1:3" x14ac:dyDescent="0.3">
      <c r="A658" s="48"/>
      <c r="B658" s="48"/>
      <c r="C658" s="48"/>
    </row>
    <row r="659" spans="1:3" x14ac:dyDescent="0.3">
      <c r="A659" s="48"/>
      <c r="B659" s="48"/>
      <c r="C659" s="48"/>
    </row>
    <row r="660" spans="1:3" x14ac:dyDescent="0.3">
      <c r="A660" s="48"/>
      <c r="B660" s="48"/>
      <c r="C660" s="48"/>
    </row>
    <row r="661" spans="1:3" x14ac:dyDescent="0.3">
      <c r="A661" s="48"/>
      <c r="B661" s="48"/>
      <c r="C661" s="48"/>
    </row>
    <row r="662" spans="1:3" x14ac:dyDescent="0.3">
      <c r="A662" s="48"/>
      <c r="B662" s="48"/>
      <c r="C662" s="48"/>
    </row>
    <row r="663" spans="1:3" x14ac:dyDescent="0.3">
      <c r="A663" s="48"/>
      <c r="B663" s="48"/>
      <c r="C663" s="48"/>
    </row>
    <row r="664" spans="1:3" x14ac:dyDescent="0.3">
      <c r="A664" s="48"/>
      <c r="B664" s="48"/>
      <c r="C664" s="48"/>
    </row>
    <row r="665" spans="1:3" x14ac:dyDescent="0.3">
      <c r="A665" s="48"/>
      <c r="B665" s="48"/>
      <c r="C665" s="48"/>
    </row>
    <row r="666" spans="1:3" x14ac:dyDescent="0.3">
      <c r="A666" s="48"/>
      <c r="B666" s="48"/>
      <c r="C666" s="48"/>
    </row>
    <row r="667" spans="1:3" x14ac:dyDescent="0.3">
      <c r="A667" s="48"/>
      <c r="B667" s="48"/>
      <c r="C667" s="48"/>
    </row>
    <row r="668" spans="1:3" x14ac:dyDescent="0.3">
      <c r="A668" s="48"/>
      <c r="B668" s="48"/>
      <c r="C668" s="48"/>
    </row>
    <row r="669" spans="1:3" x14ac:dyDescent="0.3">
      <c r="A669" s="48"/>
      <c r="B669" s="48"/>
      <c r="C669" s="48"/>
    </row>
    <row r="670" spans="1:3" x14ac:dyDescent="0.3">
      <c r="A670" s="48"/>
      <c r="B670" s="48"/>
      <c r="C670" s="48"/>
    </row>
    <row r="671" spans="1:3" x14ac:dyDescent="0.3">
      <c r="A671" s="48"/>
      <c r="B671" s="48"/>
      <c r="C671" s="48"/>
    </row>
    <row r="672" spans="1:3" x14ac:dyDescent="0.3">
      <c r="A672" s="48"/>
      <c r="B672" s="48"/>
      <c r="C672" s="48"/>
    </row>
    <row r="673" spans="1:3" x14ac:dyDescent="0.3">
      <c r="A673" s="48"/>
      <c r="B673" s="48"/>
      <c r="C673" s="48"/>
    </row>
    <row r="674" spans="1:3" x14ac:dyDescent="0.3">
      <c r="A674" s="48"/>
      <c r="B674" s="48"/>
      <c r="C674" s="48"/>
    </row>
    <row r="675" spans="1:3" x14ac:dyDescent="0.3">
      <c r="A675" s="48"/>
      <c r="B675" s="48"/>
      <c r="C675" s="48"/>
    </row>
    <row r="676" spans="1:3" x14ac:dyDescent="0.3">
      <c r="A676" s="48"/>
      <c r="B676" s="48"/>
      <c r="C676" s="48"/>
    </row>
    <row r="677" spans="1:3" x14ac:dyDescent="0.3">
      <c r="A677" s="48"/>
      <c r="B677" s="48"/>
      <c r="C677" s="48"/>
    </row>
    <row r="678" spans="1:3" x14ac:dyDescent="0.3">
      <c r="A678" s="48"/>
      <c r="B678" s="48"/>
      <c r="C678" s="48"/>
    </row>
    <row r="679" spans="1:3" x14ac:dyDescent="0.3">
      <c r="A679" s="48"/>
      <c r="B679" s="48"/>
      <c r="C679" s="48"/>
    </row>
    <row r="680" spans="1:3" x14ac:dyDescent="0.3">
      <c r="A680" s="48"/>
      <c r="B680" s="48"/>
      <c r="C680" s="48"/>
    </row>
    <row r="681" spans="1:3" x14ac:dyDescent="0.3">
      <c r="A681" s="48"/>
      <c r="B681" s="48"/>
      <c r="C681" s="48"/>
    </row>
    <row r="682" spans="1:3" x14ac:dyDescent="0.3">
      <c r="A682" s="48"/>
      <c r="B682" s="48"/>
      <c r="C682" s="48"/>
    </row>
    <row r="683" spans="1:3" x14ac:dyDescent="0.3">
      <c r="A683" s="48"/>
      <c r="B683" s="48"/>
      <c r="C683" s="48"/>
    </row>
    <row r="684" spans="1:3" x14ac:dyDescent="0.3">
      <c r="A684" s="48"/>
      <c r="B684" s="48"/>
      <c r="C684" s="48"/>
    </row>
    <row r="685" spans="1:3" x14ac:dyDescent="0.3">
      <c r="A685" s="48"/>
      <c r="B685" s="48"/>
      <c r="C685" s="48"/>
    </row>
    <row r="686" spans="1:3" x14ac:dyDescent="0.3">
      <c r="A686" s="48"/>
      <c r="B686" s="48"/>
      <c r="C686" s="48"/>
    </row>
    <row r="687" spans="1:3" x14ac:dyDescent="0.3">
      <c r="A687" s="48"/>
      <c r="B687" s="48"/>
      <c r="C687" s="48"/>
    </row>
    <row r="688" spans="1:3" x14ac:dyDescent="0.3">
      <c r="A688" s="48"/>
      <c r="B688" s="48"/>
      <c r="C688" s="48"/>
    </row>
    <row r="689" spans="1:3" x14ac:dyDescent="0.3">
      <c r="A689" s="48"/>
      <c r="B689" s="48"/>
      <c r="C689" s="48"/>
    </row>
    <row r="690" spans="1:3" x14ac:dyDescent="0.3">
      <c r="A690" s="48"/>
      <c r="B690" s="48"/>
      <c r="C690" s="48"/>
    </row>
    <row r="691" spans="1:3" x14ac:dyDescent="0.3">
      <c r="A691" s="48"/>
      <c r="B691" s="48"/>
      <c r="C691" s="48"/>
    </row>
    <row r="692" spans="1:3" x14ac:dyDescent="0.3">
      <c r="A692" s="48"/>
      <c r="B692" s="48"/>
      <c r="C692" s="48"/>
    </row>
    <row r="693" spans="1:3" x14ac:dyDescent="0.3">
      <c r="A693" s="48"/>
      <c r="B693" s="48"/>
      <c r="C693" s="48"/>
    </row>
    <row r="694" spans="1:3" x14ac:dyDescent="0.3">
      <c r="A694" s="48"/>
      <c r="B694" s="48"/>
      <c r="C694" s="48"/>
    </row>
    <row r="695" spans="1:3" x14ac:dyDescent="0.3">
      <c r="A695" s="48"/>
      <c r="B695" s="48"/>
      <c r="C695" s="48"/>
    </row>
    <row r="696" spans="1:3" x14ac:dyDescent="0.3">
      <c r="A696" s="48"/>
      <c r="B696" s="48"/>
      <c r="C696" s="48"/>
    </row>
    <row r="697" spans="1:3" x14ac:dyDescent="0.3">
      <c r="A697" s="48"/>
      <c r="B697" s="48"/>
      <c r="C697" s="48"/>
    </row>
    <row r="698" spans="1:3" x14ac:dyDescent="0.3">
      <c r="A698" s="48"/>
      <c r="B698" s="48"/>
      <c r="C698" s="48"/>
    </row>
    <row r="699" spans="1:3" x14ac:dyDescent="0.3">
      <c r="A699" s="48"/>
      <c r="B699" s="48"/>
      <c r="C699" s="48"/>
    </row>
    <row r="700" spans="1:3" x14ac:dyDescent="0.3">
      <c r="A700" s="48"/>
      <c r="B700" s="48"/>
      <c r="C700" s="48"/>
    </row>
    <row r="701" spans="1:3" x14ac:dyDescent="0.3">
      <c r="A701" s="48"/>
      <c r="B701" s="48"/>
      <c r="C701" s="48"/>
    </row>
    <row r="702" spans="1:3" x14ac:dyDescent="0.3">
      <c r="A702" s="48"/>
      <c r="B702" s="48"/>
      <c r="C702" s="48"/>
    </row>
    <row r="703" spans="1:3" x14ac:dyDescent="0.3">
      <c r="A703" s="48"/>
      <c r="B703" s="48"/>
      <c r="C703" s="48"/>
    </row>
    <row r="704" spans="1:3" x14ac:dyDescent="0.3">
      <c r="A704" s="48"/>
      <c r="B704" s="48"/>
      <c r="C704" s="48"/>
    </row>
    <row r="705" spans="1:3" x14ac:dyDescent="0.3">
      <c r="A705" s="48"/>
      <c r="B705" s="48"/>
      <c r="C705" s="48"/>
    </row>
    <row r="706" spans="1:3" x14ac:dyDescent="0.3">
      <c r="A706" s="48"/>
      <c r="B706" s="48"/>
      <c r="C706" s="48"/>
    </row>
    <row r="707" spans="1:3" x14ac:dyDescent="0.3">
      <c r="A707" s="48"/>
      <c r="B707" s="48"/>
      <c r="C707" s="48"/>
    </row>
    <row r="708" spans="1:3" x14ac:dyDescent="0.3">
      <c r="A708" s="48"/>
      <c r="B708" s="48"/>
      <c r="C708" s="48"/>
    </row>
    <row r="709" spans="1:3" x14ac:dyDescent="0.3">
      <c r="A709" s="48"/>
      <c r="B709" s="48"/>
      <c r="C709" s="48"/>
    </row>
    <row r="710" spans="1:3" x14ac:dyDescent="0.3">
      <c r="A710" s="48"/>
      <c r="B710" s="48"/>
      <c r="C710" s="48"/>
    </row>
    <row r="711" spans="1:3" x14ac:dyDescent="0.3">
      <c r="A711" s="48"/>
      <c r="B711" s="48"/>
      <c r="C711" s="48"/>
    </row>
    <row r="712" spans="1:3" x14ac:dyDescent="0.3">
      <c r="A712" s="48"/>
      <c r="B712" s="48"/>
      <c r="C712" s="48"/>
    </row>
    <row r="713" spans="1:3" x14ac:dyDescent="0.3">
      <c r="A713" s="48"/>
      <c r="B713" s="48"/>
      <c r="C713" s="48"/>
    </row>
    <row r="714" spans="1:3" x14ac:dyDescent="0.3">
      <c r="A714" s="48"/>
      <c r="B714" s="48"/>
      <c r="C714" s="48"/>
    </row>
    <row r="715" spans="1:3" x14ac:dyDescent="0.3">
      <c r="A715" s="48"/>
      <c r="B715" s="48"/>
      <c r="C715" s="48"/>
    </row>
    <row r="716" spans="1:3" x14ac:dyDescent="0.3">
      <c r="A716" s="48"/>
      <c r="B716" s="48"/>
      <c r="C716" s="48"/>
    </row>
    <row r="717" spans="1:3" x14ac:dyDescent="0.3">
      <c r="A717" s="48"/>
      <c r="B717" s="48"/>
      <c r="C717" s="48"/>
    </row>
    <row r="718" spans="1:3" x14ac:dyDescent="0.3">
      <c r="A718" s="48"/>
      <c r="B718" s="48"/>
      <c r="C718" s="48"/>
    </row>
    <row r="719" spans="1:3" x14ac:dyDescent="0.3">
      <c r="A719" s="48"/>
      <c r="B719" s="48"/>
      <c r="C719" s="48"/>
    </row>
    <row r="720" spans="1:3" x14ac:dyDescent="0.3">
      <c r="A720" s="48"/>
      <c r="B720" s="48"/>
      <c r="C720" s="48"/>
    </row>
    <row r="721" spans="1:3" x14ac:dyDescent="0.3">
      <c r="A721" s="48"/>
      <c r="B721" s="48"/>
      <c r="C721" s="48"/>
    </row>
    <row r="722" spans="1:3" x14ac:dyDescent="0.3">
      <c r="A722" s="48"/>
      <c r="B722" s="48"/>
      <c r="C722" s="48"/>
    </row>
    <row r="723" spans="1:3" x14ac:dyDescent="0.3">
      <c r="A723" s="48"/>
      <c r="B723" s="48"/>
      <c r="C723" s="48"/>
    </row>
    <row r="724" spans="1:3" x14ac:dyDescent="0.3">
      <c r="A724" s="48"/>
      <c r="B724" s="48"/>
      <c r="C724" s="48"/>
    </row>
    <row r="725" spans="1:3" x14ac:dyDescent="0.3">
      <c r="A725" s="48"/>
      <c r="B725" s="48"/>
      <c r="C725" s="48"/>
    </row>
    <row r="726" spans="1:3" x14ac:dyDescent="0.3">
      <c r="A726" s="48"/>
      <c r="B726" s="48"/>
      <c r="C726" s="48"/>
    </row>
    <row r="727" spans="1:3" x14ac:dyDescent="0.3">
      <c r="A727" s="48"/>
      <c r="B727" s="48"/>
      <c r="C727" s="48"/>
    </row>
    <row r="728" spans="1:3" x14ac:dyDescent="0.3">
      <c r="A728" s="48"/>
      <c r="B728" s="48"/>
      <c r="C728" s="48"/>
    </row>
    <row r="729" spans="1:3" x14ac:dyDescent="0.3">
      <c r="A729" s="48"/>
      <c r="B729" s="48"/>
      <c r="C729" s="48"/>
    </row>
    <row r="730" spans="1:3" x14ac:dyDescent="0.3">
      <c r="A730" s="48"/>
      <c r="B730" s="48"/>
      <c r="C730" s="48"/>
    </row>
    <row r="731" spans="1:3" x14ac:dyDescent="0.3">
      <c r="A731" s="48"/>
      <c r="B731" s="48"/>
      <c r="C731" s="48"/>
    </row>
    <row r="732" spans="1:3" x14ac:dyDescent="0.3">
      <c r="A732" s="48"/>
      <c r="B732" s="48"/>
      <c r="C732" s="48"/>
    </row>
    <row r="733" spans="1:3" x14ac:dyDescent="0.3">
      <c r="A733" s="48"/>
      <c r="B733" s="48"/>
      <c r="C733" s="48"/>
    </row>
    <row r="734" spans="1:3" x14ac:dyDescent="0.3">
      <c r="A734" s="48"/>
      <c r="B734" s="48"/>
      <c r="C734" s="48"/>
    </row>
    <row r="735" spans="1:3" x14ac:dyDescent="0.3">
      <c r="A735" s="48"/>
      <c r="B735" s="48"/>
      <c r="C735" s="48"/>
    </row>
    <row r="736" spans="1:3" x14ac:dyDescent="0.3">
      <c r="A736" s="48"/>
      <c r="B736" s="48"/>
      <c r="C736" s="48"/>
    </row>
    <row r="737" spans="1:3" x14ac:dyDescent="0.3">
      <c r="A737" s="48"/>
      <c r="B737" s="48"/>
      <c r="C737" s="48"/>
    </row>
    <row r="738" spans="1:3" x14ac:dyDescent="0.3">
      <c r="A738" s="48"/>
      <c r="B738" s="48"/>
      <c r="C738" s="48"/>
    </row>
    <row r="739" spans="1:3" x14ac:dyDescent="0.3">
      <c r="A739" s="48"/>
      <c r="B739" s="48"/>
      <c r="C739" s="48"/>
    </row>
    <row r="740" spans="1:3" x14ac:dyDescent="0.3">
      <c r="A740" s="48"/>
      <c r="B740" s="48"/>
      <c r="C740" s="48"/>
    </row>
    <row r="741" spans="1:3" x14ac:dyDescent="0.3">
      <c r="A741" s="48"/>
      <c r="B741" s="48"/>
      <c r="C741" s="48"/>
    </row>
    <row r="742" spans="1:3" x14ac:dyDescent="0.3">
      <c r="A742" s="48"/>
      <c r="B742" s="48"/>
      <c r="C742" s="48"/>
    </row>
    <row r="743" spans="1:3" x14ac:dyDescent="0.3">
      <c r="A743" s="48"/>
      <c r="B743" s="48"/>
      <c r="C743" s="48"/>
    </row>
    <row r="744" spans="1:3" x14ac:dyDescent="0.3">
      <c r="A744" s="48"/>
      <c r="B744" s="48"/>
      <c r="C744" s="48"/>
    </row>
    <row r="745" spans="1:3" x14ac:dyDescent="0.3">
      <c r="A745" s="48"/>
      <c r="B745" s="48"/>
      <c r="C745" s="48"/>
    </row>
    <row r="746" spans="1:3" x14ac:dyDescent="0.3">
      <c r="A746" s="48"/>
      <c r="B746" s="48"/>
      <c r="C746" s="48"/>
    </row>
    <row r="747" spans="1:3" x14ac:dyDescent="0.3">
      <c r="A747" s="48"/>
      <c r="B747" s="48"/>
      <c r="C747" s="48"/>
    </row>
    <row r="748" spans="1:3" x14ac:dyDescent="0.3">
      <c r="A748" s="48"/>
      <c r="B748" s="48"/>
      <c r="C748" s="48"/>
    </row>
    <row r="749" spans="1:3" x14ac:dyDescent="0.3">
      <c r="A749" s="48"/>
      <c r="B749" s="48"/>
      <c r="C749" s="48"/>
    </row>
    <row r="750" spans="1:3" x14ac:dyDescent="0.3">
      <c r="A750" s="48"/>
      <c r="B750" s="48"/>
      <c r="C750" s="48"/>
    </row>
    <row r="751" spans="1:3" x14ac:dyDescent="0.3">
      <c r="A751" s="48"/>
      <c r="B751" s="48"/>
      <c r="C751" s="48"/>
    </row>
    <row r="752" spans="1:3" x14ac:dyDescent="0.3">
      <c r="A752" s="48"/>
      <c r="B752" s="48"/>
      <c r="C752" s="48"/>
    </row>
    <row r="753" spans="1:3" x14ac:dyDescent="0.3">
      <c r="A753" s="48"/>
      <c r="B753" s="48"/>
      <c r="C753" s="48"/>
    </row>
    <row r="754" spans="1:3" x14ac:dyDescent="0.3">
      <c r="A754" s="48"/>
      <c r="B754" s="48"/>
      <c r="C754" s="48"/>
    </row>
    <row r="755" spans="1:3" x14ac:dyDescent="0.3">
      <c r="A755" s="48"/>
      <c r="B755" s="48"/>
      <c r="C755" s="48"/>
    </row>
    <row r="756" spans="1:3" x14ac:dyDescent="0.3">
      <c r="A756" s="48"/>
      <c r="B756" s="48"/>
      <c r="C756" s="48"/>
    </row>
    <row r="757" spans="1:3" x14ac:dyDescent="0.3">
      <c r="A757" s="48"/>
      <c r="B757" s="48"/>
      <c r="C757" s="48"/>
    </row>
    <row r="758" spans="1:3" x14ac:dyDescent="0.3">
      <c r="A758" s="48"/>
      <c r="B758" s="48"/>
      <c r="C758" s="48"/>
    </row>
    <row r="759" spans="1:3" x14ac:dyDescent="0.3">
      <c r="A759" s="48"/>
      <c r="B759" s="48"/>
      <c r="C759" s="48"/>
    </row>
    <row r="760" spans="1:3" x14ac:dyDescent="0.3">
      <c r="A760" s="48"/>
      <c r="B760" s="48"/>
      <c r="C760" s="48"/>
    </row>
    <row r="761" spans="1:3" x14ac:dyDescent="0.3">
      <c r="A761" s="48"/>
      <c r="B761" s="48"/>
      <c r="C761" s="48"/>
    </row>
    <row r="762" spans="1:3" x14ac:dyDescent="0.3">
      <c r="A762" s="48"/>
      <c r="B762" s="48"/>
      <c r="C762" s="48"/>
    </row>
    <row r="763" spans="1:3" x14ac:dyDescent="0.3">
      <c r="A763" s="48"/>
      <c r="B763" s="48"/>
      <c r="C763" s="48"/>
    </row>
    <row r="764" spans="1:3" x14ac:dyDescent="0.3">
      <c r="A764" s="48"/>
      <c r="B764" s="48"/>
      <c r="C764" s="48"/>
    </row>
    <row r="765" spans="1:3" x14ac:dyDescent="0.3">
      <c r="A765" s="48"/>
      <c r="B765" s="48"/>
      <c r="C765" s="48"/>
    </row>
    <row r="766" spans="1:3" x14ac:dyDescent="0.3">
      <c r="A766" s="48"/>
      <c r="B766" s="48"/>
      <c r="C766" s="48"/>
    </row>
    <row r="767" spans="1:3" x14ac:dyDescent="0.3">
      <c r="A767" s="48"/>
      <c r="B767" s="48"/>
      <c r="C767" s="48"/>
    </row>
    <row r="768" spans="1:3" x14ac:dyDescent="0.3">
      <c r="A768" s="48"/>
      <c r="B768" s="48"/>
      <c r="C768" s="48"/>
    </row>
    <row r="769" spans="1:3" x14ac:dyDescent="0.3">
      <c r="A769" s="48"/>
      <c r="B769" s="48"/>
      <c r="C769" s="48"/>
    </row>
    <row r="770" spans="1:3" x14ac:dyDescent="0.3">
      <c r="A770" s="48"/>
      <c r="B770" s="48"/>
      <c r="C770" s="48"/>
    </row>
    <row r="771" spans="1:3" x14ac:dyDescent="0.3">
      <c r="A771" s="48"/>
      <c r="B771" s="48"/>
      <c r="C771" s="48"/>
    </row>
    <row r="772" spans="1:3" x14ac:dyDescent="0.3">
      <c r="A772" s="48"/>
      <c r="B772" s="48"/>
      <c r="C772" s="48"/>
    </row>
    <row r="773" spans="1:3" x14ac:dyDescent="0.3">
      <c r="A773" s="48"/>
      <c r="B773" s="48"/>
      <c r="C773" s="48"/>
    </row>
    <row r="774" spans="1:3" x14ac:dyDescent="0.3">
      <c r="A774" s="48"/>
      <c r="B774" s="48"/>
      <c r="C774" s="48"/>
    </row>
    <row r="775" spans="1:3" x14ac:dyDescent="0.3">
      <c r="A775" s="48"/>
      <c r="B775" s="48"/>
      <c r="C775" s="48"/>
    </row>
    <row r="776" spans="1:3" x14ac:dyDescent="0.3">
      <c r="A776" s="48"/>
      <c r="B776" s="48"/>
      <c r="C776" s="48"/>
    </row>
    <row r="777" spans="1:3" x14ac:dyDescent="0.3">
      <c r="A777" s="48"/>
      <c r="B777" s="48"/>
      <c r="C777" s="48"/>
    </row>
    <row r="778" spans="1:3" x14ac:dyDescent="0.3">
      <c r="A778" s="48"/>
      <c r="B778" s="48"/>
      <c r="C778" s="48"/>
    </row>
    <row r="779" spans="1:3" x14ac:dyDescent="0.3">
      <c r="A779" s="48"/>
      <c r="B779" s="48"/>
      <c r="C779" s="48"/>
    </row>
    <row r="780" spans="1:3" x14ac:dyDescent="0.3">
      <c r="A780" s="48"/>
      <c r="B780" s="48"/>
      <c r="C780" s="48"/>
    </row>
    <row r="781" spans="1:3" x14ac:dyDescent="0.3">
      <c r="A781" s="48"/>
      <c r="B781" s="48"/>
      <c r="C781" s="48"/>
    </row>
    <row r="782" spans="1:3" x14ac:dyDescent="0.3">
      <c r="A782" s="48"/>
      <c r="B782" s="48"/>
      <c r="C782" s="48"/>
    </row>
    <row r="783" spans="1:3" x14ac:dyDescent="0.3">
      <c r="A783" s="48"/>
      <c r="B783" s="48"/>
      <c r="C783" s="48"/>
    </row>
    <row r="784" spans="1:3" x14ac:dyDescent="0.3">
      <c r="A784" s="48"/>
      <c r="B784" s="48"/>
      <c r="C784" s="48"/>
    </row>
    <row r="785" spans="1:3" x14ac:dyDescent="0.3">
      <c r="A785" s="48"/>
      <c r="B785" s="48"/>
      <c r="C785" s="48"/>
    </row>
    <row r="786" spans="1:3" x14ac:dyDescent="0.3">
      <c r="A786" s="48"/>
      <c r="B786" s="48"/>
      <c r="C786" s="48"/>
    </row>
    <row r="787" spans="1:3" x14ac:dyDescent="0.3">
      <c r="A787" s="48"/>
      <c r="B787" s="48"/>
      <c r="C787" s="48"/>
    </row>
    <row r="788" spans="1:3" x14ac:dyDescent="0.3">
      <c r="A788" s="48"/>
      <c r="B788" s="48"/>
      <c r="C788" s="48"/>
    </row>
    <row r="789" spans="1:3" x14ac:dyDescent="0.3">
      <c r="A789" s="48"/>
      <c r="B789" s="48"/>
      <c r="C789" s="48"/>
    </row>
    <row r="790" spans="1:3" x14ac:dyDescent="0.3">
      <c r="A790" s="48"/>
      <c r="B790" s="48"/>
      <c r="C790" s="48"/>
    </row>
    <row r="791" spans="1:3" x14ac:dyDescent="0.3">
      <c r="A791" s="48"/>
      <c r="B791" s="48"/>
      <c r="C791" s="48"/>
    </row>
    <row r="792" spans="1:3" x14ac:dyDescent="0.3">
      <c r="A792" s="48"/>
      <c r="B792" s="48"/>
      <c r="C792" s="48"/>
    </row>
    <row r="793" spans="1:3" x14ac:dyDescent="0.3">
      <c r="A793" s="48"/>
      <c r="B793" s="48"/>
      <c r="C793" s="48"/>
    </row>
    <row r="794" spans="1:3" x14ac:dyDescent="0.3">
      <c r="A794" s="48"/>
      <c r="B794" s="48"/>
      <c r="C794" s="48"/>
    </row>
    <row r="795" spans="1:3" x14ac:dyDescent="0.3">
      <c r="A795" s="48"/>
      <c r="B795" s="48"/>
      <c r="C795" s="48"/>
    </row>
    <row r="796" spans="1:3" x14ac:dyDescent="0.3">
      <c r="A796" s="48"/>
      <c r="B796" s="48"/>
      <c r="C796" s="48"/>
    </row>
    <row r="797" spans="1:3" x14ac:dyDescent="0.3">
      <c r="A797" s="48"/>
      <c r="B797" s="48"/>
      <c r="C797" s="48"/>
    </row>
    <row r="798" spans="1:3" x14ac:dyDescent="0.3">
      <c r="A798" s="48"/>
      <c r="B798" s="48"/>
      <c r="C798" s="48"/>
    </row>
    <row r="799" spans="1:3" x14ac:dyDescent="0.3">
      <c r="A799" s="48"/>
      <c r="B799" s="48"/>
      <c r="C799" s="48"/>
    </row>
    <row r="800" spans="1:3" x14ac:dyDescent="0.3">
      <c r="A800" s="48"/>
      <c r="B800" s="48"/>
      <c r="C800" s="48"/>
    </row>
    <row r="801" spans="1:3" x14ac:dyDescent="0.3">
      <c r="A801" s="48"/>
      <c r="B801" s="48"/>
      <c r="C801" s="48"/>
    </row>
    <row r="802" spans="1:3" x14ac:dyDescent="0.3">
      <c r="A802" s="48"/>
      <c r="B802" s="48"/>
      <c r="C802" s="48"/>
    </row>
    <row r="803" spans="1:3" x14ac:dyDescent="0.3">
      <c r="A803" s="48"/>
      <c r="B803" s="48"/>
      <c r="C803" s="48"/>
    </row>
    <row r="804" spans="1:3" x14ac:dyDescent="0.3">
      <c r="A804" s="48"/>
      <c r="B804" s="48"/>
      <c r="C804" s="48"/>
    </row>
    <row r="805" spans="1:3" x14ac:dyDescent="0.3">
      <c r="A805" s="48"/>
      <c r="B805" s="48"/>
      <c r="C805" s="48"/>
    </row>
    <row r="806" spans="1:3" x14ac:dyDescent="0.3">
      <c r="A806" s="48"/>
      <c r="B806" s="48"/>
      <c r="C806" s="48"/>
    </row>
    <row r="807" spans="1:3" x14ac:dyDescent="0.3">
      <c r="A807" s="48"/>
      <c r="B807" s="48"/>
      <c r="C807" s="48"/>
    </row>
    <row r="808" spans="1:3" x14ac:dyDescent="0.3">
      <c r="A808" s="48"/>
      <c r="B808" s="48"/>
      <c r="C808" s="48"/>
    </row>
    <row r="809" spans="1:3" x14ac:dyDescent="0.3">
      <c r="A809" s="48"/>
      <c r="B809" s="48"/>
      <c r="C809" s="48"/>
    </row>
    <row r="810" spans="1:3" x14ac:dyDescent="0.3">
      <c r="A810" s="48"/>
      <c r="B810" s="48"/>
      <c r="C810" s="48"/>
    </row>
    <row r="811" spans="1:3" x14ac:dyDescent="0.3">
      <c r="A811" s="48"/>
      <c r="B811" s="48"/>
      <c r="C811" s="48"/>
    </row>
    <row r="812" spans="1:3" x14ac:dyDescent="0.3">
      <c r="A812" s="48"/>
      <c r="B812" s="48"/>
      <c r="C812" s="48"/>
    </row>
    <row r="813" spans="1:3" x14ac:dyDescent="0.3">
      <c r="A813" s="48"/>
      <c r="B813" s="48"/>
      <c r="C813" s="48"/>
    </row>
    <row r="814" spans="1:3" x14ac:dyDescent="0.3">
      <c r="A814" s="48"/>
      <c r="B814" s="48"/>
      <c r="C814" s="48"/>
    </row>
    <row r="815" spans="1:3" x14ac:dyDescent="0.3">
      <c r="A815" s="48"/>
      <c r="B815" s="48"/>
      <c r="C815" s="48"/>
    </row>
    <row r="816" spans="1:3" x14ac:dyDescent="0.3">
      <c r="A816" s="48"/>
      <c r="B816" s="48"/>
      <c r="C816" s="48"/>
    </row>
    <row r="817" spans="1:3" x14ac:dyDescent="0.3">
      <c r="A817" s="48"/>
      <c r="B817" s="48"/>
      <c r="C817" s="48"/>
    </row>
    <row r="818" spans="1:3" x14ac:dyDescent="0.3">
      <c r="A818" s="48"/>
      <c r="B818" s="48"/>
      <c r="C818" s="48"/>
    </row>
    <row r="819" spans="1:3" x14ac:dyDescent="0.3">
      <c r="A819" s="48"/>
      <c r="B819" s="48"/>
      <c r="C819" s="48"/>
    </row>
    <row r="820" spans="1:3" x14ac:dyDescent="0.3">
      <c r="A820" s="48"/>
      <c r="B820" s="48"/>
      <c r="C820" s="48"/>
    </row>
    <row r="821" spans="1:3" x14ac:dyDescent="0.3">
      <c r="A821" s="48"/>
      <c r="B821" s="48"/>
      <c r="C821" s="48"/>
    </row>
    <row r="822" spans="1:3" x14ac:dyDescent="0.3">
      <c r="A822" s="48"/>
      <c r="B822" s="48"/>
      <c r="C822" s="48"/>
    </row>
    <row r="823" spans="1:3" x14ac:dyDescent="0.3">
      <c r="A823" s="48"/>
      <c r="B823" s="48"/>
      <c r="C823" s="48"/>
    </row>
    <row r="824" spans="1:3" x14ac:dyDescent="0.3">
      <c r="A824" s="48"/>
      <c r="B824" s="48"/>
      <c r="C824" s="48"/>
    </row>
    <row r="825" spans="1:3" x14ac:dyDescent="0.3">
      <c r="A825" s="48"/>
      <c r="B825" s="48"/>
      <c r="C825" s="48"/>
    </row>
    <row r="826" spans="1:3" x14ac:dyDescent="0.3">
      <c r="A826" s="48"/>
      <c r="B826" s="48"/>
      <c r="C826" s="48"/>
    </row>
    <row r="827" spans="1:3" x14ac:dyDescent="0.3">
      <c r="A827" s="48"/>
      <c r="B827" s="48"/>
      <c r="C827" s="48"/>
    </row>
    <row r="828" spans="1:3" x14ac:dyDescent="0.3">
      <c r="A828" s="48"/>
      <c r="B828" s="48"/>
      <c r="C828" s="48"/>
    </row>
    <row r="829" spans="1:3" x14ac:dyDescent="0.3">
      <c r="A829" s="48"/>
      <c r="B829" s="48"/>
      <c r="C829" s="48"/>
    </row>
    <row r="830" spans="1:3" x14ac:dyDescent="0.3">
      <c r="A830" s="48"/>
      <c r="B830" s="48"/>
      <c r="C830" s="48"/>
    </row>
    <row r="831" spans="1:3" x14ac:dyDescent="0.3">
      <c r="A831" s="48"/>
      <c r="B831" s="48"/>
      <c r="C831" s="48"/>
    </row>
    <row r="832" spans="1:3" x14ac:dyDescent="0.3">
      <c r="A832" s="48"/>
      <c r="B832" s="48"/>
      <c r="C832" s="48"/>
    </row>
    <row r="833" spans="1:3" x14ac:dyDescent="0.3">
      <c r="A833" s="48"/>
      <c r="B833" s="48"/>
      <c r="C833" s="48"/>
    </row>
    <row r="834" spans="1:3" x14ac:dyDescent="0.3">
      <c r="A834" s="48"/>
      <c r="B834" s="48"/>
      <c r="C834" s="48"/>
    </row>
    <row r="835" spans="1:3" x14ac:dyDescent="0.3">
      <c r="A835" s="48"/>
      <c r="B835" s="48"/>
      <c r="C835" s="48"/>
    </row>
    <row r="836" spans="1:3" x14ac:dyDescent="0.3">
      <c r="A836" s="48"/>
      <c r="B836" s="48"/>
      <c r="C836" s="48"/>
    </row>
    <row r="837" spans="1:3" x14ac:dyDescent="0.3">
      <c r="A837" s="48"/>
      <c r="B837" s="48"/>
      <c r="C837" s="48"/>
    </row>
    <row r="838" spans="1:3" x14ac:dyDescent="0.3">
      <c r="A838" s="48"/>
      <c r="B838" s="48"/>
      <c r="C838" s="48"/>
    </row>
    <row r="839" spans="1:3" x14ac:dyDescent="0.3">
      <c r="A839" s="48"/>
      <c r="B839" s="48"/>
      <c r="C839" s="48"/>
    </row>
    <row r="840" spans="1:3" x14ac:dyDescent="0.3">
      <c r="A840" s="48"/>
      <c r="B840" s="48"/>
      <c r="C840" s="48"/>
    </row>
    <row r="841" spans="1:3" x14ac:dyDescent="0.3">
      <c r="A841" s="48"/>
      <c r="B841" s="48"/>
      <c r="C841" s="48"/>
    </row>
    <row r="842" spans="1:3" x14ac:dyDescent="0.3">
      <c r="A842" s="48"/>
      <c r="B842" s="48"/>
      <c r="C842" s="48"/>
    </row>
    <row r="843" spans="1:3" x14ac:dyDescent="0.3">
      <c r="A843" s="48"/>
      <c r="B843" s="48"/>
      <c r="C843" s="48"/>
    </row>
    <row r="844" spans="1:3" x14ac:dyDescent="0.3">
      <c r="A844" s="48"/>
      <c r="B844" s="48"/>
      <c r="C844" s="48"/>
    </row>
    <row r="845" spans="1:3" x14ac:dyDescent="0.3">
      <c r="A845" s="48"/>
      <c r="B845" s="48"/>
      <c r="C845" s="48"/>
    </row>
    <row r="846" spans="1:3" x14ac:dyDescent="0.3">
      <c r="A846" s="48"/>
      <c r="B846" s="48"/>
      <c r="C846" s="48"/>
    </row>
    <row r="847" spans="1:3" x14ac:dyDescent="0.3">
      <c r="A847" s="48"/>
      <c r="B847" s="48"/>
      <c r="C847" s="48"/>
    </row>
    <row r="848" spans="1:3" x14ac:dyDescent="0.3">
      <c r="A848" s="48"/>
      <c r="B848" s="48"/>
      <c r="C848" s="48"/>
    </row>
    <row r="849" spans="1:3" x14ac:dyDescent="0.3">
      <c r="A849" s="48"/>
      <c r="B849" s="48"/>
      <c r="C849" s="48"/>
    </row>
    <row r="850" spans="1:3" x14ac:dyDescent="0.3">
      <c r="A850" s="48"/>
      <c r="B850" s="48"/>
      <c r="C850" s="48"/>
    </row>
    <row r="851" spans="1:3" x14ac:dyDescent="0.3">
      <c r="A851" s="48"/>
      <c r="B851" s="48"/>
      <c r="C851" s="48"/>
    </row>
    <row r="852" spans="1:3" x14ac:dyDescent="0.3">
      <c r="A852" s="48"/>
      <c r="B852" s="48"/>
      <c r="C852" s="48"/>
    </row>
    <row r="853" spans="1:3" x14ac:dyDescent="0.3">
      <c r="A853" s="48"/>
      <c r="B853" s="48"/>
      <c r="C853" s="48"/>
    </row>
    <row r="854" spans="1:3" x14ac:dyDescent="0.3">
      <c r="A854" s="48"/>
      <c r="B854" s="48"/>
      <c r="C854" s="48"/>
    </row>
    <row r="855" spans="1:3" x14ac:dyDescent="0.3">
      <c r="A855" s="48"/>
      <c r="B855" s="48"/>
      <c r="C855" s="48"/>
    </row>
    <row r="856" spans="1:3" x14ac:dyDescent="0.3">
      <c r="A856" s="48"/>
      <c r="B856" s="48"/>
      <c r="C856" s="48"/>
    </row>
    <row r="857" spans="1:3" x14ac:dyDescent="0.3">
      <c r="A857" s="48"/>
      <c r="B857" s="48"/>
      <c r="C857" s="48"/>
    </row>
    <row r="858" spans="1:3" x14ac:dyDescent="0.3">
      <c r="A858" s="48"/>
      <c r="B858" s="48"/>
      <c r="C858" s="48"/>
    </row>
    <row r="859" spans="1:3" x14ac:dyDescent="0.3">
      <c r="A859" s="48"/>
      <c r="B859" s="48"/>
      <c r="C859" s="48"/>
    </row>
    <row r="860" spans="1:3" x14ac:dyDescent="0.3">
      <c r="A860" s="48"/>
      <c r="B860" s="48"/>
      <c r="C860" s="48"/>
    </row>
    <row r="861" spans="1:3" x14ac:dyDescent="0.3">
      <c r="A861" s="48"/>
      <c r="B861" s="48"/>
      <c r="C861" s="48"/>
    </row>
    <row r="862" spans="1:3" x14ac:dyDescent="0.3">
      <c r="A862" s="48"/>
      <c r="B862" s="48"/>
      <c r="C862" s="48"/>
    </row>
    <row r="863" spans="1:3" x14ac:dyDescent="0.3">
      <c r="A863" s="48"/>
      <c r="B863" s="48"/>
      <c r="C863" s="48"/>
    </row>
    <row r="864" spans="1:3" x14ac:dyDescent="0.3">
      <c r="A864" s="48"/>
      <c r="B864" s="48"/>
      <c r="C864" s="48"/>
    </row>
    <row r="865" spans="1:3" x14ac:dyDescent="0.3">
      <c r="A865" s="48"/>
      <c r="B865" s="48"/>
      <c r="C865" s="48"/>
    </row>
    <row r="866" spans="1:3" x14ac:dyDescent="0.3">
      <c r="A866" s="48"/>
      <c r="B866" s="48"/>
      <c r="C866" s="48"/>
    </row>
    <row r="867" spans="1:3" x14ac:dyDescent="0.3">
      <c r="A867" s="48"/>
      <c r="B867" s="48"/>
      <c r="C867" s="48"/>
    </row>
    <row r="868" spans="1:3" x14ac:dyDescent="0.3">
      <c r="A868" s="48"/>
      <c r="B868" s="48"/>
      <c r="C868" s="48"/>
    </row>
    <row r="869" spans="1:3" x14ac:dyDescent="0.3">
      <c r="A869" s="48"/>
      <c r="B869" s="48"/>
      <c r="C869" s="48"/>
    </row>
    <row r="870" spans="1:3" x14ac:dyDescent="0.3">
      <c r="A870" s="48"/>
      <c r="B870" s="48"/>
      <c r="C870" s="48"/>
    </row>
    <row r="871" spans="1:3" x14ac:dyDescent="0.3">
      <c r="A871" s="48"/>
      <c r="B871" s="48"/>
      <c r="C871" s="48"/>
    </row>
    <row r="872" spans="1:3" x14ac:dyDescent="0.3">
      <c r="A872" s="48"/>
      <c r="B872" s="48"/>
      <c r="C872" s="48"/>
    </row>
    <row r="873" spans="1:3" x14ac:dyDescent="0.3">
      <c r="A873" s="48"/>
      <c r="B873" s="48"/>
      <c r="C873" s="48"/>
    </row>
    <row r="874" spans="1:3" x14ac:dyDescent="0.3">
      <c r="A874" s="48"/>
      <c r="B874" s="48"/>
      <c r="C874" s="48"/>
    </row>
    <row r="875" spans="1:3" x14ac:dyDescent="0.3">
      <c r="A875" s="48"/>
      <c r="B875" s="48"/>
      <c r="C875" s="48"/>
    </row>
    <row r="876" spans="1:3" x14ac:dyDescent="0.3">
      <c r="A876" s="48"/>
      <c r="B876" s="48"/>
      <c r="C876" s="48"/>
    </row>
    <row r="877" spans="1:3" x14ac:dyDescent="0.3">
      <c r="A877" s="48"/>
      <c r="B877" s="48"/>
      <c r="C877" s="48"/>
    </row>
    <row r="878" spans="1:3" x14ac:dyDescent="0.3">
      <c r="A878" s="48"/>
      <c r="B878" s="48"/>
      <c r="C878" s="48"/>
    </row>
    <row r="879" spans="1:3" x14ac:dyDescent="0.3">
      <c r="A879" s="48"/>
      <c r="B879" s="48"/>
      <c r="C879" s="48"/>
    </row>
    <row r="880" spans="1:3" x14ac:dyDescent="0.3">
      <c r="A880" s="48"/>
      <c r="B880" s="48"/>
      <c r="C880" s="48"/>
    </row>
    <row r="881" spans="1:3" x14ac:dyDescent="0.3">
      <c r="A881" s="48"/>
      <c r="B881" s="48"/>
      <c r="C881" s="48"/>
    </row>
    <row r="882" spans="1:3" x14ac:dyDescent="0.3">
      <c r="A882" s="48"/>
      <c r="B882" s="48"/>
      <c r="C882" s="48"/>
    </row>
    <row r="883" spans="1:3" x14ac:dyDescent="0.3">
      <c r="A883" s="48"/>
      <c r="B883" s="48"/>
      <c r="C883" s="48"/>
    </row>
    <row r="884" spans="1:3" x14ac:dyDescent="0.3">
      <c r="A884" s="48"/>
      <c r="B884" s="48"/>
      <c r="C884" s="48"/>
    </row>
    <row r="885" spans="1:3" x14ac:dyDescent="0.3">
      <c r="A885" s="48"/>
      <c r="B885" s="48"/>
      <c r="C885" s="48"/>
    </row>
    <row r="886" spans="1:3" x14ac:dyDescent="0.3">
      <c r="A886" s="48"/>
      <c r="B886" s="48"/>
      <c r="C886" s="48"/>
    </row>
    <row r="887" spans="1:3" x14ac:dyDescent="0.3">
      <c r="A887" s="48"/>
      <c r="B887" s="48"/>
      <c r="C887" s="48"/>
    </row>
    <row r="888" spans="1:3" x14ac:dyDescent="0.3">
      <c r="A888" s="48"/>
      <c r="B888" s="48"/>
      <c r="C888" s="48"/>
    </row>
    <row r="889" spans="1:3" x14ac:dyDescent="0.3">
      <c r="A889" s="48"/>
      <c r="B889" s="48"/>
      <c r="C889" s="48"/>
    </row>
    <row r="890" spans="1:3" x14ac:dyDescent="0.3">
      <c r="A890" s="48"/>
      <c r="B890" s="48"/>
      <c r="C890" s="48"/>
    </row>
    <row r="891" spans="1:3" x14ac:dyDescent="0.3">
      <c r="A891" s="48"/>
      <c r="B891" s="48"/>
      <c r="C891" s="48"/>
    </row>
    <row r="892" spans="1:3" x14ac:dyDescent="0.3">
      <c r="A892" s="48"/>
      <c r="B892" s="48"/>
      <c r="C892" s="48"/>
    </row>
    <row r="893" spans="1:3" x14ac:dyDescent="0.3">
      <c r="A893" s="48"/>
      <c r="B893" s="48"/>
      <c r="C893" s="48"/>
    </row>
    <row r="894" spans="1:3" x14ac:dyDescent="0.3">
      <c r="A894" s="48"/>
      <c r="B894" s="48"/>
      <c r="C894" s="48"/>
    </row>
    <row r="895" spans="1:3" x14ac:dyDescent="0.3">
      <c r="A895" s="48"/>
      <c r="B895" s="48"/>
      <c r="C895" s="48"/>
    </row>
    <row r="896" spans="1:3" x14ac:dyDescent="0.3">
      <c r="A896" s="48"/>
      <c r="B896" s="48"/>
      <c r="C896" s="48"/>
    </row>
    <row r="897" spans="1:3" x14ac:dyDescent="0.3">
      <c r="A897" s="48"/>
      <c r="B897" s="48"/>
      <c r="C897" s="48"/>
    </row>
    <row r="898" spans="1:3" x14ac:dyDescent="0.3">
      <c r="A898" s="48"/>
      <c r="B898" s="48"/>
      <c r="C898" s="48"/>
    </row>
    <row r="899" spans="1:3" x14ac:dyDescent="0.3">
      <c r="A899" s="48"/>
      <c r="B899" s="48"/>
      <c r="C899" s="48"/>
    </row>
    <row r="900" spans="1:3" x14ac:dyDescent="0.3">
      <c r="A900" s="48"/>
      <c r="B900" s="48"/>
      <c r="C900" s="48"/>
    </row>
    <row r="901" spans="1:3" x14ac:dyDescent="0.3">
      <c r="A901" s="48"/>
      <c r="B901" s="48"/>
      <c r="C901" s="48"/>
    </row>
    <row r="902" spans="1:3" x14ac:dyDescent="0.3">
      <c r="A902" s="48"/>
      <c r="B902" s="48"/>
      <c r="C902" s="48"/>
    </row>
    <row r="903" spans="1:3" x14ac:dyDescent="0.3">
      <c r="A903" s="48"/>
      <c r="B903" s="48"/>
      <c r="C903" s="48"/>
    </row>
    <row r="904" spans="1:3" x14ac:dyDescent="0.3">
      <c r="A904" s="48"/>
      <c r="B904" s="48"/>
      <c r="C904" s="48"/>
    </row>
    <row r="905" spans="1:3" x14ac:dyDescent="0.3">
      <c r="A905" s="48"/>
      <c r="B905" s="48"/>
      <c r="C905" s="48"/>
    </row>
    <row r="906" spans="1:3" x14ac:dyDescent="0.3">
      <c r="A906" s="48"/>
      <c r="B906" s="48"/>
      <c r="C906" s="48"/>
    </row>
    <row r="907" spans="1:3" x14ac:dyDescent="0.3">
      <c r="A907" s="48"/>
      <c r="B907" s="48"/>
      <c r="C907" s="48"/>
    </row>
    <row r="908" spans="1:3" x14ac:dyDescent="0.3">
      <c r="A908" s="48"/>
      <c r="B908" s="48"/>
      <c r="C908" s="48"/>
    </row>
    <row r="909" spans="1:3" x14ac:dyDescent="0.3">
      <c r="A909" s="48"/>
      <c r="B909" s="48"/>
      <c r="C909" s="48"/>
    </row>
    <row r="910" spans="1:3" x14ac:dyDescent="0.3">
      <c r="A910" s="48"/>
      <c r="B910" s="48"/>
      <c r="C910" s="48"/>
    </row>
    <row r="911" spans="1:3" x14ac:dyDescent="0.3">
      <c r="A911" s="48"/>
      <c r="B911" s="48"/>
      <c r="C911" s="48"/>
    </row>
    <row r="912" spans="1:3" x14ac:dyDescent="0.3">
      <c r="A912" s="48"/>
      <c r="B912" s="48"/>
      <c r="C912" s="48"/>
    </row>
    <row r="913" spans="1:3" x14ac:dyDescent="0.3">
      <c r="A913" s="48"/>
      <c r="B913" s="48"/>
      <c r="C913" s="48"/>
    </row>
    <row r="914" spans="1:3" x14ac:dyDescent="0.3">
      <c r="A914" s="48"/>
      <c r="B914" s="48"/>
      <c r="C914" s="48"/>
    </row>
    <row r="915" spans="1:3" x14ac:dyDescent="0.3">
      <c r="A915" s="48"/>
      <c r="B915" s="48"/>
      <c r="C915" s="48"/>
    </row>
    <row r="916" spans="1:3" x14ac:dyDescent="0.3">
      <c r="A916" s="48"/>
      <c r="B916" s="48"/>
      <c r="C916" s="48"/>
    </row>
    <row r="917" spans="1:3" x14ac:dyDescent="0.3">
      <c r="A917" s="48"/>
      <c r="B917" s="48"/>
      <c r="C917" s="48"/>
    </row>
    <row r="918" spans="1:3" x14ac:dyDescent="0.3">
      <c r="A918" s="48"/>
      <c r="B918" s="48"/>
      <c r="C918" s="48"/>
    </row>
    <row r="919" spans="1:3" x14ac:dyDescent="0.3">
      <c r="A919" s="48"/>
      <c r="B919" s="48"/>
      <c r="C919" s="48"/>
    </row>
    <row r="920" spans="1:3" x14ac:dyDescent="0.3">
      <c r="A920" s="48"/>
      <c r="B920" s="48"/>
      <c r="C920" s="48"/>
    </row>
    <row r="921" spans="1:3" x14ac:dyDescent="0.3">
      <c r="A921" s="48"/>
      <c r="B921" s="48"/>
      <c r="C921" s="48"/>
    </row>
    <row r="922" spans="1:3" x14ac:dyDescent="0.3">
      <c r="A922" s="48"/>
      <c r="B922" s="48"/>
      <c r="C922" s="48"/>
    </row>
    <row r="923" spans="1:3" x14ac:dyDescent="0.3">
      <c r="A923" s="48"/>
      <c r="B923" s="48"/>
      <c r="C923" s="48"/>
    </row>
    <row r="924" spans="1:3" x14ac:dyDescent="0.3">
      <c r="A924" s="48"/>
      <c r="B924" s="48"/>
      <c r="C924" s="48"/>
    </row>
    <row r="925" spans="1:3" x14ac:dyDescent="0.3">
      <c r="A925" s="48"/>
      <c r="B925" s="48"/>
      <c r="C925" s="48"/>
    </row>
    <row r="926" spans="1:3" x14ac:dyDescent="0.3">
      <c r="A926" s="48"/>
      <c r="B926" s="48"/>
      <c r="C926" s="48"/>
    </row>
    <row r="927" spans="1:3" x14ac:dyDescent="0.3">
      <c r="A927" s="48"/>
      <c r="B927" s="48"/>
      <c r="C927" s="48"/>
    </row>
    <row r="928" spans="1:3" x14ac:dyDescent="0.3">
      <c r="A928" s="48"/>
      <c r="B928" s="48"/>
      <c r="C928" s="48"/>
    </row>
    <row r="929" spans="1:3" x14ac:dyDescent="0.3">
      <c r="A929" s="48"/>
      <c r="B929" s="48"/>
      <c r="C929" s="48"/>
    </row>
    <row r="930" spans="1:3" x14ac:dyDescent="0.3">
      <c r="A930" s="48"/>
      <c r="B930" s="48"/>
      <c r="C930" s="48"/>
    </row>
    <row r="931" spans="1:3" x14ac:dyDescent="0.3">
      <c r="A931" s="48"/>
      <c r="B931" s="48"/>
      <c r="C931" s="48"/>
    </row>
    <row r="932" spans="1:3" x14ac:dyDescent="0.3">
      <c r="A932" s="48"/>
      <c r="B932" s="48"/>
      <c r="C932" s="48"/>
    </row>
    <row r="933" spans="1:3" x14ac:dyDescent="0.3">
      <c r="A933" s="48"/>
      <c r="B933" s="48"/>
      <c r="C933" s="48"/>
    </row>
    <row r="934" spans="1:3" x14ac:dyDescent="0.3">
      <c r="A934" s="48"/>
      <c r="B934" s="48"/>
      <c r="C934" s="48"/>
    </row>
    <row r="935" spans="1:3" x14ac:dyDescent="0.3">
      <c r="A935" s="48"/>
      <c r="B935" s="48"/>
      <c r="C935" s="48"/>
    </row>
    <row r="936" spans="1:3" x14ac:dyDescent="0.3">
      <c r="A936" s="48"/>
      <c r="B936" s="48"/>
      <c r="C936" s="48"/>
    </row>
    <row r="937" spans="1:3" x14ac:dyDescent="0.3">
      <c r="A937" s="48"/>
      <c r="B937" s="48"/>
      <c r="C937" s="48"/>
    </row>
    <row r="938" spans="1:3" x14ac:dyDescent="0.3">
      <c r="A938" s="48"/>
      <c r="B938" s="48"/>
      <c r="C938" s="48"/>
    </row>
    <row r="939" spans="1:3" x14ac:dyDescent="0.3">
      <c r="A939" s="48"/>
      <c r="B939" s="48"/>
      <c r="C939" s="48"/>
    </row>
    <row r="940" spans="1:3" x14ac:dyDescent="0.3">
      <c r="A940" s="48"/>
      <c r="B940" s="48"/>
      <c r="C940" s="48"/>
    </row>
    <row r="941" spans="1:3" x14ac:dyDescent="0.3">
      <c r="A941" s="48"/>
      <c r="B941" s="48"/>
      <c r="C941" s="48"/>
    </row>
    <row r="942" spans="1:3" x14ac:dyDescent="0.3">
      <c r="A942" s="48"/>
      <c r="B942" s="48"/>
      <c r="C942" s="48"/>
    </row>
    <row r="943" spans="1:3" x14ac:dyDescent="0.3">
      <c r="A943" s="48"/>
      <c r="B943" s="48"/>
      <c r="C943" s="48"/>
    </row>
    <row r="944" spans="1:3" x14ac:dyDescent="0.3">
      <c r="A944" s="48"/>
      <c r="B944" s="48"/>
      <c r="C944" s="48"/>
    </row>
    <row r="945" spans="1:3" x14ac:dyDescent="0.3">
      <c r="A945" s="48"/>
      <c r="B945" s="48"/>
      <c r="C945" s="48"/>
    </row>
    <row r="946" spans="1:3" x14ac:dyDescent="0.3">
      <c r="A946" s="48"/>
      <c r="B946" s="48"/>
      <c r="C946" s="48"/>
    </row>
    <row r="947" spans="1:3" x14ac:dyDescent="0.3">
      <c r="A947" s="48"/>
      <c r="B947" s="48"/>
      <c r="C947" s="48"/>
    </row>
    <row r="948" spans="1:3" x14ac:dyDescent="0.3">
      <c r="A948" s="48"/>
      <c r="B948" s="48"/>
      <c r="C948" s="48"/>
    </row>
    <row r="949" spans="1:3" x14ac:dyDescent="0.3">
      <c r="A949" s="48"/>
      <c r="B949" s="48"/>
      <c r="C949" s="48"/>
    </row>
    <row r="950" spans="1:3" x14ac:dyDescent="0.3">
      <c r="A950" s="48"/>
      <c r="B950" s="48"/>
      <c r="C950" s="48"/>
    </row>
    <row r="951" spans="1:3" x14ac:dyDescent="0.3">
      <c r="A951" s="48"/>
      <c r="B951" s="48"/>
      <c r="C951" s="48"/>
    </row>
    <row r="952" spans="1:3" x14ac:dyDescent="0.3">
      <c r="A952" s="48"/>
      <c r="B952" s="48"/>
      <c r="C952" s="48"/>
    </row>
    <row r="953" spans="1:3" x14ac:dyDescent="0.3">
      <c r="A953" s="48"/>
      <c r="B953" s="48"/>
      <c r="C953" s="48"/>
    </row>
    <row r="954" spans="1:3" x14ac:dyDescent="0.3">
      <c r="A954" s="48"/>
      <c r="B954" s="48"/>
      <c r="C954" s="48"/>
    </row>
    <row r="955" spans="1:3" x14ac:dyDescent="0.3">
      <c r="A955" s="48"/>
      <c r="B955" s="48"/>
      <c r="C955" s="48"/>
    </row>
    <row r="956" spans="1:3" x14ac:dyDescent="0.3">
      <c r="A956" s="48"/>
      <c r="B956" s="48"/>
      <c r="C956" s="48"/>
    </row>
    <row r="957" spans="1:3" x14ac:dyDescent="0.3">
      <c r="A957" s="48"/>
      <c r="B957" s="48"/>
      <c r="C957" s="48"/>
    </row>
    <row r="958" spans="1:3" x14ac:dyDescent="0.3">
      <c r="A958" s="48"/>
      <c r="B958" s="48"/>
      <c r="C958" s="48"/>
    </row>
    <row r="959" spans="1:3" x14ac:dyDescent="0.3">
      <c r="A959" s="48"/>
      <c r="B959" s="48"/>
      <c r="C959" s="48"/>
    </row>
    <row r="960" spans="1:3" x14ac:dyDescent="0.3">
      <c r="A960" s="48"/>
      <c r="B960" s="48"/>
      <c r="C960" s="48"/>
    </row>
    <row r="961" spans="1:3" x14ac:dyDescent="0.3">
      <c r="A961" s="48"/>
      <c r="B961" s="48"/>
      <c r="C961" s="48"/>
    </row>
    <row r="962" spans="1:3" x14ac:dyDescent="0.3">
      <c r="A962" s="48"/>
      <c r="B962" s="48"/>
      <c r="C962" s="48"/>
    </row>
    <row r="963" spans="1:3" x14ac:dyDescent="0.3">
      <c r="A963" s="48"/>
      <c r="B963" s="48"/>
      <c r="C963" s="48"/>
    </row>
    <row r="964" spans="1:3" x14ac:dyDescent="0.3">
      <c r="A964" s="48"/>
      <c r="B964" s="48"/>
      <c r="C964" s="48"/>
    </row>
    <row r="965" spans="1:3" x14ac:dyDescent="0.3">
      <c r="A965" s="48"/>
      <c r="B965" s="48"/>
      <c r="C965" s="48"/>
    </row>
    <row r="966" spans="1:3" x14ac:dyDescent="0.3">
      <c r="A966" s="48"/>
      <c r="B966" s="48"/>
      <c r="C966" s="48"/>
    </row>
    <row r="967" spans="1:3" x14ac:dyDescent="0.3">
      <c r="A967" s="48"/>
      <c r="B967" s="48"/>
      <c r="C967" s="48"/>
    </row>
    <row r="968" spans="1:3" x14ac:dyDescent="0.3">
      <c r="A968" s="48"/>
      <c r="B968" s="48"/>
      <c r="C968" s="48"/>
    </row>
    <row r="969" spans="1:3" x14ac:dyDescent="0.3">
      <c r="A969" s="48"/>
      <c r="B969" s="48"/>
      <c r="C969" s="48"/>
    </row>
    <row r="970" spans="1:3" x14ac:dyDescent="0.3">
      <c r="A970" s="48"/>
      <c r="B970" s="48"/>
      <c r="C970" s="48"/>
    </row>
    <row r="971" spans="1:3" x14ac:dyDescent="0.3">
      <c r="A971" s="48"/>
      <c r="B971" s="48"/>
      <c r="C971" s="48"/>
    </row>
    <row r="972" spans="1:3" x14ac:dyDescent="0.3">
      <c r="A972" s="48"/>
      <c r="B972" s="48"/>
      <c r="C972" s="48"/>
    </row>
    <row r="973" spans="1:3" x14ac:dyDescent="0.3">
      <c r="A973" s="48"/>
      <c r="B973" s="48"/>
      <c r="C973" s="48"/>
    </row>
    <row r="974" spans="1:3" x14ac:dyDescent="0.3">
      <c r="A974" s="48"/>
      <c r="B974" s="48"/>
      <c r="C974" s="48"/>
    </row>
    <row r="975" spans="1:3" x14ac:dyDescent="0.3">
      <c r="A975" s="48"/>
      <c r="B975" s="48"/>
      <c r="C975" s="48"/>
    </row>
    <row r="976" spans="1:3" x14ac:dyDescent="0.3">
      <c r="A976" s="48"/>
      <c r="B976" s="48"/>
      <c r="C976" s="48"/>
    </row>
    <row r="977" spans="1:3" x14ac:dyDescent="0.3">
      <c r="A977" s="48"/>
      <c r="B977" s="48"/>
      <c r="C977" s="48"/>
    </row>
    <row r="978" spans="1:3" x14ac:dyDescent="0.3">
      <c r="A978" s="48"/>
      <c r="B978" s="48"/>
      <c r="C978" s="48"/>
    </row>
    <row r="979" spans="1:3" x14ac:dyDescent="0.3">
      <c r="A979" s="48"/>
      <c r="B979" s="48"/>
      <c r="C979" s="48"/>
    </row>
    <row r="980" spans="1:3" x14ac:dyDescent="0.3">
      <c r="A980" s="48"/>
      <c r="B980" s="48"/>
      <c r="C980" s="48"/>
    </row>
    <row r="981" spans="1:3" x14ac:dyDescent="0.3">
      <c r="A981" s="48"/>
      <c r="B981" s="48"/>
      <c r="C981" s="48"/>
    </row>
    <row r="982" spans="1:3" x14ac:dyDescent="0.3">
      <c r="A982" s="48"/>
      <c r="B982" s="48"/>
      <c r="C982" s="48"/>
    </row>
    <row r="983" spans="1:3" x14ac:dyDescent="0.3">
      <c r="A983" s="48"/>
      <c r="B983" s="48"/>
      <c r="C983" s="48"/>
    </row>
    <row r="984" spans="1:3" x14ac:dyDescent="0.3">
      <c r="A984" s="48"/>
      <c r="B984" s="48"/>
      <c r="C984" s="48"/>
    </row>
    <row r="985" spans="1:3" x14ac:dyDescent="0.3">
      <c r="A985" s="48"/>
      <c r="B985" s="48"/>
      <c r="C985" s="48"/>
    </row>
    <row r="986" spans="1:3" x14ac:dyDescent="0.3">
      <c r="A986" s="48"/>
      <c r="B986" s="48"/>
      <c r="C986" s="48"/>
    </row>
    <row r="987" spans="1:3" x14ac:dyDescent="0.3">
      <c r="A987" s="48"/>
      <c r="B987" s="48"/>
      <c r="C987" s="48"/>
    </row>
    <row r="988" spans="1:3" x14ac:dyDescent="0.3">
      <c r="A988" s="48"/>
      <c r="B988" s="48"/>
      <c r="C988" s="48"/>
    </row>
    <row r="989" spans="1:3" x14ac:dyDescent="0.3">
      <c r="A989" s="48"/>
      <c r="B989" s="48"/>
      <c r="C989" s="48"/>
    </row>
    <row r="990" spans="1:3" x14ac:dyDescent="0.3">
      <c r="A990" s="48"/>
      <c r="B990" s="48"/>
      <c r="C990" s="48"/>
    </row>
    <row r="991" spans="1:3" x14ac:dyDescent="0.3">
      <c r="A991" s="48"/>
      <c r="B991" s="48"/>
      <c r="C991" s="48"/>
    </row>
    <row r="992" spans="1:3" x14ac:dyDescent="0.3">
      <c r="A992" s="48"/>
      <c r="B992" s="48"/>
      <c r="C992" s="48"/>
    </row>
    <row r="993" spans="1:3" x14ac:dyDescent="0.3">
      <c r="A993" s="48"/>
      <c r="B993" s="48"/>
      <c r="C993" s="48"/>
    </row>
    <row r="994" spans="1:3" x14ac:dyDescent="0.3">
      <c r="A994" s="48"/>
      <c r="B994" s="48"/>
      <c r="C994" s="48"/>
    </row>
    <row r="995" spans="1:3" x14ac:dyDescent="0.3">
      <c r="A995" s="48"/>
      <c r="B995" s="48"/>
      <c r="C995" s="48"/>
    </row>
    <row r="996" spans="1:3" x14ac:dyDescent="0.3">
      <c r="A996" s="48"/>
      <c r="B996" s="48"/>
      <c r="C996" s="48"/>
    </row>
    <row r="997" spans="1:3" x14ac:dyDescent="0.3">
      <c r="A997" s="48"/>
      <c r="B997" s="48"/>
      <c r="C997" s="48"/>
    </row>
    <row r="998" spans="1:3" x14ac:dyDescent="0.3">
      <c r="A998" s="48"/>
      <c r="B998" s="48"/>
      <c r="C998" s="48"/>
    </row>
    <row r="999" spans="1:3" x14ac:dyDescent="0.3">
      <c r="A999" s="48"/>
      <c r="B999" s="48"/>
      <c r="C999" s="48"/>
    </row>
    <row r="1000" spans="1:3" x14ac:dyDescent="0.3">
      <c r="A1000" s="48"/>
      <c r="B1000" s="48"/>
      <c r="C1000" s="48"/>
    </row>
    <row r="1001" spans="1:3" x14ac:dyDescent="0.3">
      <c r="A1001" s="48"/>
      <c r="B1001" s="48"/>
      <c r="C1001" s="48"/>
    </row>
    <row r="1002" spans="1:3" x14ac:dyDescent="0.3">
      <c r="A1002" s="48"/>
      <c r="B1002" s="48"/>
      <c r="C1002" s="48"/>
    </row>
    <row r="1003" spans="1:3" x14ac:dyDescent="0.3">
      <c r="A1003" s="48"/>
      <c r="B1003" s="48"/>
      <c r="C1003" s="48"/>
    </row>
    <row r="1004" spans="1:3" x14ac:dyDescent="0.3">
      <c r="A1004" s="48"/>
      <c r="B1004" s="48"/>
      <c r="C1004" s="48"/>
    </row>
    <row r="1005" spans="1:3" x14ac:dyDescent="0.3">
      <c r="A1005" s="48"/>
      <c r="B1005" s="48"/>
      <c r="C1005" s="48"/>
    </row>
    <row r="1006" spans="1:3" x14ac:dyDescent="0.3">
      <c r="A1006" s="48"/>
      <c r="B1006" s="48"/>
      <c r="C1006" s="48"/>
    </row>
    <row r="1007" spans="1:3" x14ac:dyDescent="0.3">
      <c r="A1007" s="48"/>
      <c r="B1007" s="48"/>
      <c r="C1007" s="48"/>
    </row>
    <row r="1008" spans="1:3" x14ac:dyDescent="0.3">
      <c r="A1008" s="48"/>
      <c r="B1008" s="48"/>
      <c r="C1008" s="48"/>
    </row>
    <row r="1009" spans="1:3" x14ac:dyDescent="0.3">
      <c r="A1009" s="48"/>
      <c r="B1009" s="48"/>
      <c r="C1009" s="48"/>
    </row>
    <row r="1010" spans="1:3" x14ac:dyDescent="0.3">
      <c r="A1010" s="48"/>
      <c r="B1010" s="48"/>
      <c r="C1010" s="48"/>
    </row>
    <row r="1011" spans="1:3" x14ac:dyDescent="0.3">
      <c r="A1011" s="48"/>
      <c r="B1011" s="48"/>
      <c r="C1011" s="48"/>
    </row>
    <row r="1012" spans="1:3" x14ac:dyDescent="0.3">
      <c r="A1012" s="48"/>
      <c r="B1012" s="48"/>
      <c r="C1012" s="48"/>
    </row>
    <row r="1013" spans="1:3" x14ac:dyDescent="0.3">
      <c r="A1013" s="48"/>
      <c r="B1013" s="48"/>
      <c r="C1013" s="48"/>
    </row>
    <row r="1014" spans="1:3" x14ac:dyDescent="0.3">
      <c r="A1014" s="48"/>
      <c r="B1014" s="48"/>
      <c r="C1014" s="48"/>
    </row>
    <row r="1015" spans="1:3" x14ac:dyDescent="0.3">
      <c r="A1015" s="48"/>
      <c r="B1015" s="48"/>
      <c r="C1015" s="48"/>
    </row>
    <row r="1016" spans="1:3" x14ac:dyDescent="0.3">
      <c r="A1016" s="48"/>
      <c r="B1016" s="48"/>
      <c r="C1016" s="48"/>
    </row>
    <row r="1017" spans="1:3" x14ac:dyDescent="0.3">
      <c r="A1017" s="48"/>
      <c r="B1017" s="48"/>
      <c r="C1017" s="48"/>
    </row>
    <row r="1018" spans="1:3" x14ac:dyDescent="0.3">
      <c r="A1018" s="48"/>
      <c r="B1018" s="48"/>
      <c r="C1018" s="48"/>
    </row>
    <row r="1019" spans="1:3" x14ac:dyDescent="0.3">
      <c r="A1019" s="48"/>
      <c r="B1019" s="48"/>
      <c r="C1019" s="48"/>
    </row>
    <row r="1020" spans="1:3" x14ac:dyDescent="0.3">
      <c r="A1020" s="48"/>
      <c r="B1020" s="48"/>
      <c r="C1020" s="48"/>
    </row>
    <row r="1021" spans="1:3" x14ac:dyDescent="0.3">
      <c r="A1021" s="48"/>
      <c r="B1021" s="48"/>
      <c r="C1021" s="48"/>
    </row>
    <row r="1022" spans="1:3" x14ac:dyDescent="0.3">
      <c r="A1022" s="48"/>
      <c r="B1022" s="48"/>
      <c r="C1022" s="48"/>
    </row>
    <row r="1023" spans="1:3" x14ac:dyDescent="0.3">
      <c r="A1023" s="48"/>
      <c r="B1023" s="48"/>
      <c r="C1023" s="48"/>
    </row>
    <row r="1024" spans="1:3" x14ac:dyDescent="0.3">
      <c r="A1024" s="48"/>
      <c r="B1024" s="48"/>
      <c r="C1024" s="48"/>
    </row>
    <row r="1025" spans="1:3" x14ac:dyDescent="0.3">
      <c r="A1025" s="48"/>
      <c r="B1025" s="48"/>
      <c r="C1025" s="48"/>
    </row>
    <row r="1026" spans="1:3" x14ac:dyDescent="0.3">
      <c r="A1026" s="48"/>
      <c r="B1026" s="48"/>
      <c r="C1026" s="48"/>
    </row>
    <row r="1027" spans="1:3" x14ac:dyDescent="0.3">
      <c r="A1027" s="48"/>
      <c r="B1027" s="48"/>
      <c r="C1027" s="48"/>
    </row>
    <row r="1028" spans="1:3" x14ac:dyDescent="0.3">
      <c r="A1028" s="48"/>
      <c r="B1028" s="48"/>
      <c r="C1028" s="48"/>
    </row>
    <row r="1029" spans="1:3" x14ac:dyDescent="0.3">
      <c r="A1029" s="48"/>
      <c r="B1029" s="48"/>
      <c r="C1029" s="48"/>
    </row>
    <row r="1030" spans="1:3" x14ac:dyDescent="0.3">
      <c r="A1030" s="48"/>
      <c r="B1030" s="48"/>
      <c r="C1030" s="48"/>
    </row>
    <row r="1031" spans="1:3" x14ac:dyDescent="0.3">
      <c r="A1031" s="48"/>
      <c r="B1031" s="48"/>
      <c r="C1031" s="48"/>
    </row>
    <row r="1032" spans="1:3" x14ac:dyDescent="0.3">
      <c r="A1032" s="48"/>
      <c r="B1032" s="48"/>
      <c r="C1032" s="48"/>
    </row>
    <row r="1033" spans="1:3" x14ac:dyDescent="0.3">
      <c r="A1033" s="48"/>
      <c r="B1033" s="48"/>
      <c r="C1033" s="48"/>
    </row>
    <row r="1034" spans="1:3" x14ac:dyDescent="0.3">
      <c r="A1034" s="48"/>
      <c r="B1034" s="48"/>
      <c r="C1034" s="48"/>
    </row>
    <row r="1035" spans="1:3" x14ac:dyDescent="0.3">
      <c r="A1035" s="48"/>
      <c r="B1035" s="48"/>
      <c r="C1035" s="48"/>
    </row>
    <row r="1036" spans="1:3" x14ac:dyDescent="0.3">
      <c r="A1036" s="48"/>
      <c r="B1036" s="48"/>
      <c r="C1036" s="48"/>
    </row>
    <row r="1037" spans="1:3" x14ac:dyDescent="0.3">
      <c r="A1037" s="48"/>
      <c r="B1037" s="48"/>
      <c r="C1037" s="48"/>
    </row>
    <row r="1038" spans="1:3" x14ac:dyDescent="0.3">
      <c r="A1038" s="48"/>
      <c r="B1038" s="48"/>
      <c r="C1038" s="48"/>
    </row>
    <row r="1039" spans="1:3" x14ac:dyDescent="0.3">
      <c r="A1039" s="48"/>
      <c r="B1039" s="48"/>
      <c r="C1039" s="48"/>
    </row>
    <row r="1040" spans="1:3" x14ac:dyDescent="0.3">
      <c r="A1040" s="48"/>
      <c r="B1040" s="48"/>
      <c r="C1040" s="48"/>
    </row>
    <row r="1041" spans="1:3" x14ac:dyDescent="0.3">
      <c r="A1041" s="48"/>
      <c r="B1041" s="48"/>
      <c r="C1041" s="48"/>
    </row>
    <row r="1042" spans="1:3" x14ac:dyDescent="0.3">
      <c r="A1042" s="48"/>
      <c r="B1042" s="48"/>
      <c r="C1042" s="48"/>
    </row>
    <row r="1043" spans="1:3" x14ac:dyDescent="0.3">
      <c r="A1043" s="48"/>
      <c r="B1043" s="48"/>
      <c r="C1043" s="48"/>
    </row>
    <row r="1044" spans="1:3" x14ac:dyDescent="0.3">
      <c r="A1044" s="48"/>
      <c r="B1044" s="48"/>
      <c r="C1044" s="48"/>
    </row>
    <row r="1045" spans="1:3" x14ac:dyDescent="0.3">
      <c r="A1045" s="48"/>
      <c r="B1045" s="48"/>
      <c r="C1045" s="48"/>
    </row>
    <row r="1046" spans="1:3" x14ac:dyDescent="0.3">
      <c r="A1046" s="48"/>
      <c r="B1046" s="48"/>
      <c r="C1046" s="48"/>
    </row>
    <row r="1047" spans="1:3" x14ac:dyDescent="0.3">
      <c r="A1047" s="48"/>
      <c r="B1047" s="48"/>
      <c r="C1047" s="48"/>
    </row>
    <row r="1048" spans="1:3" x14ac:dyDescent="0.3">
      <c r="A1048" s="48"/>
      <c r="B1048" s="48"/>
      <c r="C1048" s="48"/>
    </row>
    <row r="1049" spans="1:3" x14ac:dyDescent="0.3">
      <c r="A1049" s="48"/>
      <c r="B1049" s="48"/>
      <c r="C1049" s="48"/>
    </row>
    <row r="1050" spans="1:3" x14ac:dyDescent="0.3">
      <c r="A1050" s="48"/>
      <c r="B1050" s="48"/>
      <c r="C1050" s="48"/>
    </row>
    <row r="1051" spans="1:3" x14ac:dyDescent="0.3">
      <c r="A1051" s="48"/>
      <c r="B1051" s="48"/>
      <c r="C1051" s="48"/>
    </row>
    <row r="1052" spans="1:3" x14ac:dyDescent="0.3">
      <c r="A1052" s="48"/>
      <c r="B1052" s="48"/>
      <c r="C1052" s="48"/>
    </row>
    <row r="1053" spans="1:3" x14ac:dyDescent="0.3">
      <c r="A1053" s="48"/>
      <c r="B1053" s="48"/>
      <c r="C1053" s="48"/>
    </row>
    <row r="1054" spans="1:3" x14ac:dyDescent="0.3">
      <c r="A1054" s="48"/>
      <c r="B1054" s="48"/>
      <c r="C1054" s="48"/>
    </row>
    <row r="1055" spans="1:3" x14ac:dyDescent="0.3">
      <c r="A1055" s="48"/>
      <c r="B1055" s="48"/>
      <c r="C1055" s="48"/>
    </row>
    <row r="1056" spans="1:3" x14ac:dyDescent="0.3">
      <c r="A1056" s="48"/>
      <c r="B1056" s="48"/>
      <c r="C1056" s="48"/>
    </row>
    <row r="1057" spans="1:3" x14ac:dyDescent="0.3">
      <c r="A1057" s="48"/>
      <c r="B1057" s="48"/>
      <c r="C1057" s="48"/>
    </row>
    <row r="1058" spans="1:3" x14ac:dyDescent="0.3">
      <c r="A1058" s="48"/>
      <c r="B1058" s="48"/>
      <c r="C1058" s="48"/>
    </row>
    <row r="1059" spans="1:3" x14ac:dyDescent="0.3">
      <c r="A1059" s="48"/>
      <c r="B1059" s="48"/>
      <c r="C1059" s="48"/>
    </row>
    <row r="1060" spans="1:3" x14ac:dyDescent="0.3">
      <c r="A1060" s="48"/>
      <c r="B1060" s="48"/>
      <c r="C1060" s="48"/>
    </row>
    <row r="1061" spans="1:3" x14ac:dyDescent="0.3">
      <c r="A1061" s="48"/>
      <c r="B1061" s="48"/>
      <c r="C1061" s="48"/>
    </row>
    <row r="1062" spans="1:3" x14ac:dyDescent="0.3">
      <c r="A1062" s="48"/>
      <c r="B1062" s="48"/>
      <c r="C1062" s="48"/>
    </row>
    <row r="1063" spans="1:3" x14ac:dyDescent="0.3">
      <c r="A1063" s="48"/>
      <c r="B1063" s="48"/>
      <c r="C1063" s="48"/>
    </row>
    <row r="1064" spans="1:3" x14ac:dyDescent="0.3">
      <c r="A1064" s="48"/>
      <c r="B1064" s="48"/>
      <c r="C1064" s="48"/>
    </row>
    <row r="1065" spans="1:3" x14ac:dyDescent="0.3">
      <c r="A1065" s="48"/>
      <c r="B1065" s="48"/>
      <c r="C1065" s="48"/>
    </row>
    <row r="1066" spans="1:3" x14ac:dyDescent="0.3">
      <c r="A1066" s="48"/>
      <c r="B1066" s="48"/>
      <c r="C1066" s="48"/>
    </row>
    <row r="1067" spans="1:3" x14ac:dyDescent="0.3">
      <c r="A1067" s="48"/>
      <c r="B1067" s="48"/>
      <c r="C1067" s="48"/>
    </row>
    <row r="1068" spans="1:3" x14ac:dyDescent="0.3">
      <c r="A1068" s="48"/>
      <c r="B1068" s="48"/>
      <c r="C1068" s="48"/>
    </row>
    <row r="1069" spans="1:3" x14ac:dyDescent="0.3">
      <c r="A1069" s="48"/>
      <c r="B1069" s="48"/>
      <c r="C1069" s="48"/>
    </row>
    <row r="1070" spans="1:3" x14ac:dyDescent="0.3">
      <c r="A1070" s="48"/>
      <c r="B1070" s="48"/>
      <c r="C1070" s="48"/>
    </row>
    <row r="1071" spans="1:3" x14ac:dyDescent="0.3">
      <c r="A1071" s="48"/>
      <c r="B1071" s="48"/>
      <c r="C1071" s="48"/>
    </row>
    <row r="1072" spans="1:3" x14ac:dyDescent="0.3">
      <c r="A1072" s="48"/>
      <c r="B1072" s="48"/>
      <c r="C1072" s="48"/>
    </row>
    <row r="1073" spans="1:3" x14ac:dyDescent="0.3">
      <c r="A1073" s="48"/>
      <c r="B1073" s="48"/>
      <c r="C1073" s="48"/>
    </row>
    <row r="1074" spans="1:3" x14ac:dyDescent="0.3">
      <c r="A1074" s="48"/>
      <c r="B1074" s="48"/>
      <c r="C1074" s="48"/>
    </row>
    <row r="1075" spans="1:3" x14ac:dyDescent="0.3">
      <c r="A1075" s="48"/>
      <c r="B1075" s="48"/>
      <c r="C1075" s="48"/>
    </row>
    <row r="1076" spans="1:3" x14ac:dyDescent="0.3">
      <c r="A1076" s="48"/>
      <c r="B1076" s="48"/>
      <c r="C1076" s="48"/>
    </row>
    <row r="1077" spans="1:3" x14ac:dyDescent="0.3">
      <c r="A1077" s="48"/>
      <c r="B1077" s="48"/>
      <c r="C1077" s="48"/>
    </row>
    <row r="1078" spans="1:3" x14ac:dyDescent="0.3">
      <c r="A1078" s="48"/>
      <c r="B1078" s="48"/>
      <c r="C1078" s="48"/>
    </row>
    <row r="1079" spans="1:3" x14ac:dyDescent="0.3">
      <c r="A1079" s="48"/>
      <c r="B1079" s="48"/>
      <c r="C1079" s="48"/>
    </row>
    <row r="1080" spans="1:3" x14ac:dyDescent="0.3">
      <c r="A1080" s="48"/>
      <c r="B1080" s="48"/>
      <c r="C1080" s="48"/>
    </row>
    <row r="1081" spans="1:3" x14ac:dyDescent="0.3">
      <c r="A1081" s="48"/>
      <c r="B1081" s="48"/>
      <c r="C1081" s="48"/>
    </row>
    <row r="1082" spans="1:3" x14ac:dyDescent="0.3">
      <c r="A1082" s="48"/>
      <c r="B1082" s="48"/>
      <c r="C1082" s="48"/>
    </row>
    <row r="1083" spans="1:3" x14ac:dyDescent="0.3">
      <c r="A1083" s="48"/>
      <c r="B1083" s="48"/>
      <c r="C1083" s="48"/>
    </row>
    <row r="1084" spans="1:3" x14ac:dyDescent="0.3">
      <c r="A1084" s="48"/>
      <c r="B1084" s="48"/>
      <c r="C1084" s="48"/>
    </row>
    <row r="1085" spans="1:3" x14ac:dyDescent="0.3">
      <c r="A1085" s="48"/>
      <c r="B1085" s="48"/>
      <c r="C1085" s="48"/>
    </row>
    <row r="1086" spans="1:3" x14ac:dyDescent="0.3">
      <c r="A1086" s="48"/>
      <c r="B1086" s="48"/>
      <c r="C1086" s="48"/>
    </row>
    <row r="1087" spans="1:3" x14ac:dyDescent="0.3">
      <c r="A1087" s="48"/>
      <c r="B1087" s="48"/>
      <c r="C1087" s="48"/>
    </row>
    <row r="1088" spans="1:3" x14ac:dyDescent="0.3">
      <c r="A1088" s="48"/>
      <c r="B1088" s="48"/>
      <c r="C1088" s="48"/>
    </row>
    <row r="1089" spans="1:3" x14ac:dyDescent="0.3">
      <c r="A1089" s="48"/>
      <c r="B1089" s="48"/>
      <c r="C1089" s="48"/>
    </row>
    <row r="1090" spans="1:3" x14ac:dyDescent="0.3">
      <c r="A1090" s="48"/>
      <c r="B1090" s="48"/>
      <c r="C1090" s="48"/>
    </row>
    <row r="1091" spans="1:3" x14ac:dyDescent="0.3">
      <c r="A1091" s="48"/>
      <c r="B1091" s="48"/>
      <c r="C1091" s="48"/>
    </row>
    <row r="1092" spans="1:3" x14ac:dyDescent="0.3">
      <c r="A1092" s="48"/>
      <c r="B1092" s="48"/>
      <c r="C1092" s="48"/>
    </row>
    <row r="1093" spans="1:3" x14ac:dyDescent="0.3">
      <c r="A1093" s="48"/>
      <c r="B1093" s="48"/>
      <c r="C1093" s="48"/>
    </row>
    <row r="1094" spans="1:3" x14ac:dyDescent="0.3">
      <c r="A1094" s="48"/>
      <c r="B1094" s="48"/>
      <c r="C1094" s="48"/>
    </row>
    <row r="1095" spans="1:3" x14ac:dyDescent="0.3">
      <c r="A1095" s="48"/>
      <c r="B1095" s="48"/>
      <c r="C1095" s="48"/>
    </row>
    <row r="1096" spans="1:3" x14ac:dyDescent="0.3">
      <c r="A1096" s="48"/>
      <c r="B1096" s="48"/>
      <c r="C1096" s="48"/>
    </row>
    <row r="1097" spans="1:3" x14ac:dyDescent="0.3">
      <c r="A1097" s="48"/>
      <c r="B1097" s="48"/>
      <c r="C1097" s="48"/>
    </row>
    <row r="1098" spans="1:3" x14ac:dyDescent="0.3">
      <c r="A1098" s="48"/>
      <c r="B1098" s="48"/>
      <c r="C1098" s="48"/>
    </row>
    <row r="1099" spans="1:3" x14ac:dyDescent="0.3">
      <c r="A1099" s="48"/>
      <c r="B1099" s="48"/>
      <c r="C1099" s="48"/>
    </row>
    <row r="1100" spans="1:3" x14ac:dyDescent="0.3">
      <c r="A1100" s="48"/>
      <c r="B1100" s="48"/>
      <c r="C1100" s="48"/>
    </row>
    <row r="1101" spans="1:3" x14ac:dyDescent="0.3">
      <c r="A1101" s="48"/>
      <c r="B1101" s="48"/>
      <c r="C1101" s="48"/>
    </row>
    <row r="1102" spans="1:3" x14ac:dyDescent="0.3">
      <c r="A1102" s="48"/>
      <c r="B1102" s="48"/>
      <c r="C1102" s="48"/>
    </row>
    <row r="1103" spans="1:3" x14ac:dyDescent="0.3">
      <c r="A1103" s="48"/>
      <c r="B1103" s="48"/>
      <c r="C1103" s="48"/>
    </row>
    <row r="1104" spans="1:3" x14ac:dyDescent="0.3">
      <c r="A1104" s="48"/>
      <c r="B1104" s="48"/>
      <c r="C1104" s="48"/>
    </row>
    <row r="1105" spans="1:3" x14ac:dyDescent="0.3">
      <c r="A1105" s="48"/>
      <c r="B1105" s="48"/>
      <c r="C1105" s="48"/>
    </row>
    <row r="1106" spans="1:3" x14ac:dyDescent="0.3">
      <c r="A1106" s="48"/>
      <c r="B1106" s="48"/>
      <c r="C1106" s="48"/>
    </row>
    <row r="1107" spans="1:3" x14ac:dyDescent="0.3">
      <c r="A1107" s="48"/>
      <c r="B1107" s="48"/>
      <c r="C1107" s="48"/>
    </row>
    <row r="1108" spans="1:3" x14ac:dyDescent="0.3">
      <c r="A1108" s="48"/>
      <c r="B1108" s="48"/>
      <c r="C1108" s="48"/>
    </row>
    <row r="1109" spans="1:3" x14ac:dyDescent="0.3">
      <c r="A1109" s="48"/>
      <c r="B1109" s="48"/>
      <c r="C1109" s="48"/>
    </row>
    <row r="1110" spans="1:3" x14ac:dyDescent="0.3">
      <c r="A1110" s="48"/>
      <c r="B1110" s="48"/>
      <c r="C1110" s="48"/>
    </row>
    <row r="1111" spans="1:3" x14ac:dyDescent="0.3">
      <c r="A1111" s="48"/>
      <c r="B1111" s="48"/>
      <c r="C1111" s="48"/>
    </row>
    <row r="1112" spans="1:3" x14ac:dyDescent="0.3">
      <c r="A1112" s="48"/>
      <c r="B1112" s="48"/>
      <c r="C1112" s="48"/>
    </row>
    <row r="1113" spans="1:3" x14ac:dyDescent="0.3">
      <c r="A1113" s="48"/>
      <c r="B1113" s="48"/>
      <c r="C1113" s="48"/>
    </row>
    <row r="1114" spans="1:3" x14ac:dyDescent="0.3">
      <c r="A1114" s="48"/>
      <c r="B1114" s="48"/>
      <c r="C1114" s="48"/>
    </row>
    <row r="1115" spans="1:3" x14ac:dyDescent="0.3">
      <c r="A1115" s="48"/>
      <c r="B1115" s="48"/>
      <c r="C1115" s="48"/>
    </row>
    <row r="1116" spans="1:3" x14ac:dyDescent="0.3">
      <c r="A1116" s="48"/>
      <c r="B1116" s="48"/>
      <c r="C1116" s="48"/>
    </row>
    <row r="1117" spans="1:3" x14ac:dyDescent="0.3">
      <c r="A1117" s="48"/>
      <c r="B1117" s="48"/>
      <c r="C1117" s="48"/>
    </row>
    <row r="1118" spans="1:3" x14ac:dyDescent="0.3">
      <c r="A1118" s="48"/>
      <c r="B1118" s="48"/>
      <c r="C1118" s="48"/>
    </row>
    <row r="1119" spans="1:3" x14ac:dyDescent="0.3">
      <c r="A1119" s="48"/>
      <c r="B1119" s="48"/>
      <c r="C1119" s="48"/>
    </row>
    <row r="1120" spans="1:3" x14ac:dyDescent="0.3">
      <c r="A1120" s="48"/>
      <c r="B1120" s="48"/>
      <c r="C1120" s="48"/>
    </row>
    <row r="1121" spans="1:3" x14ac:dyDescent="0.3">
      <c r="A1121" s="48"/>
      <c r="B1121" s="48"/>
      <c r="C1121" s="48"/>
    </row>
    <row r="1122" spans="1:3" x14ac:dyDescent="0.3">
      <c r="A1122" s="48"/>
      <c r="B1122" s="48"/>
      <c r="C1122" s="48"/>
    </row>
    <row r="1123" spans="1:3" x14ac:dyDescent="0.3">
      <c r="A1123" s="48"/>
      <c r="B1123" s="48"/>
      <c r="C1123" s="48"/>
    </row>
    <row r="1124" spans="1:3" x14ac:dyDescent="0.3">
      <c r="A1124" s="48"/>
      <c r="B1124" s="48"/>
      <c r="C1124" s="48"/>
    </row>
    <row r="1125" spans="1:3" x14ac:dyDescent="0.3">
      <c r="A1125" s="48"/>
      <c r="B1125" s="48"/>
      <c r="C1125" s="48"/>
    </row>
    <row r="1126" spans="1:3" x14ac:dyDescent="0.3">
      <c r="A1126" s="48"/>
      <c r="B1126" s="48"/>
      <c r="C1126" s="48"/>
    </row>
    <row r="1127" spans="1:3" x14ac:dyDescent="0.3">
      <c r="A1127" s="48"/>
      <c r="B1127" s="48"/>
      <c r="C1127" s="48"/>
    </row>
    <row r="1128" spans="1:3" x14ac:dyDescent="0.3">
      <c r="A1128" s="48"/>
      <c r="B1128" s="48"/>
      <c r="C1128" s="48"/>
    </row>
    <row r="1129" spans="1:3" x14ac:dyDescent="0.3">
      <c r="A1129" s="48"/>
      <c r="B1129" s="48"/>
      <c r="C1129" s="48"/>
    </row>
    <row r="1130" spans="1:3" x14ac:dyDescent="0.3">
      <c r="A1130" s="48"/>
      <c r="B1130" s="48"/>
      <c r="C1130" s="48"/>
    </row>
    <row r="1131" spans="1:3" x14ac:dyDescent="0.3">
      <c r="A1131" s="48"/>
      <c r="B1131" s="48"/>
      <c r="C1131" s="48"/>
    </row>
    <row r="1132" spans="1:3" x14ac:dyDescent="0.3">
      <c r="A1132" s="48"/>
      <c r="B1132" s="48"/>
      <c r="C1132" s="48"/>
    </row>
    <row r="1133" spans="1:3" x14ac:dyDescent="0.3">
      <c r="A1133" s="48"/>
      <c r="B1133" s="48"/>
      <c r="C1133" s="48"/>
    </row>
    <row r="1134" spans="1:3" x14ac:dyDescent="0.3">
      <c r="A1134" s="48"/>
      <c r="B1134" s="48"/>
      <c r="C1134" s="48"/>
    </row>
    <row r="1135" spans="1:3" x14ac:dyDescent="0.3">
      <c r="A1135" s="48"/>
      <c r="B1135" s="48"/>
      <c r="C1135" s="48"/>
    </row>
    <row r="1136" spans="1:3" x14ac:dyDescent="0.3">
      <c r="A1136" s="48"/>
      <c r="B1136" s="48"/>
      <c r="C1136" s="48"/>
    </row>
    <row r="1137" spans="1:3" x14ac:dyDescent="0.3">
      <c r="A1137" s="48"/>
      <c r="B1137" s="48"/>
      <c r="C1137" s="48"/>
    </row>
    <row r="1138" spans="1:3" x14ac:dyDescent="0.3">
      <c r="A1138" s="48"/>
      <c r="B1138" s="48"/>
      <c r="C1138" s="48"/>
    </row>
    <row r="1139" spans="1:3" x14ac:dyDescent="0.3">
      <c r="A1139" s="48"/>
      <c r="B1139" s="48"/>
      <c r="C1139" s="48"/>
    </row>
    <row r="1140" spans="1:3" x14ac:dyDescent="0.3">
      <c r="A1140" s="48"/>
      <c r="B1140" s="48"/>
      <c r="C1140" s="48"/>
    </row>
    <row r="1141" spans="1:3" x14ac:dyDescent="0.3">
      <c r="A1141" s="48"/>
      <c r="B1141" s="48"/>
      <c r="C1141" s="48"/>
    </row>
    <row r="1142" spans="1:3" x14ac:dyDescent="0.3">
      <c r="A1142" s="48"/>
      <c r="B1142" s="48"/>
      <c r="C1142" s="48"/>
    </row>
    <row r="1143" spans="1:3" x14ac:dyDescent="0.3">
      <c r="A1143" s="48"/>
      <c r="B1143" s="48"/>
      <c r="C1143" s="48"/>
    </row>
    <row r="1144" spans="1:3" x14ac:dyDescent="0.3">
      <c r="A1144" s="48"/>
      <c r="B1144" s="48"/>
      <c r="C1144" s="48"/>
    </row>
    <row r="1145" spans="1:3" x14ac:dyDescent="0.3">
      <c r="A1145" s="48"/>
      <c r="B1145" s="48"/>
      <c r="C1145" s="48"/>
    </row>
    <row r="1146" spans="1:3" x14ac:dyDescent="0.3">
      <c r="A1146" s="48"/>
      <c r="B1146" s="48"/>
      <c r="C1146" s="48"/>
    </row>
    <row r="1147" spans="1:3" x14ac:dyDescent="0.3">
      <c r="A1147" s="48"/>
      <c r="B1147" s="48"/>
      <c r="C1147" s="48"/>
    </row>
    <row r="1148" spans="1:3" x14ac:dyDescent="0.3">
      <c r="A1148" s="48"/>
      <c r="B1148" s="48"/>
      <c r="C1148" s="48"/>
    </row>
    <row r="1149" spans="1:3" x14ac:dyDescent="0.3">
      <c r="A1149" s="48"/>
      <c r="B1149" s="48"/>
      <c r="C1149" s="48"/>
    </row>
    <row r="1150" spans="1:3" x14ac:dyDescent="0.3">
      <c r="A1150" s="48"/>
      <c r="B1150" s="48"/>
      <c r="C1150" s="48"/>
    </row>
    <row r="1151" spans="1:3" x14ac:dyDescent="0.3">
      <c r="A1151" s="48"/>
      <c r="B1151" s="48"/>
      <c r="C1151" s="48"/>
    </row>
    <row r="1152" spans="1:3" x14ac:dyDescent="0.3">
      <c r="A1152" s="48"/>
      <c r="B1152" s="48"/>
      <c r="C1152" s="48"/>
    </row>
    <row r="1153" spans="1:3" x14ac:dyDescent="0.3">
      <c r="A1153" s="48"/>
      <c r="B1153" s="48"/>
      <c r="C1153" s="48"/>
    </row>
    <row r="1154" spans="1:3" x14ac:dyDescent="0.3">
      <c r="A1154" s="48"/>
      <c r="B1154" s="48"/>
      <c r="C1154" s="48"/>
    </row>
    <row r="1155" spans="1:3" x14ac:dyDescent="0.3">
      <c r="A1155" s="48"/>
      <c r="B1155" s="48"/>
      <c r="C1155" s="48"/>
    </row>
    <row r="1156" spans="1:3" x14ac:dyDescent="0.3">
      <c r="A1156" s="48"/>
      <c r="B1156" s="48"/>
      <c r="C1156" s="48"/>
    </row>
    <row r="1157" spans="1:3" x14ac:dyDescent="0.3">
      <c r="A1157" s="48"/>
      <c r="B1157" s="48"/>
      <c r="C1157" s="48"/>
    </row>
    <row r="1158" spans="1:3" x14ac:dyDescent="0.3">
      <c r="A1158" s="48"/>
      <c r="B1158" s="48"/>
      <c r="C1158" s="48"/>
    </row>
    <row r="1159" spans="1:3" x14ac:dyDescent="0.3">
      <c r="A1159" s="48"/>
      <c r="B1159" s="48"/>
      <c r="C1159" s="48"/>
    </row>
    <row r="1160" spans="1:3" x14ac:dyDescent="0.3">
      <c r="A1160" s="48"/>
      <c r="B1160" s="48"/>
      <c r="C1160" s="48"/>
    </row>
    <row r="1161" spans="1:3" x14ac:dyDescent="0.3">
      <c r="A1161" s="48"/>
      <c r="B1161" s="48"/>
      <c r="C1161" s="48"/>
    </row>
    <row r="1162" spans="1:3" x14ac:dyDescent="0.3">
      <c r="A1162" s="48"/>
      <c r="B1162" s="48"/>
      <c r="C1162" s="48"/>
    </row>
    <row r="1163" spans="1:3" x14ac:dyDescent="0.3">
      <c r="A1163" s="48"/>
      <c r="B1163" s="48"/>
      <c r="C1163" s="48"/>
    </row>
    <row r="1164" spans="1:3" x14ac:dyDescent="0.3">
      <c r="A1164" s="48"/>
      <c r="B1164" s="48"/>
      <c r="C1164" s="48"/>
    </row>
    <row r="1165" spans="1:3" x14ac:dyDescent="0.3">
      <c r="A1165" s="48"/>
      <c r="B1165" s="48"/>
      <c r="C1165" s="48"/>
    </row>
    <row r="1166" spans="1:3" x14ac:dyDescent="0.3">
      <c r="A1166" s="48"/>
      <c r="B1166" s="48"/>
      <c r="C1166" s="48"/>
    </row>
    <row r="1167" spans="1:3" x14ac:dyDescent="0.3">
      <c r="A1167" s="48"/>
      <c r="B1167" s="48"/>
      <c r="C1167" s="48"/>
    </row>
    <row r="1168" spans="1:3" x14ac:dyDescent="0.3">
      <c r="A1168" s="48"/>
      <c r="B1168" s="48"/>
      <c r="C1168" s="48"/>
    </row>
    <row r="1169" spans="1:3" x14ac:dyDescent="0.3">
      <c r="A1169" s="48"/>
      <c r="B1169" s="48"/>
      <c r="C1169" s="48"/>
    </row>
    <row r="1170" spans="1:3" x14ac:dyDescent="0.3">
      <c r="A1170" s="48"/>
      <c r="B1170" s="48"/>
      <c r="C1170" s="48"/>
    </row>
    <row r="1171" spans="1:3" x14ac:dyDescent="0.3">
      <c r="A1171" s="48"/>
      <c r="B1171" s="48"/>
      <c r="C1171" s="48"/>
    </row>
    <row r="1172" spans="1:3" x14ac:dyDescent="0.3">
      <c r="A1172" s="48"/>
      <c r="B1172" s="48"/>
      <c r="C1172" s="48"/>
    </row>
    <row r="1173" spans="1:3" x14ac:dyDescent="0.3">
      <c r="A1173" s="48"/>
      <c r="B1173" s="48"/>
      <c r="C1173" s="48"/>
    </row>
    <row r="1174" spans="1:3" x14ac:dyDescent="0.3">
      <c r="A1174" s="48"/>
      <c r="B1174" s="48"/>
      <c r="C1174" s="48"/>
    </row>
    <row r="1175" spans="1:3" x14ac:dyDescent="0.3">
      <c r="A1175" s="48"/>
      <c r="B1175" s="48"/>
      <c r="C1175" s="48"/>
    </row>
    <row r="1176" spans="1:3" x14ac:dyDescent="0.3">
      <c r="A1176" s="48"/>
      <c r="B1176" s="48"/>
      <c r="C1176" s="48"/>
    </row>
    <row r="1177" spans="1:3" x14ac:dyDescent="0.3">
      <c r="A1177" s="48"/>
      <c r="B1177" s="48"/>
      <c r="C1177" s="48"/>
    </row>
    <row r="1178" spans="1:3" x14ac:dyDescent="0.3">
      <c r="A1178" s="48"/>
      <c r="B1178" s="48"/>
      <c r="C1178" s="48"/>
    </row>
    <row r="1179" spans="1:3" x14ac:dyDescent="0.3">
      <c r="A1179" s="48"/>
      <c r="B1179" s="48"/>
      <c r="C1179" s="48"/>
    </row>
    <row r="1180" spans="1:3" x14ac:dyDescent="0.3">
      <c r="A1180" s="48"/>
      <c r="B1180" s="48"/>
      <c r="C1180" s="48"/>
    </row>
    <row r="1181" spans="1:3" x14ac:dyDescent="0.3">
      <c r="A1181" s="48"/>
      <c r="B1181" s="48"/>
      <c r="C1181" s="48"/>
    </row>
    <row r="1182" spans="1:3" x14ac:dyDescent="0.3">
      <c r="A1182" s="48"/>
      <c r="B1182" s="48"/>
      <c r="C1182" s="48"/>
    </row>
    <row r="1183" spans="1:3" x14ac:dyDescent="0.3">
      <c r="A1183" s="48"/>
      <c r="B1183" s="48"/>
      <c r="C1183" s="48"/>
    </row>
    <row r="1184" spans="1:3" x14ac:dyDescent="0.3">
      <c r="A1184" s="48"/>
      <c r="B1184" s="48"/>
      <c r="C1184" s="48"/>
    </row>
    <row r="1185" spans="1:3" x14ac:dyDescent="0.3">
      <c r="A1185" s="48"/>
      <c r="B1185" s="48"/>
      <c r="C1185" s="48"/>
    </row>
    <row r="1186" spans="1:3" x14ac:dyDescent="0.3">
      <c r="A1186" s="48"/>
      <c r="B1186" s="48"/>
      <c r="C1186" s="48"/>
    </row>
    <row r="1187" spans="1:3" x14ac:dyDescent="0.3">
      <c r="A1187" s="48"/>
      <c r="B1187" s="48"/>
      <c r="C1187" s="48"/>
    </row>
    <row r="1188" spans="1:3" x14ac:dyDescent="0.3">
      <c r="A1188" s="48"/>
      <c r="B1188" s="48"/>
      <c r="C1188" s="48"/>
    </row>
    <row r="1189" spans="1:3" x14ac:dyDescent="0.3">
      <c r="A1189" s="48"/>
      <c r="B1189" s="48"/>
      <c r="C1189" s="48"/>
    </row>
    <row r="1190" spans="1:3" x14ac:dyDescent="0.3">
      <c r="A1190" s="48"/>
      <c r="B1190" s="48"/>
      <c r="C1190" s="48"/>
    </row>
    <row r="1191" spans="1:3" x14ac:dyDescent="0.3">
      <c r="A1191" s="48"/>
      <c r="B1191" s="48"/>
      <c r="C1191" s="48"/>
    </row>
    <row r="1192" spans="1:3" x14ac:dyDescent="0.3">
      <c r="A1192" s="48"/>
      <c r="B1192" s="48"/>
      <c r="C1192" s="48"/>
    </row>
    <row r="1193" spans="1:3" x14ac:dyDescent="0.3">
      <c r="A1193" s="48"/>
      <c r="B1193" s="48"/>
      <c r="C1193" s="48"/>
    </row>
    <row r="1194" spans="1:3" x14ac:dyDescent="0.3">
      <c r="A1194" s="48"/>
      <c r="B1194" s="48"/>
      <c r="C1194" s="48"/>
    </row>
    <row r="1195" spans="1:3" x14ac:dyDescent="0.3">
      <c r="A1195" s="48"/>
      <c r="B1195" s="48"/>
      <c r="C1195" s="48"/>
    </row>
    <row r="1196" spans="1:3" x14ac:dyDescent="0.3">
      <c r="A1196" s="48"/>
      <c r="B1196" s="48"/>
      <c r="C1196" s="48"/>
    </row>
    <row r="1197" spans="1:3" x14ac:dyDescent="0.3">
      <c r="A1197" s="48"/>
      <c r="B1197" s="48"/>
      <c r="C1197" s="48"/>
    </row>
    <row r="1198" spans="1:3" x14ac:dyDescent="0.3">
      <c r="A1198" s="48"/>
      <c r="B1198" s="48"/>
      <c r="C1198" s="48"/>
    </row>
    <row r="1199" spans="1:3" x14ac:dyDescent="0.3">
      <c r="A1199" s="48"/>
      <c r="B1199" s="48"/>
      <c r="C1199" s="48"/>
    </row>
    <row r="1200" spans="1:3" x14ac:dyDescent="0.3">
      <c r="A1200" s="48"/>
      <c r="B1200" s="48"/>
      <c r="C1200" s="48"/>
    </row>
    <row r="1201" spans="1:3" x14ac:dyDescent="0.3">
      <c r="A1201" s="48"/>
      <c r="B1201" s="48"/>
      <c r="C1201" s="48"/>
    </row>
    <row r="1202" spans="1:3" x14ac:dyDescent="0.3">
      <c r="A1202" s="48"/>
      <c r="B1202" s="48"/>
      <c r="C1202" s="48"/>
    </row>
    <row r="1203" spans="1:3" x14ac:dyDescent="0.3">
      <c r="A1203" s="48"/>
      <c r="B1203" s="48"/>
      <c r="C1203" s="48"/>
    </row>
    <row r="1204" spans="1:3" x14ac:dyDescent="0.3">
      <c r="A1204" s="48"/>
      <c r="B1204" s="48"/>
      <c r="C1204" s="48"/>
    </row>
    <row r="1205" spans="1:3" x14ac:dyDescent="0.3">
      <c r="A1205" s="48"/>
      <c r="B1205" s="48"/>
      <c r="C1205" s="48"/>
    </row>
    <row r="1206" spans="1:3" x14ac:dyDescent="0.3">
      <c r="A1206" s="48"/>
      <c r="B1206" s="48"/>
      <c r="C1206" s="48"/>
    </row>
    <row r="1207" spans="1:3" x14ac:dyDescent="0.3">
      <c r="A1207" s="48"/>
      <c r="B1207" s="48"/>
      <c r="C1207" s="48"/>
    </row>
    <row r="1208" spans="1:3" x14ac:dyDescent="0.3">
      <c r="A1208" s="48"/>
      <c r="B1208" s="48"/>
      <c r="C1208" s="48"/>
    </row>
    <row r="1209" spans="1:3" x14ac:dyDescent="0.3">
      <c r="A1209" s="48"/>
      <c r="B1209" s="48"/>
      <c r="C1209" s="48"/>
    </row>
    <row r="1210" spans="1:3" x14ac:dyDescent="0.3">
      <c r="A1210" s="48"/>
      <c r="B1210" s="48"/>
      <c r="C1210" s="48"/>
    </row>
    <row r="1211" spans="1:3" x14ac:dyDescent="0.3">
      <c r="A1211" s="48"/>
      <c r="B1211" s="48"/>
      <c r="C1211" s="48"/>
    </row>
    <row r="1212" spans="1:3" x14ac:dyDescent="0.3">
      <c r="A1212" s="48"/>
      <c r="B1212" s="48"/>
      <c r="C1212" s="48"/>
    </row>
    <row r="1213" spans="1:3" x14ac:dyDescent="0.3">
      <c r="A1213" s="48"/>
      <c r="B1213" s="48"/>
      <c r="C1213" s="48"/>
    </row>
    <row r="1214" spans="1:3" x14ac:dyDescent="0.3">
      <c r="A1214" s="48"/>
      <c r="B1214" s="48"/>
      <c r="C1214" s="48"/>
    </row>
    <row r="1215" spans="1:3" x14ac:dyDescent="0.3">
      <c r="A1215" s="48"/>
      <c r="B1215" s="48"/>
      <c r="C1215" s="48"/>
    </row>
    <row r="1216" spans="1:3" x14ac:dyDescent="0.3">
      <c r="A1216" s="48"/>
      <c r="B1216" s="48"/>
      <c r="C1216" s="48"/>
    </row>
    <row r="1217" spans="1:3" x14ac:dyDescent="0.3">
      <c r="A1217" s="48"/>
      <c r="B1217" s="48"/>
      <c r="C1217" s="48"/>
    </row>
    <row r="1218" spans="1:3" x14ac:dyDescent="0.3">
      <c r="A1218" s="48"/>
      <c r="B1218" s="48"/>
      <c r="C1218" s="48"/>
    </row>
    <row r="1219" spans="1:3" x14ac:dyDescent="0.3">
      <c r="A1219" s="48"/>
      <c r="B1219" s="48"/>
      <c r="C1219" s="48"/>
    </row>
    <row r="1220" spans="1:3" x14ac:dyDescent="0.3">
      <c r="A1220" s="48"/>
      <c r="B1220" s="48"/>
      <c r="C1220" s="48"/>
    </row>
    <row r="1221" spans="1:3" x14ac:dyDescent="0.3">
      <c r="A1221" s="48"/>
      <c r="B1221" s="48"/>
      <c r="C1221" s="48"/>
    </row>
    <row r="1222" spans="1:3" x14ac:dyDescent="0.3">
      <c r="A1222" s="48"/>
      <c r="B1222" s="48"/>
      <c r="C1222" s="48"/>
    </row>
    <row r="1223" spans="1:3" x14ac:dyDescent="0.3">
      <c r="A1223" s="48"/>
      <c r="B1223" s="48"/>
      <c r="C1223" s="48"/>
    </row>
    <row r="1224" spans="1:3" x14ac:dyDescent="0.3">
      <c r="A1224" s="48"/>
      <c r="B1224" s="48"/>
      <c r="C1224" s="48"/>
    </row>
    <row r="1225" spans="1:3" x14ac:dyDescent="0.3">
      <c r="A1225" s="48"/>
      <c r="B1225" s="48"/>
      <c r="C1225" s="48"/>
    </row>
    <row r="1226" spans="1:3" x14ac:dyDescent="0.3">
      <c r="A1226" s="48"/>
      <c r="B1226" s="48"/>
      <c r="C1226" s="48"/>
    </row>
    <row r="1227" spans="1:3" x14ac:dyDescent="0.3">
      <c r="A1227" s="48"/>
      <c r="B1227" s="48"/>
      <c r="C1227" s="48"/>
    </row>
    <row r="1228" spans="1:3" x14ac:dyDescent="0.3">
      <c r="A1228" s="48"/>
      <c r="B1228" s="48"/>
      <c r="C1228" s="48"/>
    </row>
    <row r="1229" spans="1:3" x14ac:dyDescent="0.3">
      <c r="A1229" s="48"/>
      <c r="B1229" s="48"/>
      <c r="C1229" s="48"/>
    </row>
    <row r="1230" spans="1:3" x14ac:dyDescent="0.3">
      <c r="A1230" s="48"/>
      <c r="B1230" s="48"/>
      <c r="C1230" s="48"/>
    </row>
    <row r="1231" spans="1:3" x14ac:dyDescent="0.3">
      <c r="A1231" s="48"/>
      <c r="B1231" s="48"/>
      <c r="C1231" s="48"/>
    </row>
    <row r="1232" spans="1:3" x14ac:dyDescent="0.3">
      <c r="A1232" s="48"/>
      <c r="B1232" s="48"/>
      <c r="C1232" s="48"/>
    </row>
    <row r="1233" spans="1:3" x14ac:dyDescent="0.3">
      <c r="A1233" s="48"/>
      <c r="B1233" s="48"/>
      <c r="C1233" s="48"/>
    </row>
    <row r="1234" spans="1:3" x14ac:dyDescent="0.3">
      <c r="A1234" s="48"/>
      <c r="B1234" s="48"/>
      <c r="C1234" s="48"/>
    </row>
    <row r="1235" spans="1:3" x14ac:dyDescent="0.3">
      <c r="A1235" s="48"/>
      <c r="B1235" s="48"/>
      <c r="C1235" s="48"/>
    </row>
    <row r="1236" spans="1:3" x14ac:dyDescent="0.3">
      <c r="A1236" s="48"/>
      <c r="B1236" s="48"/>
      <c r="C1236" s="48"/>
    </row>
    <row r="1237" spans="1:3" x14ac:dyDescent="0.3">
      <c r="A1237" s="48"/>
      <c r="B1237" s="48"/>
      <c r="C1237" s="48"/>
    </row>
    <row r="1238" spans="1:3" x14ac:dyDescent="0.3">
      <c r="A1238" s="48"/>
      <c r="B1238" s="48"/>
      <c r="C1238" s="48"/>
    </row>
    <row r="1239" spans="1:3" x14ac:dyDescent="0.3">
      <c r="A1239" s="48"/>
      <c r="B1239" s="48"/>
      <c r="C1239" s="48"/>
    </row>
    <row r="1240" spans="1:3" x14ac:dyDescent="0.3">
      <c r="A1240" s="48"/>
      <c r="B1240" s="48"/>
      <c r="C1240" s="48"/>
    </row>
    <row r="1241" spans="1:3" x14ac:dyDescent="0.3">
      <c r="A1241" s="48"/>
      <c r="B1241" s="48"/>
      <c r="C1241" s="48"/>
    </row>
    <row r="1242" spans="1:3" x14ac:dyDescent="0.3">
      <c r="A1242" s="48"/>
      <c r="B1242" s="48"/>
      <c r="C1242" s="48"/>
    </row>
    <row r="1243" spans="1:3" x14ac:dyDescent="0.3">
      <c r="A1243" s="48"/>
      <c r="B1243" s="48"/>
      <c r="C1243" s="48"/>
    </row>
    <row r="1244" spans="1:3" x14ac:dyDescent="0.3">
      <c r="A1244" s="48"/>
      <c r="B1244" s="48"/>
      <c r="C1244" s="48"/>
    </row>
    <row r="1245" spans="1:3" x14ac:dyDescent="0.3">
      <c r="A1245" s="48"/>
      <c r="B1245" s="48"/>
      <c r="C1245" s="48"/>
    </row>
    <row r="1246" spans="1:3" x14ac:dyDescent="0.3">
      <c r="A1246" s="48"/>
      <c r="B1246" s="48"/>
      <c r="C1246" s="48"/>
    </row>
    <row r="1247" spans="1:3" x14ac:dyDescent="0.3">
      <c r="A1247" s="48"/>
      <c r="B1247" s="48"/>
      <c r="C1247" s="48"/>
    </row>
    <row r="1248" spans="1:3" x14ac:dyDescent="0.3">
      <c r="A1248" s="48"/>
      <c r="B1248" s="48"/>
      <c r="C1248" s="48"/>
    </row>
    <row r="1249" spans="1:3" x14ac:dyDescent="0.3">
      <c r="A1249" s="48"/>
      <c r="B1249" s="48"/>
      <c r="C1249" s="48"/>
    </row>
    <row r="1250" spans="1:3" x14ac:dyDescent="0.3">
      <c r="A1250" s="48"/>
      <c r="B1250" s="48"/>
      <c r="C1250" s="48"/>
    </row>
    <row r="1251" spans="1:3" x14ac:dyDescent="0.3">
      <c r="A1251" s="48"/>
      <c r="B1251" s="48"/>
      <c r="C1251" s="48"/>
    </row>
    <row r="1252" spans="1:3" x14ac:dyDescent="0.3">
      <c r="A1252" s="48"/>
      <c r="B1252" s="48"/>
      <c r="C1252" s="48"/>
    </row>
    <row r="1253" spans="1:3" x14ac:dyDescent="0.3">
      <c r="A1253" s="48"/>
      <c r="B1253" s="48"/>
      <c r="C1253" s="48"/>
    </row>
    <row r="1254" spans="1:3" x14ac:dyDescent="0.3">
      <c r="A1254" s="48"/>
      <c r="B1254" s="48"/>
      <c r="C1254" s="48"/>
    </row>
    <row r="1255" spans="1:3" x14ac:dyDescent="0.3">
      <c r="A1255" s="48"/>
      <c r="B1255" s="48"/>
      <c r="C1255" s="48"/>
    </row>
    <row r="1256" spans="1:3" x14ac:dyDescent="0.3">
      <c r="A1256" s="48"/>
      <c r="B1256" s="48"/>
      <c r="C1256" s="48"/>
    </row>
    <row r="1257" spans="1:3" x14ac:dyDescent="0.3">
      <c r="A1257" s="48"/>
      <c r="B1257" s="48"/>
      <c r="C1257" s="48"/>
    </row>
    <row r="1258" spans="1:3" x14ac:dyDescent="0.3">
      <c r="A1258" s="48"/>
      <c r="B1258" s="48"/>
      <c r="C1258" s="48"/>
    </row>
    <row r="1259" spans="1:3" x14ac:dyDescent="0.3">
      <c r="A1259" s="48"/>
      <c r="B1259" s="48"/>
      <c r="C1259" s="48"/>
    </row>
    <row r="1260" spans="1:3" x14ac:dyDescent="0.3">
      <c r="A1260" s="48"/>
      <c r="B1260" s="48"/>
      <c r="C1260" s="48"/>
    </row>
    <row r="1261" spans="1:3" x14ac:dyDescent="0.3">
      <c r="A1261" s="48"/>
      <c r="B1261" s="48"/>
      <c r="C1261" s="48"/>
    </row>
    <row r="1262" spans="1:3" x14ac:dyDescent="0.3">
      <c r="A1262" s="48"/>
      <c r="B1262" s="48"/>
      <c r="C1262" s="48"/>
    </row>
    <row r="1263" spans="1:3" x14ac:dyDescent="0.3">
      <c r="A1263" s="48"/>
      <c r="B1263" s="48"/>
      <c r="C1263" s="48"/>
    </row>
    <row r="1264" spans="1:3" x14ac:dyDescent="0.3">
      <c r="A1264" s="48"/>
      <c r="B1264" s="48"/>
      <c r="C1264" s="48"/>
    </row>
    <row r="1265" spans="1:3" x14ac:dyDescent="0.3">
      <c r="A1265" s="48"/>
      <c r="B1265" s="48"/>
      <c r="C1265" s="48"/>
    </row>
    <row r="1266" spans="1:3" x14ac:dyDescent="0.3">
      <c r="A1266" s="48"/>
      <c r="B1266" s="48"/>
      <c r="C1266" s="48"/>
    </row>
    <row r="1267" spans="1:3" x14ac:dyDescent="0.3">
      <c r="A1267" s="48"/>
      <c r="B1267" s="48"/>
      <c r="C1267" s="48"/>
    </row>
    <row r="1268" spans="1:3" x14ac:dyDescent="0.3">
      <c r="A1268" s="48"/>
      <c r="B1268" s="48"/>
      <c r="C1268" s="48"/>
    </row>
    <row r="1269" spans="1:3" x14ac:dyDescent="0.3">
      <c r="A1269" s="48"/>
      <c r="B1269" s="48"/>
      <c r="C1269" s="48"/>
    </row>
    <row r="1270" spans="1:3" x14ac:dyDescent="0.3">
      <c r="A1270" s="48"/>
      <c r="B1270" s="48"/>
      <c r="C1270" s="48"/>
    </row>
    <row r="1271" spans="1:3" x14ac:dyDescent="0.3">
      <c r="A1271" s="48"/>
      <c r="B1271" s="48"/>
      <c r="C1271" s="48"/>
    </row>
    <row r="1272" spans="1:3" x14ac:dyDescent="0.3">
      <c r="A1272" s="48"/>
      <c r="B1272" s="48"/>
      <c r="C1272" s="48"/>
    </row>
    <row r="1273" spans="1:3" x14ac:dyDescent="0.3">
      <c r="A1273" s="48"/>
      <c r="B1273" s="48"/>
      <c r="C1273" s="48"/>
    </row>
    <row r="1274" spans="1:3" x14ac:dyDescent="0.3">
      <c r="A1274" s="48"/>
      <c r="B1274" s="48"/>
      <c r="C1274" s="48"/>
    </row>
    <row r="1275" spans="1:3" x14ac:dyDescent="0.3">
      <c r="A1275" s="48"/>
      <c r="B1275" s="48"/>
      <c r="C1275" s="48"/>
    </row>
    <row r="1276" spans="1:3" x14ac:dyDescent="0.3">
      <c r="A1276" s="48"/>
      <c r="B1276" s="48"/>
      <c r="C1276" s="48"/>
    </row>
    <row r="1277" spans="1:3" x14ac:dyDescent="0.3">
      <c r="A1277" s="48"/>
      <c r="B1277" s="48"/>
      <c r="C1277" s="48"/>
    </row>
    <row r="1278" spans="1:3" x14ac:dyDescent="0.3">
      <c r="A1278" s="48"/>
      <c r="B1278" s="48"/>
      <c r="C1278" s="48"/>
    </row>
    <row r="1279" spans="1:3" x14ac:dyDescent="0.3">
      <c r="A1279" s="48"/>
      <c r="B1279" s="48"/>
      <c r="C1279" s="48"/>
    </row>
    <row r="1280" spans="1:3" x14ac:dyDescent="0.3">
      <c r="A1280" s="48"/>
      <c r="B1280" s="48"/>
      <c r="C1280" s="48"/>
    </row>
    <row r="1281" spans="1:3" x14ac:dyDescent="0.3">
      <c r="A1281" s="48"/>
      <c r="B1281" s="48"/>
      <c r="C1281" s="48"/>
    </row>
    <row r="1282" spans="1:3" x14ac:dyDescent="0.3">
      <c r="A1282" s="48"/>
      <c r="B1282" s="48"/>
      <c r="C1282" s="48"/>
    </row>
    <row r="1283" spans="1:3" x14ac:dyDescent="0.3">
      <c r="A1283" s="48"/>
      <c r="B1283" s="48"/>
      <c r="C1283" s="48"/>
    </row>
    <row r="1284" spans="1:3" x14ac:dyDescent="0.3">
      <c r="A1284" s="48"/>
      <c r="B1284" s="48"/>
      <c r="C1284" s="48"/>
    </row>
    <row r="1285" spans="1:3" x14ac:dyDescent="0.3">
      <c r="A1285" s="48"/>
      <c r="B1285" s="48"/>
      <c r="C1285" s="48"/>
    </row>
    <row r="1286" spans="1:3" x14ac:dyDescent="0.3">
      <c r="A1286" s="48"/>
      <c r="B1286" s="48"/>
      <c r="C1286" s="48"/>
    </row>
    <row r="1287" spans="1:3" x14ac:dyDescent="0.3">
      <c r="A1287" s="48"/>
      <c r="B1287" s="48"/>
      <c r="C1287" s="48"/>
    </row>
    <row r="1288" spans="1:3" x14ac:dyDescent="0.3">
      <c r="A1288" s="48"/>
      <c r="B1288" s="48"/>
      <c r="C1288" s="48"/>
    </row>
    <row r="1289" spans="1:3" x14ac:dyDescent="0.3">
      <c r="A1289" s="48"/>
      <c r="B1289" s="48"/>
      <c r="C1289" s="48"/>
    </row>
    <row r="1290" spans="1:3" x14ac:dyDescent="0.3">
      <c r="A1290" s="48"/>
      <c r="B1290" s="48"/>
      <c r="C1290" s="48"/>
    </row>
    <row r="1291" spans="1:3" x14ac:dyDescent="0.3">
      <c r="A1291" s="48"/>
      <c r="B1291" s="48"/>
      <c r="C1291" s="48"/>
    </row>
    <row r="1292" spans="1:3" x14ac:dyDescent="0.3">
      <c r="A1292" s="48"/>
      <c r="B1292" s="48"/>
      <c r="C1292" s="48"/>
    </row>
    <row r="1293" spans="1:3" x14ac:dyDescent="0.3">
      <c r="A1293" s="48"/>
      <c r="B1293" s="48"/>
      <c r="C1293" s="48"/>
    </row>
    <row r="1294" spans="1:3" x14ac:dyDescent="0.3">
      <c r="A1294" s="48"/>
      <c r="B1294" s="48"/>
      <c r="C1294" s="48"/>
    </row>
    <row r="1295" spans="1:3" x14ac:dyDescent="0.3">
      <c r="A1295" s="48"/>
      <c r="B1295" s="48"/>
      <c r="C1295" s="48"/>
    </row>
    <row r="1296" spans="1:3" x14ac:dyDescent="0.3">
      <c r="A1296" s="48"/>
      <c r="B1296" s="48"/>
      <c r="C1296" s="48"/>
    </row>
    <row r="1297" spans="1:3" x14ac:dyDescent="0.3">
      <c r="A1297" s="48"/>
      <c r="B1297" s="48"/>
      <c r="C1297" s="48"/>
    </row>
    <row r="1298" spans="1:3" x14ac:dyDescent="0.3">
      <c r="A1298" s="48"/>
      <c r="B1298" s="48"/>
      <c r="C1298" s="48"/>
    </row>
    <row r="1299" spans="1:3" x14ac:dyDescent="0.3">
      <c r="A1299" s="48"/>
      <c r="B1299" s="48"/>
      <c r="C1299" s="48"/>
    </row>
    <row r="1300" spans="1:3" x14ac:dyDescent="0.3">
      <c r="A1300" s="48"/>
      <c r="B1300" s="48"/>
      <c r="C1300" s="48"/>
    </row>
    <row r="1301" spans="1:3" x14ac:dyDescent="0.3">
      <c r="A1301" s="48"/>
      <c r="B1301" s="48"/>
      <c r="C1301" s="48"/>
    </row>
    <row r="1302" spans="1:3" x14ac:dyDescent="0.3">
      <c r="A1302" s="48"/>
      <c r="B1302" s="48"/>
      <c r="C1302" s="48"/>
    </row>
  </sheetData>
  <mergeCells count="7">
    <mergeCell ref="AI2:AL3"/>
    <mergeCell ref="R3:V3"/>
    <mergeCell ref="B250:F250"/>
    <mergeCell ref="L2:Q3"/>
    <mergeCell ref="R2:V2"/>
    <mergeCell ref="Y2:AC3"/>
    <mergeCell ref="AD2:AH3"/>
  </mergeCells>
  <conditionalFormatting sqref="AI5:AI19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5:AJ19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5:AK19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5:AL19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Plate layout</vt:lpstr>
      <vt:lpstr>P1_10nM</vt:lpstr>
      <vt:lpstr>P1_100nM</vt:lpstr>
      <vt:lpstr>P2_10nM</vt:lpstr>
      <vt:lpstr>P2_100nM</vt:lpstr>
    </vt:vector>
  </TitlesOfParts>
  <Company>OUS 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grroed</dc:creator>
  <cp:lastModifiedBy>grroed</cp:lastModifiedBy>
  <dcterms:created xsi:type="dcterms:W3CDTF">2017-10-31T08:59:14Z</dcterms:created>
  <dcterms:modified xsi:type="dcterms:W3CDTF">2019-11-18T13:50:22Z</dcterms:modified>
</cp:coreProperties>
</file>