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reactions" sheetId="2" r:id="rId1"/>
    <sheet name="metabolites" sheetId="3" r:id="rId2"/>
    <sheet name="biomass composition" sheetId="4" r:id="rId3"/>
  </sheets>
  <calcPr calcId="152511"/>
</workbook>
</file>

<file path=xl/calcChain.xml><?xml version="1.0" encoding="utf-8"?>
<calcChain xmlns="http://schemas.openxmlformats.org/spreadsheetml/2006/main">
  <c r="Q22" i="4" l="1"/>
  <c r="D22" i="4"/>
  <c r="E22" i="4"/>
  <c r="F22" i="4"/>
  <c r="G22" i="4"/>
  <c r="H22" i="4"/>
  <c r="I22" i="4"/>
  <c r="J22" i="4"/>
  <c r="K22" i="4"/>
  <c r="L22" i="4"/>
  <c r="M22" i="4"/>
  <c r="N22" i="4"/>
  <c r="C22" i="4"/>
  <c r="O16" i="4" l="1"/>
  <c r="Q16" i="4" s="1"/>
  <c r="N16" i="4"/>
  <c r="M16" i="4"/>
  <c r="L16" i="4"/>
  <c r="K16" i="4"/>
  <c r="P16" i="4" s="1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<sst xmlns="http://schemas.openxmlformats.org/spreadsheetml/2006/main" count="843" uniqueCount="601">
  <si>
    <t>1 gap[c] + 1 s7p[c] -&gt; 1 f6p[c] + 1 e4p[c]</t>
  </si>
  <si>
    <t>E pentose phosphate pathway</t>
  </si>
  <si>
    <t>transaldolase</t>
  </si>
  <si>
    <t>TAL</t>
  </si>
  <si>
    <t xml:space="preserve">1 glcn[e] -&gt; </t>
  </si>
  <si>
    <t>G export</t>
  </si>
  <si>
    <t>gluconate export</t>
  </si>
  <si>
    <t>EX_glcn</t>
  </si>
  <si>
    <t xml:space="preserve">1 fru[e] -&gt; </t>
  </si>
  <si>
    <t>fructose export</t>
  </si>
  <si>
    <t>EX_fru</t>
  </si>
  <si>
    <t xml:space="preserve">1 xyl[e] -&gt; </t>
  </si>
  <si>
    <t>xylose export</t>
  </si>
  <si>
    <t>EX_xyl</t>
  </si>
  <si>
    <t xml:space="preserve">1 glyca[e] -&gt; </t>
  </si>
  <si>
    <t>glycerate export</t>
  </si>
  <si>
    <t>EX_glyca</t>
  </si>
  <si>
    <t>1 glyca[e] -&gt; 1 glyca[c]</t>
  </si>
  <si>
    <t>H transport</t>
  </si>
  <si>
    <t>glycerate transport</t>
  </si>
  <si>
    <t>T_glyca</t>
  </si>
  <si>
    <t>1 atp[c] + 1 xylu[c] -&gt; 1 adp[c] + 1 xylu5p[c]</t>
  </si>
  <si>
    <t>I misc</t>
  </si>
  <si>
    <t>xylulose kinase</t>
  </si>
  <si>
    <t>XYLUK</t>
  </si>
  <si>
    <t>1 xyl[c] -&gt; 1 xylu[c]</t>
  </si>
  <si>
    <t>xylose isomerase</t>
  </si>
  <si>
    <t>XYLI</t>
  </si>
  <si>
    <t xml:space="preserve">1 e4p[c] -&gt; </t>
  </si>
  <si>
    <t>erythrose-4-phosphate export</t>
  </si>
  <si>
    <t>EX_e4p</t>
  </si>
  <si>
    <t xml:space="preserve">1 pi[c] -&gt; </t>
  </si>
  <si>
    <t>phosphate export</t>
  </si>
  <si>
    <t>EX_pi</t>
  </si>
  <si>
    <t xml:space="preserve">1 pyr[e] -&gt; </t>
  </si>
  <si>
    <t>pyruvate export</t>
  </si>
  <si>
    <t>EX_pyruvate</t>
  </si>
  <si>
    <t xml:space="preserve">1 h[e] -&gt; </t>
  </si>
  <si>
    <t>h export</t>
  </si>
  <si>
    <t>EX_h</t>
  </si>
  <si>
    <t xml:space="preserve">1 h2o[e] -&gt; </t>
  </si>
  <si>
    <t>h20 export</t>
  </si>
  <si>
    <t>EX_h2o</t>
  </si>
  <si>
    <t xml:space="preserve">1 dha[e] -&gt; </t>
  </si>
  <si>
    <t>dihydroxyacetone export</t>
  </si>
  <si>
    <t>EX_dha</t>
  </si>
  <si>
    <t xml:space="preserve">1 acin[e] -&gt; </t>
  </si>
  <si>
    <t>acetoin export</t>
  </si>
  <si>
    <t>EX_acin</t>
  </si>
  <si>
    <t xml:space="preserve">1 acald[e] -&gt; </t>
  </si>
  <si>
    <t>acetaldehyde export</t>
  </si>
  <si>
    <t>EX_acald</t>
  </si>
  <si>
    <t xml:space="preserve">1 ac[e] -&gt; </t>
  </si>
  <si>
    <t>acetate export</t>
  </si>
  <si>
    <t>EX_ac</t>
  </si>
  <si>
    <t xml:space="preserve">1 lac[e] -&gt; </t>
  </si>
  <si>
    <t>lactose export</t>
  </si>
  <si>
    <t>EX_lac</t>
  </si>
  <si>
    <t xml:space="preserve">1 co2[e] -&gt; </t>
  </si>
  <si>
    <t>co2 export</t>
  </si>
  <si>
    <t>EX_co2</t>
  </si>
  <si>
    <t xml:space="preserve">1 etoh[e] -&gt; </t>
  </si>
  <si>
    <t>ethanol export</t>
  </si>
  <si>
    <t>EX_etoh</t>
  </si>
  <si>
    <t xml:space="preserve">1 o2[e] -&gt; </t>
  </si>
  <si>
    <t>o2 export</t>
  </si>
  <si>
    <t>EX_o2</t>
  </si>
  <si>
    <t xml:space="preserve">1 nh4[e] -&gt; </t>
  </si>
  <si>
    <t>ammonia export</t>
  </si>
  <si>
    <t>EX_nh4</t>
  </si>
  <si>
    <t xml:space="preserve">1 2dhglcn[e] -&gt; </t>
  </si>
  <si>
    <t>2-ketogluconate export</t>
  </si>
  <si>
    <t>EX_2dhglcn</t>
  </si>
  <si>
    <t xml:space="preserve">1 glc[e] -&gt; </t>
  </si>
  <si>
    <t>glucose export</t>
  </si>
  <si>
    <t>EX_glc</t>
  </si>
  <si>
    <t xml:space="preserve">1 glyc[e] -&gt; </t>
  </si>
  <si>
    <t>glycerol export</t>
  </si>
  <si>
    <t>EX_glyc</t>
  </si>
  <si>
    <t xml:space="preserve">1 sbt[e] -&gt; </t>
  </si>
  <si>
    <t>sorbitol export</t>
  </si>
  <si>
    <t>EX_sbt</t>
  </si>
  <si>
    <t>1 h[e] -&gt; 1 h[c]</t>
  </si>
  <si>
    <t>h transport</t>
  </si>
  <si>
    <t>T_h</t>
  </si>
  <si>
    <t>1 pyr[e] -&gt; 1 pyr[c]</t>
  </si>
  <si>
    <t>pyruvate transport</t>
  </si>
  <si>
    <t>T_pyr</t>
  </si>
  <si>
    <t>1 h2o[e] -&gt; 1 h2o[c]</t>
  </si>
  <si>
    <t>h20 transport</t>
  </si>
  <si>
    <t>T_h2o</t>
  </si>
  <si>
    <t>1 dha[e] -&gt; 1 dha[c]</t>
  </si>
  <si>
    <t>dixydroxyacetone transport</t>
  </si>
  <si>
    <t>T_dha</t>
  </si>
  <si>
    <t>1 acin[e] -&gt; 1 acin[c]</t>
  </si>
  <si>
    <t>acetoin transport</t>
  </si>
  <si>
    <t>T_acin</t>
  </si>
  <si>
    <t>1 acald[e] -&gt; 1 acald[c]</t>
  </si>
  <si>
    <t>acetaldehyde transport</t>
  </si>
  <si>
    <t>T_acald</t>
  </si>
  <si>
    <t>1 ac[e] -&gt; 1 ac[c]</t>
  </si>
  <si>
    <t>acetate transport</t>
  </si>
  <si>
    <t>T_ac</t>
  </si>
  <si>
    <t>1 lac[e] -&gt; 1 lac[c]</t>
  </si>
  <si>
    <t>lactate transport</t>
  </si>
  <si>
    <t>T_lac</t>
  </si>
  <si>
    <t>1 co2[e] -&gt; 1 co2[c]</t>
  </si>
  <si>
    <t>carbon dioxide transport</t>
  </si>
  <si>
    <t>T_co2</t>
  </si>
  <si>
    <t>1 etoh[e] -&gt; 1 etoh[c]</t>
  </si>
  <si>
    <t>ethanol transport</t>
  </si>
  <si>
    <t>T_etoh</t>
  </si>
  <si>
    <t>1 o2[e] -&gt; 1 o2[c]</t>
  </si>
  <si>
    <t>oxygen transport</t>
  </si>
  <si>
    <t>T_o2</t>
  </si>
  <si>
    <t>1 nh4[e] -&gt; 1 nh4[c]</t>
  </si>
  <si>
    <t>ammonia transport</t>
  </si>
  <si>
    <t>T_nh4</t>
  </si>
  <si>
    <t>1 2dhglcn[e] -&gt; 1 2dhglcn[c]</t>
  </si>
  <si>
    <t>2-ketogluconate transport</t>
  </si>
  <si>
    <t>T_2dhglcn</t>
  </si>
  <si>
    <t>1 glyc[e] -&gt; 1 glyc[c]</t>
  </si>
  <si>
    <t>glycerol transport</t>
  </si>
  <si>
    <t>T_glyc</t>
  </si>
  <si>
    <t>1 xyl[e] -&gt; 1 xyl[c]</t>
  </si>
  <si>
    <t>xylose transport</t>
  </si>
  <si>
    <t>T_xyl</t>
  </si>
  <si>
    <t>1 fru[e] -&gt; 1 fru[c]</t>
  </si>
  <si>
    <t>fructose transport</t>
  </si>
  <si>
    <t>T_fru</t>
  </si>
  <si>
    <t>1 glc[e] -&gt; 1 glc[c]</t>
  </si>
  <si>
    <t>glucose transport</t>
  </si>
  <si>
    <t>T_glc</t>
  </si>
  <si>
    <t>1 glcn[e] -&gt; 1 glcn[c]</t>
  </si>
  <si>
    <t xml:space="preserve">gluconate transport  </t>
  </si>
  <si>
    <t>T_glcn</t>
  </si>
  <si>
    <t xml:space="preserve">1 biomass[c] -&gt; </t>
  </si>
  <si>
    <t>biomass export</t>
  </si>
  <si>
    <t>EX_biomass</t>
  </si>
  <si>
    <t>0.055 f6p[c] + 0.154 g6p[c] + 23.107 nadph[c] + 0.135 e4p[c] + 0.12 gap[c] + 0.823 r5p[c] + 3.665 pyr[c] + 1.705 3pg[c] + 0.244 pep[c] + 2.4 accoa[c] + 1.723 oaa[c] + 0.821 akg[c] -&gt; 23.107 nadp[c] + 2.135 co2[c] + 2.4 coa[c] + 1 biomass[c]</t>
  </si>
  <si>
    <t>D growth</t>
  </si>
  <si>
    <t>biomass synthesis</t>
  </si>
  <si>
    <t>Biomass</t>
  </si>
  <si>
    <t>1 h2o[c] + 1 co2[c] -&gt; 1 h[c] + 1 hco3[c]</t>
  </si>
  <si>
    <t>carboanhydrase</t>
  </si>
  <si>
    <t>CAH</t>
  </si>
  <si>
    <t>1 atp[c] + 1 glcn[c] -&gt; 1 adp[c] + 1 h[c] + 1 pgl[c]</t>
  </si>
  <si>
    <t>gluconokinase</t>
  </si>
  <si>
    <t>GLCNK</t>
  </si>
  <si>
    <t>1 q[c] + 1 glc[e] -&gt; 1 qh2[c] + 1 gllc[e]</t>
  </si>
  <si>
    <t>C respiration</t>
  </si>
  <si>
    <t>glucose-sorbosone dehydrogenase (PQQ)</t>
  </si>
  <si>
    <t>PQQ</t>
  </si>
  <si>
    <t>1 fru[e] + 1 glc[e] -&gt; 1 gllc[e] + 1 sbt[e]</t>
  </si>
  <si>
    <t>glucose-fructose oxidoreductase</t>
  </si>
  <si>
    <t>GFOR</t>
  </si>
  <si>
    <t>1 nadp[c] + 1 glcn[c] -&gt; 1 h[c] + 1 nadph[c] + 1 2dhglcn[c]</t>
  </si>
  <si>
    <t>gluconate 2-dehydrogenase</t>
  </si>
  <si>
    <t>G2DH</t>
  </si>
  <si>
    <t>1 h2o[c] + 1 gllc[e] -&gt; 1 h[c] + 1 glcn[e]</t>
  </si>
  <si>
    <t>gluconolactonase</t>
  </si>
  <si>
    <t>GL</t>
  </si>
  <si>
    <t>1 h[c] + 1 pyr[c] + 1 acald[c] -&gt; 1 co2[c] + 1 acin[c]</t>
  </si>
  <si>
    <t>B fermentation</t>
  </si>
  <si>
    <t>pyruvate decarboxylase</t>
  </si>
  <si>
    <t>PDC2</t>
  </si>
  <si>
    <t>1 atp[c] + 1 h2o[c] -&gt; 1 adp[c] + 1 h[c] + 1 pi[c]</t>
  </si>
  <si>
    <t>ATP for growth, maintenance and dissipation</t>
  </si>
  <si>
    <t>ATPGMD</t>
  </si>
  <si>
    <t>1 h2o[c] + 1 dhap[c] -&gt; 1 pi[c] + 1 dha[c]</t>
  </si>
  <si>
    <t>dihydroxyacetone-P phosphatase</t>
  </si>
  <si>
    <t>DAPP</t>
  </si>
  <si>
    <t>1 atp[c] + 1 glyc[c] -&gt; 1 adp[c] + 1 h[c] + 1 glyc3p[c]</t>
  </si>
  <si>
    <t>glycerol kinase</t>
  </si>
  <si>
    <t>GLYK</t>
  </si>
  <si>
    <t>1 atp[c] + 1 glyca[c] -&gt; 1 adp[c] + 1 h[c] + 1 3pg[c]</t>
  </si>
  <si>
    <t>glycerate kinase</t>
  </si>
  <si>
    <t>GLYCK</t>
  </si>
  <si>
    <t>1 q[c] + 1 glyc3p[c] -&gt; 1 h[c] + 1 qh2[c] + 1 dhap+</t>
  </si>
  <si>
    <t>glycerol-3-phosphate dehydrogenase (quinone)</t>
  </si>
  <si>
    <t>G3PDHQ</t>
  </si>
  <si>
    <t>1 nadp[c] + 1 glyc3p[c] -&gt; 1 h[c] + 1 nadph[c] + 1 dhap[c]</t>
  </si>
  <si>
    <t>glycerol-3-phosphate dehydrogenase (NADPH+)</t>
  </si>
  <si>
    <t>G3PDH</t>
  </si>
  <si>
    <t>1 pep[c] + 1 hco3[c] -&gt; 1 pi[c] + 1 oaa[c]</t>
  </si>
  <si>
    <t>F TCA</t>
  </si>
  <si>
    <t>phosphoenolpyruvate carboxylase</t>
  </si>
  <si>
    <t>PEPC</t>
  </si>
  <si>
    <t>1 nad[c] + 1 mal[c] -&gt; 1 nadh[c] + 1 co2[c] + 1 pyr[c]</t>
  </si>
  <si>
    <t>malate dehydrogenase (oxaloacetate-decarboxylating)</t>
  </si>
  <si>
    <t>MDH</t>
  </si>
  <si>
    <t>1 mal[c] -&gt; 1 h2o[c] + 1 fum[c]</t>
  </si>
  <si>
    <t>fumarate hydratase</t>
  </si>
  <si>
    <t>FUM</t>
  </si>
  <si>
    <t>1 nadp[c] + 1 icit[c] -&gt; 1 nadph[c] + 1 co2[c] + 1 akg[c]</t>
  </si>
  <si>
    <t>isocitrate dehydrogenase (NADP+)</t>
  </si>
  <si>
    <t>ICDH</t>
  </si>
  <si>
    <t>1 h2o[c] + 1 cis-aconitate[c] -&gt; 1 icit[c]</t>
  </si>
  <si>
    <t>aconitate hydratase</t>
  </si>
  <si>
    <t>ACO2</t>
  </si>
  <si>
    <t>1 cit[c] -&gt; 1 h2o[c] + 1 cis-aconitate[c]</t>
  </si>
  <si>
    <t>ACO1</t>
  </si>
  <si>
    <t>1 cit[c] -&gt; 1 ac[c] + 1 oaa[c]</t>
  </si>
  <si>
    <t>citrate (pro-3S)-lyase, citrate lyase subunit beta</t>
  </si>
  <si>
    <t>CL</t>
  </si>
  <si>
    <t>1 h2o[c] + 1 accoa[c] + 1 oaa[c] -&gt; 1 h[c] + 1 coa[c] + 1 cit[c]</t>
  </si>
  <si>
    <t>citrate (Si)-synthase</t>
  </si>
  <si>
    <t>CS</t>
  </si>
  <si>
    <t>2 qh2[c] + 1 o2[c] -&gt; 4 h[c] + 2 h2o[c] + 2 q[c]</t>
  </si>
  <si>
    <t>cyt bd ubiquinol oxidase</t>
  </si>
  <si>
    <t>UO</t>
  </si>
  <si>
    <t>1 h[c] + 1 nadph[c] + 1 q[c] -&gt; 1 nadp[c] + 1 qh2[c]</t>
  </si>
  <si>
    <t>type II respiratory NADPH dehydrogenase</t>
  </si>
  <si>
    <t>RNDH_nadph</t>
  </si>
  <si>
    <t>1 h[c] + 1 nadh[c] + 1 q[c] -&gt; 1 nad[c] + 1 qh2[c]</t>
  </si>
  <si>
    <t>type II respiratory NADH dehydrogenase</t>
  </si>
  <si>
    <t>RNDH_nadh</t>
  </si>
  <si>
    <t>1 lac[c] + 1 q[c] -&gt; 1 pyr[c] + 1 qh2[c]</t>
  </si>
  <si>
    <t>membrane D-lactate dehydrogenase</t>
  </si>
  <si>
    <t>MLDH</t>
  </si>
  <si>
    <t>1 h[c] + 1 nadh[c] + 1 pyr[c] -&gt; 1 nad[c] + 1 lac[c]</t>
  </si>
  <si>
    <t>D-lactate dehydrogenase, NAD-dependent D-lactate dehydrogenase</t>
  </si>
  <si>
    <t>LDH</t>
  </si>
  <si>
    <t>1 nadp[c] + 1 h2o[c] + 1 acald[c] -&gt; 2 h[c] + 1 nadph[c] + 1 ac[c]</t>
  </si>
  <si>
    <t>acetaldehyde dehydrogenase (NADP-dependent)</t>
  </si>
  <si>
    <t>ACDH_nadp</t>
  </si>
  <si>
    <t>1 nad[c] + 1 h2o[c] + 1 acald[c] -&gt; 2 h[c] + 1 nadh[c] + 1 ac[c]</t>
  </si>
  <si>
    <t>acetaldehyde dehydrogenase (NAD-dependent)</t>
  </si>
  <si>
    <t>ACDH_nad</t>
  </si>
  <si>
    <t>1 h[c] + 1 nadh[c] + 1 acald[c] -&gt; 1 nad[c] + 1 etoh[c]</t>
  </si>
  <si>
    <t>alcohol dehydrogenase I (ethanol)</t>
  </si>
  <si>
    <t>ADH</t>
  </si>
  <si>
    <t>1 nad[c] + 1 pyr[c] + 1 coa[c] -&gt; 1 nadh[c] + 1 co2[c] + 1 accoa[c]</t>
  </si>
  <si>
    <t>pyruvate dehydrogenase complex</t>
  </si>
  <si>
    <t>PDH</t>
  </si>
  <si>
    <t>1 h[c] + 1 pyr[c] -&gt; 1 co2[c] + 1 acald[c]</t>
  </si>
  <si>
    <t>PDC</t>
  </si>
  <si>
    <t>1 adp[c] + 1 h[c] + 1 pep[c] -&gt; 1 atp[c] + 1 pyr[c]</t>
  </si>
  <si>
    <t>A ED pathway</t>
  </si>
  <si>
    <t>pyruvate kinase</t>
  </si>
  <si>
    <t>PYK</t>
  </si>
  <si>
    <t>1 2pg[c] -&gt; 1 h2o[c] + 1 pep[c]</t>
  </si>
  <si>
    <t>a83 - enolase</t>
  </si>
  <si>
    <t>ENO</t>
  </si>
  <si>
    <t>1 3pg[c] -&gt; 1 2pg[c]</t>
  </si>
  <si>
    <t>phosphoglycerate mutase</t>
  </si>
  <si>
    <t>PGM</t>
  </si>
  <si>
    <t>1 adp[c] + 1 13dpg[c] -&gt; 1 atp[c] + 1 3pg[c]</t>
  </si>
  <si>
    <t>phosphoglycerate kinase</t>
  </si>
  <si>
    <t>PGK</t>
  </si>
  <si>
    <t>1 nad[c] + 1 gap[c] + 1 pi[c] -&gt; 1 h[c] + 1 nadh[c] + 1 13dpg[c]</t>
  </si>
  <si>
    <t>glyceraldehyde-3-phosphate dehydrogenase (phosphorylating)</t>
  </si>
  <si>
    <t>GAPDH</t>
  </si>
  <si>
    <t>1 gap[c] -&gt; 1 dhap[c]</t>
  </si>
  <si>
    <t>triose-phosphate isomerase</t>
  </si>
  <si>
    <t>TPI</t>
  </si>
  <si>
    <t>1 dgp[c] -&gt; 1 gap[c] + 1 pyr[c]</t>
  </si>
  <si>
    <t>2-keto-3-Deoxy-6-phosphogluconate aldolase</t>
  </si>
  <si>
    <t>KDPGA</t>
  </si>
  <si>
    <t>1 ru5p[c] -&gt; 1 r5p[c]</t>
  </si>
  <si>
    <t>ribose 5-phosphate isomerase</t>
  </si>
  <si>
    <t>RPI</t>
  </si>
  <si>
    <t>1 xylu5p[c] -&gt; 1 ru5p[c]</t>
  </si>
  <si>
    <t>ribulose-5-phosphate epimerase</t>
  </si>
  <si>
    <t>RPE</t>
  </si>
  <si>
    <t>1 xylu5p[c] + 1 r5p[c] -&gt; 1 gap[c] + 1 s7p[c]</t>
  </si>
  <si>
    <t>transketolase I</t>
  </si>
  <si>
    <t>TKT1</t>
  </si>
  <si>
    <t>1 xylu5p[c] + 1 e4p[c] -&gt; 1 f6p[c] + 1 gap[c]</t>
  </si>
  <si>
    <t>transketolase II</t>
  </si>
  <si>
    <t>TKT2</t>
  </si>
  <si>
    <t>1 nadp[c] + 1 pgl[c] -&gt; 1 nadph[c] + 1 co2[c] + 1 ru5p[c]</t>
  </si>
  <si>
    <t>6-phosphogluconate dehydrogenase</t>
  </si>
  <si>
    <t>GND</t>
  </si>
  <si>
    <t>1 pgl[c] -&gt; 1 h2o[c] + 1 dgp[c]</t>
  </si>
  <si>
    <t>phosphogluconate dehydratase</t>
  </si>
  <si>
    <t>EDD</t>
  </si>
  <si>
    <t>1 gl6p[c] + 1 h2o[c] -&gt; 1 h[c] + 1 pgl[c]</t>
  </si>
  <si>
    <t>6-phosphogluconolactonase</t>
  </si>
  <si>
    <t>PGL</t>
  </si>
  <si>
    <t>1 g6p[c] + 1 nad[c] -&gt; 1 h[c] + 1 gl6p[c] + 1 nadh[c]</t>
  </si>
  <si>
    <t>glucose-6-phosphate dehydrogenase (NAD-dependent)</t>
  </si>
  <si>
    <t>G6PDH_nad</t>
  </si>
  <si>
    <t>1 g6p[c] + 1 nadp[c] -&gt; 1 h[c] + 1 gl6p[c] + 1 nadph[c]</t>
  </si>
  <si>
    <t>glucose-6-phosphate dehydrogenase (NADP-dependent)</t>
  </si>
  <si>
    <t>G6PDH_nadp</t>
  </si>
  <si>
    <t>1 atp[c] + 1 fru[c] -&gt; 1 f6p[c] + 1 adp[c] + 1 h[c]</t>
  </si>
  <si>
    <t>fructokinase</t>
  </si>
  <si>
    <t>FK</t>
  </si>
  <si>
    <t>1 atp[c] + 1 glc[c] -&gt; 1 g6p[c] + 1 adp[c] + 1 h[c]</t>
  </si>
  <si>
    <t>glucokinase</t>
  </si>
  <si>
    <t>GLK</t>
  </si>
  <si>
    <t>1 g6p[c] -&gt; 1 f6p[c]</t>
  </si>
  <si>
    <t>glucose-6-phosphate isomerase</t>
  </si>
  <si>
    <t>PGI</t>
  </si>
  <si>
    <t>C3H5O4</t>
  </si>
  <si>
    <t>glycerate</t>
  </si>
  <si>
    <t>glyca[e]</t>
  </si>
  <si>
    <t>C5H10O5</t>
  </si>
  <si>
    <t>xylulose</t>
  </si>
  <si>
    <t>xylu[c]</t>
  </si>
  <si>
    <t>H</t>
  </si>
  <si>
    <t>H_plus; hydron</t>
  </si>
  <si>
    <t>h[e]</t>
  </si>
  <si>
    <t>C3H3O3</t>
  </si>
  <si>
    <t>pyruvate</t>
  </si>
  <si>
    <t>pyr[e]</t>
  </si>
  <si>
    <t>H2O</t>
  </si>
  <si>
    <t xml:space="preserve">H2O; Water; </t>
  </si>
  <si>
    <t>h2o[e]</t>
  </si>
  <si>
    <t>C3H6O3</t>
  </si>
  <si>
    <t xml:space="preserve">Glycerone; Dihydroxyacetone; 1,3-Dihydroxyacetone; 1,3-Dihydroxy-2-propanone; 1,3-Dihydroxypropan-2-one; </t>
  </si>
  <si>
    <t>dha[e]</t>
  </si>
  <si>
    <t>C4H8O2</t>
  </si>
  <si>
    <t xml:space="preserve"> (R)-Acetoin; (R)-2-Acetoin; (R)-3-Hydroxy-2-butanone; (R)-Dimethylketol; (R)-3-Hydroxybutan-2-one</t>
  </si>
  <si>
    <t>acin[e]</t>
  </si>
  <si>
    <t>C2H4O</t>
  </si>
  <si>
    <t>Acetaldehyde; Ethanal;  acetaldehyde</t>
  </si>
  <si>
    <t>acald[e]</t>
  </si>
  <si>
    <t>C2H3O2</t>
  </si>
  <si>
    <t>Acetate; Glacial acetic ;  acetate</t>
  </si>
  <si>
    <t>ac[e]</t>
  </si>
  <si>
    <t>C3H5O3</t>
  </si>
  <si>
    <t xml:space="preserve">(R)-Lactate; D-Lactate; D-Lactic acid; D-2-Hydroxypropanoic acid; D-2-Hydroxypropionic acid; </t>
  </si>
  <si>
    <t>lac[e]</t>
  </si>
  <si>
    <t>CO2</t>
  </si>
  <si>
    <t>CO2; Carbon dioxide;</t>
  </si>
  <si>
    <t>co2[e]</t>
  </si>
  <si>
    <t>C2H6O</t>
  </si>
  <si>
    <t>ethanol</t>
  </si>
  <si>
    <t>etoh[e]</t>
  </si>
  <si>
    <t>O2</t>
  </si>
  <si>
    <t xml:space="preserve">Oxygen; O2; </t>
  </si>
  <si>
    <t>o2[e]</t>
  </si>
  <si>
    <t>NH4</t>
  </si>
  <si>
    <t>NH4; Amonium</t>
  </si>
  <si>
    <t>nh4[c]</t>
  </si>
  <si>
    <t>nh4[e]</t>
  </si>
  <si>
    <t>C6H9O7</t>
  </si>
  <si>
    <t>2-Dehydro-D-gluconate;</t>
  </si>
  <si>
    <t>2dhglcn[e]</t>
  </si>
  <si>
    <t>C3H8O3</t>
  </si>
  <si>
    <t>Glycerol; Glycerin; 1,2,3-Trihydroxypropane; 1,2,3-Propanetriol</t>
  </si>
  <si>
    <t>glyc[e]</t>
  </si>
  <si>
    <t xml:space="preserve"> D-Xylose; Wood sugar;  D-xylopyranose</t>
  </si>
  <si>
    <t>xyl[c]</t>
  </si>
  <si>
    <t>xyl[e]</t>
  </si>
  <si>
    <t>biomass[c]</t>
  </si>
  <si>
    <t>C6H14O6</t>
  </si>
  <si>
    <t xml:space="preserve"> D-Sorbitol; D-Glucitol; L-Gulitol; Sorbitol</t>
  </si>
  <si>
    <t>sbt[e]</t>
  </si>
  <si>
    <t>C6H12O6</t>
  </si>
  <si>
    <t>D-Glucose; Grape sugar; beta-D-glucose</t>
  </si>
  <si>
    <t>glc[e]</t>
  </si>
  <si>
    <t xml:space="preserve">beta-D-Fructose; beta-Fruit sugar; beta-D-arabino-Hexulose; beta-Levulose; Fructose; </t>
  </si>
  <si>
    <t>fru[e]</t>
  </si>
  <si>
    <t>2dhglcn[c]</t>
  </si>
  <si>
    <t>C6H11O7</t>
  </si>
  <si>
    <t>D-Gluconate;</t>
  </si>
  <si>
    <t>glcn[c]</t>
  </si>
  <si>
    <t>glcn[e]</t>
  </si>
  <si>
    <t>C6H10O6</t>
  </si>
  <si>
    <t>D-gluconolactone</t>
  </si>
  <si>
    <t>gllc[e]</t>
  </si>
  <si>
    <t>acin[c]</t>
  </si>
  <si>
    <t>dha[c]</t>
  </si>
  <si>
    <t>glyc[c]</t>
  </si>
  <si>
    <t>D-Glycerate; Glycerate; (R)-Glycerate; Glyceric acid</t>
  </si>
  <si>
    <t>glyca[c]</t>
  </si>
  <si>
    <t>C3H7O6P</t>
  </si>
  <si>
    <t>sn-Glycerol 3-phosphate; sn-Gro-1-P; Glycerol-3-phosphate;</t>
  </si>
  <si>
    <t>glyc3p[c]</t>
  </si>
  <si>
    <t>CHO3</t>
  </si>
  <si>
    <t xml:space="preserve">HCO3-; Bicarbonate; Hydrogencarbonate; Acid carbonate; </t>
  </si>
  <si>
    <t>hco3[c]</t>
  </si>
  <si>
    <t>C4H2O4</t>
  </si>
  <si>
    <t>Fumarate; fumarate(2-)</t>
  </si>
  <si>
    <t>fum[c]</t>
  </si>
  <si>
    <t>C4H4O5</t>
  </si>
  <si>
    <t>(S)-Malate; L-Malate; (S)-malate(2-)</t>
  </si>
  <si>
    <t>mal[c]</t>
  </si>
  <si>
    <t>C5H4O5</t>
  </si>
  <si>
    <t>2-Oxoglutarate; 2-oxoglutarate(2-)</t>
  </si>
  <si>
    <t>akg[c]</t>
  </si>
  <si>
    <t>C6H5O7</t>
  </si>
  <si>
    <t>Isocitrate;</t>
  </si>
  <si>
    <t>icit[c]</t>
  </si>
  <si>
    <t>C6H3O6</t>
  </si>
  <si>
    <t>cis-Aconitate;  cis-aconitate(3-)</t>
  </si>
  <si>
    <t>cis-aconitate[c]</t>
  </si>
  <si>
    <t xml:space="preserve">Citrate; Citric acid; 2-Hydroxy-1,2,3-propanetricarboxylic acid; 2-Hydroxytricarballylic acid; </t>
  </si>
  <si>
    <t>cit[c]</t>
  </si>
  <si>
    <t>C4H2O5</t>
  </si>
  <si>
    <t>Oxaloacetate;  keto-Oxaloacetate;  oxaloacetate(2-)</t>
  </si>
  <si>
    <t>oaa[c]</t>
  </si>
  <si>
    <t>o2[c]</t>
  </si>
  <si>
    <t>C14H20O4</t>
  </si>
  <si>
    <t>Ubiquinol</t>
  </si>
  <si>
    <t>qh2[c]</t>
  </si>
  <si>
    <t>C14H18O4</t>
  </si>
  <si>
    <t>Ubiquinone</t>
  </si>
  <si>
    <t>q[c]</t>
  </si>
  <si>
    <t>lac[c]</t>
  </si>
  <si>
    <t>ac[c]</t>
  </si>
  <si>
    <t>etoh[c]</t>
  </si>
  <si>
    <t>C23H34N7O17P3S</t>
  </si>
  <si>
    <t>Acetyl-CoA; Acetyl coenzyme A;  acetyl-CoA(4-)</t>
  </si>
  <si>
    <t>accoa[c]</t>
  </si>
  <si>
    <t>C21H32N7O16P3S</t>
  </si>
  <si>
    <t>CoA; Coenzyme A; CoA-SH; coenzyme A(4-)</t>
  </si>
  <si>
    <t>coa[c]</t>
  </si>
  <si>
    <t>acald[c]</t>
  </si>
  <si>
    <t>C3H2O6P</t>
  </si>
  <si>
    <t>Phosphoenolpyruvate; Phosphoenolpyruvic acid; PEP;</t>
  </si>
  <si>
    <t>pep[c]</t>
  </si>
  <si>
    <t>C3H4O7P</t>
  </si>
  <si>
    <t>2-Phospho-D-glycerate; D-Glycerate 2-phosphate; 2-phosphonato-D-glycerate(3-)</t>
  </si>
  <si>
    <t>2pg[c]</t>
  </si>
  <si>
    <t>3-Phospho-D-glycerate; D-Glycerate 3-phosphate; 3-Phospho-(R)-glycerate; 3-phosphonato-D-glycerate(3-)</t>
  </si>
  <si>
    <t>3pg[c]</t>
  </si>
  <si>
    <t>C3H4O10P2</t>
  </si>
  <si>
    <t>3-Phospho-D-glyceroyl phosphate; 1,3-Bisphospho-D-glycerate;  3-phosphonato-D-glyceroyl phosphate(4-)</t>
  </si>
  <si>
    <t>13dpg[c]</t>
  </si>
  <si>
    <t>HO4P</t>
  </si>
  <si>
    <t>Phosphate;  hydrogenphosphate</t>
  </si>
  <si>
    <t>pi[c]</t>
  </si>
  <si>
    <t>C3H5O6P</t>
  </si>
  <si>
    <t>Glycerone phosphate; Dihydroxyacetone phosphate;  glycerone phosphate(2-)</t>
  </si>
  <si>
    <t>dhap[c]</t>
  </si>
  <si>
    <t>pyr[c]</t>
  </si>
  <si>
    <t>C7H13O10P</t>
  </si>
  <si>
    <t>D-Sedoheptulose 7-phosphate; D-altro-Heptulose 7-phosphate;  sedoheptulose 7-phosphate(2-)</t>
  </si>
  <si>
    <t>s7p[c]</t>
  </si>
  <si>
    <t>C5H9O8P</t>
  </si>
  <si>
    <t>D-Ribose 5-phosphate; Ribose 5-phosphate;  D-ribose 5-phosphate(2-)</t>
  </si>
  <si>
    <t>r5p[c]</t>
  </si>
  <si>
    <t>(2R)-2-Hydroxy-3-(phosphonooxy)-propanal; D-Glyceraldehyde 3-phosphate;  D-glyceraldehyde 3-phosphate(2-)</t>
  </si>
  <si>
    <t>gap[c]</t>
  </si>
  <si>
    <t>C4H7O7P</t>
  </si>
  <si>
    <t xml:space="preserve">D-Erythrose 4-phosphate; </t>
  </si>
  <si>
    <t>e4p[c]</t>
  </si>
  <si>
    <t>D-Xylulose 5-phosphate; D-xylulose 5-phosphate(2-)</t>
  </si>
  <si>
    <t>xylu5p[c]</t>
  </si>
  <si>
    <t xml:space="preserve">D-Ribulose 5-phosphate; </t>
  </si>
  <si>
    <t>ru5p[c]</t>
  </si>
  <si>
    <t>co2[c]</t>
  </si>
  <si>
    <t>C6H8O9P</t>
  </si>
  <si>
    <t>2-Dehydro-3-deoxy-6-phospho-D-gluconate; 6-Phospho-2-dehydro-3-deoxy-D-gluconate; 2-Keto-3-deoxy-6-phosphogluconate; 2-Dehydro-3-deoxy-D-gluconate 6-phosphate;  2-dehydro-3-deoxy-6-phosphonato-D-gluconate(3-)</t>
  </si>
  <si>
    <t>dgp[c]</t>
  </si>
  <si>
    <t>C6H10O10P</t>
  </si>
  <si>
    <t xml:space="preserve">6-Phospho-D-gluconate; </t>
  </si>
  <si>
    <t>pgl[c]</t>
  </si>
  <si>
    <t>h2o[c]</t>
  </si>
  <si>
    <t>C21H27N7O14P2</t>
  </si>
  <si>
    <t>NADH; DPNH;  NADH(2-)</t>
  </si>
  <si>
    <t>nadh[c]</t>
  </si>
  <si>
    <t>C21H26N7O14P2</t>
  </si>
  <si>
    <t>NADplus; NAD; Nicotinamide adenine dinucleotide; DPN; Diphosphopyridine nucleotide; Nadide;  NAD(1-)</t>
  </si>
  <si>
    <t>nad[c]</t>
  </si>
  <si>
    <t>C21H26N7O17P3</t>
  </si>
  <si>
    <t>NADPH; TPNH; NADPH(4-)</t>
  </si>
  <si>
    <t>nadph[c]</t>
  </si>
  <si>
    <t>C6H9O9P</t>
  </si>
  <si>
    <t>D-Glucono-1,5-lactone 6-phosphate; 6-Phospho-D-glucono-1,5-lactone;  6-O-phosphonato-D-glucono-1,5-lactone(2-)</t>
  </si>
  <si>
    <t>gl6p[c]</t>
  </si>
  <si>
    <t>C21H25N7O17P3</t>
  </si>
  <si>
    <t>nadp[c]</t>
  </si>
  <si>
    <t>fru[c]</t>
  </si>
  <si>
    <t>h[c]</t>
  </si>
  <si>
    <t>C10H12N5O10P2</t>
  </si>
  <si>
    <t xml:space="preserve">ADP; Adenosine 5'-diphosphate; </t>
  </si>
  <si>
    <t>adp[c]</t>
  </si>
  <si>
    <t>glc[c]</t>
  </si>
  <si>
    <t>C10H12N5O13P3</t>
  </si>
  <si>
    <t>ATP; Adenosine 5'-triphosphate;  ATP(4-)</t>
  </si>
  <si>
    <t>atp[c]</t>
  </si>
  <si>
    <t>C6H11O9P</t>
  </si>
  <si>
    <t xml:space="preserve">alpha-D-Glucose 6-phosphate; </t>
  </si>
  <si>
    <t>g6p[c]</t>
  </si>
  <si>
    <t>D-Fructose 6-phosphate; beta-D-fructofuranose 6-phosphate(2-)</t>
  </si>
  <si>
    <t>f6p[c]</t>
  </si>
  <si>
    <t>Abbreviation</t>
  </si>
  <si>
    <t>Name</t>
  </si>
  <si>
    <t>Formula</t>
  </si>
  <si>
    <t>No</t>
  </si>
  <si>
    <t>reaction</t>
  </si>
  <si>
    <t>reaction name</t>
  </si>
  <si>
    <t>pathway</t>
  </si>
  <si>
    <t>reaction equation</t>
  </si>
  <si>
    <t>reversibility</t>
  </si>
  <si>
    <t>lower bound</t>
  </si>
  <si>
    <t>upper bound</t>
  </si>
  <si>
    <t>NADPplus; NADP; Nicotinamide adenine dinucleotide phosphate; beta-Nicotinamide adenine dinucleotide phosphate; TPN; Triphosphopyridine nucleotide; NADP(3-)</t>
  </si>
  <si>
    <t>G6P</t>
  </si>
  <si>
    <t>F6P</t>
  </si>
  <si>
    <t>Ri5P</t>
  </si>
  <si>
    <t>E4P</t>
  </si>
  <si>
    <t>GAP</t>
  </si>
  <si>
    <t>PGA</t>
  </si>
  <si>
    <t>PEP</t>
  </si>
  <si>
    <t>PYR</t>
  </si>
  <si>
    <t>AcCoA</t>
  </si>
  <si>
    <t>OAA</t>
  </si>
  <si>
    <t>AKG</t>
  </si>
  <si>
    <t>NADPH</t>
  </si>
  <si>
    <t>CoA</t>
  </si>
  <si>
    <t>NADP</t>
  </si>
  <si>
    <t>Protein</t>
  </si>
  <si>
    <t>RNA</t>
  </si>
  <si>
    <t>DNA</t>
  </si>
  <si>
    <t>Lipids</t>
  </si>
  <si>
    <t>Peptidoglycan</t>
  </si>
  <si>
    <t>Glycogen</t>
  </si>
  <si>
    <t>C1_unit</t>
  </si>
  <si>
    <t>Polyamines</t>
  </si>
  <si>
    <t>Sum</t>
  </si>
  <si>
    <t>according to De Graaf et al. 1999</t>
  </si>
  <si>
    <t xml:space="preserve">Precursor amount in mmol/g dry weight </t>
  </si>
  <si>
    <t>Abbreviations</t>
  </si>
  <si>
    <t>glucose-6-phosphate</t>
  </si>
  <si>
    <t>fructose-6-phosphate</t>
  </si>
  <si>
    <t>ribose-5-phosphate</t>
  </si>
  <si>
    <t>erythrose-4-phosphate</t>
  </si>
  <si>
    <t>glyceraldehyde 3-phosphate</t>
  </si>
  <si>
    <t>phosphoenolpyruvate</t>
  </si>
  <si>
    <t>3-phosphoglyceric acid</t>
  </si>
  <si>
    <t>acetyl coenzyme A</t>
  </si>
  <si>
    <t>oxaloacetate</t>
  </si>
  <si>
    <t>alpha-ketoglutarate</t>
  </si>
  <si>
    <t>carbon dioxide</t>
  </si>
  <si>
    <t>nicotinamide adenine dinucleotide phosphate</t>
  </si>
  <si>
    <t>coenzyme A</t>
  </si>
  <si>
    <t>Charge</t>
  </si>
  <si>
    <t>Compartment</t>
  </si>
  <si>
    <t>KEGG ID</t>
  </si>
  <si>
    <t>PubChem ID</t>
  </si>
  <si>
    <t>ChEBI ID</t>
  </si>
  <si>
    <t>Cytosol</t>
  </si>
  <si>
    <t>C00236</t>
  </si>
  <si>
    <t>C06473</t>
  </si>
  <si>
    <t>C00631</t>
  </si>
  <si>
    <t>C00197</t>
  </si>
  <si>
    <t>C00033</t>
  </si>
  <si>
    <t>C00084</t>
  </si>
  <si>
    <t>C00024</t>
  </si>
  <si>
    <t>C00810</t>
  </si>
  <si>
    <t>C00008</t>
  </si>
  <si>
    <t>C00026</t>
  </si>
  <si>
    <t>C00002</t>
  </si>
  <si>
    <t>Cytosol, Extra-organism, Periplasm</t>
  </si>
  <si>
    <t>C00417</t>
  </si>
  <si>
    <t>C00158</t>
  </si>
  <si>
    <t>C00011</t>
  </si>
  <si>
    <t>Cytosol, Extra-organism</t>
  </si>
  <si>
    <t>C00010</t>
  </si>
  <si>
    <t>C04442</t>
  </si>
  <si>
    <t>C00184</t>
  </si>
  <si>
    <t>C00111</t>
  </si>
  <si>
    <t>C00279</t>
  </si>
  <si>
    <t>C00469</t>
  </si>
  <si>
    <t>C00085</t>
  </si>
  <si>
    <t>C02336</t>
  </si>
  <si>
    <t>C00122</t>
  </si>
  <si>
    <t>C00118</t>
  </si>
  <si>
    <t>C00668</t>
  </si>
  <si>
    <t>C01236</t>
  </si>
  <si>
    <t>C00031</t>
  </si>
  <si>
    <t>C00257</t>
  </si>
  <si>
    <t>C00198 </t>
  </si>
  <si>
    <t>C00116</t>
  </si>
  <si>
    <t>C00093</t>
  </si>
  <si>
    <t>C00258</t>
  </si>
  <si>
    <t>C00080</t>
  </si>
  <si>
    <t>C00001</t>
  </si>
  <si>
    <t>C00288</t>
  </si>
  <si>
    <t>C00311</t>
  </si>
  <si>
    <t>C00256</t>
  </si>
  <si>
    <t>C00149</t>
  </si>
  <si>
    <t>C00003</t>
  </si>
  <si>
    <t>C00004</t>
  </si>
  <si>
    <t>C00006</t>
  </si>
  <si>
    <t>C00005</t>
  </si>
  <si>
    <t>C00007</t>
  </si>
  <si>
    <t>C00036</t>
  </si>
  <si>
    <t>C00074</t>
  </si>
  <si>
    <t>C00345</t>
  </si>
  <si>
    <t>C00009</t>
  </si>
  <si>
    <t>C01317</t>
  </si>
  <si>
    <t>C00390</t>
  </si>
  <si>
    <t>C00117</t>
  </si>
  <si>
    <t>C00199</t>
  </si>
  <si>
    <t>C05382</t>
  </si>
  <si>
    <t>C00794</t>
  </si>
  <si>
    <t>C00231</t>
  </si>
  <si>
    <t>C00181</t>
  </si>
  <si>
    <t>C00310</t>
  </si>
  <si>
    <t>external</t>
  </si>
  <si>
    <t>Carbon content</t>
  </si>
  <si>
    <t>C-atoms</t>
  </si>
  <si>
    <t>per precursor</t>
  </si>
  <si>
    <t>POLYMER AND BIOMASS COMPOSITION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</si>
</sst>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</cellXfs>
  <cellStyles count="6">
    <cellStyle name="Link" xfId="1" builtinId="8"/>
    <cellStyle name="Normal 2" xfId="2"/>
    <cellStyle name="Normal 4" xfId="5"/>
    <cellStyle name="Normal 5" xfId="3"/>
    <cellStyle name="Normal 7" xfId="4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baseColWidth="10" defaultRowHeight="14.4" x14ac:dyDescent="0.3"/>
  <cols>
    <col min="1" max="1" width="3.44140625" bestFit="1" customWidth="1"/>
    <col min="2" max="2" width="11.88671875" bestFit="1" customWidth="1"/>
    <col min="3" max="3" width="30.77734375" customWidth="1"/>
    <col min="4" max="4" width="25.6640625" bestFit="1" customWidth="1"/>
    <col min="5" max="5" width="38.88671875" customWidth="1"/>
    <col min="6" max="6" width="10.6640625" style="4" bestFit="1" customWidth="1"/>
    <col min="7" max="7" width="11.6640625" style="4" bestFit="1" customWidth="1"/>
    <col min="8" max="8" width="12" style="4" bestFit="1" customWidth="1"/>
  </cols>
  <sheetData>
    <row r="1" spans="1:8" x14ac:dyDescent="0.3">
      <c r="A1" s="2" t="s">
        <v>484</v>
      </c>
      <c r="B1" s="2" t="s">
        <v>485</v>
      </c>
      <c r="C1" s="2" t="s">
        <v>486</v>
      </c>
      <c r="D1" s="2" t="s">
        <v>487</v>
      </c>
      <c r="E1" s="2" t="s">
        <v>488</v>
      </c>
      <c r="F1" s="3" t="s">
        <v>489</v>
      </c>
      <c r="G1" s="3" t="s">
        <v>490</v>
      </c>
      <c r="H1" s="3" t="s">
        <v>491</v>
      </c>
    </row>
    <row r="2" spans="1:8" x14ac:dyDescent="0.3">
      <c r="A2">
        <v>2</v>
      </c>
      <c r="B2" t="s">
        <v>291</v>
      </c>
      <c r="C2" t="s">
        <v>290</v>
      </c>
      <c r="D2" t="s">
        <v>238</v>
      </c>
      <c r="E2" t="s">
        <v>289</v>
      </c>
      <c r="F2" s="4">
        <v>0</v>
      </c>
      <c r="G2" s="4">
        <v>0</v>
      </c>
      <c r="H2" s="4">
        <v>100000</v>
      </c>
    </row>
    <row r="3" spans="1:8" x14ac:dyDescent="0.3">
      <c r="A3">
        <v>4</v>
      </c>
      <c r="B3" t="s">
        <v>285</v>
      </c>
      <c r="C3" t="s">
        <v>284</v>
      </c>
      <c r="D3" t="s">
        <v>238</v>
      </c>
      <c r="E3" t="s">
        <v>283</v>
      </c>
      <c r="F3" s="4">
        <v>0</v>
      </c>
      <c r="G3" s="4">
        <v>0</v>
      </c>
      <c r="H3" s="4">
        <v>100000</v>
      </c>
    </row>
    <row r="4" spans="1:8" x14ac:dyDescent="0.3">
      <c r="A4">
        <v>5</v>
      </c>
      <c r="B4" t="s">
        <v>282</v>
      </c>
      <c r="C4" t="s">
        <v>281</v>
      </c>
      <c r="D4" t="s">
        <v>238</v>
      </c>
      <c r="E4" t="s">
        <v>280</v>
      </c>
      <c r="F4" s="4">
        <v>0</v>
      </c>
      <c r="G4" s="4">
        <v>0</v>
      </c>
      <c r="H4" s="4">
        <v>100000</v>
      </c>
    </row>
    <row r="5" spans="1:8" x14ac:dyDescent="0.3">
      <c r="A5">
        <v>6</v>
      </c>
      <c r="B5" t="s">
        <v>279</v>
      </c>
      <c r="C5" t="s">
        <v>278</v>
      </c>
      <c r="D5" t="s">
        <v>238</v>
      </c>
      <c r="E5" t="s">
        <v>277</v>
      </c>
      <c r="F5" s="4">
        <v>0</v>
      </c>
      <c r="G5" s="4">
        <v>0</v>
      </c>
      <c r="H5" s="4">
        <v>100000</v>
      </c>
    </row>
    <row r="6" spans="1:8" x14ac:dyDescent="0.3">
      <c r="A6">
        <v>7</v>
      </c>
      <c r="B6" t="s">
        <v>276</v>
      </c>
      <c r="C6" t="s">
        <v>275</v>
      </c>
      <c r="D6" t="s">
        <v>238</v>
      </c>
      <c r="E6" t="s">
        <v>274</v>
      </c>
      <c r="F6" s="4">
        <v>0</v>
      </c>
      <c r="G6" s="4">
        <v>0</v>
      </c>
      <c r="H6" s="4">
        <v>100000</v>
      </c>
    </row>
    <row r="7" spans="1:8" x14ac:dyDescent="0.3">
      <c r="A7">
        <v>13</v>
      </c>
      <c r="B7" t="s">
        <v>258</v>
      </c>
      <c r="C7" t="s">
        <v>257</v>
      </c>
      <c r="D7" t="s">
        <v>238</v>
      </c>
      <c r="E7" t="s">
        <v>256</v>
      </c>
      <c r="F7" s="4">
        <v>0</v>
      </c>
      <c r="G7" s="4">
        <v>0</v>
      </c>
      <c r="H7" s="4">
        <v>100000</v>
      </c>
    </row>
    <row r="8" spans="1:8" x14ac:dyDescent="0.3">
      <c r="A8">
        <v>15</v>
      </c>
      <c r="B8" t="s">
        <v>252</v>
      </c>
      <c r="C8" t="s">
        <v>251</v>
      </c>
      <c r="D8" t="s">
        <v>238</v>
      </c>
      <c r="E8" t="s">
        <v>250</v>
      </c>
      <c r="F8" s="4">
        <v>1</v>
      </c>
      <c r="G8" s="4">
        <v>-100000</v>
      </c>
      <c r="H8" s="4">
        <v>100000</v>
      </c>
    </row>
    <row r="9" spans="1:8" x14ac:dyDescent="0.3">
      <c r="A9">
        <v>16</v>
      </c>
      <c r="B9" t="s">
        <v>249</v>
      </c>
      <c r="C9" t="s">
        <v>248</v>
      </c>
      <c r="D9" t="s">
        <v>238</v>
      </c>
      <c r="E9" t="s">
        <v>247</v>
      </c>
      <c r="F9" s="4">
        <v>1</v>
      </c>
      <c r="G9" s="4">
        <v>-100000</v>
      </c>
      <c r="H9" s="4">
        <v>100000</v>
      </c>
    </row>
    <row r="10" spans="1:8" x14ac:dyDescent="0.3">
      <c r="A10">
        <v>17</v>
      </c>
      <c r="B10" t="s">
        <v>246</v>
      </c>
      <c r="C10" t="s">
        <v>245</v>
      </c>
      <c r="D10" t="s">
        <v>238</v>
      </c>
      <c r="E10" t="s">
        <v>244</v>
      </c>
      <c r="F10" s="4">
        <v>1</v>
      </c>
      <c r="G10" s="4">
        <v>-100000</v>
      </c>
      <c r="H10" s="4">
        <v>100000</v>
      </c>
    </row>
    <row r="11" spans="1:8" x14ac:dyDescent="0.3">
      <c r="A11">
        <v>18</v>
      </c>
      <c r="B11" t="s">
        <v>243</v>
      </c>
      <c r="C11" t="s">
        <v>242</v>
      </c>
      <c r="D11" t="s">
        <v>238</v>
      </c>
      <c r="E11" t="s">
        <v>241</v>
      </c>
      <c r="F11" s="4">
        <v>1</v>
      </c>
      <c r="G11" s="4">
        <v>-100000</v>
      </c>
      <c r="H11" s="4">
        <v>100000</v>
      </c>
    </row>
    <row r="12" spans="1:8" x14ac:dyDescent="0.3">
      <c r="A12">
        <v>19</v>
      </c>
      <c r="B12" t="s">
        <v>240</v>
      </c>
      <c r="C12" t="s">
        <v>239</v>
      </c>
      <c r="D12" t="s">
        <v>238</v>
      </c>
      <c r="E12" t="s">
        <v>237</v>
      </c>
      <c r="F12" s="4">
        <v>0</v>
      </c>
      <c r="G12" s="4">
        <v>0</v>
      </c>
      <c r="H12" s="4">
        <v>100000</v>
      </c>
    </row>
    <row r="13" spans="1:8" x14ac:dyDescent="0.3">
      <c r="A13">
        <v>20</v>
      </c>
      <c r="B13" t="s">
        <v>236</v>
      </c>
      <c r="C13" t="s">
        <v>164</v>
      </c>
      <c r="D13" t="s">
        <v>163</v>
      </c>
      <c r="E13" t="s">
        <v>235</v>
      </c>
      <c r="F13" s="4">
        <v>0</v>
      </c>
      <c r="G13" s="4">
        <v>0</v>
      </c>
      <c r="H13" s="4">
        <v>100000</v>
      </c>
    </row>
    <row r="14" spans="1:8" x14ac:dyDescent="0.3">
      <c r="A14">
        <v>22</v>
      </c>
      <c r="B14" t="s">
        <v>231</v>
      </c>
      <c r="C14" t="s">
        <v>230</v>
      </c>
      <c r="D14" t="s">
        <v>163</v>
      </c>
      <c r="E14" t="s">
        <v>229</v>
      </c>
      <c r="F14" s="4">
        <v>1</v>
      </c>
      <c r="G14" s="4">
        <v>-100000</v>
      </c>
      <c r="H14" s="4">
        <v>100000</v>
      </c>
    </row>
    <row r="15" spans="1:8" x14ac:dyDescent="0.3">
      <c r="A15">
        <v>23</v>
      </c>
      <c r="B15" t="s">
        <v>228</v>
      </c>
      <c r="C15" t="s">
        <v>227</v>
      </c>
      <c r="D15" t="s">
        <v>163</v>
      </c>
      <c r="E15" t="s">
        <v>226</v>
      </c>
      <c r="F15" s="4">
        <v>1</v>
      </c>
      <c r="G15" s="4">
        <v>-100000</v>
      </c>
      <c r="H15" s="4">
        <v>100000</v>
      </c>
    </row>
    <row r="16" spans="1:8" x14ac:dyDescent="0.3">
      <c r="A16">
        <v>24</v>
      </c>
      <c r="B16" t="s">
        <v>225</v>
      </c>
      <c r="C16" t="s">
        <v>224</v>
      </c>
      <c r="D16" t="s">
        <v>163</v>
      </c>
      <c r="E16" t="s">
        <v>223</v>
      </c>
      <c r="F16" s="4">
        <v>1</v>
      </c>
      <c r="G16" s="4">
        <v>-100000</v>
      </c>
      <c r="H16" s="4">
        <v>100000</v>
      </c>
    </row>
    <row r="17" spans="1:8" x14ac:dyDescent="0.3">
      <c r="A17">
        <v>25</v>
      </c>
      <c r="B17" t="s">
        <v>222</v>
      </c>
      <c r="C17" t="s">
        <v>221</v>
      </c>
      <c r="D17" t="s">
        <v>163</v>
      </c>
      <c r="E17" t="s">
        <v>220</v>
      </c>
      <c r="F17" s="4">
        <v>0</v>
      </c>
      <c r="G17" s="4">
        <v>0</v>
      </c>
      <c r="H17" s="4">
        <v>100000</v>
      </c>
    </row>
    <row r="18" spans="1:8" x14ac:dyDescent="0.3">
      <c r="A18">
        <v>45</v>
      </c>
      <c r="B18" t="s">
        <v>165</v>
      </c>
      <c r="C18" t="s">
        <v>164</v>
      </c>
      <c r="D18" t="s">
        <v>163</v>
      </c>
      <c r="E18" t="s">
        <v>162</v>
      </c>
      <c r="F18" s="4">
        <v>0</v>
      </c>
      <c r="G18" s="4">
        <v>0</v>
      </c>
      <c r="H18" s="4">
        <v>100000</v>
      </c>
    </row>
    <row r="19" spans="1:8" x14ac:dyDescent="0.3">
      <c r="A19">
        <v>26</v>
      </c>
      <c r="B19" t="s">
        <v>219</v>
      </c>
      <c r="C19" t="s">
        <v>218</v>
      </c>
      <c r="D19" t="s">
        <v>150</v>
      </c>
      <c r="E19" t="s">
        <v>217</v>
      </c>
      <c r="F19" s="4">
        <v>0</v>
      </c>
      <c r="G19" s="4">
        <v>0</v>
      </c>
      <c r="H19" s="4">
        <v>5000</v>
      </c>
    </row>
    <row r="20" spans="1:8" x14ac:dyDescent="0.3">
      <c r="A20">
        <v>27</v>
      </c>
      <c r="B20" t="s">
        <v>216</v>
      </c>
      <c r="C20" t="s">
        <v>215</v>
      </c>
      <c r="D20" t="s">
        <v>150</v>
      </c>
      <c r="E20" t="s">
        <v>214</v>
      </c>
      <c r="F20" s="4">
        <v>0</v>
      </c>
      <c r="G20" s="4">
        <v>0</v>
      </c>
      <c r="H20" s="4">
        <v>100000</v>
      </c>
    </row>
    <row r="21" spans="1:8" x14ac:dyDescent="0.3">
      <c r="A21">
        <v>28</v>
      </c>
      <c r="B21" t="s">
        <v>213</v>
      </c>
      <c r="C21" t="s">
        <v>212</v>
      </c>
      <c r="D21" t="s">
        <v>150</v>
      </c>
      <c r="E21" t="s">
        <v>211</v>
      </c>
      <c r="F21" s="4">
        <v>0</v>
      </c>
      <c r="G21" s="4">
        <v>0</v>
      </c>
      <c r="H21" s="4">
        <v>100000</v>
      </c>
    </row>
    <row r="22" spans="1:8" x14ac:dyDescent="0.3">
      <c r="A22">
        <v>29</v>
      </c>
      <c r="B22" t="s">
        <v>210</v>
      </c>
      <c r="C22" t="s">
        <v>209</v>
      </c>
      <c r="D22" t="s">
        <v>150</v>
      </c>
      <c r="E22" t="s">
        <v>208</v>
      </c>
      <c r="F22" s="4">
        <v>0</v>
      </c>
      <c r="G22" s="4">
        <v>0</v>
      </c>
      <c r="H22" s="4">
        <v>100000</v>
      </c>
    </row>
    <row r="23" spans="1:8" x14ac:dyDescent="0.3">
      <c r="A23">
        <v>49</v>
      </c>
      <c r="B23" t="s">
        <v>152</v>
      </c>
      <c r="C23" t="s">
        <v>151</v>
      </c>
      <c r="D23" t="s">
        <v>150</v>
      </c>
      <c r="E23" t="s">
        <v>149</v>
      </c>
      <c r="F23" s="4">
        <v>0</v>
      </c>
      <c r="G23" s="4">
        <v>0</v>
      </c>
      <c r="H23" s="4">
        <v>100000</v>
      </c>
    </row>
    <row r="24" spans="1:8" x14ac:dyDescent="0.3">
      <c r="A24">
        <v>44</v>
      </c>
      <c r="B24" t="s">
        <v>168</v>
      </c>
      <c r="C24" t="s">
        <v>167</v>
      </c>
      <c r="D24" t="s">
        <v>140</v>
      </c>
      <c r="E24" t="s">
        <v>166</v>
      </c>
      <c r="F24" s="4">
        <v>0</v>
      </c>
      <c r="G24" s="4">
        <v>0</v>
      </c>
      <c r="H24" s="4">
        <v>100000</v>
      </c>
    </row>
    <row r="25" spans="1:8" x14ac:dyDescent="0.3">
      <c r="A25" s="16">
        <v>52</v>
      </c>
      <c r="B25" s="16" t="s">
        <v>142</v>
      </c>
      <c r="C25" s="16" t="s">
        <v>141</v>
      </c>
      <c r="D25" s="16" t="s">
        <v>140</v>
      </c>
      <c r="E25" s="16" t="s">
        <v>139</v>
      </c>
      <c r="F25" s="17">
        <v>0</v>
      </c>
      <c r="G25" s="17">
        <v>0</v>
      </c>
      <c r="H25" s="17">
        <v>100000</v>
      </c>
    </row>
    <row r="26" spans="1:8" x14ac:dyDescent="0.3">
      <c r="A26">
        <v>8</v>
      </c>
      <c r="B26" t="s">
        <v>273</v>
      </c>
      <c r="C26" t="s">
        <v>272</v>
      </c>
      <c r="D26" t="s">
        <v>1</v>
      </c>
      <c r="E26" t="s">
        <v>271</v>
      </c>
      <c r="F26" s="4">
        <v>0</v>
      </c>
      <c r="G26" s="4">
        <v>0</v>
      </c>
      <c r="H26" s="4">
        <v>0</v>
      </c>
    </row>
    <row r="27" spans="1:8" x14ac:dyDescent="0.3">
      <c r="A27">
        <v>9</v>
      </c>
      <c r="B27" t="s">
        <v>270</v>
      </c>
      <c r="C27" t="s">
        <v>269</v>
      </c>
      <c r="D27" t="s">
        <v>1</v>
      </c>
      <c r="E27" t="s">
        <v>268</v>
      </c>
      <c r="F27" s="4">
        <v>1</v>
      </c>
      <c r="G27" s="4">
        <v>-100000</v>
      </c>
      <c r="H27" s="4">
        <v>100000</v>
      </c>
    </row>
    <row r="28" spans="1:8" x14ac:dyDescent="0.3">
      <c r="A28">
        <v>10</v>
      </c>
      <c r="B28" t="s">
        <v>267</v>
      </c>
      <c r="C28" t="s">
        <v>266</v>
      </c>
      <c r="D28" t="s">
        <v>1</v>
      </c>
      <c r="E28" t="s">
        <v>265</v>
      </c>
      <c r="F28" s="4">
        <v>1</v>
      </c>
      <c r="G28" s="4">
        <v>-100000</v>
      </c>
      <c r="H28" s="4">
        <v>100000</v>
      </c>
    </row>
    <row r="29" spans="1:8" x14ac:dyDescent="0.3">
      <c r="A29">
        <v>11</v>
      </c>
      <c r="B29" t="s">
        <v>264</v>
      </c>
      <c r="C29" t="s">
        <v>263</v>
      </c>
      <c r="D29" t="s">
        <v>1</v>
      </c>
      <c r="E29" t="s">
        <v>262</v>
      </c>
      <c r="F29" s="4">
        <v>1</v>
      </c>
      <c r="G29" s="4">
        <v>-100000</v>
      </c>
      <c r="H29" s="4">
        <v>100000</v>
      </c>
    </row>
    <row r="30" spans="1:8" x14ac:dyDescent="0.3">
      <c r="A30">
        <v>12</v>
      </c>
      <c r="B30" t="s">
        <v>261</v>
      </c>
      <c r="C30" t="s">
        <v>260</v>
      </c>
      <c r="D30" t="s">
        <v>1</v>
      </c>
      <c r="E30" t="s">
        <v>259</v>
      </c>
      <c r="F30" s="4">
        <v>1</v>
      </c>
      <c r="G30" s="4">
        <v>-100000</v>
      </c>
      <c r="H30" s="4">
        <v>100000</v>
      </c>
    </row>
    <row r="31" spans="1:8" x14ac:dyDescent="0.3">
      <c r="A31">
        <v>97</v>
      </c>
      <c r="B31" t="s">
        <v>3</v>
      </c>
      <c r="C31" t="s">
        <v>2</v>
      </c>
      <c r="D31" t="s">
        <v>1</v>
      </c>
      <c r="E31" t="s">
        <v>0</v>
      </c>
      <c r="F31" s="4">
        <v>1</v>
      </c>
      <c r="G31" s="4">
        <v>0</v>
      </c>
      <c r="H31" s="4">
        <v>0</v>
      </c>
    </row>
    <row r="32" spans="1:8" x14ac:dyDescent="0.3">
      <c r="A32">
        <v>21</v>
      </c>
      <c r="B32" t="s">
        <v>234</v>
      </c>
      <c r="C32" t="s">
        <v>233</v>
      </c>
      <c r="D32" t="s">
        <v>185</v>
      </c>
      <c r="E32" t="s">
        <v>232</v>
      </c>
      <c r="F32" s="4">
        <v>0</v>
      </c>
      <c r="G32" s="4">
        <v>0</v>
      </c>
      <c r="H32" s="4">
        <v>100000</v>
      </c>
    </row>
    <row r="33" spans="1:8" x14ac:dyDescent="0.3">
      <c r="A33">
        <v>30</v>
      </c>
      <c r="B33" t="s">
        <v>207</v>
      </c>
      <c r="C33" t="s">
        <v>206</v>
      </c>
      <c r="D33" t="s">
        <v>185</v>
      </c>
      <c r="E33" t="s">
        <v>205</v>
      </c>
      <c r="F33" s="4">
        <v>0</v>
      </c>
      <c r="G33" s="4">
        <v>0</v>
      </c>
      <c r="H33" s="4">
        <v>100000</v>
      </c>
    </row>
    <row r="34" spans="1:8" x14ac:dyDescent="0.3">
      <c r="A34">
        <v>31</v>
      </c>
      <c r="B34" t="s">
        <v>204</v>
      </c>
      <c r="C34" t="s">
        <v>203</v>
      </c>
      <c r="D34" t="s">
        <v>185</v>
      </c>
      <c r="E34" t="s">
        <v>202</v>
      </c>
      <c r="F34" s="4">
        <v>0</v>
      </c>
      <c r="G34" s="4">
        <v>0</v>
      </c>
      <c r="H34" s="4">
        <v>100000</v>
      </c>
    </row>
    <row r="35" spans="1:8" x14ac:dyDescent="0.3">
      <c r="A35">
        <v>32</v>
      </c>
      <c r="B35" t="s">
        <v>201</v>
      </c>
      <c r="C35" t="s">
        <v>198</v>
      </c>
      <c r="D35" t="s">
        <v>185</v>
      </c>
      <c r="E35" t="s">
        <v>200</v>
      </c>
      <c r="F35" s="4">
        <v>1</v>
      </c>
      <c r="G35" s="4">
        <v>-100000</v>
      </c>
      <c r="H35" s="4">
        <v>100000</v>
      </c>
    </row>
    <row r="36" spans="1:8" x14ac:dyDescent="0.3">
      <c r="A36">
        <v>33</v>
      </c>
      <c r="B36" t="s">
        <v>199</v>
      </c>
      <c r="C36" t="s">
        <v>198</v>
      </c>
      <c r="D36" t="s">
        <v>185</v>
      </c>
      <c r="E36" t="s">
        <v>197</v>
      </c>
      <c r="F36" s="4">
        <v>1</v>
      </c>
      <c r="G36" s="4">
        <v>-100000</v>
      </c>
      <c r="H36" s="4">
        <v>100000</v>
      </c>
    </row>
    <row r="37" spans="1:8" x14ac:dyDescent="0.3">
      <c r="A37">
        <v>34</v>
      </c>
      <c r="B37" t="s">
        <v>196</v>
      </c>
      <c r="C37" t="s">
        <v>195</v>
      </c>
      <c r="D37" t="s">
        <v>185</v>
      </c>
      <c r="E37" t="s">
        <v>194</v>
      </c>
      <c r="F37" s="4">
        <v>0</v>
      </c>
      <c r="G37" s="4">
        <v>0</v>
      </c>
      <c r="H37" s="4">
        <v>100000</v>
      </c>
    </row>
    <row r="38" spans="1:8" s="5" customFormat="1" x14ac:dyDescent="0.3">
      <c r="A38">
        <v>35</v>
      </c>
      <c r="B38" t="s">
        <v>193</v>
      </c>
      <c r="C38" t="s">
        <v>192</v>
      </c>
      <c r="D38" t="s">
        <v>185</v>
      </c>
      <c r="E38" t="s">
        <v>191</v>
      </c>
      <c r="F38" s="4">
        <v>0</v>
      </c>
      <c r="G38" s="4">
        <v>0</v>
      </c>
      <c r="H38" s="4">
        <v>100000</v>
      </c>
    </row>
    <row r="39" spans="1:8" x14ac:dyDescent="0.3">
      <c r="A39">
        <v>36</v>
      </c>
      <c r="B39" t="s">
        <v>190</v>
      </c>
      <c r="C39" t="s">
        <v>189</v>
      </c>
      <c r="D39" t="s">
        <v>185</v>
      </c>
      <c r="E39" t="s">
        <v>188</v>
      </c>
      <c r="F39" s="4">
        <v>1</v>
      </c>
      <c r="G39" s="4">
        <v>-100000</v>
      </c>
      <c r="H39" s="4">
        <v>100000</v>
      </c>
    </row>
    <row r="40" spans="1:8" x14ac:dyDescent="0.3">
      <c r="A40" s="5">
        <v>37</v>
      </c>
      <c r="B40" s="5" t="s">
        <v>187</v>
      </c>
      <c r="C40" s="5" t="s">
        <v>186</v>
      </c>
      <c r="D40" s="5" t="s">
        <v>185</v>
      </c>
      <c r="E40" s="5" t="s">
        <v>184</v>
      </c>
      <c r="F40" s="6">
        <v>1</v>
      </c>
      <c r="G40" s="6">
        <v>-100000</v>
      </c>
      <c r="H40" s="6">
        <v>100000</v>
      </c>
    </row>
    <row r="41" spans="1:8" x14ac:dyDescent="0.3">
      <c r="A41" s="16">
        <v>53</v>
      </c>
      <c r="B41" s="16" t="s">
        <v>138</v>
      </c>
      <c r="C41" s="16" t="s">
        <v>137</v>
      </c>
      <c r="D41" s="16" t="s">
        <v>5</v>
      </c>
      <c r="E41" s="16" t="s">
        <v>136</v>
      </c>
      <c r="F41" s="17">
        <v>0</v>
      </c>
      <c r="G41" s="17">
        <v>0</v>
      </c>
      <c r="H41" s="17">
        <v>100000</v>
      </c>
    </row>
    <row r="42" spans="1:8" x14ac:dyDescent="0.3">
      <c r="A42">
        <v>72</v>
      </c>
      <c r="B42" t="s">
        <v>81</v>
      </c>
      <c r="C42" t="s">
        <v>80</v>
      </c>
      <c r="D42" t="s">
        <v>5</v>
      </c>
      <c r="E42" t="s">
        <v>79</v>
      </c>
      <c r="F42" s="4">
        <v>0</v>
      </c>
      <c r="G42" s="4">
        <v>0</v>
      </c>
      <c r="H42" s="4">
        <v>100000</v>
      </c>
    </row>
    <row r="43" spans="1:8" x14ac:dyDescent="0.3">
      <c r="A43">
        <v>73</v>
      </c>
      <c r="B43" t="s">
        <v>78</v>
      </c>
      <c r="C43" t="s">
        <v>77</v>
      </c>
      <c r="D43" t="s">
        <v>5</v>
      </c>
      <c r="E43" t="s">
        <v>76</v>
      </c>
      <c r="F43" s="4">
        <v>0</v>
      </c>
      <c r="G43" s="4">
        <v>0</v>
      </c>
      <c r="H43" s="4">
        <v>100000</v>
      </c>
    </row>
    <row r="44" spans="1:8" x14ac:dyDescent="0.3">
      <c r="A44">
        <v>74</v>
      </c>
      <c r="B44" t="s">
        <v>75</v>
      </c>
      <c r="C44" t="s">
        <v>74</v>
      </c>
      <c r="D44" t="s">
        <v>5</v>
      </c>
      <c r="E44" t="s">
        <v>73</v>
      </c>
      <c r="F44" s="4">
        <v>0</v>
      </c>
      <c r="G44" s="4">
        <v>-100</v>
      </c>
      <c r="H44" s="4">
        <v>-100</v>
      </c>
    </row>
    <row r="45" spans="1:8" x14ac:dyDescent="0.3">
      <c r="A45">
        <v>75</v>
      </c>
      <c r="B45" t="s">
        <v>72</v>
      </c>
      <c r="C45" t="s">
        <v>71</v>
      </c>
      <c r="D45" t="s">
        <v>5</v>
      </c>
      <c r="E45" t="s">
        <v>70</v>
      </c>
      <c r="F45" s="4">
        <v>0</v>
      </c>
      <c r="G45" s="4">
        <v>0</v>
      </c>
      <c r="H45" s="4">
        <v>100000</v>
      </c>
    </row>
    <row r="46" spans="1:8" x14ac:dyDescent="0.3">
      <c r="A46">
        <v>76</v>
      </c>
      <c r="B46" t="s">
        <v>69</v>
      </c>
      <c r="C46" t="s">
        <v>68</v>
      </c>
      <c r="D46" t="s">
        <v>5</v>
      </c>
      <c r="E46" t="s">
        <v>67</v>
      </c>
      <c r="F46" s="4">
        <v>1</v>
      </c>
      <c r="G46" s="4">
        <v>-100000</v>
      </c>
      <c r="H46" s="4">
        <v>100000</v>
      </c>
    </row>
    <row r="47" spans="1:8" x14ac:dyDescent="0.3">
      <c r="A47">
        <v>77</v>
      </c>
      <c r="B47" t="s">
        <v>66</v>
      </c>
      <c r="C47" t="s">
        <v>65</v>
      </c>
      <c r="D47" t="s">
        <v>5</v>
      </c>
      <c r="E47" t="s">
        <v>64</v>
      </c>
      <c r="F47" s="4">
        <v>1</v>
      </c>
      <c r="G47" s="4">
        <v>-100000</v>
      </c>
      <c r="H47" s="4">
        <v>100000</v>
      </c>
    </row>
    <row r="48" spans="1:8" x14ac:dyDescent="0.3">
      <c r="A48">
        <v>78</v>
      </c>
      <c r="B48" t="s">
        <v>63</v>
      </c>
      <c r="C48" t="s">
        <v>62</v>
      </c>
      <c r="D48" t="s">
        <v>5</v>
      </c>
      <c r="E48" t="s">
        <v>61</v>
      </c>
      <c r="F48" s="4">
        <v>0</v>
      </c>
      <c r="G48" s="4">
        <v>0</v>
      </c>
      <c r="H48" s="4">
        <v>100000</v>
      </c>
    </row>
    <row r="49" spans="1:8" x14ac:dyDescent="0.3">
      <c r="A49">
        <v>79</v>
      </c>
      <c r="B49" t="s">
        <v>60</v>
      </c>
      <c r="C49" t="s">
        <v>59</v>
      </c>
      <c r="D49" t="s">
        <v>5</v>
      </c>
      <c r="E49" t="s">
        <v>58</v>
      </c>
      <c r="F49" s="4">
        <v>1</v>
      </c>
      <c r="G49" s="4">
        <v>-100000</v>
      </c>
      <c r="H49" s="4">
        <v>100000</v>
      </c>
    </row>
    <row r="50" spans="1:8" x14ac:dyDescent="0.3">
      <c r="A50">
        <v>80</v>
      </c>
      <c r="B50" t="s">
        <v>57</v>
      </c>
      <c r="C50" t="s">
        <v>56</v>
      </c>
      <c r="D50" t="s">
        <v>5</v>
      </c>
      <c r="E50" t="s">
        <v>55</v>
      </c>
      <c r="F50" s="4">
        <v>0</v>
      </c>
      <c r="G50" s="4">
        <v>0</v>
      </c>
      <c r="H50" s="4">
        <v>100000</v>
      </c>
    </row>
    <row r="51" spans="1:8" x14ac:dyDescent="0.3">
      <c r="A51">
        <v>81</v>
      </c>
      <c r="B51" t="s">
        <v>54</v>
      </c>
      <c r="C51" t="s">
        <v>53</v>
      </c>
      <c r="D51" t="s">
        <v>5</v>
      </c>
      <c r="E51" t="s">
        <v>52</v>
      </c>
      <c r="F51" s="4">
        <v>0</v>
      </c>
      <c r="G51" s="4">
        <v>0</v>
      </c>
      <c r="H51" s="4">
        <v>100000</v>
      </c>
    </row>
    <row r="52" spans="1:8" s="16" customFormat="1" x14ac:dyDescent="0.3">
      <c r="A52">
        <v>82</v>
      </c>
      <c r="B52" t="s">
        <v>51</v>
      </c>
      <c r="C52" t="s">
        <v>50</v>
      </c>
      <c r="D52" t="s">
        <v>5</v>
      </c>
      <c r="E52" t="s">
        <v>49</v>
      </c>
      <c r="F52" s="4">
        <v>0</v>
      </c>
      <c r="G52" s="4">
        <v>0</v>
      </c>
      <c r="H52" s="4">
        <v>100000</v>
      </c>
    </row>
    <row r="53" spans="1:8" s="16" customFormat="1" x14ac:dyDescent="0.3">
      <c r="A53">
        <v>83</v>
      </c>
      <c r="B53" t="s">
        <v>48</v>
      </c>
      <c r="C53" t="s">
        <v>47</v>
      </c>
      <c r="D53" t="s">
        <v>5</v>
      </c>
      <c r="E53" t="s">
        <v>46</v>
      </c>
      <c r="F53" s="4">
        <v>0</v>
      </c>
      <c r="G53" s="4">
        <v>0</v>
      </c>
      <c r="H53" s="4">
        <v>100000</v>
      </c>
    </row>
    <row r="54" spans="1:8" x14ac:dyDescent="0.3">
      <c r="A54">
        <v>84</v>
      </c>
      <c r="B54" t="s">
        <v>45</v>
      </c>
      <c r="C54" t="s">
        <v>44</v>
      </c>
      <c r="D54" t="s">
        <v>5</v>
      </c>
      <c r="E54" t="s">
        <v>43</v>
      </c>
      <c r="F54" s="4">
        <v>0</v>
      </c>
      <c r="G54" s="4">
        <v>0</v>
      </c>
      <c r="H54" s="4">
        <v>100000</v>
      </c>
    </row>
    <row r="55" spans="1:8" x14ac:dyDescent="0.3">
      <c r="A55">
        <v>85</v>
      </c>
      <c r="B55" t="s">
        <v>42</v>
      </c>
      <c r="C55" t="s">
        <v>41</v>
      </c>
      <c r="D55" t="s">
        <v>5</v>
      </c>
      <c r="E55" t="s">
        <v>40</v>
      </c>
      <c r="F55" s="4">
        <v>1</v>
      </c>
      <c r="G55" s="4">
        <v>-100000</v>
      </c>
      <c r="H55" s="4">
        <v>100000</v>
      </c>
    </row>
    <row r="56" spans="1:8" x14ac:dyDescent="0.3">
      <c r="A56">
        <v>86</v>
      </c>
      <c r="B56" t="s">
        <v>39</v>
      </c>
      <c r="C56" t="s">
        <v>38</v>
      </c>
      <c r="D56" t="s">
        <v>5</v>
      </c>
      <c r="E56" t="s">
        <v>37</v>
      </c>
      <c r="F56" s="4">
        <v>1</v>
      </c>
      <c r="G56" s="4">
        <v>-100000</v>
      </c>
      <c r="H56" s="4">
        <v>100000</v>
      </c>
    </row>
    <row r="57" spans="1:8" x14ac:dyDescent="0.3">
      <c r="A57">
        <v>87</v>
      </c>
      <c r="B57" t="s">
        <v>36</v>
      </c>
      <c r="C57" t="s">
        <v>35</v>
      </c>
      <c r="D57" t="s">
        <v>5</v>
      </c>
      <c r="E57" t="s">
        <v>34</v>
      </c>
      <c r="F57" s="4">
        <v>0</v>
      </c>
      <c r="G57" s="4">
        <v>0</v>
      </c>
      <c r="H57" s="4">
        <v>100000</v>
      </c>
    </row>
    <row r="58" spans="1:8" x14ac:dyDescent="0.3">
      <c r="A58">
        <v>88</v>
      </c>
      <c r="B58" t="s">
        <v>33</v>
      </c>
      <c r="C58" t="s">
        <v>32</v>
      </c>
      <c r="D58" t="s">
        <v>5</v>
      </c>
      <c r="E58" t="s">
        <v>31</v>
      </c>
      <c r="F58" s="4">
        <v>1</v>
      </c>
      <c r="G58" s="4">
        <v>-100000</v>
      </c>
      <c r="H58" s="4">
        <v>100000</v>
      </c>
    </row>
    <row r="59" spans="1:8" x14ac:dyDescent="0.3">
      <c r="A59" s="16">
        <v>89</v>
      </c>
      <c r="B59" s="16" t="s">
        <v>30</v>
      </c>
      <c r="C59" s="16" t="s">
        <v>29</v>
      </c>
      <c r="D59" s="16" t="s">
        <v>5</v>
      </c>
      <c r="E59" s="16" t="s">
        <v>28</v>
      </c>
      <c r="F59" s="17">
        <v>0</v>
      </c>
      <c r="G59" s="17">
        <v>0</v>
      </c>
      <c r="H59" s="17">
        <v>100000</v>
      </c>
    </row>
    <row r="60" spans="1:8" x14ac:dyDescent="0.3">
      <c r="A60">
        <v>93</v>
      </c>
      <c r="B60" t="s">
        <v>16</v>
      </c>
      <c r="C60" t="s">
        <v>15</v>
      </c>
      <c r="D60" t="s">
        <v>5</v>
      </c>
      <c r="E60" t="s">
        <v>14</v>
      </c>
      <c r="F60" s="4">
        <v>0</v>
      </c>
      <c r="G60" s="4">
        <v>0</v>
      </c>
      <c r="H60" s="4">
        <v>100000</v>
      </c>
    </row>
    <row r="61" spans="1:8" x14ac:dyDescent="0.3">
      <c r="A61">
        <v>94</v>
      </c>
      <c r="B61" t="s">
        <v>13</v>
      </c>
      <c r="C61" t="s">
        <v>12</v>
      </c>
      <c r="D61" t="s">
        <v>5</v>
      </c>
      <c r="E61" t="s">
        <v>11</v>
      </c>
      <c r="F61" s="4">
        <v>0</v>
      </c>
      <c r="G61" s="4">
        <v>0</v>
      </c>
      <c r="H61" s="4">
        <v>100000</v>
      </c>
    </row>
    <row r="62" spans="1:8" x14ac:dyDescent="0.3">
      <c r="A62">
        <v>95</v>
      </c>
      <c r="B62" t="s">
        <v>10</v>
      </c>
      <c r="C62" t="s">
        <v>9</v>
      </c>
      <c r="D62" t="s">
        <v>5</v>
      </c>
      <c r="E62" t="s">
        <v>8</v>
      </c>
      <c r="F62" s="4">
        <v>0</v>
      </c>
      <c r="G62" s="4">
        <v>0</v>
      </c>
      <c r="H62" s="4">
        <v>100000</v>
      </c>
    </row>
    <row r="63" spans="1:8" x14ac:dyDescent="0.3">
      <c r="A63">
        <v>96</v>
      </c>
      <c r="B63" t="s">
        <v>7</v>
      </c>
      <c r="C63" t="s">
        <v>6</v>
      </c>
      <c r="D63" t="s">
        <v>5</v>
      </c>
      <c r="E63" t="s">
        <v>4</v>
      </c>
      <c r="F63" s="4">
        <v>0</v>
      </c>
      <c r="G63" s="4">
        <v>0</v>
      </c>
      <c r="H63" s="4">
        <v>100000</v>
      </c>
    </row>
    <row r="64" spans="1:8" x14ac:dyDescent="0.3">
      <c r="A64">
        <v>54</v>
      </c>
      <c r="B64" t="s">
        <v>135</v>
      </c>
      <c r="C64" t="s">
        <v>134</v>
      </c>
      <c r="D64" t="s">
        <v>18</v>
      </c>
      <c r="E64" t="s">
        <v>133</v>
      </c>
      <c r="F64" s="4">
        <v>1</v>
      </c>
      <c r="G64" s="4">
        <v>-100000</v>
      </c>
      <c r="H64" s="4">
        <v>100000</v>
      </c>
    </row>
    <row r="65" spans="1:8" x14ac:dyDescent="0.3">
      <c r="A65">
        <v>55</v>
      </c>
      <c r="B65" t="s">
        <v>132</v>
      </c>
      <c r="C65" t="s">
        <v>131</v>
      </c>
      <c r="D65" t="s">
        <v>18</v>
      </c>
      <c r="E65" t="s">
        <v>130</v>
      </c>
      <c r="F65" s="4">
        <v>1</v>
      </c>
      <c r="G65" s="4">
        <v>-100000</v>
      </c>
      <c r="H65" s="4">
        <v>100000</v>
      </c>
    </row>
    <row r="66" spans="1:8" x14ac:dyDescent="0.3">
      <c r="A66">
        <v>56</v>
      </c>
      <c r="B66" t="s">
        <v>129</v>
      </c>
      <c r="C66" t="s">
        <v>128</v>
      </c>
      <c r="D66" t="s">
        <v>18</v>
      </c>
      <c r="E66" t="s">
        <v>127</v>
      </c>
      <c r="F66" s="4">
        <v>1</v>
      </c>
      <c r="G66" s="4">
        <v>-100000</v>
      </c>
      <c r="H66" s="4">
        <v>100000</v>
      </c>
    </row>
    <row r="67" spans="1:8" x14ac:dyDescent="0.3">
      <c r="A67">
        <v>57</v>
      </c>
      <c r="B67" t="s">
        <v>126</v>
      </c>
      <c r="C67" t="s">
        <v>125</v>
      </c>
      <c r="D67" t="s">
        <v>18</v>
      </c>
      <c r="E67" t="s">
        <v>124</v>
      </c>
      <c r="F67" s="4">
        <v>1</v>
      </c>
      <c r="G67" s="4">
        <v>-100000</v>
      </c>
      <c r="H67" s="4">
        <v>100000</v>
      </c>
    </row>
    <row r="68" spans="1:8" x14ac:dyDescent="0.3">
      <c r="A68">
        <v>58</v>
      </c>
      <c r="B68" t="s">
        <v>123</v>
      </c>
      <c r="C68" t="s">
        <v>122</v>
      </c>
      <c r="D68" t="s">
        <v>18</v>
      </c>
      <c r="E68" t="s">
        <v>121</v>
      </c>
      <c r="F68" s="4">
        <v>1</v>
      </c>
      <c r="G68" s="4">
        <v>-100000</v>
      </c>
      <c r="H68" s="4">
        <v>100000</v>
      </c>
    </row>
    <row r="69" spans="1:8" x14ac:dyDescent="0.3">
      <c r="A69">
        <v>59</v>
      </c>
      <c r="B69" t="s">
        <v>120</v>
      </c>
      <c r="C69" t="s">
        <v>119</v>
      </c>
      <c r="D69" t="s">
        <v>18</v>
      </c>
      <c r="E69" t="s">
        <v>118</v>
      </c>
      <c r="F69" s="4">
        <v>1</v>
      </c>
      <c r="G69" s="4">
        <v>-100000</v>
      </c>
      <c r="H69" s="4">
        <v>100000</v>
      </c>
    </row>
    <row r="70" spans="1:8" x14ac:dyDescent="0.3">
      <c r="A70">
        <v>60</v>
      </c>
      <c r="B70" t="s">
        <v>117</v>
      </c>
      <c r="C70" t="s">
        <v>116</v>
      </c>
      <c r="D70" t="s">
        <v>18</v>
      </c>
      <c r="E70" t="s">
        <v>115</v>
      </c>
      <c r="F70" s="4">
        <v>1</v>
      </c>
      <c r="G70" s="4">
        <v>-100000</v>
      </c>
      <c r="H70" s="4">
        <v>100000</v>
      </c>
    </row>
    <row r="71" spans="1:8" x14ac:dyDescent="0.3">
      <c r="A71">
        <v>61</v>
      </c>
      <c r="B71" t="s">
        <v>114</v>
      </c>
      <c r="C71" t="s">
        <v>113</v>
      </c>
      <c r="D71" t="s">
        <v>18</v>
      </c>
      <c r="E71" t="s">
        <v>112</v>
      </c>
      <c r="F71" s="4">
        <v>1</v>
      </c>
      <c r="G71" s="4">
        <v>-100000</v>
      </c>
      <c r="H71" s="4">
        <v>100000</v>
      </c>
    </row>
    <row r="72" spans="1:8" x14ac:dyDescent="0.3">
      <c r="A72">
        <v>62</v>
      </c>
      <c r="B72" t="s">
        <v>111</v>
      </c>
      <c r="C72" t="s">
        <v>110</v>
      </c>
      <c r="D72" t="s">
        <v>18</v>
      </c>
      <c r="E72" t="s">
        <v>109</v>
      </c>
      <c r="F72" s="4">
        <v>1</v>
      </c>
      <c r="G72" s="4">
        <v>-100000</v>
      </c>
      <c r="H72" s="4">
        <v>100000</v>
      </c>
    </row>
    <row r="73" spans="1:8" x14ac:dyDescent="0.3">
      <c r="A73">
        <v>63</v>
      </c>
      <c r="B73" t="s">
        <v>108</v>
      </c>
      <c r="C73" t="s">
        <v>107</v>
      </c>
      <c r="D73" t="s">
        <v>18</v>
      </c>
      <c r="E73" t="s">
        <v>106</v>
      </c>
      <c r="F73" s="4">
        <v>1</v>
      </c>
      <c r="G73" s="4">
        <v>-100000</v>
      </c>
      <c r="H73" s="4">
        <v>100000</v>
      </c>
    </row>
    <row r="74" spans="1:8" x14ac:dyDescent="0.3">
      <c r="A74">
        <v>64</v>
      </c>
      <c r="B74" t="s">
        <v>105</v>
      </c>
      <c r="C74" t="s">
        <v>104</v>
      </c>
      <c r="D74" t="s">
        <v>18</v>
      </c>
      <c r="E74" t="s">
        <v>103</v>
      </c>
      <c r="F74" s="4">
        <v>1</v>
      </c>
      <c r="G74" s="4">
        <v>-100000</v>
      </c>
      <c r="H74" s="4">
        <v>100000</v>
      </c>
    </row>
    <row r="75" spans="1:8" x14ac:dyDescent="0.3">
      <c r="A75">
        <v>65</v>
      </c>
      <c r="B75" t="s">
        <v>102</v>
      </c>
      <c r="C75" t="s">
        <v>101</v>
      </c>
      <c r="D75" t="s">
        <v>18</v>
      </c>
      <c r="E75" t="s">
        <v>100</v>
      </c>
      <c r="F75" s="4">
        <v>1</v>
      </c>
      <c r="G75" s="4">
        <v>-100000</v>
      </c>
      <c r="H75" s="4">
        <v>100000</v>
      </c>
    </row>
    <row r="76" spans="1:8" x14ac:dyDescent="0.3">
      <c r="A76">
        <v>66</v>
      </c>
      <c r="B76" t="s">
        <v>99</v>
      </c>
      <c r="C76" t="s">
        <v>98</v>
      </c>
      <c r="D76" t="s">
        <v>18</v>
      </c>
      <c r="E76" t="s">
        <v>97</v>
      </c>
      <c r="F76" s="4">
        <v>1</v>
      </c>
      <c r="G76" s="4">
        <v>-100000</v>
      </c>
      <c r="H76" s="4">
        <v>100000</v>
      </c>
    </row>
    <row r="77" spans="1:8" x14ac:dyDescent="0.3">
      <c r="A77">
        <v>67</v>
      </c>
      <c r="B77" t="s">
        <v>96</v>
      </c>
      <c r="C77" t="s">
        <v>95</v>
      </c>
      <c r="D77" t="s">
        <v>18</v>
      </c>
      <c r="E77" t="s">
        <v>94</v>
      </c>
      <c r="F77" s="4">
        <v>1</v>
      </c>
      <c r="G77" s="4">
        <v>-100000</v>
      </c>
      <c r="H77" s="4">
        <v>100000</v>
      </c>
    </row>
    <row r="78" spans="1:8" x14ac:dyDescent="0.3">
      <c r="A78">
        <v>68</v>
      </c>
      <c r="B78" t="s">
        <v>93</v>
      </c>
      <c r="C78" t="s">
        <v>92</v>
      </c>
      <c r="D78" t="s">
        <v>18</v>
      </c>
      <c r="E78" t="s">
        <v>91</v>
      </c>
      <c r="F78" s="4">
        <v>1</v>
      </c>
      <c r="G78" s="4">
        <v>-100000</v>
      </c>
      <c r="H78" s="4">
        <v>100000</v>
      </c>
    </row>
    <row r="79" spans="1:8" x14ac:dyDescent="0.3">
      <c r="A79">
        <v>69</v>
      </c>
      <c r="B79" t="s">
        <v>90</v>
      </c>
      <c r="C79" t="s">
        <v>89</v>
      </c>
      <c r="D79" t="s">
        <v>18</v>
      </c>
      <c r="E79" t="s">
        <v>88</v>
      </c>
      <c r="F79" s="4">
        <v>1</v>
      </c>
      <c r="G79" s="4">
        <v>-100000</v>
      </c>
      <c r="H79" s="4">
        <v>100000</v>
      </c>
    </row>
    <row r="80" spans="1:8" x14ac:dyDescent="0.3">
      <c r="A80">
        <v>70</v>
      </c>
      <c r="B80" t="s">
        <v>87</v>
      </c>
      <c r="C80" t="s">
        <v>86</v>
      </c>
      <c r="D80" t="s">
        <v>18</v>
      </c>
      <c r="E80" t="s">
        <v>85</v>
      </c>
      <c r="F80" s="4">
        <v>1</v>
      </c>
      <c r="G80" s="4">
        <v>-100000</v>
      </c>
      <c r="H80" s="4">
        <v>100000</v>
      </c>
    </row>
    <row r="81" spans="1:8" x14ac:dyDescent="0.3">
      <c r="A81">
        <v>71</v>
      </c>
      <c r="B81" t="s">
        <v>84</v>
      </c>
      <c r="C81" t="s">
        <v>83</v>
      </c>
      <c r="D81" t="s">
        <v>18</v>
      </c>
      <c r="E81" t="s">
        <v>82</v>
      </c>
      <c r="F81" s="4">
        <v>1</v>
      </c>
      <c r="G81" s="4">
        <v>-100000</v>
      </c>
      <c r="H81" s="4">
        <v>100000</v>
      </c>
    </row>
    <row r="82" spans="1:8" x14ac:dyDescent="0.3">
      <c r="A82">
        <v>92</v>
      </c>
      <c r="B82" t="s">
        <v>20</v>
      </c>
      <c r="C82" t="s">
        <v>19</v>
      </c>
      <c r="D82" t="s">
        <v>18</v>
      </c>
      <c r="E82" t="s">
        <v>17</v>
      </c>
      <c r="F82" s="4">
        <v>1</v>
      </c>
      <c r="G82" s="4">
        <v>-100000</v>
      </c>
      <c r="H82" s="4">
        <v>100000</v>
      </c>
    </row>
    <row r="83" spans="1:8" x14ac:dyDescent="0.3">
      <c r="A83">
        <v>1</v>
      </c>
      <c r="B83" t="s">
        <v>294</v>
      </c>
      <c r="C83" t="s">
        <v>293</v>
      </c>
      <c r="D83" t="s">
        <v>22</v>
      </c>
      <c r="E83" t="s">
        <v>292</v>
      </c>
      <c r="F83" s="4">
        <v>1</v>
      </c>
      <c r="G83" s="4">
        <v>-100000</v>
      </c>
      <c r="H83" s="4">
        <v>100000</v>
      </c>
    </row>
    <row r="84" spans="1:8" x14ac:dyDescent="0.3">
      <c r="A84">
        <v>3</v>
      </c>
      <c r="B84" t="s">
        <v>288</v>
      </c>
      <c r="C84" t="s">
        <v>287</v>
      </c>
      <c r="D84" t="s">
        <v>22</v>
      </c>
      <c r="E84" t="s">
        <v>286</v>
      </c>
      <c r="F84" s="4">
        <v>0</v>
      </c>
      <c r="G84" s="4">
        <v>0</v>
      </c>
      <c r="H84" s="4">
        <v>100000</v>
      </c>
    </row>
    <row r="85" spans="1:8" x14ac:dyDescent="0.3">
      <c r="A85">
        <v>14</v>
      </c>
      <c r="B85" t="s">
        <v>255</v>
      </c>
      <c r="C85" t="s">
        <v>254</v>
      </c>
      <c r="D85" t="s">
        <v>22</v>
      </c>
      <c r="E85" t="s">
        <v>253</v>
      </c>
      <c r="F85" s="4">
        <v>1</v>
      </c>
      <c r="G85" s="4">
        <v>-100000</v>
      </c>
      <c r="H85" s="4">
        <v>100000</v>
      </c>
    </row>
    <row r="86" spans="1:8" x14ac:dyDescent="0.3">
      <c r="A86">
        <v>38</v>
      </c>
      <c r="B86" t="s">
        <v>183</v>
      </c>
      <c r="C86" t="s">
        <v>182</v>
      </c>
      <c r="D86" t="s">
        <v>22</v>
      </c>
      <c r="E86" t="s">
        <v>181</v>
      </c>
      <c r="F86" s="4">
        <v>1</v>
      </c>
      <c r="G86" s="4">
        <v>-100000</v>
      </c>
      <c r="H86" s="4">
        <v>100000</v>
      </c>
    </row>
    <row r="87" spans="1:8" x14ac:dyDescent="0.3">
      <c r="A87">
        <v>39</v>
      </c>
      <c r="B87" t="s">
        <v>180</v>
      </c>
      <c r="C87" t="s">
        <v>179</v>
      </c>
      <c r="D87" t="s">
        <v>22</v>
      </c>
      <c r="E87" t="s">
        <v>178</v>
      </c>
      <c r="F87" s="4">
        <v>1</v>
      </c>
      <c r="G87" s="4">
        <v>-10000</v>
      </c>
      <c r="H87" s="4">
        <v>10000</v>
      </c>
    </row>
    <row r="88" spans="1:8" x14ac:dyDescent="0.3">
      <c r="A88">
        <v>40</v>
      </c>
      <c r="B88" t="s">
        <v>177</v>
      </c>
      <c r="C88" t="s">
        <v>176</v>
      </c>
      <c r="D88" t="s">
        <v>22</v>
      </c>
      <c r="E88" t="s">
        <v>175</v>
      </c>
      <c r="F88" s="4">
        <v>0</v>
      </c>
      <c r="G88" s="4">
        <v>0</v>
      </c>
      <c r="H88" s="4">
        <v>100000</v>
      </c>
    </row>
    <row r="89" spans="1:8" s="16" customFormat="1" x14ac:dyDescent="0.3">
      <c r="A89">
        <v>41</v>
      </c>
      <c r="B89" t="s">
        <v>174</v>
      </c>
      <c r="C89" t="s">
        <v>173</v>
      </c>
      <c r="D89" t="s">
        <v>22</v>
      </c>
      <c r="E89" t="s">
        <v>172</v>
      </c>
      <c r="F89" s="4">
        <v>0</v>
      </c>
      <c r="G89" s="4">
        <v>0</v>
      </c>
      <c r="H89" s="4">
        <v>100000</v>
      </c>
    </row>
    <row r="90" spans="1:8" x14ac:dyDescent="0.3">
      <c r="A90">
        <v>43</v>
      </c>
      <c r="B90" t="s">
        <v>171</v>
      </c>
      <c r="C90" t="s">
        <v>170</v>
      </c>
      <c r="D90" t="s">
        <v>22</v>
      </c>
      <c r="E90" t="s">
        <v>169</v>
      </c>
      <c r="F90" s="4">
        <v>1</v>
      </c>
      <c r="G90" s="4">
        <v>0</v>
      </c>
      <c r="H90" s="4">
        <v>100000</v>
      </c>
    </row>
    <row r="91" spans="1:8" x14ac:dyDescent="0.3">
      <c r="A91">
        <v>46</v>
      </c>
      <c r="B91" t="s">
        <v>161</v>
      </c>
      <c r="C91" t="s">
        <v>160</v>
      </c>
      <c r="D91" t="s">
        <v>22</v>
      </c>
      <c r="E91" t="s">
        <v>159</v>
      </c>
      <c r="F91" s="4">
        <v>0</v>
      </c>
      <c r="G91" s="4">
        <v>0</v>
      </c>
      <c r="H91" s="4">
        <v>100000</v>
      </c>
    </row>
    <row r="92" spans="1:8" x14ac:dyDescent="0.3">
      <c r="A92">
        <v>47</v>
      </c>
      <c r="B92" t="s">
        <v>158</v>
      </c>
      <c r="C92" t="s">
        <v>157</v>
      </c>
      <c r="D92" t="s">
        <v>22</v>
      </c>
      <c r="E92" t="s">
        <v>156</v>
      </c>
      <c r="F92" s="4">
        <v>1</v>
      </c>
      <c r="G92" s="4">
        <v>-100000</v>
      </c>
      <c r="H92" s="4">
        <v>100000</v>
      </c>
    </row>
    <row r="93" spans="1:8" x14ac:dyDescent="0.3">
      <c r="A93">
        <v>48</v>
      </c>
      <c r="B93" t="s">
        <v>155</v>
      </c>
      <c r="C93" t="s">
        <v>154</v>
      </c>
      <c r="D93" t="s">
        <v>22</v>
      </c>
      <c r="E93" t="s">
        <v>153</v>
      </c>
      <c r="F93" s="4">
        <v>1</v>
      </c>
      <c r="G93" s="4">
        <v>-100000</v>
      </c>
      <c r="H93" s="4">
        <v>100000</v>
      </c>
    </row>
    <row r="94" spans="1:8" x14ac:dyDescent="0.3">
      <c r="A94">
        <v>50</v>
      </c>
      <c r="B94" t="s">
        <v>148</v>
      </c>
      <c r="C94" t="s">
        <v>147</v>
      </c>
      <c r="D94" t="s">
        <v>22</v>
      </c>
      <c r="E94" t="s">
        <v>146</v>
      </c>
      <c r="F94" s="4">
        <v>0</v>
      </c>
      <c r="G94" s="4">
        <v>0</v>
      </c>
      <c r="H94" s="4">
        <v>100000</v>
      </c>
    </row>
    <row r="95" spans="1:8" x14ac:dyDescent="0.3">
      <c r="A95">
        <v>51</v>
      </c>
      <c r="B95" t="s">
        <v>145</v>
      </c>
      <c r="C95" t="s">
        <v>144</v>
      </c>
      <c r="D95" t="s">
        <v>22</v>
      </c>
      <c r="E95" t="s">
        <v>143</v>
      </c>
      <c r="F95" s="4">
        <v>1</v>
      </c>
      <c r="G95" s="4">
        <v>-100000</v>
      </c>
      <c r="H95" s="4">
        <v>100000</v>
      </c>
    </row>
    <row r="96" spans="1:8" x14ac:dyDescent="0.3">
      <c r="A96">
        <v>90</v>
      </c>
      <c r="B96" t="s">
        <v>27</v>
      </c>
      <c r="C96" t="s">
        <v>26</v>
      </c>
      <c r="D96" t="s">
        <v>22</v>
      </c>
      <c r="E96" t="s">
        <v>25</v>
      </c>
      <c r="F96" s="4">
        <v>1</v>
      </c>
      <c r="G96" s="4">
        <v>-100000</v>
      </c>
      <c r="H96" s="4">
        <v>100000</v>
      </c>
    </row>
    <row r="97" spans="1:8" x14ac:dyDescent="0.3">
      <c r="A97">
        <v>91</v>
      </c>
      <c r="B97" t="s">
        <v>24</v>
      </c>
      <c r="C97" t="s">
        <v>23</v>
      </c>
      <c r="D97" t="s">
        <v>22</v>
      </c>
      <c r="E97" t="s">
        <v>21</v>
      </c>
      <c r="F97" s="4">
        <v>0</v>
      </c>
      <c r="G97" s="4">
        <v>0</v>
      </c>
      <c r="H97" s="4">
        <v>100000</v>
      </c>
    </row>
  </sheetData>
  <sortState ref="A2:H97">
    <sortCondition ref="D2:D97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J7" sqref="J7"/>
    </sheetView>
  </sheetViews>
  <sheetFormatPr baseColWidth="10" defaultRowHeight="14.4" x14ac:dyDescent="0.3"/>
  <cols>
    <col min="1" max="1" width="13.77734375" bestFit="1" customWidth="1"/>
    <col min="2" max="2" width="52.33203125" customWidth="1"/>
    <col min="3" max="3" width="15.88671875" bestFit="1" customWidth="1"/>
    <col min="4" max="4" width="8.21875" style="24" customWidth="1"/>
    <col min="5" max="5" width="29.44140625" bestFit="1" customWidth="1"/>
    <col min="6" max="6" width="9.88671875" style="24" customWidth="1"/>
    <col min="7" max="7" width="12.21875" style="24" customWidth="1"/>
    <col min="8" max="8" width="9.6640625" style="24" customWidth="1"/>
  </cols>
  <sheetData>
    <row r="1" spans="1:8" s="2" customFormat="1" x14ac:dyDescent="0.3">
      <c r="A1" s="2" t="s">
        <v>481</v>
      </c>
      <c r="B1" s="2" t="s">
        <v>482</v>
      </c>
      <c r="C1" s="2" t="s">
        <v>483</v>
      </c>
      <c r="D1" s="26" t="s">
        <v>532</v>
      </c>
      <c r="E1" s="2" t="s">
        <v>533</v>
      </c>
      <c r="F1" s="26" t="s">
        <v>534</v>
      </c>
      <c r="G1" s="26" t="s">
        <v>535</v>
      </c>
      <c r="H1" s="26" t="s">
        <v>536</v>
      </c>
    </row>
    <row r="2" spans="1:8" x14ac:dyDescent="0.3">
      <c r="A2" t="s">
        <v>422</v>
      </c>
      <c r="B2" t="s">
        <v>421</v>
      </c>
      <c r="C2" t="s">
        <v>420</v>
      </c>
      <c r="D2" s="24">
        <v>-4</v>
      </c>
      <c r="E2" t="s">
        <v>537</v>
      </c>
      <c r="F2" s="24" t="s">
        <v>538</v>
      </c>
      <c r="G2" s="24">
        <v>439191</v>
      </c>
      <c r="H2" s="24">
        <v>57604</v>
      </c>
    </row>
    <row r="3" spans="1:8" x14ac:dyDescent="0.3">
      <c r="A3" t="s">
        <v>356</v>
      </c>
      <c r="B3" t="s">
        <v>339</v>
      </c>
      <c r="C3" t="s">
        <v>338</v>
      </c>
      <c r="D3" s="24">
        <v>-1</v>
      </c>
      <c r="E3" t="s">
        <v>537</v>
      </c>
      <c r="F3" s="24" t="s">
        <v>539</v>
      </c>
      <c r="G3" s="24">
        <v>50</v>
      </c>
      <c r="H3" s="24">
        <v>16808</v>
      </c>
    </row>
    <row r="4" spans="1:8" x14ac:dyDescent="0.3">
      <c r="A4" t="s">
        <v>340</v>
      </c>
      <c r="B4" t="s">
        <v>339</v>
      </c>
      <c r="C4" t="s">
        <v>338</v>
      </c>
      <c r="D4" s="24">
        <v>-1</v>
      </c>
      <c r="E4" t="s">
        <v>596</v>
      </c>
      <c r="F4" s="24" t="s">
        <v>539</v>
      </c>
      <c r="G4" s="24">
        <v>50</v>
      </c>
      <c r="H4" s="24">
        <v>16808</v>
      </c>
    </row>
    <row r="5" spans="1:8" x14ac:dyDescent="0.3">
      <c r="A5" t="s">
        <v>417</v>
      </c>
      <c r="B5" t="s">
        <v>416</v>
      </c>
      <c r="C5" t="s">
        <v>415</v>
      </c>
      <c r="D5" s="24">
        <v>-3</v>
      </c>
      <c r="E5" t="s">
        <v>537</v>
      </c>
      <c r="F5" s="24" t="s">
        <v>540</v>
      </c>
      <c r="G5" s="24">
        <v>439278</v>
      </c>
      <c r="H5" s="24">
        <v>58289</v>
      </c>
    </row>
    <row r="6" spans="1:8" x14ac:dyDescent="0.3">
      <c r="A6" t="s">
        <v>419</v>
      </c>
      <c r="B6" t="s">
        <v>418</v>
      </c>
      <c r="C6" t="s">
        <v>415</v>
      </c>
      <c r="D6" s="24">
        <v>-3</v>
      </c>
      <c r="E6" t="s">
        <v>537</v>
      </c>
      <c r="F6" s="24" t="s">
        <v>541</v>
      </c>
      <c r="G6" s="24">
        <v>439183</v>
      </c>
      <c r="H6" s="24">
        <v>58272</v>
      </c>
    </row>
    <row r="7" spans="1:8" x14ac:dyDescent="0.3">
      <c r="A7" t="s">
        <v>403</v>
      </c>
      <c r="B7" t="s">
        <v>320</v>
      </c>
      <c r="C7" t="s">
        <v>319</v>
      </c>
      <c r="D7" s="24">
        <v>-1</v>
      </c>
      <c r="E7" t="s">
        <v>537</v>
      </c>
      <c r="F7" s="24" t="s">
        <v>542</v>
      </c>
      <c r="G7" s="24">
        <v>176</v>
      </c>
      <c r="H7" s="24">
        <v>30089</v>
      </c>
    </row>
    <row r="8" spans="1:8" x14ac:dyDescent="0.3">
      <c r="A8" t="s">
        <v>321</v>
      </c>
      <c r="B8" t="s">
        <v>320</v>
      </c>
      <c r="C8" t="s">
        <v>319</v>
      </c>
      <c r="D8" s="24">
        <v>-1</v>
      </c>
      <c r="E8" t="s">
        <v>596</v>
      </c>
      <c r="F8" s="24" t="s">
        <v>542</v>
      </c>
      <c r="G8" s="24">
        <v>176</v>
      </c>
      <c r="H8" s="24">
        <v>30089</v>
      </c>
    </row>
    <row r="9" spans="1:8" ht="14.4" customHeight="1" x14ac:dyDescent="0.3">
      <c r="A9" t="s">
        <v>411</v>
      </c>
      <c r="B9" t="s">
        <v>317</v>
      </c>
      <c r="C9" t="s">
        <v>316</v>
      </c>
      <c r="D9" s="24">
        <v>0</v>
      </c>
      <c r="E9" t="s">
        <v>537</v>
      </c>
      <c r="F9" s="24" t="s">
        <v>543</v>
      </c>
      <c r="G9" s="24">
        <v>177</v>
      </c>
      <c r="H9" s="24">
        <v>15343</v>
      </c>
    </row>
    <row r="10" spans="1:8" x14ac:dyDescent="0.3">
      <c r="A10" t="s">
        <v>318</v>
      </c>
      <c r="B10" t="s">
        <v>317</v>
      </c>
      <c r="C10" t="s">
        <v>316</v>
      </c>
      <c r="D10" s="24">
        <v>0</v>
      </c>
      <c r="E10" t="s">
        <v>596</v>
      </c>
      <c r="F10" s="24" t="s">
        <v>543</v>
      </c>
      <c r="G10" s="24">
        <v>177</v>
      </c>
      <c r="H10" s="24">
        <v>15343</v>
      </c>
    </row>
    <row r="11" spans="1:8" x14ac:dyDescent="0.3">
      <c r="A11" t="s">
        <v>407</v>
      </c>
      <c r="B11" t="s">
        <v>406</v>
      </c>
      <c r="C11" t="s">
        <v>405</v>
      </c>
      <c r="D11" s="24">
        <v>-4</v>
      </c>
      <c r="E11" t="s">
        <v>537</v>
      </c>
      <c r="F11" s="24" t="s">
        <v>544</v>
      </c>
      <c r="G11" s="24">
        <v>6302</v>
      </c>
      <c r="H11" s="24">
        <v>57288</v>
      </c>
    </row>
    <row r="12" spans="1:8" x14ac:dyDescent="0.3">
      <c r="A12" t="s">
        <v>364</v>
      </c>
      <c r="B12" t="s">
        <v>314</v>
      </c>
      <c r="C12" t="s">
        <v>313</v>
      </c>
      <c r="D12" s="24">
        <v>0</v>
      </c>
      <c r="E12" t="s">
        <v>537</v>
      </c>
      <c r="F12" s="24" t="s">
        <v>545</v>
      </c>
      <c r="G12" s="24">
        <v>439314</v>
      </c>
      <c r="H12" s="24">
        <v>15688</v>
      </c>
    </row>
    <row r="13" spans="1:8" x14ac:dyDescent="0.3">
      <c r="A13" t="s">
        <v>315</v>
      </c>
      <c r="B13" t="s">
        <v>314</v>
      </c>
      <c r="C13" t="s">
        <v>313</v>
      </c>
      <c r="D13" s="24">
        <v>0</v>
      </c>
      <c r="E13" t="s">
        <v>596</v>
      </c>
      <c r="F13" s="24" t="s">
        <v>545</v>
      </c>
      <c r="G13" s="24">
        <v>439314</v>
      </c>
      <c r="H13" s="24">
        <v>15688</v>
      </c>
    </row>
    <row r="14" spans="1:8" x14ac:dyDescent="0.3">
      <c r="A14" t="s">
        <v>471</v>
      </c>
      <c r="B14" t="s">
        <v>470</v>
      </c>
      <c r="C14" t="s">
        <v>469</v>
      </c>
      <c r="D14" s="24">
        <v>-3</v>
      </c>
      <c r="E14" t="s">
        <v>537</v>
      </c>
      <c r="F14" s="24" t="s">
        <v>546</v>
      </c>
      <c r="G14" s="24">
        <v>6022</v>
      </c>
      <c r="H14" s="24">
        <v>456216</v>
      </c>
    </row>
    <row r="15" spans="1:8" x14ac:dyDescent="0.3">
      <c r="A15" t="s">
        <v>383</v>
      </c>
      <c r="B15" t="s">
        <v>382</v>
      </c>
      <c r="C15" t="s">
        <v>381</v>
      </c>
      <c r="D15" s="24">
        <v>-2</v>
      </c>
      <c r="E15" t="s">
        <v>537</v>
      </c>
      <c r="F15" s="24" t="s">
        <v>547</v>
      </c>
      <c r="G15" s="24">
        <v>51</v>
      </c>
      <c r="H15" s="24">
        <v>16810</v>
      </c>
    </row>
    <row r="16" spans="1:8" x14ac:dyDescent="0.3">
      <c r="A16" t="s">
        <v>475</v>
      </c>
      <c r="B16" t="s">
        <v>474</v>
      </c>
      <c r="C16" t="s">
        <v>473</v>
      </c>
      <c r="D16" s="24">
        <v>-4</v>
      </c>
      <c r="E16" t="s">
        <v>537</v>
      </c>
      <c r="F16" s="24" t="s">
        <v>548</v>
      </c>
      <c r="G16" s="24">
        <v>5957</v>
      </c>
      <c r="H16" s="24">
        <v>30616</v>
      </c>
    </row>
    <row r="17" spans="1:8" x14ac:dyDescent="0.3">
      <c r="A17" t="s">
        <v>347</v>
      </c>
      <c r="B17" t="s">
        <v>142</v>
      </c>
    </row>
    <row r="18" spans="1:8" x14ac:dyDescent="0.3">
      <c r="A18" t="s">
        <v>389</v>
      </c>
      <c r="B18" t="s">
        <v>388</v>
      </c>
      <c r="C18" t="s">
        <v>387</v>
      </c>
      <c r="D18" s="24">
        <v>-3</v>
      </c>
      <c r="E18" t="s">
        <v>549</v>
      </c>
      <c r="F18" s="24" t="s">
        <v>550</v>
      </c>
      <c r="G18" s="24">
        <v>643757</v>
      </c>
      <c r="H18" s="24">
        <v>16383</v>
      </c>
    </row>
    <row r="19" spans="1:8" x14ac:dyDescent="0.3">
      <c r="A19" t="s">
        <v>391</v>
      </c>
      <c r="B19" t="s">
        <v>390</v>
      </c>
      <c r="C19" t="s">
        <v>384</v>
      </c>
      <c r="D19" s="24">
        <v>-3</v>
      </c>
      <c r="E19" t="s">
        <v>549</v>
      </c>
      <c r="F19" s="24" t="s">
        <v>551</v>
      </c>
      <c r="G19" s="24">
        <v>311</v>
      </c>
      <c r="H19" s="24">
        <v>16947</v>
      </c>
    </row>
    <row r="20" spans="1:8" x14ac:dyDescent="0.3">
      <c r="A20" t="s">
        <v>445</v>
      </c>
      <c r="B20" t="s">
        <v>326</v>
      </c>
      <c r="C20" t="s">
        <v>325</v>
      </c>
      <c r="D20" s="24">
        <v>0</v>
      </c>
      <c r="E20" t="s">
        <v>549</v>
      </c>
      <c r="F20" s="24" t="s">
        <v>552</v>
      </c>
      <c r="G20" s="24">
        <v>280</v>
      </c>
      <c r="H20" s="24">
        <v>16526</v>
      </c>
    </row>
    <row r="21" spans="1:8" x14ac:dyDescent="0.3">
      <c r="A21" t="s">
        <v>327</v>
      </c>
      <c r="B21" t="s">
        <v>326</v>
      </c>
      <c r="C21" t="s">
        <v>325</v>
      </c>
      <c r="D21" s="24">
        <v>0</v>
      </c>
      <c r="E21" t="s">
        <v>596</v>
      </c>
      <c r="F21" s="24" t="s">
        <v>552</v>
      </c>
      <c r="G21" s="24">
        <v>280</v>
      </c>
      <c r="H21" s="24">
        <v>16526</v>
      </c>
    </row>
    <row r="22" spans="1:8" x14ac:dyDescent="0.3">
      <c r="A22" t="s">
        <v>410</v>
      </c>
      <c r="B22" t="s">
        <v>409</v>
      </c>
      <c r="C22" t="s">
        <v>408</v>
      </c>
      <c r="D22" s="24">
        <v>-4</v>
      </c>
      <c r="E22" t="s">
        <v>553</v>
      </c>
      <c r="F22" s="24" t="s">
        <v>554</v>
      </c>
      <c r="G22" s="24">
        <v>6816</v>
      </c>
      <c r="H22" s="24">
        <v>57287</v>
      </c>
    </row>
    <row r="23" spans="1:8" x14ac:dyDescent="0.3">
      <c r="A23" t="s">
        <v>448</v>
      </c>
      <c r="B23" t="s">
        <v>447</v>
      </c>
      <c r="C23" t="s">
        <v>446</v>
      </c>
      <c r="D23" s="24">
        <v>-3</v>
      </c>
      <c r="E23" t="s">
        <v>537</v>
      </c>
      <c r="F23" s="24" t="s">
        <v>555</v>
      </c>
      <c r="H23" s="24">
        <v>57569</v>
      </c>
    </row>
    <row r="24" spans="1:8" x14ac:dyDescent="0.3">
      <c r="A24" t="s">
        <v>365</v>
      </c>
      <c r="B24" t="s">
        <v>311</v>
      </c>
      <c r="C24" t="s">
        <v>310</v>
      </c>
      <c r="D24" s="24">
        <v>0</v>
      </c>
      <c r="E24" t="s">
        <v>549</v>
      </c>
      <c r="F24" s="24" t="s">
        <v>556</v>
      </c>
      <c r="H24" s="24">
        <v>16016</v>
      </c>
    </row>
    <row r="25" spans="1:8" x14ac:dyDescent="0.3">
      <c r="A25" t="s">
        <v>312</v>
      </c>
      <c r="B25" t="s">
        <v>311</v>
      </c>
      <c r="C25" t="s">
        <v>310</v>
      </c>
      <c r="D25" s="24">
        <v>0</v>
      </c>
      <c r="E25" t="s">
        <v>596</v>
      </c>
      <c r="F25" s="24" t="s">
        <v>556</v>
      </c>
      <c r="H25" s="24">
        <v>16016</v>
      </c>
    </row>
    <row r="26" spans="1:8" x14ac:dyDescent="0.3">
      <c r="A26" t="s">
        <v>428</v>
      </c>
      <c r="B26" t="s">
        <v>427</v>
      </c>
      <c r="C26" t="s">
        <v>426</v>
      </c>
      <c r="D26" s="24">
        <v>-2</v>
      </c>
      <c r="E26" t="s">
        <v>537</v>
      </c>
      <c r="F26" s="24" t="s">
        <v>557</v>
      </c>
      <c r="H26" s="24">
        <v>57642</v>
      </c>
    </row>
    <row r="27" spans="1:8" x14ac:dyDescent="0.3">
      <c r="A27" t="s">
        <v>440</v>
      </c>
      <c r="B27" t="s">
        <v>439</v>
      </c>
      <c r="C27" t="s">
        <v>438</v>
      </c>
      <c r="D27" s="24">
        <v>-2</v>
      </c>
      <c r="E27" t="s">
        <v>537</v>
      </c>
      <c r="F27" s="24" t="s">
        <v>558</v>
      </c>
      <c r="H27" s="24">
        <v>16897</v>
      </c>
    </row>
    <row r="28" spans="1:8" x14ac:dyDescent="0.3">
      <c r="A28" t="s">
        <v>404</v>
      </c>
      <c r="B28" t="s">
        <v>329</v>
      </c>
      <c r="C28" t="s">
        <v>328</v>
      </c>
      <c r="D28" s="24">
        <v>0</v>
      </c>
      <c r="E28" t="s">
        <v>537</v>
      </c>
      <c r="F28" s="24" t="s">
        <v>559</v>
      </c>
      <c r="G28" s="24">
        <v>702</v>
      </c>
      <c r="H28" s="24">
        <v>16236</v>
      </c>
    </row>
    <row r="29" spans="1:8" x14ac:dyDescent="0.3">
      <c r="A29" t="s">
        <v>330</v>
      </c>
      <c r="B29" t="s">
        <v>329</v>
      </c>
      <c r="C29" t="s">
        <v>328</v>
      </c>
      <c r="D29" s="24">
        <v>0</v>
      </c>
      <c r="E29" t="s">
        <v>596</v>
      </c>
      <c r="F29" s="24" t="s">
        <v>559</v>
      </c>
      <c r="G29" s="24">
        <v>702</v>
      </c>
      <c r="H29" s="24">
        <v>16236</v>
      </c>
    </row>
    <row r="30" spans="1:8" x14ac:dyDescent="0.3">
      <c r="A30" t="s">
        <v>480</v>
      </c>
      <c r="B30" t="s">
        <v>479</v>
      </c>
      <c r="C30" t="s">
        <v>476</v>
      </c>
      <c r="D30" s="24">
        <v>-2</v>
      </c>
      <c r="E30" t="s">
        <v>537</v>
      </c>
      <c r="F30" s="24" t="s">
        <v>560</v>
      </c>
      <c r="H30" s="24">
        <v>57634</v>
      </c>
    </row>
    <row r="31" spans="1:8" x14ac:dyDescent="0.3">
      <c r="A31" t="s">
        <v>467</v>
      </c>
      <c r="B31" t="s">
        <v>354</v>
      </c>
      <c r="C31" t="s">
        <v>351</v>
      </c>
      <c r="D31" s="24">
        <v>0</v>
      </c>
      <c r="E31" t="s">
        <v>537</v>
      </c>
      <c r="F31" s="24" t="s">
        <v>561</v>
      </c>
      <c r="H31" s="24">
        <v>15824</v>
      </c>
    </row>
    <row r="32" spans="1:8" x14ac:dyDescent="0.3">
      <c r="A32" t="s">
        <v>355</v>
      </c>
      <c r="B32" t="s">
        <v>354</v>
      </c>
      <c r="C32" t="s">
        <v>351</v>
      </c>
      <c r="D32" s="24">
        <v>0</v>
      </c>
      <c r="E32" t="s">
        <v>596</v>
      </c>
      <c r="F32" s="24" t="s">
        <v>561</v>
      </c>
      <c r="H32" s="24">
        <v>15824</v>
      </c>
    </row>
    <row r="33" spans="1:8" x14ac:dyDescent="0.3">
      <c r="A33" t="s">
        <v>377</v>
      </c>
      <c r="B33" t="s">
        <v>376</v>
      </c>
      <c r="C33" t="s">
        <v>375</v>
      </c>
      <c r="D33" s="24">
        <v>-2</v>
      </c>
      <c r="E33" t="s">
        <v>537</v>
      </c>
      <c r="F33" s="24" t="s">
        <v>562</v>
      </c>
      <c r="H33" s="24">
        <v>29806</v>
      </c>
    </row>
    <row r="34" spans="1:8" x14ac:dyDescent="0.3">
      <c r="A34" t="s">
        <v>478</v>
      </c>
      <c r="B34" t="s">
        <v>477</v>
      </c>
      <c r="C34" t="s">
        <v>476</v>
      </c>
      <c r="D34" s="24">
        <v>-2</v>
      </c>
      <c r="E34" t="s">
        <v>537</v>
      </c>
      <c r="F34" s="24" t="s">
        <v>564</v>
      </c>
      <c r="H34" s="24">
        <v>58225</v>
      </c>
    </row>
    <row r="35" spans="1:8" x14ac:dyDescent="0.3">
      <c r="A35" t="s">
        <v>437</v>
      </c>
      <c r="B35" t="s">
        <v>436</v>
      </c>
      <c r="C35" t="s">
        <v>426</v>
      </c>
      <c r="D35" s="24">
        <v>-2</v>
      </c>
      <c r="E35" t="s">
        <v>537</v>
      </c>
      <c r="F35" s="24" t="s">
        <v>563</v>
      </c>
      <c r="H35" s="24">
        <v>59776</v>
      </c>
    </row>
    <row r="36" spans="1:8" x14ac:dyDescent="0.3">
      <c r="A36" t="s">
        <v>464</v>
      </c>
      <c r="B36" t="s">
        <v>463</v>
      </c>
      <c r="C36" t="s">
        <v>462</v>
      </c>
      <c r="D36" s="24">
        <v>-2</v>
      </c>
      <c r="E36" t="s">
        <v>537</v>
      </c>
      <c r="F36" s="24" t="s">
        <v>565</v>
      </c>
      <c r="H36" s="24">
        <v>57955</v>
      </c>
    </row>
    <row r="37" spans="1:8" x14ac:dyDescent="0.3">
      <c r="A37" t="s">
        <v>472</v>
      </c>
      <c r="B37" t="s">
        <v>352</v>
      </c>
      <c r="C37" t="s">
        <v>351</v>
      </c>
      <c r="D37" s="24">
        <v>0</v>
      </c>
      <c r="E37" t="s">
        <v>537</v>
      </c>
      <c r="F37" s="24" t="s">
        <v>566</v>
      </c>
      <c r="H37" s="24">
        <v>15903</v>
      </c>
    </row>
    <row r="38" spans="1:8" x14ac:dyDescent="0.3">
      <c r="A38" t="s">
        <v>353</v>
      </c>
      <c r="B38" t="s">
        <v>352</v>
      </c>
      <c r="C38" t="s">
        <v>351</v>
      </c>
      <c r="D38" s="24">
        <v>0</v>
      </c>
      <c r="E38" t="s">
        <v>596</v>
      </c>
      <c r="F38" s="24" t="s">
        <v>566</v>
      </c>
      <c r="H38" s="24">
        <v>15903</v>
      </c>
    </row>
    <row r="39" spans="1:8" x14ac:dyDescent="0.3">
      <c r="A39" t="s">
        <v>359</v>
      </c>
      <c r="B39" t="s">
        <v>358</v>
      </c>
      <c r="C39" t="s">
        <v>357</v>
      </c>
      <c r="D39" s="24">
        <v>-1</v>
      </c>
      <c r="E39" t="s">
        <v>537</v>
      </c>
      <c r="F39" s="24" t="s">
        <v>567</v>
      </c>
      <c r="H39" s="24">
        <v>18391</v>
      </c>
    </row>
    <row r="40" spans="1:8" x14ac:dyDescent="0.3">
      <c r="A40" t="s">
        <v>360</v>
      </c>
      <c r="B40" t="s">
        <v>358</v>
      </c>
      <c r="C40" t="s">
        <v>357</v>
      </c>
      <c r="D40" s="24">
        <v>-1</v>
      </c>
      <c r="E40" t="s">
        <v>596</v>
      </c>
      <c r="F40" s="24" t="s">
        <v>567</v>
      </c>
      <c r="H40" s="24">
        <v>18391</v>
      </c>
    </row>
    <row r="41" spans="1:8" x14ac:dyDescent="0.3">
      <c r="A41" t="s">
        <v>363</v>
      </c>
      <c r="B41" t="s">
        <v>362</v>
      </c>
      <c r="C41" t="s">
        <v>361</v>
      </c>
      <c r="D41" s="24">
        <v>0</v>
      </c>
      <c r="E41" t="s">
        <v>537</v>
      </c>
      <c r="F41" s="24" t="s">
        <v>568</v>
      </c>
      <c r="G41" s="24">
        <v>3498</v>
      </c>
      <c r="H41" s="24">
        <v>24267</v>
      </c>
    </row>
    <row r="42" spans="1:8" x14ac:dyDescent="0.3">
      <c r="A42" t="s">
        <v>366</v>
      </c>
      <c r="B42" t="s">
        <v>342</v>
      </c>
      <c r="C42" t="s">
        <v>341</v>
      </c>
      <c r="D42" s="24">
        <v>0</v>
      </c>
      <c r="E42" t="s">
        <v>537</v>
      </c>
      <c r="F42" s="24" t="s">
        <v>569</v>
      </c>
      <c r="G42" s="24">
        <v>3416</v>
      </c>
      <c r="H42" s="24">
        <v>17754</v>
      </c>
    </row>
    <row r="43" spans="1:8" x14ac:dyDescent="0.3">
      <c r="A43" t="s">
        <v>343</v>
      </c>
      <c r="B43" t="s">
        <v>342</v>
      </c>
      <c r="C43" t="s">
        <v>341</v>
      </c>
      <c r="D43" s="24">
        <v>0</v>
      </c>
      <c r="E43" t="s">
        <v>596</v>
      </c>
      <c r="F43" s="24" t="s">
        <v>569</v>
      </c>
      <c r="G43" s="24">
        <v>3416</v>
      </c>
      <c r="H43" s="24">
        <v>17754</v>
      </c>
    </row>
    <row r="44" spans="1:8" x14ac:dyDescent="0.3">
      <c r="A44" t="s">
        <v>371</v>
      </c>
      <c r="B44" t="s">
        <v>370</v>
      </c>
      <c r="C44" t="s">
        <v>369</v>
      </c>
      <c r="D44" s="24">
        <v>-2</v>
      </c>
      <c r="E44" t="s">
        <v>537</v>
      </c>
      <c r="F44" s="24" t="s">
        <v>570</v>
      </c>
      <c r="G44" s="24">
        <v>3393</v>
      </c>
      <c r="H44" s="24">
        <v>57597</v>
      </c>
    </row>
    <row r="45" spans="1:8" x14ac:dyDescent="0.3">
      <c r="A45" t="s">
        <v>368</v>
      </c>
      <c r="B45" t="s">
        <v>367</v>
      </c>
      <c r="C45" t="s">
        <v>295</v>
      </c>
      <c r="D45" s="24">
        <v>-1</v>
      </c>
      <c r="E45" t="s">
        <v>537</v>
      </c>
      <c r="F45" s="24" t="s">
        <v>571</v>
      </c>
      <c r="G45" s="24">
        <v>3557</v>
      </c>
      <c r="H45" s="24">
        <v>16659</v>
      </c>
    </row>
    <row r="46" spans="1:8" x14ac:dyDescent="0.3">
      <c r="A46" t="s">
        <v>297</v>
      </c>
      <c r="B46" t="s">
        <v>296</v>
      </c>
      <c r="C46" t="s">
        <v>295</v>
      </c>
      <c r="D46" s="24">
        <v>-1</v>
      </c>
      <c r="E46" t="s">
        <v>596</v>
      </c>
      <c r="F46" s="24" t="s">
        <v>571</v>
      </c>
      <c r="G46" s="24">
        <v>3557</v>
      </c>
      <c r="H46" s="24">
        <v>16659</v>
      </c>
    </row>
    <row r="47" spans="1:8" x14ac:dyDescent="0.3">
      <c r="A47" t="s">
        <v>468</v>
      </c>
      <c r="B47" t="s">
        <v>302</v>
      </c>
      <c r="C47" t="s">
        <v>301</v>
      </c>
      <c r="D47" s="24">
        <v>1</v>
      </c>
      <c r="E47" t="s">
        <v>537</v>
      </c>
      <c r="F47" s="24" t="s">
        <v>572</v>
      </c>
      <c r="G47" s="24">
        <v>3380</v>
      </c>
      <c r="H47" s="24">
        <v>15378</v>
      </c>
    </row>
    <row r="48" spans="1:8" x14ac:dyDescent="0.3">
      <c r="A48" t="s">
        <v>303</v>
      </c>
      <c r="B48" t="s">
        <v>302</v>
      </c>
      <c r="C48" t="s">
        <v>301</v>
      </c>
      <c r="D48" s="24">
        <v>1</v>
      </c>
      <c r="E48" t="s">
        <v>596</v>
      </c>
      <c r="F48" s="24" t="s">
        <v>572</v>
      </c>
      <c r="G48" s="24">
        <v>3380</v>
      </c>
      <c r="H48" s="24">
        <v>15378</v>
      </c>
    </row>
    <row r="49" spans="1:8" x14ac:dyDescent="0.3">
      <c r="A49" t="s">
        <v>452</v>
      </c>
      <c r="B49" t="s">
        <v>308</v>
      </c>
      <c r="C49" t="s">
        <v>307</v>
      </c>
      <c r="D49" s="24">
        <v>0</v>
      </c>
      <c r="E49" t="s">
        <v>537</v>
      </c>
      <c r="F49" s="24" t="s">
        <v>573</v>
      </c>
      <c r="G49" s="24">
        <v>3303</v>
      </c>
      <c r="H49" s="24">
        <v>15377</v>
      </c>
    </row>
    <row r="50" spans="1:8" x14ac:dyDescent="0.3">
      <c r="A50" t="s">
        <v>309</v>
      </c>
      <c r="B50" t="s">
        <v>308</v>
      </c>
      <c r="C50" t="s">
        <v>307</v>
      </c>
      <c r="D50" s="24">
        <v>0</v>
      </c>
      <c r="E50" t="s">
        <v>596</v>
      </c>
      <c r="F50" s="24" t="s">
        <v>573</v>
      </c>
      <c r="G50" s="24">
        <v>3303</v>
      </c>
      <c r="H50" s="24">
        <v>15377</v>
      </c>
    </row>
    <row r="51" spans="1:8" x14ac:dyDescent="0.3">
      <c r="A51" t="s">
        <v>374</v>
      </c>
      <c r="B51" t="s">
        <v>373</v>
      </c>
      <c r="C51" t="s">
        <v>372</v>
      </c>
      <c r="D51" s="24">
        <v>-1</v>
      </c>
      <c r="E51" t="s">
        <v>537</v>
      </c>
      <c r="F51" s="24" t="s">
        <v>574</v>
      </c>
      <c r="G51" s="24">
        <v>3583</v>
      </c>
      <c r="H51" s="24">
        <v>17544</v>
      </c>
    </row>
    <row r="52" spans="1:8" x14ac:dyDescent="0.3">
      <c r="A52" t="s">
        <v>386</v>
      </c>
      <c r="B52" t="s">
        <v>385</v>
      </c>
      <c r="C52" t="s">
        <v>384</v>
      </c>
      <c r="D52" s="24">
        <v>-3</v>
      </c>
      <c r="E52" t="s">
        <v>537</v>
      </c>
      <c r="F52" s="24" t="s">
        <v>575</v>
      </c>
      <c r="G52" s="24">
        <v>3605</v>
      </c>
      <c r="H52" s="24">
        <v>30887</v>
      </c>
    </row>
    <row r="53" spans="1:8" x14ac:dyDescent="0.3">
      <c r="A53" t="s">
        <v>402</v>
      </c>
      <c r="B53" t="s">
        <v>323</v>
      </c>
      <c r="C53" t="s">
        <v>322</v>
      </c>
      <c r="D53" s="24">
        <v>-1</v>
      </c>
      <c r="E53" t="s">
        <v>537</v>
      </c>
      <c r="F53" s="24" t="s">
        <v>576</v>
      </c>
      <c r="G53" s="24">
        <v>3555</v>
      </c>
      <c r="H53" s="24">
        <v>16004</v>
      </c>
    </row>
    <row r="54" spans="1:8" x14ac:dyDescent="0.3">
      <c r="A54" t="s">
        <v>324</v>
      </c>
      <c r="B54" t="s">
        <v>323</v>
      </c>
      <c r="C54" t="s">
        <v>322</v>
      </c>
      <c r="D54" s="24">
        <v>-1</v>
      </c>
      <c r="E54" t="s">
        <v>596</v>
      </c>
      <c r="F54" s="24" t="s">
        <v>576</v>
      </c>
      <c r="G54" s="24">
        <v>3555</v>
      </c>
      <c r="H54" s="24">
        <v>16004</v>
      </c>
    </row>
    <row r="55" spans="1:8" x14ac:dyDescent="0.3">
      <c r="A55" t="s">
        <v>380</v>
      </c>
      <c r="B55" t="s">
        <v>379</v>
      </c>
      <c r="C55" t="s">
        <v>378</v>
      </c>
      <c r="D55" s="24">
        <v>-2</v>
      </c>
      <c r="E55" t="s">
        <v>537</v>
      </c>
      <c r="F55" s="24" t="s">
        <v>577</v>
      </c>
      <c r="H55" s="24">
        <v>15589</v>
      </c>
    </row>
    <row r="56" spans="1:8" x14ac:dyDescent="0.3">
      <c r="A56" t="s">
        <v>458</v>
      </c>
      <c r="B56" t="s">
        <v>457</v>
      </c>
      <c r="C56" t="s">
        <v>456</v>
      </c>
      <c r="D56" s="24">
        <v>-1</v>
      </c>
      <c r="E56" t="s">
        <v>537</v>
      </c>
      <c r="F56" s="24" t="s">
        <v>578</v>
      </c>
      <c r="G56" s="24">
        <v>3305</v>
      </c>
      <c r="H56" s="24">
        <v>57540</v>
      </c>
    </row>
    <row r="57" spans="1:8" x14ac:dyDescent="0.3">
      <c r="A57" t="s">
        <v>455</v>
      </c>
      <c r="B57" t="s">
        <v>454</v>
      </c>
      <c r="C57" t="s">
        <v>453</v>
      </c>
      <c r="D57" s="24">
        <v>-2</v>
      </c>
      <c r="E57" t="s">
        <v>537</v>
      </c>
      <c r="F57" s="24" t="s">
        <v>579</v>
      </c>
      <c r="G57" s="24">
        <v>3306</v>
      </c>
      <c r="H57" s="24">
        <v>57945</v>
      </c>
    </row>
    <row r="58" spans="1:8" ht="43.2" x14ac:dyDescent="0.3">
      <c r="A58" t="s">
        <v>466</v>
      </c>
      <c r="B58" s="1" t="s">
        <v>492</v>
      </c>
      <c r="C58" t="s">
        <v>465</v>
      </c>
      <c r="D58" s="24">
        <v>-3</v>
      </c>
      <c r="E58" t="s">
        <v>537</v>
      </c>
      <c r="F58" s="24" t="s">
        <v>580</v>
      </c>
      <c r="G58" s="24">
        <v>3308</v>
      </c>
      <c r="H58" s="24">
        <v>58349</v>
      </c>
    </row>
    <row r="59" spans="1:8" x14ac:dyDescent="0.3">
      <c r="A59" t="s">
        <v>461</v>
      </c>
      <c r="B59" t="s">
        <v>460</v>
      </c>
      <c r="C59" t="s">
        <v>459</v>
      </c>
      <c r="D59" s="24">
        <v>-4</v>
      </c>
      <c r="E59" t="s">
        <v>537</v>
      </c>
      <c r="F59" s="24" t="s">
        <v>581</v>
      </c>
      <c r="G59" s="24">
        <v>3307</v>
      </c>
      <c r="H59" s="24">
        <v>57783</v>
      </c>
    </row>
    <row r="60" spans="1:8" x14ac:dyDescent="0.3">
      <c r="A60" t="s">
        <v>336</v>
      </c>
      <c r="B60" t="s">
        <v>335</v>
      </c>
      <c r="C60" t="s">
        <v>334</v>
      </c>
      <c r="D60" s="24">
        <v>1</v>
      </c>
      <c r="E60" t="s">
        <v>537</v>
      </c>
      <c r="H60" s="24">
        <v>28938</v>
      </c>
    </row>
    <row r="61" spans="1:8" x14ac:dyDescent="0.3">
      <c r="A61" t="s">
        <v>337</v>
      </c>
      <c r="B61" t="s">
        <v>335</v>
      </c>
      <c r="C61" t="s">
        <v>334</v>
      </c>
      <c r="D61" s="24">
        <v>1</v>
      </c>
      <c r="E61" t="s">
        <v>596</v>
      </c>
      <c r="H61" s="24">
        <v>28938</v>
      </c>
    </row>
    <row r="62" spans="1:8" x14ac:dyDescent="0.3">
      <c r="A62" t="s">
        <v>395</v>
      </c>
      <c r="B62" t="s">
        <v>332</v>
      </c>
      <c r="C62" t="s">
        <v>331</v>
      </c>
      <c r="D62" s="24">
        <v>0</v>
      </c>
      <c r="E62" t="s">
        <v>537</v>
      </c>
      <c r="F62" s="24" t="s">
        <v>582</v>
      </c>
      <c r="G62" s="24">
        <v>3309</v>
      </c>
      <c r="H62" s="24">
        <v>57502</v>
      </c>
    </row>
    <row r="63" spans="1:8" x14ac:dyDescent="0.3">
      <c r="A63" t="s">
        <v>333</v>
      </c>
      <c r="B63" t="s">
        <v>332</v>
      </c>
      <c r="C63" t="s">
        <v>331</v>
      </c>
      <c r="D63" s="24">
        <v>0</v>
      </c>
      <c r="E63" t="s">
        <v>596</v>
      </c>
      <c r="F63" s="24" t="s">
        <v>582</v>
      </c>
      <c r="G63" s="24">
        <v>3309</v>
      </c>
      <c r="H63" s="24">
        <v>57502</v>
      </c>
    </row>
    <row r="64" spans="1:8" x14ac:dyDescent="0.3">
      <c r="A64" t="s">
        <v>394</v>
      </c>
      <c r="B64" t="s">
        <v>393</v>
      </c>
      <c r="C64" t="s">
        <v>392</v>
      </c>
      <c r="D64" s="24">
        <v>-2</v>
      </c>
      <c r="E64" t="s">
        <v>537</v>
      </c>
      <c r="F64" s="24" t="s">
        <v>583</v>
      </c>
      <c r="G64" s="24">
        <v>3338</v>
      </c>
      <c r="H64" s="24">
        <v>16452</v>
      </c>
    </row>
    <row r="65" spans="1:8" x14ac:dyDescent="0.3">
      <c r="A65" t="s">
        <v>414</v>
      </c>
      <c r="B65" t="s">
        <v>413</v>
      </c>
      <c r="C65" t="s">
        <v>412</v>
      </c>
      <c r="D65" s="24">
        <v>-3</v>
      </c>
      <c r="E65" t="s">
        <v>537</v>
      </c>
      <c r="F65" s="24" t="s">
        <v>584</v>
      </c>
      <c r="G65" s="24">
        <v>3374</v>
      </c>
      <c r="H65" s="24">
        <v>58702</v>
      </c>
    </row>
    <row r="66" spans="1:8" x14ac:dyDescent="0.3">
      <c r="A66" t="s">
        <v>451</v>
      </c>
      <c r="B66" t="s">
        <v>450</v>
      </c>
      <c r="C66" t="s">
        <v>449</v>
      </c>
      <c r="D66" s="24">
        <v>-3</v>
      </c>
      <c r="E66" t="s">
        <v>537</v>
      </c>
      <c r="F66" s="24" t="s">
        <v>585</v>
      </c>
      <c r="G66" s="24">
        <v>3638</v>
      </c>
      <c r="H66" s="24">
        <v>58759</v>
      </c>
    </row>
    <row r="67" spans="1:8" x14ac:dyDescent="0.3">
      <c r="A67" t="s">
        <v>425</v>
      </c>
      <c r="B67" t="s">
        <v>424</v>
      </c>
      <c r="C67" t="s">
        <v>423</v>
      </c>
      <c r="D67" s="24">
        <v>-2</v>
      </c>
      <c r="E67" t="s">
        <v>537</v>
      </c>
      <c r="F67" s="24" t="s">
        <v>586</v>
      </c>
      <c r="G67" s="24">
        <v>3311</v>
      </c>
      <c r="H67" s="24">
        <v>43474</v>
      </c>
    </row>
    <row r="68" spans="1:8" x14ac:dyDescent="0.3">
      <c r="A68" t="s">
        <v>429</v>
      </c>
      <c r="B68" t="s">
        <v>305</v>
      </c>
      <c r="C68" t="s">
        <v>304</v>
      </c>
      <c r="D68" s="24">
        <v>-1</v>
      </c>
      <c r="E68" t="s">
        <v>537</v>
      </c>
      <c r="H68" s="24">
        <v>15361</v>
      </c>
    </row>
    <row r="69" spans="1:8" x14ac:dyDescent="0.3">
      <c r="A69" t="s">
        <v>306</v>
      </c>
      <c r="B69" t="s">
        <v>305</v>
      </c>
      <c r="C69" t="s">
        <v>304</v>
      </c>
      <c r="D69" s="24">
        <v>-1</v>
      </c>
      <c r="E69" t="s">
        <v>596</v>
      </c>
      <c r="H69" s="24">
        <v>15361</v>
      </c>
    </row>
    <row r="70" spans="1:8" x14ac:dyDescent="0.3">
      <c r="A70" t="s">
        <v>401</v>
      </c>
      <c r="B70" t="s">
        <v>400</v>
      </c>
      <c r="C70" t="s">
        <v>399</v>
      </c>
      <c r="D70" s="24">
        <v>0</v>
      </c>
      <c r="E70" t="s">
        <v>537</v>
      </c>
      <c r="F70" s="24" t="s">
        <v>587</v>
      </c>
    </row>
    <row r="71" spans="1:8" x14ac:dyDescent="0.3">
      <c r="A71" t="s">
        <v>398</v>
      </c>
      <c r="B71" t="s">
        <v>397</v>
      </c>
      <c r="C71" t="s">
        <v>396</v>
      </c>
      <c r="D71" s="24">
        <v>0</v>
      </c>
      <c r="E71" t="s">
        <v>537</v>
      </c>
      <c r="F71" s="24" t="s">
        <v>588</v>
      </c>
    </row>
    <row r="72" spans="1:8" x14ac:dyDescent="0.3">
      <c r="A72" t="s">
        <v>435</v>
      </c>
      <c r="B72" t="s">
        <v>434</v>
      </c>
      <c r="C72" t="s">
        <v>433</v>
      </c>
      <c r="D72" s="24">
        <v>-2</v>
      </c>
      <c r="E72" t="s">
        <v>537</v>
      </c>
      <c r="F72" s="24" t="s">
        <v>589</v>
      </c>
      <c r="G72" s="24">
        <v>24794349</v>
      </c>
      <c r="H72" s="24">
        <v>58273</v>
      </c>
    </row>
    <row r="73" spans="1:8" x14ac:dyDescent="0.3">
      <c r="A73" t="s">
        <v>444</v>
      </c>
      <c r="B73" t="s">
        <v>443</v>
      </c>
      <c r="C73" t="s">
        <v>433</v>
      </c>
      <c r="D73" s="24">
        <v>-2</v>
      </c>
      <c r="E73" t="s">
        <v>537</v>
      </c>
      <c r="F73" s="24" t="s">
        <v>590</v>
      </c>
      <c r="G73" s="24">
        <v>3499</v>
      </c>
      <c r="H73" s="24">
        <v>58121</v>
      </c>
    </row>
    <row r="74" spans="1:8" x14ac:dyDescent="0.3">
      <c r="A74" t="s">
        <v>432</v>
      </c>
      <c r="B74" t="s">
        <v>431</v>
      </c>
      <c r="C74" t="s">
        <v>430</v>
      </c>
      <c r="D74" s="24">
        <v>-2</v>
      </c>
      <c r="E74" t="s">
        <v>537</v>
      </c>
      <c r="F74" s="24" t="s">
        <v>591</v>
      </c>
      <c r="H74" s="24">
        <v>57483</v>
      </c>
    </row>
    <row r="75" spans="1:8" x14ac:dyDescent="0.3">
      <c r="A75" t="s">
        <v>350</v>
      </c>
      <c r="B75" t="s">
        <v>349</v>
      </c>
      <c r="C75" t="s">
        <v>348</v>
      </c>
      <c r="D75" s="24">
        <v>0</v>
      </c>
      <c r="E75" t="s">
        <v>537</v>
      </c>
      <c r="F75" s="24" t="s">
        <v>592</v>
      </c>
      <c r="G75" s="24">
        <v>4052</v>
      </c>
      <c r="H75" s="24">
        <v>17924</v>
      </c>
    </row>
    <row r="76" spans="1:8" x14ac:dyDescent="0.3">
      <c r="A76" t="s">
        <v>345</v>
      </c>
      <c r="B76" t="s">
        <v>344</v>
      </c>
      <c r="C76" t="s">
        <v>298</v>
      </c>
      <c r="D76" s="24">
        <v>0</v>
      </c>
      <c r="E76" t="s">
        <v>537</v>
      </c>
      <c r="F76" s="24" t="s">
        <v>594</v>
      </c>
      <c r="G76" s="24">
        <v>3481</v>
      </c>
      <c r="H76" s="24">
        <v>53455</v>
      </c>
    </row>
    <row r="77" spans="1:8" x14ac:dyDescent="0.3">
      <c r="A77" t="s">
        <v>346</v>
      </c>
      <c r="B77" t="s">
        <v>344</v>
      </c>
      <c r="C77" t="s">
        <v>298</v>
      </c>
      <c r="D77" s="24">
        <v>0</v>
      </c>
      <c r="E77" t="s">
        <v>596</v>
      </c>
      <c r="F77" s="24" t="s">
        <v>594</v>
      </c>
      <c r="G77" s="24">
        <v>3481</v>
      </c>
      <c r="H77" s="24">
        <v>53455</v>
      </c>
    </row>
    <row r="78" spans="1:8" x14ac:dyDescent="0.3">
      <c r="A78" t="s">
        <v>300</v>
      </c>
      <c r="B78" t="s">
        <v>299</v>
      </c>
      <c r="C78" t="s">
        <v>298</v>
      </c>
      <c r="D78" s="24">
        <v>0</v>
      </c>
      <c r="E78" t="s">
        <v>537</v>
      </c>
      <c r="F78" s="24" t="s">
        <v>595</v>
      </c>
      <c r="G78" s="24">
        <v>3604</v>
      </c>
      <c r="H78" s="24">
        <v>17140</v>
      </c>
    </row>
    <row r="79" spans="1:8" x14ac:dyDescent="0.3">
      <c r="A79" t="s">
        <v>442</v>
      </c>
      <c r="B79" t="s">
        <v>441</v>
      </c>
      <c r="C79" t="s">
        <v>433</v>
      </c>
      <c r="D79" s="24">
        <v>-2</v>
      </c>
      <c r="E79" t="s">
        <v>537</v>
      </c>
      <c r="F79" s="24" t="s">
        <v>593</v>
      </c>
      <c r="G79" s="24">
        <v>3530</v>
      </c>
      <c r="H79" s="24">
        <v>57737</v>
      </c>
    </row>
  </sheetData>
  <sortState ref="A2:C80">
    <sortCondition ref="A2:A80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A4" zoomScale="85" zoomScaleNormal="85" workbookViewId="0">
      <selection activeCell="K32" sqref="K32"/>
    </sheetView>
  </sheetViews>
  <sheetFormatPr baseColWidth="10" defaultRowHeight="14.4" x14ac:dyDescent="0.3"/>
  <cols>
    <col min="1" max="1" width="3" bestFit="1" customWidth="1"/>
    <col min="2" max="2" width="20.21875" bestFit="1" customWidth="1"/>
    <col min="3" max="3" width="10" customWidth="1"/>
    <col min="4" max="4" width="10" style="4" customWidth="1"/>
    <col min="5" max="5" width="10.88671875" style="4" bestFit="1" customWidth="1"/>
    <col min="6" max="8" width="10" customWidth="1"/>
    <col min="9" max="10" width="10" style="4" customWidth="1"/>
    <col min="11" max="17" width="10" customWidth="1"/>
  </cols>
  <sheetData>
    <row r="1" spans="1:18" s="12" customFormat="1" x14ac:dyDescent="0.3">
      <c r="A1" s="12" t="s">
        <v>600</v>
      </c>
      <c r="D1" s="13"/>
      <c r="E1" s="13"/>
      <c r="I1" s="13"/>
      <c r="J1" s="13"/>
    </row>
    <row r="2" spans="1:18" x14ac:dyDescent="0.3">
      <c r="A2" t="s">
        <v>517</v>
      </c>
    </row>
    <row r="3" spans="1:18" x14ac:dyDescent="0.3">
      <c r="A3" t="s">
        <v>516</v>
      </c>
    </row>
    <row r="5" spans="1:18" x14ac:dyDescent="0.3">
      <c r="C5" s="14" t="s">
        <v>493</v>
      </c>
      <c r="D5" s="14" t="s">
        <v>494</v>
      </c>
      <c r="E5" s="14" t="s">
        <v>495</v>
      </c>
      <c r="F5" s="14" t="s">
        <v>496</v>
      </c>
      <c r="G5" s="14" t="s">
        <v>497</v>
      </c>
      <c r="H5" s="14" t="s">
        <v>498</v>
      </c>
      <c r="I5" s="14" t="s">
        <v>499</v>
      </c>
      <c r="J5" s="14" t="s">
        <v>500</v>
      </c>
      <c r="K5" s="14" t="s">
        <v>501</v>
      </c>
      <c r="L5" s="14" t="s">
        <v>502</v>
      </c>
      <c r="M5" s="14" t="s">
        <v>503</v>
      </c>
      <c r="N5" s="14" t="s">
        <v>325</v>
      </c>
      <c r="O5" s="14" t="s">
        <v>504</v>
      </c>
      <c r="P5" s="3" t="s">
        <v>505</v>
      </c>
      <c r="Q5" s="3" t="s">
        <v>506</v>
      </c>
    </row>
    <row r="6" spans="1:18" x14ac:dyDescent="0.3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8" x14ac:dyDescent="0.3">
      <c r="B7" t="s">
        <v>507</v>
      </c>
      <c r="C7" s="7"/>
      <c r="D7" s="7"/>
      <c r="E7" s="7">
        <v>0.13600000000000001</v>
      </c>
      <c r="F7" s="7">
        <v>0.13500000000000001</v>
      </c>
      <c r="G7" s="7"/>
      <c r="H7" s="7">
        <v>1.1419999999999999</v>
      </c>
      <c r="I7" s="7">
        <v>0.216</v>
      </c>
      <c r="J7" s="7">
        <v>3.5819999999999999</v>
      </c>
      <c r="K7" s="7">
        <v>0.36899999999999999</v>
      </c>
      <c r="L7" s="7">
        <v>1.401</v>
      </c>
      <c r="M7" s="7">
        <v>0.73399999999999999</v>
      </c>
      <c r="N7" s="7">
        <v>-0.79100000000000004</v>
      </c>
      <c r="O7" s="7">
        <v>18.489999999999998</v>
      </c>
      <c r="P7" s="8"/>
      <c r="R7" s="9"/>
    </row>
    <row r="8" spans="1:18" x14ac:dyDescent="0.3">
      <c r="B8" t="s">
        <v>508</v>
      </c>
      <c r="C8" s="7"/>
      <c r="D8" s="7"/>
      <c r="E8" s="7">
        <v>0.6</v>
      </c>
      <c r="F8" s="7"/>
      <c r="G8" s="7"/>
      <c r="H8" s="7">
        <v>0.35</v>
      </c>
      <c r="I8" s="7"/>
      <c r="J8" s="7"/>
      <c r="K8" s="7"/>
      <c r="L8" s="7">
        <v>0.25</v>
      </c>
      <c r="M8" s="7"/>
      <c r="N8" s="7">
        <v>0.6</v>
      </c>
      <c r="O8" s="7">
        <v>0.40600000000000003</v>
      </c>
    </row>
    <row r="9" spans="1:18" x14ac:dyDescent="0.3">
      <c r="B9" t="s">
        <v>509</v>
      </c>
      <c r="C9" s="7"/>
      <c r="D9" s="7"/>
      <c r="E9" s="7">
        <v>8.6999999999999994E-2</v>
      </c>
      <c r="F9" s="7"/>
      <c r="G9" s="7"/>
      <c r="H9" s="7">
        <v>4.3999999999999997E-2</v>
      </c>
      <c r="I9" s="7"/>
      <c r="J9" s="7"/>
      <c r="K9" s="7"/>
      <c r="L9" s="7">
        <v>4.3999999999999997E-2</v>
      </c>
      <c r="M9" s="7"/>
      <c r="N9" s="7">
        <v>8.6999999999999994E-2</v>
      </c>
      <c r="O9" s="7">
        <v>0.17399999999999999</v>
      </c>
    </row>
    <row r="10" spans="1:18" x14ac:dyDescent="0.3">
      <c r="B10" t="s">
        <v>510</v>
      </c>
      <c r="C10" s="7"/>
      <c r="D10" s="7"/>
      <c r="E10" s="7"/>
      <c r="F10" s="7"/>
      <c r="G10" s="7">
        <v>0.12</v>
      </c>
      <c r="H10" s="7">
        <v>0.12</v>
      </c>
      <c r="I10" s="7"/>
      <c r="J10" s="7"/>
      <c r="K10" s="7">
        <v>1.976</v>
      </c>
      <c r="L10" s="7"/>
      <c r="M10" s="7"/>
      <c r="N10" s="7">
        <v>-1.976</v>
      </c>
      <c r="O10" s="7">
        <v>3.6150000000000002</v>
      </c>
    </row>
    <row r="11" spans="1:18" x14ac:dyDescent="0.3">
      <c r="B11" t="s">
        <v>511</v>
      </c>
      <c r="C11" s="7"/>
      <c r="D11" s="7">
        <v>5.5E-2</v>
      </c>
      <c r="E11" s="7"/>
      <c r="F11" s="7"/>
      <c r="G11" s="7"/>
      <c r="H11" s="7"/>
      <c r="I11" s="7">
        <v>2.8000000000000001E-2</v>
      </c>
      <c r="J11" s="7">
        <v>8.3000000000000004E-2</v>
      </c>
      <c r="K11" s="7">
        <v>5.5E-2</v>
      </c>
      <c r="L11" s="7">
        <v>2.8000000000000001E-2</v>
      </c>
      <c r="M11" s="7">
        <v>2.8000000000000001E-2</v>
      </c>
      <c r="N11" s="7">
        <v>-5.5E-2</v>
      </c>
      <c r="O11" s="7">
        <v>0.193</v>
      </c>
      <c r="P11" s="10"/>
    </row>
    <row r="12" spans="1:18" x14ac:dyDescent="0.3">
      <c r="B12" t="s">
        <v>512</v>
      </c>
      <c r="C12" s="7">
        <v>0.154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8" x14ac:dyDescent="0.3">
      <c r="B13" t="s">
        <v>513</v>
      </c>
      <c r="C13" s="7"/>
      <c r="D13" s="7"/>
      <c r="E13" s="7"/>
      <c r="F13" s="7"/>
      <c r="G13" s="7"/>
      <c r="H13" s="7">
        <v>4.9000000000000002E-2</v>
      </c>
      <c r="I13" s="7"/>
      <c r="J13" s="7"/>
      <c r="K13" s="7"/>
      <c r="L13" s="7"/>
      <c r="M13" s="7"/>
      <c r="N13" s="7"/>
      <c r="O13" s="7">
        <v>4.9000000000000002E-2</v>
      </c>
      <c r="Q13" s="10"/>
    </row>
    <row r="14" spans="1:18" x14ac:dyDescent="0.3">
      <c r="B14" s="11" t="s">
        <v>514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5.8999999999999997E-2</v>
      </c>
      <c r="N14" s="15"/>
      <c r="O14" s="15">
        <v>0.18</v>
      </c>
      <c r="P14" s="11"/>
      <c r="Q14" s="11"/>
    </row>
    <row r="15" spans="1:18" x14ac:dyDescent="0.3">
      <c r="C15" s="4"/>
      <c r="F15" s="4"/>
      <c r="G15" s="4"/>
      <c r="H15" s="4"/>
      <c r="K15" s="4"/>
      <c r="L15" s="4"/>
      <c r="M15" s="4"/>
      <c r="N15" s="4"/>
      <c r="O15" s="4"/>
    </row>
    <row r="16" spans="1:18" s="2" customFormat="1" x14ac:dyDescent="0.3">
      <c r="B16" s="2" t="s">
        <v>515</v>
      </c>
      <c r="C16" s="3">
        <f>SUM(C7:C14)</f>
        <v>0.154</v>
      </c>
      <c r="D16" s="3">
        <f t="shared" ref="D16:N16" si="0">SUM(D7:D14)</f>
        <v>5.5E-2</v>
      </c>
      <c r="E16" s="3">
        <f t="shared" si="0"/>
        <v>0.82299999999999995</v>
      </c>
      <c r="F16" s="3">
        <f t="shared" si="0"/>
        <v>0.13500000000000001</v>
      </c>
      <c r="G16" s="3">
        <f t="shared" si="0"/>
        <v>0.12</v>
      </c>
      <c r="H16" s="3">
        <f t="shared" si="0"/>
        <v>1.7050000000000001</v>
      </c>
      <c r="I16" s="3">
        <f t="shared" si="0"/>
        <v>0.24399999999999999</v>
      </c>
      <c r="J16" s="3">
        <f t="shared" si="0"/>
        <v>3.665</v>
      </c>
      <c r="K16" s="3">
        <f t="shared" si="0"/>
        <v>2.4</v>
      </c>
      <c r="L16" s="3">
        <f t="shared" si="0"/>
        <v>1.7230000000000001</v>
      </c>
      <c r="M16" s="3">
        <f t="shared" si="0"/>
        <v>0.82099999999999995</v>
      </c>
      <c r="N16" s="3">
        <f t="shared" si="0"/>
        <v>-2.1350000000000002</v>
      </c>
      <c r="O16" s="3">
        <f>SUM(O7:O14)</f>
        <v>23.106999999999996</v>
      </c>
      <c r="P16" s="3">
        <f>-1*K16</f>
        <v>-2.4</v>
      </c>
      <c r="Q16" s="3">
        <f>-1*O16</f>
        <v>-23.106999999999996</v>
      </c>
    </row>
    <row r="17" spans="2:17" s="2" customFormat="1" x14ac:dyDescent="0.3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s="2" customFormat="1" x14ac:dyDescent="0.3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20" spans="2:17" x14ac:dyDescent="0.3">
      <c r="B20" t="s">
        <v>597</v>
      </c>
      <c r="Q20" s="4" t="s">
        <v>515</v>
      </c>
    </row>
    <row r="21" spans="2:17" x14ac:dyDescent="0.3">
      <c r="B21" t="s">
        <v>598</v>
      </c>
      <c r="C21" s="24">
        <v>6</v>
      </c>
      <c r="D21" s="24">
        <v>6</v>
      </c>
      <c r="E21" s="24">
        <v>5</v>
      </c>
      <c r="F21" s="24">
        <v>4</v>
      </c>
      <c r="G21" s="24">
        <v>3</v>
      </c>
      <c r="H21" s="24">
        <v>3</v>
      </c>
      <c r="I21" s="24">
        <v>3</v>
      </c>
      <c r="J21" s="24">
        <v>3</v>
      </c>
      <c r="K21" s="24">
        <v>2</v>
      </c>
      <c r="L21" s="24">
        <v>4</v>
      </c>
      <c r="M21" s="24">
        <v>5</v>
      </c>
      <c r="N21" s="24">
        <v>1</v>
      </c>
      <c r="Q21" s="4"/>
    </row>
    <row r="22" spans="2:17" x14ac:dyDescent="0.3">
      <c r="B22" t="s">
        <v>599</v>
      </c>
      <c r="C22" s="25">
        <f>C21*C16</f>
        <v>0.92399999999999993</v>
      </c>
      <c r="D22" s="25">
        <f t="shared" ref="D22:N22" si="1">D21*D16</f>
        <v>0.33</v>
      </c>
      <c r="E22" s="25">
        <f t="shared" si="1"/>
        <v>4.1150000000000002</v>
      </c>
      <c r="F22" s="25">
        <f t="shared" si="1"/>
        <v>0.54</v>
      </c>
      <c r="G22" s="25">
        <f t="shared" si="1"/>
        <v>0.36</v>
      </c>
      <c r="H22" s="25">
        <f t="shared" si="1"/>
        <v>5.1150000000000002</v>
      </c>
      <c r="I22" s="25">
        <f t="shared" si="1"/>
        <v>0.73199999999999998</v>
      </c>
      <c r="J22" s="25">
        <f t="shared" si="1"/>
        <v>10.995000000000001</v>
      </c>
      <c r="K22" s="25">
        <f t="shared" si="1"/>
        <v>4.8</v>
      </c>
      <c r="L22" s="25">
        <f t="shared" si="1"/>
        <v>6.8920000000000003</v>
      </c>
      <c r="M22" s="25">
        <f t="shared" si="1"/>
        <v>4.1049999999999995</v>
      </c>
      <c r="N22" s="25">
        <f t="shared" si="1"/>
        <v>-2.1350000000000002</v>
      </c>
      <c r="O22" s="22"/>
      <c r="P22" s="22"/>
      <c r="Q22" s="23">
        <f>SUM(C22:N22)</f>
        <v>36.773000000000003</v>
      </c>
    </row>
    <row r="27" spans="2:17" x14ac:dyDescent="0.3">
      <c r="B27" t="s">
        <v>518</v>
      </c>
      <c r="C27" s="18" t="s">
        <v>493</v>
      </c>
      <c r="D27" s="20" t="s">
        <v>519</v>
      </c>
    </row>
    <row r="28" spans="2:17" x14ac:dyDescent="0.3">
      <c r="C28" s="18" t="s">
        <v>494</v>
      </c>
      <c r="D28" s="20" t="s">
        <v>520</v>
      </c>
    </row>
    <row r="29" spans="2:17" x14ac:dyDescent="0.3">
      <c r="C29" s="18" t="s">
        <v>495</v>
      </c>
      <c r="D29" s="20" t="s">
        <v>521</v>
      </c>
    </row>
    <row r="30" spans="2:17" x14ac:dyDescent="0.3">
      <c r="C30" s="18" t="s">
        <v>496</v>
      </c>
      <c r="D30" s="20" t="s">
        <v>522</v>
      </c>
    </row>
    <row r="31" spans="2:17" x14ac:dyDescent="0.3">
      <c r="C31" s="18" t="s">
        <v>497</v>
      </c>
      <c r="D31" s="20" t="s">
        <v>523</v>
      </c>
    </row>
    <row r="32" spans="2:17" x14ac:dyDescent="0.3">
      <c r="C32" s="18" t="s">
        <v>498</v>
      </c>
      <c r="D32" s="20" t="s">
        <v>525</v>
      </c>
    </row>
    <row r="33" spans="3:10" x14ac:dyDescent="0.3">
      <c r="C33" s="18" t="s">
        <v>499</v>
      </c>
      <c r="D33" s="20" t="s">
        <v>524</v>
      </c>
    </row>
    <row r="34" spans="3:10" x14ac:dyDescent="0.3">
      <c r="C34" s="18" t="s">
        <v>500</v>
      </c>
      <c r="D34" s="20" t="s">
        <v>305</v>
      </c>
    </row>
    <row r="35" spans="3:10" x14ac:dyDescent="0.3">
      <c r="C35" s="18" t="s">
        <v>501</v>
      </c>
      <c r="D35" s="20" t="s">
        <v>526</v>
      </c>
    </row>
    <row r="36" spans="3:10" x14ac:dyDescent="0.3">
      <c r="C36" s="18" t="s">
        <v>502</v>
      </c>
      <c r="D36" s="20" t="s">
        <v>527</v>
      </c>
    </row>
    <row r="37" spans="3:10" x14ac:dyDescent="0.3">
      <c r="C37" s="18" t="s">
        <v>503</v>
      </c>
      <c r="D37" s="20" t="s">
        <v>528</v>
      </c>
    </row>
    <row r="38" spans="3:10" x14ac:dyDescent="0.3">
      <c r="C38" s="18" t="s">
        <v>325</v>
      </c>
      <c r="D38" s="20" t="s">
        <v>529</v>
      </c>
    </row>
    <row r="39" spans="3:10" x14ac:dyDescent="0.3">
      <c r="C39" s="18" t="s">
        <v>504</v>
      </c>
      <c r="D39" s="20" t="s">
        <v>530</v>
      </c>
    </row>
    <row r="40" spans="3:10" x14ac:dyDescent="0.3">
      <c r="C40" s="19" t="s">
        <v>505</v>
      </c>
      <c r="D40" s="20" t="s">
        <v>531</v>
      </c>
    </row>
    <row r="41" spans="3:10" x14ac:dyDescent="0.3">
      <c r="C41" s="19"/>
      <c r="D41" s="20"/>
    </row>
    <row r="42" spans="3:10" x14ac:dyDescent="0.3">
      <c r="D42" s="20"/>
    </row>
    <row r="43" spans="3:10" x14ac:dyDescent="0.3">
      <c r="J43" s="2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reactions</vt:lpstr>
      <vt:lpstr>metabolites</vt:lpstr>
      <vt:lpstr>biomass composition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2019-06-04T07:08:46Z</dcterms:modified>
</cp:coreProperties>
</file>