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b" sheetId="1" r:id="rId1"/>
    <sheet name="GR" sheetId="2" r:id="rId2"/>
    <sheet name="GSD" sheetId="3" r:id="rId3"/>
    <sheet name="Rott" sheetId="4" r:id="rId4"/>
    <sheet name="BMD" sheetId="7" r:id="rId5"/>
    <sheet name="Newf" sheetId="8" r:id="rId6"/>
  </sheets>
  <definedNames>
    <definedName name="dams_hip_stats" localSheetId="4">BMD!$A$33:$I$62</definedName>
    <definedName name="dams_hip_stats" localSheetId="1">GR!$A$33:$I$62</definedName>
    <definedName name="dams_hip_stats" localSheetId="2">GSD!$A$33:$I$62</definedName>
    <definedName name="dams_hip_stats" localSheetId="0">Lab!$A$33:$I$62</definedName>
    <definedName name="dams_hip_stats" localSheetId="5">Newf!$A$33:$I$62</definedName>
    <definedName name="dams_hip_stats" localSheetId="3">Rott!$A$33:$I$62</definedName>
    <definedName name="indiv_hip_stats" localSheetId="0">Lab!$A$1:$I$30</definedName>
    <definedName name="sires_hip_stats" localSheetId="4">BMD!$A$1:$I$30</definedName>
    <definedName name="sires_hip_stats" localSheetId="1">GR!$A$1:$I$30</definedName>
    <definedName name="sires_hip_stats" localSheetId="2">GSD!$A$1:$I$30</definedName>
    <definedName name="sires_hip_stats" localSheetId="5">Newf!$A$1:$I$30</definedName>
    <definedName name="sires_hip_stats" localSheetId="3">Rott!$A$1:$I$30</definedName>
  </definedNames>
  <calcPr calcId="152511"/>
</workbook>
</file>

<file path=xl/calcChain.xml><?xml version="1.0" encoding="utf-8"?>
<calcChain xmlns="http://schemas.openxmlformats.org/spreadsheetml/2006/main">
  <c r="M4" i="7" l="1"/>
  <c r="M30" i="4"/>
  <c r="M30" i="3"/>
  <c r="M23" i="3"/>
  <c r="M30" i="1"/>
  <c r="M4" i="1"/>
  <c r="Q4" i="1" l="1"/>
  <c r="Q62" i="8" l="1"/>
  <c r="P62" i="8"/>
  <c r="O62" i="8"/>
  <c r="N62" i="8"/>
  <c r="Q61" i="8"/>
  <c r="P61" i="8"/>
  <c r="O61" i="8"/>
  <c r="N61" i="8"/>
  <c r="Q60" i="8"/>
  <c r="P60" i="8"/>
  <c r="O60" i="8"/>
  <c r="N60" i="8"/>
  <c r="Q59" i="8"/>
  <c r="P59" i="8"/>
  <c r="O59" i="8"/>
  <c r="N59" i="8"/>
  <c r="Q58" i="8"/>
  <c r="P58" i="8"/>
  <c r="O58" i="8"/>
  <c r="N58" i="8"/>
  <c r="Q57" i="8"/>
  <c r="P57" i="8"/>
  <c r="O57" i="8"/>
  <c r="N57" i="8"/>
  <c r="Q56" i="8"/>
  <c r="P56" i="8"/>
  <c r="O56" i="8"/>
  <c r="N56" i="8"/>
  <c r="Q55" i="8"/>
  <c r="P55" i="8"/>
  <c r="O55" i="8"/>
  <c r="N55" i="8"/>
  <c r="Q54" i="8"/>
  <c r="P54" i="8"/>
  <c r="O54" i="8"/>
  <c r="N54" i="8"/>
  <c r="Q53" i="8"/>
  <c r="P53" i="8"/>
  <c r="O53" i="8"/>
  <c r="N53" i="8"/>
  <c r="Q52" i="8"/>
  <c r="P52" i="8"/>
  <c r="O52" i="8"/>
  <c r="N52" i="8"/>
  <c r="Q51" i="8"/>
  <c r="P51" i="8"/>
  <c r="O51" i="8"/>
  <c r="N51" i="8"/>
  <c r="Q50" i="8"/>
  <c r="P50" i="8"/>
  <c r="O50" i="8"/>
  <c r="N50" i="8"/>
  <c r="Q49" i="8"/>
  <c r="P49" i="8"/>
  <c r="O49" i="8"/>
  <c r="N49" i="8"/>
  <c r="Q48" i="8"/>
  <c r="P48" i="8"/>
  <c r="O48" i="8"/>
  <c r="N48" i="8"/>
  <c r="Q47" i="8"/>
  <c r="P47" i="8"/>
  <c r="O47" i="8"/>
  <c r="N47" i="8"/>
  <c r="Q46" i="8"/>
  <c r="P46" i="8"/>
  <c r="O46" i="8"/>
  <c r="N46" i="8"/>
  <c r="Q45" i="8"/>
  <c r="P45" i="8"/>
  <c r="O45" i="8"/>
  <c r="N45" i="8"/>
  <c r="Q44" i="8"/>
  <c r="P44" i="8"/>
  <c r="O44" i="8"/>
  <c r="N44" i="8"/>
  <c r="Q43" i="8"/>
  <c r="P43" i="8"/>
  <c r="O43" i="8"/>
  <c r="N43" i="8"/>
  <c r="Q42" i="8"/>
  <c r="P42" i="8"/>
  <c r="O42" i="8"/>
  <c r="N42" i="8"/>
  <c r="Q41" i="8"/>
  <c r="P41" i="8"/>
  <c r="O41" i="8"/>
  <c r="N41" i="8"/>
  <c r="Q40" i="8"/>
  <c r="P40" i="8"/>
  <c r="O40" i="8"/>
  <c r="N40" i="8"/>
  <c r="Q39" i="8"/>
  <c r="P39" i="8"/>
  <c r="O39" i="8"/>
  <c r="N39" i="8"/>
  <c r="Q38" i="8"/>
  <c r="P38" i="8"/>
  <c r="O38" i="8"/>
  <c r="N38" i="8"/>
  <c r="Q37" i="8"/>
  <c r="P37" i="8"/>
  <c r="O37" i="8"/>
  <c r="N37" i="8"/>
  <c r="Q36" i="8"/>
  <c r="P36" i="8"/>
  <c r="O36" i="8"/>
  <c r="N36" i="8"/>
  <c r="Q30" i="8"/>
  <c r="P30" i="8"/>
  <c r="O30" i="8"/>
  <c r="N30" i="8"/>
  <c r="Q29" i="8"/>
  <c r="P29" i="8"/>
  <c r="O29" i="8"/>
  <c r="N29" i="8"/>
  <c r="Q28" i="8"/>
  <c r="P28" i="8"/>
  <c r="O28" i="8"/>
  <c r="N28" i="8"/>
  <c r="Q27" i="8"/>
  <c r="P27" i="8"/>
  <c r="O27" i="8"/>
  <c r="N27" i="8"/>
  <c r="Q26" i="8"/>
  <c r="P26" i="8"/>
  <c r="O26" i="8"/>
  <c r="N26" i="8"/>
  <c r="Q25" i="8"/>
  <c r="P25" i="8"/>
  <c r="O25" i="8"/>
  <c r="N25" i="8"/>
  <c r="Q24" i="8"/>
  <c r="P24" i="8"/>
  <c r="O24" i="8"/>
  <c r="N24" i="8"/>
  <c r="Q23" i="8"/>
  <c r="P23" i="8"/>
  <c r="O23" i="8"/>
  <c r="N23" i="8"/>
  <c r="Q22" i="8"/>
  <c r="P22" i="8"/>
  <c r="O22" i="8"/>
  <c r="N22" i="8"/>
  <c r="Q21" i="8"/>
  <c r="P21" i="8"/>
  <c r="O21" i="8"/>
  <c r="N21" i="8"/>
  <c r="Q20" i="8"/>
  <c r="P20" i="8"/>
  <c r="O20" i="8"/>
  <c r="N20" i="8"/>
  <c r="Q19" i="8"/>
  <c r="P19" i="8"/>
  <c r="O19" i="8"/>
  <c r="N19" i="8"/>
  <c r="Q18" i="8"/>
  <c r="P18" i="8"/>
  <c r="O18" i="8"/>
  <c r="N18" i="8"/>
  <c r="Q17" i="8"/>
  <c r="P17" i="8"/>
  <c r="O17" i="8"/>
  <c r="N17" i="8"/>
  <c r="Q16" i="8"/>
  <c r="P16" i="8"/>
  <c r="O16" i="8"/>
  <c r="N16" i="8"/>
  <c r="Q15" i="8"/>
  <c r="P15" i="8"/>
  <c r="O15" i="8"/>
  <c r="N15" i="8"/>
  <c r="Q14" i="8"/>
  <c r="P14" i="8"/>
  <c r="O14" i="8"/>
  <c r="N14" i="8"/>
  <c r="Q13" i="8"/>
  <c r="P13" i="8"/>
  <c r="O13" i="8"/>
  <c r="N13" i="8"/>
  <c r="Q12" i="8"/>
  <c r="P12" i="8"/>
  <c r="O12" i="8"/>
  <c r="N12" i="8"/>
  <c r="Q11" i="8"/>
  <c r="P11" i="8"/>
  <c r="O11" i="8"/>
  <c r="N11" i="8"/>
  <c r="Q10" i="8"/>
  <c r="P10" i="8"/>
  <c r="O10" i="8"/>
  <c r="N10" i="8"/>
  <c r="Q9" i="8"/>
  <c r="P9" i="8"/>
  <c r="O9" i="8"/>
  <c r="N9" i="8"/>
  <c r="Q8" i="8"/>
  <c r="P8" i="8"/>
  <c r="O8" i="8"/>
  <c r="N8" i="8"/>
  <c r="Q7" i="8"/>
  <c r="P7" i="8"/>
  <c r="O7" i="8"/>
  <c r="N7" i="8"/>
  <c r="Q6" i="8"/>
  <c r="P6" i="8"/>
  <c r="O6" i="8"/>
  <c r="N6" i="8"/>
  <c r="Q5" i="8"/>
  <c r="P5" i="8"/>
  <c r="O5" i="8"/>
  <c r="N5" i="8"/>
  <c r="Q4" i="8"/>
  <c r="P4" i="8"/>
  <c r="O4" i="8"/>
  <c r="N4" i="8"/>
  <c r="Q62" i="7"/>
  <c r="P62" i="7"/>
  <c r="O62" i="7"/>
  <c r="N62" i="7"/>
  <c r="Q61" i="7"/>
  <c r="P61" i="7"/>
  <c r="O61" i="7"/>
  <c r="N61" i="7"/>
  <c r="Q60" i="7"/>
  <c r="P60" i="7"/>
  <c r="O60" i="7"/>
  <c r="N60" i="7"/>
  <c r="Q59" i="7"/>
  <c r="P59" i="7"/>
  <c r="O59" i="7"/>
  <c r="N59" i="7"/>
  <c r="Q58" i="7"/>
  <c r="P58" i="7"/>
  <c r="O58" i="7"/>
  <c r="N58" i="7"/>
  <c r="Q57" i="7"/>
  <c r="P57" i="7"/>
  <c r="O57" i="7"/>
  <c r="N57" i="7"/>
  <c r="Q56" i="7"/>
  <c r="P56" i="7"/>
  <c r="O56" i="7"/>
  <c r="N56" i="7"/>
  <c r="Q55" i="7"/>
  <c r="P55" i="7"/>
  <c r="O55" i="7"/>
  <c r="N55" i="7"/>
  <c r="Q54" i="7"/>
  <c r="P54" i="7"/>
  <c r="O54" i="7"/>
  <c r="N54" i="7"/>
  <c r="Q53" i="7"/>
  <c r="P53" i="7"/>
  <c r="O53" i="7"/>
  <c r="N53" i="7"/>
  <c r="Q52" i="7"/>
  <c r="P52" i="7"/>
  <c r="O52" i="7"/>
  <c r="N52" i="7"/>
  <c r="Q51" i="7"/>
  <c r="P51" i="7"/>
  <c r="O51" i="7"/>
  <c r="N51" i="7"/>
  <c r="Q50" i="7"/>
  <c r="P50" i="7"/>
  <c r="O50" i="7"/>
  <c r="N50" i="7"/>
  <c r="Q49" i="7"/>
  <c r="P49" i="7"/>
  <c r="O49" i="7"/>
  <c r="N49" i="7"/>
  <c r="Q48" i="7"/>
  <c r="P48" i="7"/>
  <c r="O48" i="7"/>
  <c r="N48" i="7"/>
  <c r="Q47" i="7"/>
  <c r="P47" i="7"/>
  <c r="O47" i="7"/>
  <c r="N47" i="7"/>
  <c r="Q46" i="7"/>
  <c r="P46" i="7"/>
  <c r="O46" i="7"/>
  <c r="N46" i="7"/>
  <c r="Q45" i="7"/>
  <c r="P45" i="7"/>
  <c r="O45" i="7"/>
  <c r="N45" i="7"/>
  <c r="Q44" i="7"/>
  <c r="P44" i="7"/>
  <c r="O44" i="7"/>
  <c r="N44" i="7"/>
  <c r="Q43" i="7"/>
  <c r="P43" i="7"/>
  <c r="O43" i="7"/>
  <c r="N43" i="7"/>
  <c r="Q42" i="7"/>
  <c r="P42" i="7"/>
  <c r="O42" i="7"/>
  <c r="N42" i="7"/>
  <c r="Q41" i="7"/>
  <c r="P41" i="7"/>
  <c r="O41" i="7"/>
  <c r="N41" i="7"/>
  <c r="Q40" i="7"/>
  <c r="P40" i="7"/>
  <c r="O40" i="7"/>
  <c r="N40" i="7"/>
  <c r="Q39" i="7"/>
  <c r="P39" i="7"/>
  <c r="O39" i="7"/>
  <c r="N39" i="7"/>
  <c r="Q38" i="7"/>
  <c r="P38" i="7"/>
  <c r="O38" i="7"/>
  <c r="N38" i="7"/>
  <c r="Q37" i="7"/>
  <c r="P37" i="7"/>
  <c r="O37" i="7"/>
  <c r="N37" i="7"/>
  <c r="Q36" i="7"/>
  <c r="P36" i="7"/>
  <c r="O36" i="7"/>
  <c r="N36" i="7"/>
  <c r="Q30" i="7"/>
  <c r="P30" i="7"/>
  <c r="O30" i="7"/>
  <c r="N30" i="7"/>
  <c r="Q29" i="7"/>
  <c r="P29" i="7"/>
  <c r="O29" i="7"/>
  <c r="N29" i="7"/>
  <c r="Q28" i="7"/>
  <c r="P28" i="7"/>
  <c r="O28" i="7"/>
  <c r="N28" i="7"/>
  <c r="Q27" i="7"/>
  <c r="P27" i="7"/>
  <c r="O27" i="7"/>
  <c r="N27" i="7"/>
  <c r="Q26" i="7"/>
  <c r="P26" i="7"/>
  <c r="O26" i="7"/>
  <c r="N26" i="7"/>
  <c r="Q25" i="7"/>
  <c r="P25" i="7"/>
  <c r="O25" i="7"/>
  <c r="N25" i="7"/>
  <c r="Q24" i="7"/>
  <c r="P24" i="7"/>
  <c r="O24" i="7"/>
  <c r="N24" i="7"/>
  <c r="Q23" i="7"/>
  <c r="P23" i="7"/>
  <c r="O23" i="7"/>
  <c r="N23" i="7"/>
  <c r="Q22" i="7"/>
  <c r="P22" i="7"/>
  <c r="O22" i="7"/>
  <c r="N22" i="7"/>
  <c r="Q21" i="7"/>
  <c r="P21" i="7"/>
  <c r="O21" i="7"/>
  <c r="N21" i="7"/>
  <c r="Q20" i="7"/>
  <c r="P20" i="7"/>
  <c r="O20" i="7"/>
  <c r="N20" i="7"/>
  <c r="Q19" i="7"/>
  <c r="P19" i="7"/>
  <c r="O19" i="7"/>
  <c r="N19" i="7"/>
  <c r="Q18" i="7"/>
  <c r="P18" i="7"/>
  <c r="O18" i="7"/>
  <c r="N18" i="7"/>
  <c r="Q17" i="7"/>
  <c r="P17" i="7"/>
  <c r="O17" i="7"/>
  <c r="N17" i="7"/>
  <c r="Q16" i="7"/>
  <c r="P16" i="7"/>
  <c r="O16" i="7"/>
  <c r="N16" i="7"/>
  <c r="Q15" i="7"/>
  <c r="P15" i="7"/>
  <c r="O15" i="7"/>
  <c r="N15" i="7"/>
  <c r="Q14" i="7"/>
  <c r="P14" i="7"/>
  <c r="O14" i="7"/>
  <c r="N14" i="7"/>
  <c r="Q13" i="7"/>
  <c r="P13" i="7"/>
  <c r="O13" i="7"/>
  <c r="N13" i="7"/>
  <c r="Q12" i="7"/>
  <c r="P12" i="7"/>
  <c r="O12" i="7"/>
  <c r="N12" i="7"/>
  <c r="Q11" i="7"/>
  <c r="P11" i="7"/>
  <c r="O11" i="7"/>
  <c r="N11" i="7"/>
  <c r="Q10" i="7"/>
  <c r="P10" i="7"/>
  <c r="O10" i="7"/>
  <c r="N10" i="7"/>
  <c r="Q9" i="7"/>
  <c r="P9" i="7"/>
  <c r="O9" i="7"/>
  <c r="N9" i="7"/>
  <c r="Q8" i="7"/>
  <c r="P8" i="7"/>
  <c r="O8" i="7"/>
  <c r="N8" i="7"/>
  <c r="Q7" i="7"/>
  <c r="P7" i="7"/>
  <c r="O7" i="7"/>
  <c r="N7" i="7"/>
  <c r="Q6" i="7"/>
  <c r="P6" i="7"/>
  <c r="O6" i="7"/>
  <c r="N6" i="7"/>
  <c r="Q5" i="7"/>
  <c r="P5" i="7"/>
  <c r="O5" i="7"/>
  <c r="N5" i="7"/>
  <c r="Q4" i="7"/>
  <c r="P4" i="7"/>
  <c r="O4" i="7"/>
  <c r="N4" i="7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Q4" i="4"/>
  <c r="P4" i="4"/>
  <c r="O4" i="4"/>
  <c r="N4" i="4"/>
  <c r="Q62" i="3"/>
  <c r="P62" i="3"/>
  <c r="O62" i="3"/>
  <c r="N62" i="3"/>
  <c r="Q61" i="3"/>
  <c r="P61" i="3"/>
  <c r="O61" i="3"/>
  <c r="N61" i="3"/>
  <c r="Q60" i="3"/>
  <c r="P60" i="3"/>
  <c r="O60" i="3"/>
  <c r="N60" i="3"/>
  <c r="Q59" i="3"/>
  <c r="P59" i="3"/>
  <c r="O59" i="3"/>
  <c r="N59" i="3"/>
  <c r="Q58" i="3"/>
  <c r="P58" i="3"/>
  <c r="O58" i="3"/>
  <c r="N58" i="3"/>
  <c r="Q57" i="3"/>
  <c r="P57" i="3"/>
  <c r="O57" i="3"/>
  <c r="N57" i="3"/>
  <c r="Q56" i="3"/>
  <c r="P56" i="3"/>
  <c r="O56" i="3"/>
  <c r="N56" i="3"/>
  <c r="Q55" i="3"/>
  <c r="P55" i="3"/>
  <c r="O55" i="3"/>
  <c r="N55" i="3"/>
  <c r="Q54" i="3"/>
  <c r="P54" i="3"/>
  <c r="O54" i="3"/>
  <c r="N54" i="3"/>
  <c r="Q53" i="3"/>
  <c r="P53" i="3"/>
  <c r="O53" i="3"/>
  <c r="N53" i="3"/>
  <c r="Q52" i="3"/>
  <c r="P52" i="3"/>
  <c r="O52" i="3"/>
  <c r="N52" i="3"/>
  <c r="Q51" i="3"/>
  <c r="P51" i="3"/>
  <c r="O51" i="3"/>
  <c r="N51" i="3"/>
  <c r="Q50" i="3"/>
  <c r="P50" i="3"/>
  <c r="O50" i="3"/>
  <c r="N50" i="3"/>
  <c r="Q49" i="3"/>
  <c r="P49" i="3"/>
  <c r="O49" i="3"/>
  <c r="N49" i="3"/>
  <c r="Q48" i="3"/>
  <c r="P48" i="3"/>
  <c r="O48" i="3"/>
  <c r="N48" i="3"/>
  <c r="Q47" i="3"/>
  <c r="P47" i="3"/>
  <c r="O47" i="3"/>
  <c r="N47" i="3"/>
  <c r="Q46" i="3"/>
  <c r="P46" i="3"/>
  <c r="O46" i="3"/>
  <c r="N46" i="3"/>
  <c r="Q45" i="3"/>
  <c r="P45" i="3"/>
  <c r="O45" i="3"/>
  <c r="N45" i="3"/>
  <c r="Q44" i="3"/>
  <c r="P44" i="3"/>
  <c r="O44" i="3"/>
  <c r="N44" i="3"/>
  <c r="Q43" i="3"/>
  <c r="P43" i="3"/>
  <c r="O43" i="3"/>
  <c r="N43" i="3"/>
  <c r="Q42" i="3"/>
  <c r="P42" i="3"/>
  <c r="O42" i="3"/>
  <c r="N42" i="3"/>
  <c r="Q41" i="3"/>
  <c r="P41" i="3"/>
  <c r="O41" i="3"/>
  <c r="N41" i="3"/>
  <c r="Q40" i="3"/>
  <c r="P40" i="3"/>
  <c r="O40" i="3"/>
  <c r="N40" i="3"/>
  <c r="Q39" i="3"/>
  <c r="P39" i="3"/>
  <c r="O39" i="3"/>
  <c r="N39" i="3"/>
  <c r="Q38" i="3"/>
  <c r="P38" i="3"/>
  <c r="O38" i="3"/>
  <c r="N38" i="3"/>
  <c r="Q37" i="3"/>
  <c r="P37" i="3"/>
  <c r="O37" i="3"/>
  <c r="N37" i="3"/>
  <c r="Q36" i="3"/>
  <c r="P36" i="3"/>
  <c r="O36" i="3"/>
  <c r="N36" i="3"/>
  <c r="Q30" i="3"/>
  <c r="P30" i="3"/>
  <c r="O30" i="3"/>
  <c r="N30" i="3"/>
  <c r="Q29" i="3"/>
  <c r="P29" i="3"/>
  <c r="O29" i="3"/>
  <c r="N29" i="3"/>
  <c r="Q28" i="3"/>
  <c r="P28" i="3"/>
  <c r="O28" i="3"/>
  <c r="N28" i="3"/>
  <c r="Q27" i="3"/>
  <c r="P27" i="3"/>
  <c r="O27" i="3"/>
  <c r="N27" i="3"/>
  <c r="Q26" i="3"/>
  <c r="P26" i="3"/>
  <c r="O26" i="3"/>
  <c r="N26" i="3"/>
  <c r="Q25" i="3"/>
  <c r="P25" i="3"/>
  <c r="O25" i="3"/>
  <c r="N25" i="3"/>
  <c r="Q24" i="3"/>
  <c r="P24" i="3"/>
  <c r="O24" i="3"/>
  <c r="N24" i="3"/>
  <c r="Q23" i="3"/>
  <c r="P23" i="3"/>
  <c r="O23" i="3"/>
  <c r="N23" i="3"/>
  <c r="Q22" i="3"/>
  <c r="P22" i="3"/>
  <c r="O22" i="3"/>
  <c r="N22" i="3"/>
  <c r="Q21" i="3"/>
  <c r="P21" i="3"/>
  <c r="O21" i="3"/>
  <c r="N21" i="3"/>
  <c r="Q20" i="3"/>
  <c r="P20" i="3"/>
  <c r="O20" i="3"/>
  <c r="N20" i="3"/>
  <c r="Q19" i="3"/>
  <c r="P19" i="3"/>
  <c r="O19" i="3"/>
  <c r="N19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Q11" i="3"/>
  <c r="P11" i="3"/>
  <c r="O11" i="3"/>
  <c r="N11" i="3"/>
  <c r="Q10" i="3"/>
  <c r="P10" i="3"/>
  <c r="O10" i="3"/>
  <c r="N10" i="3"/>
  <c r="Q9" i="3"/>
  <c r="P9" i="3"/>
  <c r="O9" i="3"/>
  <c r="N9" i="3"/>
  <c r="Q8" i="3"/>
  <c r="P8" i="3"/>
  <c r="O8" i="3"/>
  <c r="N8" i="3"/>
  <c r="Q7" i="3"/>
  <c r="P7" i="3"/>
  <c r="O7" i="3"/>
  <c r="N7" i="3"/>
  <c r="Q6" i="3"/>
  <c r="P6" i="3"/>
  <c r="O6" i="3"/>
  <c r="N6" i="3"/>
  <c r="Q5" i="3"/>
  <c r="P5" i="3"/>
  <c r="O5" i="3"/>
  <c r="N5" i="3"/>
  <c r="Q4" i="3"/>
  <c r="P4" i="3"/>
  <c r="O4" i="3"/>
  <c r="N4" i="3"/>
  <c r="Q62" i="2"/>
  <c r="P62" i="2"/>
  <c r="O62" i="2"/>
  <c r="N62" i="2"/>
  <c r="Q61" i="2"/>
  <c r="P61" i="2"/>
  <c r="O61" i="2"/>
  <c r="N61" i="2"/>
  <c r="Q60" i="2"/>
  <c r="P60" i="2"/>
  <c r="O60" i="2"/>
  <c r="N60" i="2"/>
  <c r="Q59" i="2"/>
  <c r="P59" i="2"/>
  <c r="O59" i="2"/>
  <c r="N59" i="2"/>
  <c r="Q58" i="2"/>
  <c r="P58" i="2"/>
  <c r="O58" i="2"/>
  <c r="N58" i="2"/>
  <c r="Q57" i="2"/>
  <c r="P57" i="2"/>
  <c r="O57" i="2"/>
  <c r="N57" i="2"/>
  <c r="Q56" i="2"/>
  <c r="P56" i="2"/>
  <c r="O56" i="2"/>
  <c r="N56" i="2"/>
  <c r="Q55" i="2"/>
  <c r="P55" i="2"/>
  <c r="O55" i="2"/>
  <c r="N55" i="2"/>
  <c r="Q54" i="2"/>
  <c r="P54" i="2"/>
  <c r="O54" i="2"/>
  <c r="N54" i="2"/>
  <c r="Q53" i="2"/>
  <c r="P53" i="2"/>
  <c r="O53" i="2"/>
  <c r="N53" i="2"/>
  <c r="Q52" i="2"/>
  <c r="P52" i="2"/>
  <c r="O52" i="2"/>
  <c r="N52" i="2"/>
  <c r="Q51" i="2"/>
  <c r="P51" i="2"/>
  <c r="O51" i="2"/>
  <c r="N51" i="2"/>
  <c r="Q50" i="2"/>
  <c r="P50" i="2"/>
  <c r="O50" i="2"/>
  <c r="N50" i="2"/>
  <c r="Q49" i="2"/>
  <c r="P49" i="2"/>
  <c r="O49" i="2"/>
  <c r="N49" i="2"/>
  <c r="Q48" i="2"/>
  <c r="P48" i="2"/>
  <c r="O48" i="2"/>
  <c r="N48" i="2"/>
  <c r="Q47" i="2"/>
  <c r="P47" i="2"/>
  <c r="O47" i="2"/>
  <c r="N47" i="2"/>
  <c r="Q46" i="2"/>
  <c r="P46" i="2"/>
  <c r="O46" i="2"/>
  <c r="N46" i="2"/>
  <c r="Q45" i="2"/>
  <c r="P45" i="2"/>
  <c r="O45" i="2"/>
  <c r="N45" i="2"/>
  <c r="Q44" i="2"/>
  <c r="P44" i="2"/>
  <c r="O44" i="2"/>
  <c r="N44" i="2"/>
  <c r="Q43" i="2"/>
  <c r="P43" i="2"/>
  <c r="O43" i="2"/>
  <c r="N43" i="2"/>
  <c r="Q42" i="2"/>
  <c r="P42" i="2"/>
  <c r="O42" i="2"/>
  <c r="N42" i="2"/>
  <c r="Q41" i="2"/>
  <c r="P41" i="2"/>
  <c r="O41" i="2"/>
  <c r="N41" i="2"/>
  <c r="Q40" i="2"/>
  <c r="P40" i="2"/>
  <c r="O40" i="2"/>
  <c r="N40" i="2"/>
  <c r="Q39" i="2"/>
  <c r="P39" i="2"/>
  <c r="O39" i="2"/>
  <c r="N39" i="2"/>
  <c r="Q38" i="2"/>
  <c r="P38" i="2"/>
  <c r="O38" i="2"/>
  <c r="N38" i="2"/>
  <c r="Q37" i="2"/>
  <c r="P37" i="2"/>
  <c r="O37" i="2"/>
  <c r="N37" i="2"/>
  <c r="Q36" i="2"/>
  <c r="P36" i="2"/>
  <c r="O36" i="2"/>
  <c r="N36" i="2"/>
  <c r="Q30" i="2"/>
  <c r="P30" i="2"/>
  <c r="O30" i="2"/>
  <c r="N30" i="2"/>
  <c r="Q29" i="2"/>
  <c r="P29" i="2"/>
  <c r="O29" i="2"/>
  <c r="N29" i="2"/>
  <c r="Q28" i="2"/>
  <c r="P28" i="2"/>
  <c r="O28" i="2"/>
  <c r="N28" i="2"/>
  <c r="Q27" i="2"/>
  <c r="P27" i="2"/>
  <c r="O27" i="2"/>
  <c r="N27" i="2"/>
  <c r="Q26" i="2"/>
  <c r="P26" i="2"/>
  <c r="O26" i="2"/>
  <c r="N26" i="2"/>
  <c r="Q25" i="2"/>
  <c r="P25" i="2"/>
  <c r="O25" i="2"/>
  <c r="N25" i="2"/>
  <c r="Q24" i="2"/>
  <c r="P24" i="2"/>
  <c r="O24" i="2"/>
  <c r="N24" i="2"/>
  <c r="Q23" i="2"/>
  <c r="P23" i="2"/>
  <c r="O23" i="2"/>
  <c r="N23" i="2"/>
  <c r="Q22" i="2"/>
  <c r="P22" i="2"/>
  <c r="O22" i="2"/>
  <c r="N22" i="2"/>
  <c r="Q21" i="2"/>
  <c r="P21" i="2"/>
  <c r="O21" i="2"/>
  <c r="N21" i="2"/>
  <c r="Q20" i="2"/>
  <c r="P20" i="2"/>
  <c r="O20" i="2"/>
  <c r="N20" i="2"/>
  <c r="Q19" i="2"/>
  <c r="P19" i="2"/>
  <c r="O19" i="2"/>
  <c r="N19" i="2"/>
  <c r="Q18" i="2"/>
  <c r="P18" i="2"/>
  <c r="O18" i="2"/>
  <c r="N18" i="2"/>
  <c r="Q17" i="2"/>
  <c r="P17" i="2"/>
  <c r="O17" i="2"/>
  <c r="N17" i="2"/>
  <c r="Q16" i="2"/>
  <c r="P16" i="2"/>
  <c r="O16" i="2"/>
  <c r="N16" i="2"/>
  <c r="Q15" i="2"/>
  <c r="P15" i="2"/>
  <c r="O15" i="2"/>
  <c r="N15" i="2"/>
  <c r="Q14" i="2"/>
  <c r="P14" i="2"/>
  <c r="O14" i="2"/>
  <c r="N14" i="2"/>
  <c r="Q13" i="2"/>
  <c r="P13" i="2"/>
  <c r="O13" i="2"/>
  <c r="N13" i="2"/>
  <c r="Q12" i="2"/>
  <c r="P12" i="2"/>
  <c r="O12" i="2"/>
  <c r="N12" i="2"/>
  <c r="Q11" i="2"/>
  <c r="P11" i="2"/>
  <c r="O11" i="2"/>
  <c r="N11" i="2"/>
  <c r="Q10" i="2"/>
  <c r="P10" i="2"/>
  <c r="O10" i="2"/>
  <c r="N10" i="2"/>
  <c r="Q9" i="2"/>
  <c r="P9" i="2"/>
  <c r="O9" i="2"/>
  <c r="N9" i="2"/>
  <c r="Q8" i="2"/>
  <c r="P8" i="2"/>
  <c r="O8" i="2"/>
  <c r="N8" i="2"/>
  <c r="Q7" i="2"/>
  <c r="P7" i="2"/>
  <c r="O7" i="2"/>
  <c r="N7" i="2"/>
  <c r="Q6" i="2"/>
  <c r="P6" i="2"/>
  <c r="O6" i="2"/>
  <c r="N6" i="2"/>
  <c r="Q5" i="2"/>
  <c r="P5" i="2"/>
  <c r="O5" i="2"/>
  <c r="N5" i="2"/>
  <c r="Q4" i="2"/>
  <c r="P4" i="2"/>
  <c r="O4" i="2"/>
  <c r="N4" i="2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M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M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M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M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M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M6" i="1"/>
  <c r="Q5" i="1"/>
  <c r="P5" i="1"/>
  <c r="O5" i="1"/>
  <c r="N5" i="1"/>
  <c r="P4" i="1"/>
  <c r="O4" i="1"/>
  <c r="N4" i="1"/>
  <c r="K62" i="8"/>
  <c r="K61" i="8"/>
  <c r="K60" i="8"/>
  <c r="M62" i="8" s="1"/>
  <c r="K59" i="8"/>
  <c r="M60" i="8" s="1"/>
  <c r="K58" i="8"/>
  <c r="K57" i="8"/>
  <c r="K56" i="8"/>
  <c r="M58" i="8" s="1"/>
  <c r="K55" i="8"/>
  <c r="M56" i="8" s="1"/>
  <c r="K54" i="8"/>
  <c r="K53" i="8"/>
  <c r="K52" i="8"/>
  <c r="M54" i="8" s="1"/>
  <c r="K51" i="8"/>
  <c r="M51" i="8" s="1"/>
  <c r="K50" i="8"/>
  <c r="K49" i="8"/>
  <c r="K48" i="8"/>
  <c r="M50" i="8" s="1"/>
  <c r="K47" i="8"/>
  <c r="M48" i="8" s="1"/>
  <c r="K46" i="8"/>
  <c r="K45" i="8"/>
  <c r="K44" i="8"/>
  <c r="M46" i="8" s="1"/>
  <c r="K43" i="8"/>
  <c r="M43" i="8" s="1"/>
  <c r="K42" i="8"/>
  <c r="K41" i="8"/>
  <c r="K40" i="8"/>
  <c r="M42" i="8" s="1"/>
  <c r="K39" i="8"/>
  <c r="M41" i="8" s="1"/>
  <c r="K38" i="8"/>
  <c r="K37" i="8"/>
  <c r="K36" i="8"/>
  <c r="M38" i="8" s="1"/>
  <c r="K35" i="8"/>
  <c r="M37" i="8" s="1"/>
  <c r="K34" i="8"/>
  <c r="K30" i="8"/>
  <c r="K29" i="8"/>
  <c r="K28" i="8"/>
  <c r="M30" i="8" s="1"/>
  <c r="K27" i="8"/>
  <c r="M29" i="8" s="1"/>
  <c r="K26" i="8"/>
  <c r="M28" i="8" s="1"/>
  <c r="K25" i="8"/>
  <c r="M27" i="8" s="1"/>
  <c r="K24" i="8"/>
  <c r="M26" i="8" s="1"/>
  <c r="K23" i="8"/>
  <c r="M25" i="8" s="1"/>
  <c r="K22" i="8"/>
  <c r="M24" i="8" s="1"/>
  <c r="K21" i="8"/>
  <c r="M23" i="8" s="1"/>
  <c r="K20" i="8"/>
  <c r="M22" i="8" s="1"/>
  <c r="K19" i="8"/>
  <c r="M21" i="8" s="1"/>
  <c r="K18" i="8"/>
  <c r="M20" i="8" s="1"/>
  <c r="K17" i="8"/>
  <c r="M19" i="8" s="1"/>
  <c r="K16" i="8"/>
  <c r="M18" i="8" s="1"/>
  <c r="K15" i="8"/>
  <c r="M17" i="8" s="1"/>
  <c r="K14" i="8"/>
  <c r="M16" i="8" s="1"/>
  <c r="K13" i="8"/>
  <c r="M15" i="8" s="1"/>
  <c r="K12" i="8"/>
  <c r="M14" i="8" s="1"/>
  <c r="K11" i="8"/>
  <c r="M13" i="8" s="1"/>
  <c r="K10" i="8"/>
  <c r="M12" i="8" s="1"/>
  <c r="K9" i="8"/>
  <c r="M11" i="8" s="1"/>
  <c r="K8" i="8"/>
  <c r="M10" i="8" s="1"/>
  <c r="K7" i="8"/>
  <c r="M9" i="8" s="1"/>
  <c r="K6" i="8"/>
  <c r="M8" i="8" s="1"/>
  <c r="K5" i="8"/>
  <c r="M7" i="8" s="1"/>
  <c r="K4" i="8"/>
  <c r="M6" i="8" s="1"/>
  <c r="K3" i="8"/>
  <c r="M5" i="8" s="1"/>
  <c r="K2" i="8"/>
  <c r="M4" i="8" s="1"/>
  <c r="K62" i="7"/>
  <c r="K61" i="7"/>
  <c r="K60" i="7"/>
  <c r="M62" i="7" s="1"/>
  <c r="K59" i="7"/>
  <c r="M61" i="7" s="1"/>
  <c r="K58" i="7"/>
  <c r="M60" i="7" s="1"/>
  <c r="K57" i="7"/>
  <c r="M59" i="7" s="1"/>
  <c r="K56" i="7"/>
  <c r="M58" i="7" s="1"/>
  <c r="K55" i="7"/>
  <c r="M57" i="7" s="1"/>
  <c r="K54" i="7"/>
  <c r="M56" i="7" s="1"/>
  <c r="K53" i="7"/>
  <c r="M55" i="7" s="1"/>
  <c r="K52" i="7"/>
  <c r="M54" i="7" s="1"/>
  <c r="K51" i="7"/>
  <c r="M53" i="7" s="1"/>
  <c r="K50" i="7"/>
  <c r="M52" i="7" s="1"/>
  <c r="K49" i="7"/>
  <c r="M51" i="7" s="1"/>
  <c r="K48" i="7"/>
  <c r="M50" i="7" s="1"/>
  <c r="K47" i="7"/>
  <c r="M49" i="7" s="1"/>
  <c r="K46" i="7"/>
  <c r="M48" i="7" s="1"/>
  <c r="K45" i="7"/>
  <c r="M47" i="7" s="1"/>
  <c r="K44" i="7"/>
  <c r="M46" i="7" s="1"/>
  <c r="K43" i="7"/>
  <c r="M45" i="7" s="1"/>
  <c r="K42" i="7"/>
  <c r="M44" i="7" s="1"/>
  <c r="K41" i="7"/>
  <c r="M43" i="7" s="1"/>
  <c r="K40" i="7"/>
  <c r="M42" i="7" s="1"/>
  <c r="K39" i="7"/>
  <c r="M41" i="7" s="1"/>
  <c r="K38" i="7"/>
  <c r="M40" i="7" s="1"/>
  <c r="K37" i="7"/>
  <c r="M39" i="7" s="1"/>
  <c r="K36" i="7"/>
  <c r="M38" i="7" s="1"/>
  <c r="K35" i="7"/>
  <c r="M37" i="7" s="1"/>
  <c r="K34" i="7"/>
  <c r="M36" i="7" s="1"/>
  <c r="K30" i="7"/>
  <c r="K29" i="7"/>
  <c r="K28" i="7"/>
  <c r="M29" i="7" s="1"/>
  <c r="K27" i="7"/>
  <c r="K26" i="7"/>
  <c r="K25" i="7"/>
  <c r="M27" i="7" s="1"/>
  <c r="K24" i="7"/>
  <c r="M26" i="7" s="1"/>
  <c r="K23" i="7"/>
  <c r="K22" i="7"/>
  <c r="K21" i="7"/>
  <c r="M23" i="7" s="1"/>
  <c r="K20" i="7"/>
  <c r="M22" i="7" s="1"/>
  <c r="K19" i="7"/>
  <c r="K18" i="7"/>
  <c r="K17" i="7"/>
  <c r="M19" i="7" s="1"/>
  <c r="K16" i="7"/>
  <c r="M16" i="7" s="1"/>
  <c r="K15" i="7"/>
  <c r="K14" i="7"/>
  <c r="K13" i="7"/>
  <c r="M15" i="7" s="1"/>
  <c r="K12" i="7"/>
  <c r="M13" i="7" s="1"/>
  <c r="K11" i="7"/>
  <c r="K10" i="7"/>
  <c r="K9" i="7"/>
  <c r="M11" i="7" s="1"/>
  <c r="K8" i="7"/>
  <c r="M9" i="7" s="1"/>
  <c r="K7" i="7"/>
  <c r="K6" i="7"/>
  <c r="K5" i="7"/>
  <c r="M7" i="7" s="1"/>
  <c r="K4" i="7"/>
  <c r="K3" i="7"/>
  <c r="K2" i="7"/>
  <c r="K62" i="4"/>
  <c r="K61" i="4"/>
  <c r="K60" i="4"/>
  <c r="M62" i="4" s="1"/>
  <c r="K59" i="4"/>
  <c r="M61" i="4" s="1"/>
  <c r="K58" i="4"/>
  <c r="K57" i="4"/>
  <c r="K56" i="4"/>
  <c r="M58" i="4" s="1"/>
  <c r="K55" i="4"/>
  <c r="M56" i="4" s="1"/>
  <c r="K54" i="4"/>
  <c r="K53" i="4"/>
  <c r="K52" i="4"/>
  <c r="M54" i="4" s="1"/>
  <c r="K51" i="4"/>
  <c r="M53" i="4" s="1"/>
  <c r="K50" i="4"/>
  <c r="K49" i="4"/>
  <c r="K48" i="4"/>
  <c r="M50" i="4" s="1"/>
  <c r="K47" i="4"/>
  <c r="M48" i="4" s="1"/>
  <c r="K46" i="4"/>
  <c r="K45" i="4"/>
  <c r="K44" i="4"/>
  <c r="M46" i="4" s="1"/>
  <c r="K43" i="4"/>
  <c r="M43" i="4" s="1"/>
  <c r="K42" i="4"/>
  <c r="K41" i="4"/>
  <c r="K40" i="4"/>
  <c r="M42" i="4" s="1"/>
  <c r="K39" i="4"/>
  <c r="M41" i="4" s="1"/>
  <c r="K38" i="4"/>
  <c r="K37" i="4"/>
  <c r="K36" i="4"/>
  <c r="M38" i="4" s="1"/>
  <c r="K35" i="4"/>
  <c r="M36" i="4" s="1"/>
  <c r="K34" i="4"/>
  <c r="K30" i="4"/>
  <c r="K29" i="4"/>
  <c r="K28" i="4"/>
  <c r="K27" i="4"/>
  <c r="M29" i="4" s="1"/>
  <c r="K26" i="4"/>
  <c r="M28" i="4" s="1"/>
  <c r="K25" i="4"/>
  <c r="M27" i="4" s="1"/>
  <c r="K24" i="4"/>
  <c r="M26" i="4" s="1"/>
  <c r="K23" i="4"/>
  <c r="M25" i="4" s="1"/>
  <c r="K22" i="4"/>
  <c r="M24" i="4" s="1"/>
  <c r="K21" i="4"/>
  <c r="M23" i="4" s="1"/>
  <c r="K20" i="4"/>
  <c r="M22" i="4" s="1"/>
  <c r="K19" i="4"/>
  <c r="M21" i="4" s="1"/>
  <c r="K18" i="4"/>
  <c r="M20" i="4" s="1"/>
  <c r="K17" i="4"/>
  <c r="M19" i="4" s="1"/>
  <c r="K16" i="4"/>
  <c r="M18" i="4" s="1"/>
  <c r="K15" i="4"/>
  <c r="M17" i="4" s="1"/>
  <c r="K14" i="4"/>
  <c r="M16" i="4" s="1"/>
  <c r="K13" i="4"/>
  <c r="M15" i="4" s="1"/>
  <c r="K12" i="4"/>
  <c r="M14" i="4" s="1"/>
  <c r="K11" i="4"/>
  <c r="M13" i="4" s="1"/>
  <c r="K10" i="4"/>
  <c r="M12" i="4" s="1"/>
  <c r="K9" i="4"/>
  <c r="M11" i="4" s="1"/>
  <c r="K8" i="4"/>
  <c r="M10" i="4" s="1"/>
  <c r="K7" i="4"/>
  <c r="M9" i="4" s="1"/>
  <c r="K6" i="4"/>
  <c r="M8" i="4" s="1"/>
  <c r="K5" i="4"/>
  <c r="M7" i="4" s="1"/>
  <c r="K4" i="4"/>
  <c r="M6" i="4" s="1"/>
  <c r="K3" i="4"/>
  <c r="M5" i="4" s="1"/>
  <c r="K2" i="4"/>
  <c r="M4" i="4" s="1"/>
  <c r="K62" i="3"/>
  <c r="K61" i="3"/>
  <c r="K60" i="3"/>
  <c r="M62" i="3" s="1"/>
  <c r="K59" i="3"/>
  <c r="M61" i="3" s="1"/>
  <c r="K58" i="3"/>
  <c r="M60" i="3" s="1"/>
  <c r="K57" i="3"/>
  <c r="M59" i="3" s="1"/>
  <c r="K56" i="3"/>
  <c r="M58" i="3" s="1"/>
  <c r="K55" i="3"/>
  <c r="M57" i="3" s="1"/>
  <c r="K54" i="3"/>
  <c r="M56" i="3" s="1"/>
  <c r="K53" i="3"/>
  <c r="M55" i="3" s="1"/>
  <c r="K52" i="3"/>
  <c r="M54" i="3" s="1"/>
  <c r="K51" i="3"/>
  <c r="M53" i="3" s="1"/>
  <c r="K50" i="3"/>
  <c r="M52" i="3" s="1"/>
  <c r="K49" i="3"/>
  <c r="M51" i="3" s="1"/>
  <c r="K48" i="3"/>
  <c r="M50" i="3" s="1"/>
  <c r="K47" i="3"/>
  <c r="M49" i="3" s="1"/>
  <c r="K46" i="3"/>
  <c r="M48" i="3" s="1"/>
  <c r="K45" i="3"/>
  <c r="M47" i="3" s="1"/>
  <c r="K44" i="3"/>
  <c r="M46" i="3" s="1"/>
  <c r="K43" i="3"/>
  <c r="M45" i="3" s="1"/>
  <c r="K42" i="3"/>
  <c r="M44" i="3" s="1"/>
  <c r="K41" i="3"/>
  <c r="M43" i="3" s="1"/>
  <c r="K40" i="3"/>
  <c r="M42" i="3" s="1"/>
  <c r="K39" i="3"/>
  <c r="M41" i="3" s="1"/>
  <c r="K38" i="3"/>
  <c r="M40" i="3" s="1"/>
  <c r="K37" i="3"/>
  <c r="M39" i="3" s="1"/>
  <c r="K36" i="3"/>
  <c r="M38" i="3" s="1"/>
  <c r="K35" i="3"/>
  <c r="M37" i="3" s="1"/>
  <c r="K34" i="3"/>
  <c r="M36" i="3" s="1"/>
  <c r="K30" i="3"/>
  <c r="K29" i="3"/>
  <c r="K28" i="3"/>
  <c r="M28" i="3" s="1"/>
  <c r="K27" i="3"/>
  <c r="K26" i="3"/>
  <c r="K25" i="3"/>
  <c r="M27" i="3" s="1"/>
  <c r="K24" i="3"/>
  <c r="M25" i="3" s="1"/>
  <c r="K23" i="3"/>
  <c r="K22" i="3"/>
  <c r="K21" i="3"/>
  <c r="K20" i="3"/>
  <c r="M22" i="3" s="1"/>
  <c r="K19" i="3"/>
  <c r="K18" i="3"/>
  <c r="K17" i="3"/>
  <c r="M19" i="3" s="1"/>
  <c r="K16" i="3"/>
  <c r="M17" i="3" s="1"/>
  <c r="K15" i="3"/>
  <c r="K14" i="3"/>
  <c r="K13" i="3"/>
  <c r="M15" i="3" s="1"/>
  <c r="K12" i="3"/>
  <c r="M13" i="3" s="1"/>
  <c r="K11" i="3"/>
  <c r="K10" i="3"/>
  <c r="K9" i="3"/>
  <c r="M11" i="3" s="1"/>
  <c r="K8" i="3"/>
  <c r="M9" i="3" s="1"/>
  <c r="K7" i="3"/>
  <c r="K6" i="3"/>
  <c r="K5" i="3"/>
  <c r="M7" i="3" s="1"/>
  <c r="K4" i="3"/>
  <c r="M6" i="3" s="1"/>
  <c r="K3" i="3"/>
  <c r="K2" i="3"/>
  <c r="K62" i="2"/>
  <c r="K61" i="2"/>
  <c r="K60" i="2"/>
  <c r="M62" i="2" s="1"/>
  <c r="K59" i="2"/>
  <c r="M61" i="2" s="1"/>
  <c r="K58" i="2"/>
  <c r="K57" i="2"/>
  <c r="K56" i="2"/>
  <c r="M58" i="2" s="1"/>
  <c r="K55" i="2"/>
  <c r="M57" i="2" s="1"/>
  <c r="K54" i="2"/>
  <c r="K53" i="2"/>
  <c r="K52" i="2"/>
  <c r="M54" i="2" s="1"/>
  <c r="K51" i="2"/>
  <c r="M53" i="2" s="1"/>
  <c r="K50" i="2"/>
  <c r="K49" i="2"/>
  <c r="K48" i="2"/>
  <c r="M50" i="2" s="1"/>
  <c r="K47" i="2"/>
  <c r="M49" i="2" s="1"/>
  <c r="K46" i="2"/>
  <c r="K45" i="2"/>
  <c r="K44" i="2"/>
  <c r="M46" i="2" s="1"/>
  <c r="K43" i="2"/>
  <c r="M45" i="2" s="1"/>
  <c r="K42" i="2"/>
  <c r="K41" i="2"/>
  <c r="K40" i="2"/>
  <c r="M42" i="2" s="1"/>
  <c r="K39" i="2"/>
  <c r="M41" i="2" s="1"/>
  <c r="K38" i="2"/>
  <c r="K37" i="2"/>
  <c r="K36" i="2"/>
  <c r="M38" i="2" s="1"/>
  <c r="K35" i="2"/>
  <c r="M37" i="2" s="1"/>
  <c r="K34" i="2"/>
  <c r="K30" i="2"/>
  <c r="K29" i="2"/>
  <c r="K28" i="2"/>
  <c r="M30" i="2" s="1"/>
  <c r="K27" i="2"/>
  <c r="M29" i="2" s="1"/>
  <c r="K26" i="2"/>
  <c r="M28" i="2" s="1"/>
  <c r="K25" i="2"/>
  <c r="M27" i="2" s="1"/>
  <c r="K24" i="2"/>
  <c r="M26" i="2" s="1"/>
  <c r="K23" i="2"/>
  <c r="M25" i="2" s="1"/>
  <c r="K22" i="2"/>
  <c r="M24" i="2" s="1"/>
  <c r="K21" i="2"/>
  <c r="M23" i="2" s="1"/>
  <c r="K20" i="2"/>
  <c r="M22" i="2" s="1"/>
  <c r="K19" i="2"/>
  <c r="M21" i="2" s="1"/>
  <c r="K18" i="2"/>
  <c r="M20" i="2" s="1"/>
  <c r="K17" i="2"/>
  <c r="M19" i="2" s="1"/>
  <c r="K16" i="2"/>
  <c r="M18" i="2" s="1"/>
  <c r="K15" i="2"/>
  <c r="M17" i="2" s="1"/>
  <c r="K14" i="2"/>
  <c r="M16" i="2" s="1"/>
  <c r="K13" i="2"/>
  <c r="M15" i="2" s="1"/>
  <c r="K12" i="2"/>
  <c r="M14" i="2" s="1"/>
  <c r="K11" i="2"/>
  <c r="M13" i="2" s="1"/>
  <c r="K10" i="2"/>
  <c r="M12" i="2" s="1"/>
  <c r="K9" i="2"/>
  <c r="M11" i="2" s="1"/>
  <c r="K8" i="2"/>
  <c r="M10" i="2" s="1"/>
  <c r="K7" i="2"/>
  <c r="M9" i="2" s="1"/>
  <c r="K6" i="2"/>
  <c r="M8" i="2" s="1"/>
  <c r="K5" i="2"/>
  <c r="M7" i="2" s="1"/>
  <c r="K4" i="2"/>
  <c r="M6" i="2" s="1"/>
  <c r="K3" i="2"/>
  <c r="M5" i="2" s="1"/>
  <c r="K2" i="2"/>
  <c r="M4" i="2" s="1"/>
  <c r="K62" i="1"/>
  <c r="K61" i="1"/>
  <c r="K60" i="1"/>
  <c r="M62" i="1" s="1"/>
  <c r="K59" i="1"/>
  <c r="M61" i="1" s="1"/>
  <c r="K58" i="1"/>
  <c r="M60" i="1" s="1"/>
  <c r="K57" i="1"/>
  <c r="K56" i="1"/>
  <c r="M58" i="1" s="1"/>
  <c r="K55" i="1"/>
  <c r="M57" i="1" s="1"/>
  <c r="K54" i="1"/>
  <c r="M56" i="1" s="1"/>
  <c r="K53" i="1"/>
  <c r="K52" i="1"/>
  <c r="M54" i="1" s="1"/>
  <c r="K51" i="1"/>
  <c r="M53" i="1" s="1"/>
  <c r="K50" i="1"/>
  <c r="M52" i="1" s="1"/>
  <c r="K49" i="1"/>
  <c r="K48" i="1"/>
  <c r="M50" i="1" s="1"/>
  <c r="K47" i="1"/>
  <c r="M49" i="1" s="1"/>
  <c r="K46" i="1"/>
  <c r="M48" i="1" s="1"/>
  <c r="K45" i="1"/>
  <c r="K44" i="1"/>
  <c r="M46" i="1" s="1"/>
  <c r="K43" i="1"/>
  <c r="M45" i="1" s="1"/>
  <c r="K42" i="1"/>
  <c r="M44" i="1" s="1"/>
  <c r="K41" i="1"/>
  <c r="K40" i="1"/>
  <c r="M42" i="1" s="1"/>
  <c r="K39" i="1"/>
  <c r="M41" i="1" s="1"/>
  <c r="K38" i="1"/>
  <c r="M40" i="1" s="1"/>
  <c r="K37" i="1"/>
  <c r="K36" i="1"/>
  <c r="M38" i="1" s="1"/>
  <c r="K35" i="1"/>
  <c r="M37" i="1" s="1"/>
  <c r="K34" i="1"/>
  <c r="M36" i="1" s="1"/>
  <c r="K30" i="1"/>
  <c r="K29" i="1"/>
  <c r="K28" i="1"/>
  <c r="K27" i="1"/>
  <c r="M29" i="1" s="1"/>
  <c r="K26" i="1"/>
  <c r="K25" i="1"/>
  <c r="K24" i="1"/>
  <c r="K23" i="1"/>
  <c r="M25" i="1" s="1"/>
  <c r="K22" i="1"/>
  <c r="K21" i="1"/>
  <c r="K20" i="1"/>
  <c r="K19" i="1"/>
  <c r="M21" i="1" s="1"/>
  <c r="K18" i="1"/>
  <c r="K17" i="1"/>
  <c r="K16" i="1"/>
  <c r="K15" i="1"/>
  <c r="M17" i="1" s="1"/>
  <c r="K14" i="1"/>
  <c r="K13" i="1"/>
  <c r="K12" i="1"/>
  <c r="K11" i="1"/>
  <c r="M13" i="1" s="1"/>
  <c r="K10" i="1"/>
  <c r="K9" i="1"/>
  <c r="K8" i="1"/>
  <c r="K7" i="1"/>
  <c r="M9" i="1" s="1"/>
  <c r="K6" i="1"/>
  <c r="K5" i="1"/>
  <c r="K4" i="1"/>
  <c r="K3" i="1"/>
  <c r="M5" i="1" s="1"/>
  <c r="K2" i="1"/>
  <c r="M39" i="8" l="1"/>
  <c r="M47" i="8"/>
  <c r="M36" i="8"/>
  <c r="M40" i="8"/>
  <c r="M44" i="8"/>
  <c r="M52" i="8"/>
  <c r="M45" i="8"/>
  <c r="M49" i="8"/>
  <c r="M53" i="8"/>
  <c r="M57" i="8"/>
  <c r="M61" i="8"/>
  <c r="M55" i="8"/>
  <c r="M59" i="8"/>
  <c r="M8" i="7"/>
  <c r="M12" i="7"/>
  <c r="M20" i="7"/>
  <c r="M24" i="7"/>
  <c r="M28" i="7"/>
  <c r="M5" i="7"/>
  <c r="M17" i="7"/>
  <c r="M21" i="7"/>
  <c r="M25" i="7"/>
  <c r="M6" i="7"/>
  <c r="M10" i="7"/>
  <c r="M14" i="7"/>
  <c r="M18" i="7"/>
  <c r="M30" i="7"/>
  <c r="M39" i="4"/>
  <c r="M51" i="4"/>
  <c r="M59" i="4"/>
  <c r="M40" i="4"/>
  <c r="M44" i="4"/>
  <c r="M52" i="4"/>
  <c r="M60" i="4"/>
  <c r="M37" i="4"/>
  <c r="M45" i="4"/>
  <c r="M49" i="4"/>
  <c r="M57" i="4"/>
  <c r="M47" i="4"/>
  <c r="M55" i="4"/>
  <c r="M4" i="3"/>
  <c r="M8" i="3"/>
  <c r="M12" i="3"/>
  <c r="M16" i="3"/>
  <c r="M20" i="3"/>
  <c r="M24" i="3"/>
  <c r="M5" i="3"/>
  <c r="M21" i="3"/>
  <c r="M29" i="3"/>
  <c r="M10" i="3"/>
  <c r="M14" i="3"/>
  <c r="M18" i="3"/>
  <c r="M26" i="3"/>
  <c r="M39" i="2"/>
  <c r="M43" i="2"/>
  <c r="M47" i="2"/>
  <c r="M51" i="2"/>
  <c r="M55" i="2"/>
  <c r="M59" i="2"/>
  <c r="M36" i="2"/>
  <c r="M40" i="2"/>
  <c r="M44" i="2"/>
  <c r="M48" i="2"/>
  <c r="M52" i="2"/>
  <c r="M56" i="2"/>
  <c r="M60" i="2"/>
  <c r="M39" i="1"/>
  <c r="M43" i="1"/>
  <c r="M47" i="1"/>
  <c r="M51" i="1"/>
  <c r="M55" i="1"/>
  <c r="M59" i="1"/>
  <c r="M7" i="1"/>
  <c r="M11" i="1"/>
  <c r="M15" i="1"/>
  <c r="M19" i="1"/>
  <c r="M23" i="1"/>
  <c r="M27" i="1"/>
  <c r="M8" i="1"/>
  <c r="M12" i="1"/>
  <c r="M16" i="1"/>
  <c r="M20" i="1"/>
  <c r="M24" i="1"/>
  <c r="M28" i="1"/>
</calcChain>
</file>

<file path=xl/connections.xml><?xml version="1.0" encoding="utf-8"?>
<connections xmlns="http://schemas.openxmlformats.org/spreadsheetml/2006/main">
  <connection id="1" name="dams_hip_stats" type="6" refreshedVersion="5" background="1" saveData="1">
    <textPr codePage="850" sourceFile="M:\Health Department\HJ_FM_TL_hip_n_elbow_paper\data and analysis\April data download\Labrador Retriever\dam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ms_hip_stats1" type="6" refreshedVersion="5" background="1" saveData="1">
    <textPr codePage="850" sourceFile="M:\Health Department\HJ_FM_TL_hip_n_elbow_paper\data and analysis\April data download\Golden Retriever\dam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ams_hip_stats2" type="6" refreshedVersion="5" background="1" saveData="1">
    <textPr codePage="850" sourceFile="M:\Health Department\HJ_FM_TL_hip_n_elbow_paper\data and analysis\April data download\German Shepherd Dog\dam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ams_hip_stats3" type="6" refreshedVersion="5" background="1" saveData="1">
    <textPr codePage="850" sourceFile="M:\Health Department\HJ_FM_TL_hip_n_elbow_paper\data and analysis\April data download\Rottweiler\dam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dams_hip_stats6" type="6" refreshedVersion="5" background="1" saveData="1">
    <textPr codePage="850" sourceFile="M:\Health Department\HJ_FM_TL_hip_n_elbow_paper\data and analysis\April data download\Bernese Mntn Dog\dam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dams_hip_stats7" type="6" refreshedVersion="5" background="1" saveData="1">
    <textPr codePage="850" sourceFile="M:\Health Department\HJ_FM_TL_hip_n_elbow_paper\data and analysis\April data download\Newfoundland\dam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indiv_hip_stats" type="6" refreshedVersion="5" background="1" saveData="1">
    <textPr codePage="850" sourceFile="M:\Health Department\HJ_FM_TL_hip_n_elbow_paper\data and analysis\April data download\Labrador Retriever\indiv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sires_hip_stats" type="6" refreshedVersion="5" background="1" saveData="1">
    <textPr codePage="850" sourceFile="M:\Health Department\HJ_FM_TL_hip_n_elbow_paper\data and analysis\April data download\Golden Retriever\sire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sires_hip_stats1" type="6" refreshedVersion="5" background="1" saveData="1">
    <textPr codePage="850" sourceFile="M:\Health Department\HJ_FM_TL_hip_n_elbow_paper\data and analysis\April data download\German Shepherd Dog\sire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sires_hip_stats2" type="6" refreshedVersion="5" background="1" saveData="1">
    <textPr codePage="850" sourceFile="M:\Health Department\HJ_FM_TL_hip_n_elbow_paper\data and analysis\April data download\Rottweiler\sire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sires_hip_stats5" type="6" refreshedVersion="5" background="1" saveData="1">
    <textPr codePage="850" sourceFile="M:\Health Department\HJ_FM_TL_hip_n_elbow_paper\data and analysis\April data download\Bernese Mntn Dog\sire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sires_hip_stats6" type="6" refreshedVersion="5" background="1" saveData="1">
    <textPr codePage="850" sourceFile="M:\Health Department\HJ_FM_TL_hip_n_elbow_paper\data and analysis\April data download\Newfoundland\sires_hip_stats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<sst xmlns="http://schemas.openxmlformats.org/spreadsheetml/2006/main" count="185" uniqueCount="13">
  <si>
    <t>yob</t>
  </si>
  <si>
    <t>nscored</t>
  </si>
  <si>
    <t>mean</t>
  </si>
  <si>
    <t>sd</t>
  </si>
  <si>
    <t>25pc</t>
  </si>
  <si>
    <t>50pc</t>
  </si>
  <si>
    <t>75pc</t>
  </si>
  <si>
    <t>NaN</t>
  </si>
  <si>
    <t>prop scored</t>
  </si>
  <si>
    <t>nunscored</t>
  </si>
  <si>
    <t>propscores</t>
  </si>
  <si>
    <t>prop</t>
  </si>
  <si>
    <t>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</si>
</sst>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10" fontId="0" fillId="0" borderId="0" xfId="0" applyNumberFormat="1" applyFont="1"/>
    <xf numFmtId="2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indiv_hip_stats" connectionId="7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sires_hip_stats" connectionId="11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dams_hip_stats" connectionId="6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sires_hip_stats" connectionId="1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ms_hip_stats" connectionId="1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dams_hip_stats" connectionId="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sires_hip_stats" connectionId="8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dams_hip_stats" connectionId="3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sires_hip_stats" connectionId="9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dams_hip_stats" connectionId="4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sires_hip_stats" connectionId="10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dams_hip_stats" connectionId="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queryTable" Target="../queryTables/query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queryTable" Target="../queryTables/query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queryTable" Target="../queryTables/queryTable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queryTable" Target="../queryTables/query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/>
  </sheetViews>
  <sheetFormatPr defaultColWidth="8.7109375" defaultRowHeight="15" x14ac:dyDescent="0.25"/>
  <cols>
    <col min="1" max="16384" width="8.7109375" style="1"/>
  </cols>
  <sheetData>
    <row r="1" spans="1:17" x14ac:dyDescent="0.25">
      <c r="A1" s="1" t="s">
        <v>0</v>
      </c>
      <c r="B1" s="1" t="s">
        <v>9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K1" s="1" t="s">
        <v>8</v>
      </c>
      <c r="M1" s="1" t="s">
        <v>11</v>
      </c>
      <c r="N1" s="1" t="s">
        <v>12</v>
      </c>
      <c r="O1" s="1" t="s">
        <v>6</v>
      </c>
      <c r="P1" s="1" t="s">
        <v>2</v>
      </c>
      <c r="Q1" s="1" t="s">
        <v>3</v>
      </c>
    </row>
    <row r="2" spans="1:17" x14ac:dyDescent="0.25">
      <c r="A2" s="1">
        <v>1990</v>
      </c>
      <c r="B2" s="1">
        <v>1682</v>
      </c>
      <c r="C2" s="1">
        <v>226</v>
      </c>
      <c r="D2" s="1">
        <v>0.11845</v>
      </c>
      <c r="E2" s="1">
        <v>7.7743000000000002</v>
      </c>
      <c r="F2" s="1">
        <v>10.648999999999999</v>
      </c>
      <c r="G2" s="1">
        <v>4</v>
      </c>
      <c r="H2" s="1">
        <v>6</v>
      </c>
      <c r="I2" s="1">
        <v>8</v>
      </c>
      <c r="K2" s="2">
        <f t="shared" ref="K2:K30" si="0">C2/(C2+B2)</f>
        <v>0.11844863731656184</v>
      </c>
    </row>
    <row r="3" spans="1:17" x14ac:dyDescent="0.25">
      <c r="A3" s="1">
        <v>1991</v>
      </c>
      <c r="B3" s="1">
        <v>1623</v>
      </c>
      <c r="C3" s="1">
        <v>259</v>
      </c>
      <c r="D3" s="1">
        <v>0.13761999999999999</v>
      </c>
      <c r="E3" s="1">
        <v>9.1968999999999994</v>
      </c>
      <c r="F3" s="1">
        <v>10.691000000000001</v>
      </c>
      <c r="G3" s="1">
        <v>4</v>
      </c>
      <c r="H3" s="1">
        <v>6</v>
      </c>
      <c r="I3" s="1">
        <v>8</v>
      </c>
      <c r="K3" s="2">
        <f t="shared" si="0"/>
        <v>0.13761955366631243</v>
      </c>
    </row>
    <row r="4" spans="1:17" x14ac:dyDescent="0.25">
      <c r="A4" s="1">
        <v>1992</v>
      </c>
      <c r="B4" s="1">
        <v>1529</v>
      </c>
      <c r="C4" s="1">
        <v>376</v>
      </c>
      <c r="D4" s="1">
        <v>0.19738</v>
      </c>
      <c r="E4" s="1">
        <v>10.984</v>
      </c>
      <c r="F4" s="1">
        <v>10.654</v>
      </c>
      <c r="G4" s="1">
        <v>6</v>
      </c>
      <c r="H4" s="1">
        <v>8</v>
      </c>
      <c r="I4" s="1">
        <v>13</v>
      </c>
      <c r="K4" s="2">
        <f t="shared" si="0"/>
        <v>0.1973753280839895</v>
      </c>
      <c r="M4" s="2">
        <f>AVERAGE(K2:K4)</f>
        <v>0.15114783968895459</v>
      </c>
      <c r="N4" s="3">
        <f t="shared" ref="N4:N30" si="1">AVERAGE(H2:H4)</f>
        <v>6.666666666666667</v>
      </c>
      <c r="O4" s="3">
        <f t="shared" ref="O4:O30" si="2">AVERAGE(I2:I4)</f>
        <v>9.6666666666666661</v>
      </c>
      <c r="P4" s="3">
        <f t="shared" ref="P4:P30" si="3">AVERAGE(E2:E4)</f>
        <v>9.3183999999999987</v>
      </c>
      <c r="Q4" s="3">
        <f t="shared" ref="Q4:Q30" si="4">AVERAGE(F2:F4)</f>
        <v>10.664666666666667</v>
      </c>
    </row>
    <row r="5" spans="1:17" x14ac:dyDescent="0.25">
      <c r="A5" s="1">
        <v>1993</v>
      </c>
      <c r="B5" s="1">
        <v>1387</v>
      </c>
      <c r="C5" s="1">
        <v>491</v>
      </c>
      <c r="D5" s="1">
        <v>0.26145000000000002</v>
      </c>
      <c r="E5" s="1">
        <v>11.02</v>
      </c>
      <c r="F5" s="1">
        <v>9.8255999999999997</v>
      </c>
      <c r="G5" s="1">
        <v>6</v>
      </c>
      <c r="H5" s="1">
        <v>8</v>
      </c>
      <c r="I5" s="1">
        <v>13</v>
      </c>
      <c r="K5" s="2">
        <f t="shared" si="0"/>
        <v>0.26144834930777422</v>
      </c>
      <c r="M5" s="2">
        <f t="shared" ref="M5:M29" si="5">AVERAGE(K3:K5)</f>
        <v>0.19881441035269201</v>
      </c>
      <c r="N5" s="3">
        <f t="shared" si="1"/>
        <v>7.333333333333333</v>
      </c>
      <c r="O5" s="3">
        <f t="shared" si="2"/>
        <v>11.333333333333334</v>
      </c>
      <c r="P5" s="3">
        <f t="shared" si="3"/>
        <v>10.4003</v>
      </c>
      <c r="Q5" s="3">
        <f t="shared" si="4"/>
        <v>10.3902</v>
      </c>
    </row>
    <row r="6" spans="1:17" x14ac:dyDescent="0.25">
      <c r="A6" s="1">
        <v>1994</v>
      </c>
      <c r="B6" s="1">
        <v>1481</v>
      </c>
      <c r="C6" s="1">
        <v>682</v>
      </c>
      <c r="D6" s="1">
        <v>0.31530000000000002</v>
      </c>
      <c r="E6" s="1">
        <v>11.909000000000001</v>
      </c>
      <c r="F6" s="1">
        <v>11.045</v>
      </c>
      <c r="G6" s="1">
        <v>6</v>
      </c>
      <c r="H6" s="1">
        <v>9</v>
      </c>
      <c r="I6" s="1">
        <v>14</v>
      </c>
      <c r="K6" s="2">
        <f t="shared" si="0"/>
        <v>0.31530282015718908</v>
      </c>
      <c r="M6" s="2">
        <f t="shared" si="5"/>
        <v>0.25804216584965095</v>
      </c>
      <c r="N6" s="3">
        <f t="shared" si="1"/>
        <v>8.3333333333333339</v>
      </c>
      <c r="O6" s="3">
        <f t="shared" si="2"/>
        <v>13.333333333333334</v>
      </c>
      <c r="P6" s="3">
        <f t="shared" si="3"/>
        <v>11.304333333333332</v>
      </c>
      <c r="Q6" s="3">
        <f t="shared" si="4"/>
        <v>10.5082</v>
      </c>
    </row>
    <row r="7" spans="1:17" x14ac:dyDescent="0.25">
      <c r="A7" s="1">
        <v>1995</v>
      </c>
      <c r="B7" s="1">
        <v>1473</v>
      </c>
      <c r="C7" s="1">
        <v>803</v>
      </c>
      <c r="D7" s="1">
        <v>0.35281000000000001</v>
      </c>
      <c r="E7" s="1">
        <v>11.573</v>
      </c>
      <c r="F7" s="1">
        <v>10.271000000000001</v>
      </c>
      <c r="G7" s="1">
        <v>6</v>
      </c>
      <c r="H7" s="1">
        <v>9</v>
      </c>
      <c r="I7" s="1">
        <v>13</v>
      </c>
      <c r="K7" s="2">
        <f t="shared" si="0"/>
        <v>0.35281195079086114</v>
      </c>
      <c r="M7" s="2">
        <f t="shared" si="5"/>
        <v>0.30985437341860816</v>
      </c>
      <c r="N7" s="3">
        <f t="shared" si="1"/>
        <v>8.6666666666666661</v>
      </c>
      <c r="O7" s="3">
        <f t="shared" si="2"/>
        <v>13.333333333333334</v>
      </c>
      <c r="P7" s="3">
        <f t="shared" si="3"/>
        <v>11.500666666666667</v>
      </c>
      <c r="Q7" s="3">
        <f t="shared" si="4"/>
        <v>10.380533333333334</v>
      </c>
    </row>
    <row r="8" spans="1:17" x14ac:dyDescent="0.25">
      <c r="A8" s="1">
        <v>1996</v>
      </c>
      <c r="B8" s="1">
        <v>1521</v>
      </c>
      <c r="C8" s="1">
        <v>949</v>
      </c>
      <c r="D8" s="1">
        <v>0.38421</v>
      </c>
      <c r="E8" s="1">
        <v>11.505000000000001</v>
      </c>
      <c r="F8" s="1">
        <v>9.1382999999999992</v>
      </c>
      <c r="G8" s="1">
        <v>7</v>
      </c>
      <c r="H8" s="1">
        <v>9</v>
      </c>
      <c r="I8" s="1">
        <v>13</v>
      </c>
      <c r="K8" s="2">
        <f t="shared" si="0"/>
        <v>0.38421052631578945</v>
      </c>
      <c r="M8" s="2">
        <f t="shared" si="5"/>
        <v>0.35077509908794652</v>
      </c>
      <c r="N8" s="3">
        <f t="shared" si="1"/>
        <v>9</v>
      </c>
      <c r="O8" s="3">
        <f t="shared" si="2"/>
        <v>13.333333333333334</v>
      </c>
      <c r="P8" s="3">
        <f t="shared" si="3"/>
        <v>11.662333333333335</v>
      </c>
      <c r="Q8" s="3">
        <f t="shared" si="4"/>
        <v>10.151433333333335</v>
      </c>
    </row>
    <row r="9" spans="1:17" x14ac:dyDescent="0.25">
      <c r="A9" s="1">
        <v>1997</v>
      </c>
      <c r="B9" s="1">
        <v>1492</v>
      </c>
      <c r="C9" s="1">
        <v>1045</v>
      </c>
      <c r="D9" s="1">
        <v>0.41189999999999999</v>
      </c>
      <c r="E9" s="1">
        <v>11.063000000000001</v>
      </c>
      <c r="F9" s="1">
        <v>7.8494000000000002</v>
      </c>
      <c r="G9" s="1">
        <v>7</v>
      </c>
      <c r="H9" s="1">
        <v>10</v>
      </c>
      <c r="I9" s="1">
        <v>12</v>
      </c>
      <c r="K9" s="2">
        <f t="shared" si="0"/>
        <v>0.41190382341348047</v>
      </c>
      <c r="M9" s="2">
        <f t="shared" si="5"/>
        <v>0.38297543350671037</v>
      </c>
      <c r="N9" s="3">
        <f t="shared" si="1"/>
        <v>9.3333333333333339</v>
      </c>
      <c r="O9" s="3">
        <f t="shared" si="2"/>
        <v>12.666666666666666</v>
      </c>
      <c r="P9" s="3">
        <f t="shared" si="3"/>
        <v>11.380333333333335</v>
      </c>
      <c r="Q9" s="3">
        <f t="shared" si="4"/>
        <v>9.0862333333333343</v>
      </c>
    </row>
    <row r="10" spans="1:17" x14ac:dyDescent="0.25">
      <c r="A10" s="1">
        <v>1998</v>
      </c>
      <c r="B10" s="1">
        <v>1389</v>
      </c>
      <c r="C10" s="1">
        <v>1145</v>
      </c>
      <c r="D10" s="1">
        <v>0.45184999999999997</v>
      </c>
      <c r="E10" s="1">
        <v>11.023999999999999</v>
      </c>
      <c r="F10" s="1">
        <v>7.68</v>
      </c>
      <c r="G10" s="1">
        <v>7</v>
      </c>
      <c r="H10" s="1">
        <v>10</v>
      </c>
      <c r="I10" s="1">
        <v>12</v>
      </c>
      <c r="K10" s="2">
        <f t="shared" si="0"/>
        <v>0.45185477505919497</v>
      </c>
      <c r="M10" s="2">
        <f t="shared" si="5"/>
        <v>0.41598970826282167</v>
      </c>
      <c r="N10" s="3">
        <f t="shared" si="1"/>
        <v>9.6666666666666661</v>
      </c>
      <c r="O10" s="3">
        <f t="shared" si="2"/>
        <v>12.333333333333334</v>
      </c>
      <c r="P10" s="3">
        <f t="shared" si="3"/>
        <v>11.197333333333333</v>
      </c>
      <c r="Q10" s="3">
        <f t="shared" si="4"/>
        <v>8.2225666666666672</v>
      </c>
    </row>
    <row r="11" spans="1:17" x14ac:dyDescent="0.25">
      <c r="A11" s="1">
        <v>1999</v>
      </c>
      <c r="B11" s="1">
        <v>1252</v>
      </c>
      <c r="C11" s="1">
        <v>1173</v>
      </c>
      <c r="D11" s="1">
        <v>0.48370999999999997</v>
      </c>
      <c r="E11" s="1">
        <v>11.146000000000001</v>
      </c>
      <c r="F11" s="1">
        <v>7.5109000000000004</v>
      </c>
      <c r="G11" s="1">
        <v>8</v>
      </c>
      <c r="H11" s="1">
        <v>10</v>
      </c>
      <c r="I11" s="1">
        <v>13</v>
      </c>
      <c r="K11" s="2">
        <f t="shared" si="0"/>
        <v>0.48371134020618556</v>
      </c>
      <c r="M11" s="2">
        <f t="shared" si="5"/>
        <v>0.44915664622628704</v>
      </c>
      <c r="N11" s="3">
        <f t="shared" si="1"/>
        <v>10</v>
      </c>
      <c r="O11" s="3">
        <f t="shared" si="2"/>
        <v>12.333333333333334</v>
      </c>
      <c r="P11" s="3">
        <f t="shared" si="3"/>
        <v>11.077666666666667</v>
      </c>
      <c r="Q11" s="3">
        <f t="shared" si="4"/>
        <v>7.6800999999999995</v>
      </c>
    </row>
    <row r="12" spans="1:17" x14ac:dyDescent="0.25">
      <c r="A12" s="1">
        <v>2000</v>
      </c>
      <c r="B12" s="1">
        <v>1187</v>
      </c>
      <c r="C12" s="1">
        <v>1167</v>
      </c>
      <c r="D12" s="1">
        <v>0.49575000000000002</v>
      </c>
      <c r="E12" s="1">
        <v>10.951000000000001</v>
      </c>
      <c r="F12" s="1">
        <v>7.4802999999999997</v>
      </c>
      <c r="G12" s="1">
        <v>8</v>
      </c>
      <c r="H12" s="1">
        <v>10</v>
      </c>
      <c r="I12" s="1">
        <v>12</v>
      </c>
      <c r="K12" s="2">
        <f t="shared" si="0"/>
        <v>0.49575191163976212</v>
      </c>
      <c r="M12" s="2">
        <f t="shared" si="5"/>
        <v>0.4771060089683809</v>
      </c>
      <c r="N12" s="3">
        <f t="shared" si="1"/>
        <v>10</v>
      </c>
      <c r="O12" s="3">
        <f t="shared" si="2"/>
        <v>12.333333333333334</v>
      </c>
      <c r="P12" s="3">
        <f t="shared" si="3"/>
        <v>11.040333333333335</v>
      </c>
      <c r="Q12" s="3">
        <f t="shared" si="4"/>
        <v>7.5570666666666666</v>
      </c>
    </row>
    <row r="13" spans="1:17" x14ac:dyDescent="0.25">
      <c r="A13" s="1">
        <v>2001</v>
      </c>
      <c r="B13" s="1">
        <v>1191</v>
      </c>
      <c r="C13" s="1">
        <v>1253</v>
      </c>
      <c r="D13" s="1">
        <v>0.51268000000000002</v>
      </c>
      <c r="E13" s="1">
        <v>10.994</v>
      </c>
      <c r="F13" s="1">
        <v>7.6279000000000003</v>
      </c>
      <c r="G13" s="1">
        <v>8</v>
      </c>
      <c r="H13" s="1">
        <v>10</v>
      </c>
      <c r="I13" s="1">
        <v>12</v>
      </c>
      <c r="K13" s="2">
        <f t="shared" si="0"/>
        <v>0.51268412438625199</v>
      </c>
      <c r="M13" s="2">
        <f t="shared" si="5"/>
        <v>0.49738245874406656</v>
      </c>
      <c r="N13" s="3">
        <f t="shared" si="1"/>
        <v>10</v>
      </c>
      <c r="O13" s="3">
        <f t="shared" si="2"/>
        <v>12.333333333333334</v>
      </c>
      <c r="P13" s="3">
        <f t="shared" si="3"/>
        <v>11.030333333333333</v>
      </c>
      <c r="Q13" s="3">
        <f t="shared" si="4"/>
        <v>7.5396999999999998</v>
      </c>
    </row>
    <row r="14" spans="1:17" x14ac:dyDescent="0.25">
      <c r="A14" s="1">
        <v>2002</v>
      </c>
      <c r="B14" s="1">
        <v>1248</v>
      </c>
      <c r="C14" s="1">
        <v>1320</v>
      </c>
      <c r="D14" s="1">
        <v>0.51402000000000003</v>
      </c>
      <c r="E14" s="1">
        <v>10.781000000000001</v>
      </c>
      <c r="F14" s="1">
        <v>7.3501000000000003</v>
      </c>
      <c r="G14" s="1">
        <v>7</v>
      </c>
      <c r="H14" s="1">
        <v>9</v>
      </c>
      <c r="I14" s="1">
        <v>12</v>
      </c>
      <c r="K14" s="2">
        <f t="shared" si="0"/>
        <v>0.51401869158878499</v>
      </c>
      <c r="M14" s="2">
        <f t="shared" si="5"/>
        <v>0.50748490920493305</v>
      </c>
      <c r="N14" s="3">
        <f t="shared" si="1"/>
        <v>9.6666666666666661</v>
      </c>
      <c r="O14" s="3">
        <f t="shared" si="2"/>
        <v>12</v>
      </c>
      <c r="P14" s="3">
        <f t="shared" si="3"/>
        <v>10.908666666666667</v>
      </c>
      <c r="Q14" s="3">
        <f t="shared" si="4"/>
        <v>7.4861000000000004</v>
      </c>
    </row>
    <row r="15" spans="1:17" x14ac:dyDescent="0.25">
      <c r="A15" s="1">
        <v>2003</v>
      </c>
      <c r="B15" s="1">
        <v>1347</v>
      </c>
      <c r="C15" s="1">
        <v>1455</v>
      </c>
      <c r="D15" s="1">
        <v>0.51927000000000001</v>
      </c>
      <c r="E15" s="1">
        <v>10.505000000000001</v>
      </c>
      <c r="F15" s="1">
        <v>7.1242999999999999</v>
      </c>
      <c r="G15" s="1">
        <v>7</v>
      </c>
      <c r="H15" s="1">
        <v>9</v>
      </c>
      <c r="I15" s="1">
        <v>12</v>
      </c>
      <c r="K15" s="2">
        <f t="shared" si="0"/>
        <v>0.51927194860813708</v>
      </c>
      <c r="M15" s="2">
        <f t="shared" si="5"/>
        <v>0.5153249215277248</v>
      </c>
      <c r="N15" s="3">
        <f t="shared" si="1"/>
        <v>9.3333333333333339</v>
      </c>
      <c r="O15" s="3">
        <f t="shared" si="2"/>
        <v>12</v>
      </c>
      <c r="P15" s="3">
        <f t="shared" si="3"/>
        <v>10.76</v>
      </c>
      <c r="Q15" s="3">
        <f t="shared" si="4"/>
        <v>7.3674333333333335</v>
      </c>
    </row>
    <row r="16" spans="1:17" x14ac:dyDescent="0.25">
      <c r="A16" s="1">
        <v>2004</v>
      </c>
      <c r="B16" s="1">
        <v>1342</v>
      </c>
      <c r="C16" s="1">
        <v>1569</v>
      </c>
      <c r="D16" s="1">
        <v>0.53898999999999997</v>
      </c>
      <c r="E16" s="1">
        <v>10.273</v>
      </c>
      <c r="F16" s="1">
        <v>6.5792000000000002</v>
      </c>
      <c r="G16" s="1">
        <v>7</v>
      </c>
      <c r="H16" s="1">
        <v>9</v>
      </c>
      <c r="I16" s="1">
        <v>12</v>
      </c>
      <c r="K16" s="2">
        <f t="shared" si="0"/>
        <v>0.53899003778770183</v>
      </c>
      <c r="M16" s="2">
        <f t="shared" si="5"/>
        <v>0.524093559328208</v>
      </c>
      <c r="N16" s="3">
        <f t="shared" si="1"/>
        <v>9</v>
      </c>
      <c r="O16" s="3">
        <f t="shared" si="2"/>
        <v>12</v>
      </c>
      <c r="P16" s="3">
        <f t="shared" si="3"/>
        <v>10.519666666666668</v>
      </c>
      <c r="Q16" s="3">
        <f t="shared" si="4"/>
        <v>7.0178666666666665</v>
      </c>
    </row>
    <row r="17" spans="1:17" x14ac:dyDescent="0.25">
      <c r="A17" s="1">
        <v>2005</v>
      </c>
      <c r="B17" s="1">
        <v>1494</v>
      </c>
      <c r="C17" s="1">
        <v>1624</v>
      </c>
      <c r="D17" s="1">
        <v>0.52085000000000004</v>
      </c>
      <c r="E17" s="1">
        <v>10.112</v>
      </c>
      <c r="F17" s="1">
        <v>7.3747999999999996</v>
      </c>
      <c r="G17" s="1">
        <v>7</v>
      </c>
      <c r="H17" s="1">
        <v>9</v>
      </c>
      <c r="I17" s="1">
        <v>11</v>
      </c>
      <c r="K17" s="2">
        <f t="shared" si="0"/>
        <v>0.52084669660038485</v>
      </c>
      <c r="M17" s="2">
        <f t="shared" si="5"/>
        <v>0.52636956099874121</v>
      </c>
      <c r="N17" s="3">
        <f t="shared" si="1"/>
        <v>9</v>
      </c>
      <c r="O17" s="3">
        <f t="shared" si="2"/>
        <v>11.666666666666666</v>
      </c>
      <c r="P17" s="3">
        <f t="shared" si="3"/>
        <v>10.296666666666667</v>
      </c>
      <c r="Q17" s="3">
        <f t="shared" si="4"/>
        <v>7.0260999999999996</v>
      </c>
    </row>
    <row r="18" spans="1:17" x14ac:dyDescent="0.25">
      <c r="A18" s="1">
        <v>2006</v>
      </c>
      <c r="B18" s="1">
        <v>1519</v>
      </c>
      <c r="C18" s="1">
        <v>1646</v>
      </c>
      <c r="D18" s="1">
        <v>0.52005999999999997</v>
      </c>
      <c r="E18" s="1">
        <v>9.7764000000000006</v>
      </c>
      <c r="F18" s="1">
        <v>6.2061000000000002</v>
      </c>
      <c r="G18" s="1">
        <v>7</v>
      </c>
      <c r="H18" s="1">
        <v>9</v>
      </c>
      <c r="I18" s="1">
        <v>11</v>
      </c>
      <c r="K18" s="2">
        <f t="shared" si="0"/>
        <v>0.52006319115323851</v>
      </c>
      <c r="M18" s="2">
        <f t="shared" si="5"/>
        <v>0.52663330851377499</v>
      </c>
      <c r="N18" s="3">
        <f t="shared" si="1"/>
        <v>9</v>
      </c>
      <c r="O18" s="3">
        <f t="shared" si="2"/>
        <v>11.333333333333334</v>
      </c>
      <c r="P18" s="3">
        <f t="shared" si="3"/>
        <v>10.053800000000001</v>
      </c>
      <c r="Q18" s="3">
        <f t="shared" si="4"/>
        <v>6.7200333333333333</v>
      </c>
    </row>
    <row r="19" spans="1:17" x14ac:dyDescent="0.25">
      <c r="A19" s="1">
        <v>2007</v>
      </c>
      <c r="B19" s="1">
        <v>1597</v>
      </c>
      <c r="C19" s="1">
        <v>1699</v>
      </c>
      <c r="D19" s="1">
        <v>0.51546999999999998</v>
      </c>
      <c r="E19" s="1">
        <v>9.5520999999999994</v>
      </c>
      <c r="F19" s="1">
        <v>6.1425999999999998</v>
      </c>
      <c r="G19" s="1">
        <v>7</v>
      </c>
      <c r="H19" s="1">
        <v>9</v>
      </c>
      <c r="I19" s="1">
        <v>11</v>
      </c>
      <c r="K19" s="2">
        <f t="shared" si="0"/>
        <v>0.51547330097087374</v>
      </c>
      <c r="M19" s="2">
        <f t="shared" si="5"/>
        <v>0.51879439624149903</v>
      </c>
      <c r="N19" s="3">
        <f t="shared" si="1"/>
        <v>9</v>
      </c>
      <c r="O19" s="3">
        <f t="shared" si="2"/>
        <v>11</v>
      </c>
      <c r="P19" s="3">
        <f t="shared" si="3"/>
        <v>9.8134999999999994</v>
      </c>
      <c r="Q19" s="3">
        <f t="shared" si="4"/>
        <v>6.5745000000000005</v>
      </c>
    </row>
    <row r="20" spans="1:17" x14ac:dyDescent="0.25">
      <c r="A20" s="1">
        <v>2008</v>
      </c>
      <c r="B20" s="1">
        <v>1633</v>
      </c>
      <c r="C20" s="1">
        <v>1680</v>
      </c>
      <c r="D20" s="1">
        <v>0.50709000000000004</v>
      </c>
      <c r="E20" s="1">
        <v>9.5601000000000003</v>
      </c>
      <c r="F20" s="1">
        <v>6.7637999999999998</v>
      </c>
      <c r="G20" s="1">
        <v>7</v>
      </c>
      <c r="H20" s="1">
        <v>9</v>
      </c>
      <c r="I20" s="1">
        <v>11</v>
      </c>
      <c r="K20" s="2">
        <f t="shared" si="0"/>
        <v>0.5070932689405373</v>
      </c>
      <c r="M20" s="2">
        <f t="shared" si="5"/>
        <v>0.51420992035488311</v>
      </c>
      <c r="N20" s="3">
        <f t="shared" si="1"/>
        <v>9</v>
      </c>
      <c r="O20" s="3">
        <f t="shared" si="2"/>
        <v>11</v>
      </c>
      <c r="P20" s="3">
        <f t="shared" si="3"/>
        <v>9.6295333333333328</v>
      </c>
      <c r="Q20" s="3">
        <f t="shared" si="4"/>
        <v>6.3708333333333336</v>
      </c>
    </row>
    <row r="21" spans="1:17" x14ac:dyDescent="0.25">
      <c r="A21" s="1">
        <v>2009</v>
      </c>
      <c r="B21" s="1">
        <v>1589</v>
      </c>
      <c r="C21" s="1">
        <v>1621</v>
      </c>
      <c r="D21" s="1">
        <v>0.50497999999999998</v>
      </c>
      <c r="E21" s="1">
        <v>9.1302000000000003</v>
      </c>
      <c r="F21" s="1">
        <v>6.2309999999999999</v>
      </c>
      <c r="G21" s="1">
        <v>6</v>
      </c>
      <c r="H21" s="1">
        <v>8</v>
      </c>
      <c r="I21" s="1">
        <v>10</v>
      </c>
      <c r="K21" s="2">
        <f t="shared" si="0"/>
        <v>0.50498442367601248</v>
      </c>
      <c r="M21" s="2">
        <f t="shared" si="5"/>
        <v>0.50918366452914121</v>
      </c>
      <c r="N21" s="3">
        <f t="shared" si="1"/>
        <v>8.6666666666666661</v>
      </c>
      <c r="O21" s="3">
        <f t="shared" si="2"/>
        <v>10.666666666666666</v>
      </c>
      <c r="P21" s="3">
        <f t="shared" si="3"/>
        <v>9.4141333333333339</v>
      </c>
      <c r="Q21" s="3">
        <f t="shared" si="4"/>
        <v>6.3791333333333329</v>
      </c>
    </row>
    <row r="22" spans="1:17" x14ac:dyDescent="0.25">
      <c r="A22" s="1">
        <v>2010</v>
      </c>
      <c r="B22" s="1">
        <v>1635</v>
      </c>
      <c r="C22" s="1">
        <v>1663</v>
      </c>
      <c r="D22" s="1">
        <v>0.50424000000000002</v>
      </c>
      <c r="E22" s="1">
        <v>9.077</v>
      </c>
      <c r="F22" s="1">
        <v>6.3292000000000002</v>
      </c>
      <c r="G22" s="1">
        <v>6</v>
      </c>
      <c r="H22" s="1">
        <v>8</v>
      </c>
      <c r="I22" s="1">
        <v>10</v>
      </c>
      <c r="K22" s="2">
        <f t="shared" si="0"/>
        <v>0.50424499696785929</v>
      </c>
      <c r="M22" s="2">
        <f t="shared" si="5"/>
        <v>0.5054408965281364</v>
      </c>
      <c r="N22" s="3">
        <f t="shared" si="1"/>
        <v>8.3333333333333339</v>
      </c>
      <c r="O22" s="3">
        <f t="shared" si="2"/>
        <v>10.333333333333334</v>
      </c>
      <c r="P22" s="3">
        <f t="shared" si="3"/>
        <v>9.2557666666666663</v>
      </c>
      <c r="Q22" s="3">
        <f t="shared" si="4"/>
        <v>6.4413333333333327</v>
      </c>
    </row>
    <row r="23" spans="1:17" x14ac:dyDescent="0.25">
      <c r="A23" s="1">
        <v>2011</v>
      </c>
      <c r="B23" s="1">
        <v>1563</v>
      </c>
      <c r="C23" s="1">
        <v>1547</v>
      </c>
      <c r="D23" s="1">
        <v>0.49742999999999998</v>
      </c>
      <c r="E23" s="1">
        <v>8.7550000000000008</v>
      </c>
      <c r="F23" s="1">
        <v>5.5419</v>
      </c>
      <c r="G23" s="1">
        <v>6</v>
      </c>
      <c r="H23" s="1">
        <v>8</v>
      </c>
      <c r="I23" s="1">
        <v>10</v>
      </c>
      <c r="K23" s="2">
        <f t="shared" si="0"/>
        <v>0.49742765273311895</v>
      </c>
      <c r="M23" s="2">
        <f t="shared" si="5"/>
        <v>0.50221902445899691</v>
      </c>
      <c r="N23" s="3">
        <f t="shared" si="1"/>
        <v>8</v>
      </c>
      <c r="O23" s="3">
        <f t="shared" si="2"/>
        <v>10</v>
      </c>
      <c r="P23" s="3">
        <f t="shared" si="3"/>
        <v>8.9874000000000009</v>
      </c>
      <c r="Q23" s="3">
        <f t="shared" si="4"/>
        <v>6.0340333333333334</v>
      </c>
    </row>
    <row r="24" spans="1:17" x14ac:dyDescent="0.25">
      <c r="A24" s="1">
        <v>2012</v>
      </c>
      <c r="B24" s="1">
        <v>1463</v>
      </c>
      <c r="C24" s="1">
        <v>1475</v>
      </c>
      <c r="D24" s="1">
        <v>0.50204000000000004</v>
      </c>
      <c r="E24" s="1">
        <v>8.5281000000000002</v>
      </c>
      <c r="F24" s="1">
        <v>5.4897999999999998</v>
      </c>
      <c r="G24" s="1">
        <v>6</v>
      </c>
      <c r="H24" s="1">
        <v>8</v>
      </c>
      <c r="I24" s="1">
        <v>10</v>
      </c>
      <c r="K24" s="2">
        <f t="shared" si="0"/>
        <v>0.50204220558202861</v>
      </c>
      <c r="M24" s="2">
        <f t="shared" si="5"/>
        <v>0.50123828509433566</v>
      </c>
      <c r="N24" s="3">
        <f t="shared" si="1"/>
        <v>8</v>
      </c>
      <c r="O24" s="3">
        <f t="shared" si="2"/>
        <v>10</v>
      </c>
      <c r="P24" s="3">
        <f t="shared" si="3"/>
        <v>8.7867000000000015</v>
      </c>
      <c r="Q24" s="3">
        <f t="shared" si="4"/>
        <v>5.7869666666666673</v>
      </c>
    </row>
    <row r="25" spans="1:17" x14ac:dyDescent="0.25">
      <c r="A25" s="1">
        <v>2013</v>
      </c>
      <c r="B25" s="1">
        <v>1393</v>
      </c>
      <c r="C25" s="1">
        <v>1432</v>
      </c>
      <c r="D25" s="1">
        <v>0.50690000000000002</v>
      </c>
      <c r="E25" s="1">
        <v>8.5098000000000003</v>
      </c>
      <c r="F25" s="1">
        <v>5.4984999999999999</v>
      </c>
      <c r="G25" s="1">
        <v>6</v>
      </c>
      <c r="H25" s="1">
        <v>8</v>
      </c>
      <c r="I25" s="1">
        <v>10</v>
      </c>
      <c r="K25" s="2">
        <f t="shared" si="0"/>
        <v>0.50690265486725661</v>
      </c>
      <c r="M25" s="2">
        <f t="shared" si="5"/>
        <v>0.50212417106080143</v>
      </c>
      <c r="N25" s="3">
        <f t="shared" si="1"/>
        <v>8</v>
      </c>
      <c r="O25" s="3">
        <f t="shared" si="2"/>
        <v>10</v>
      </c>
      <c r="P25" s="3">
        <f t="shared" si="3"/>
        <v>8.5976333333333343</v>
      </c>
      <c r="Q25" s="3">
        <f t="shared" si="4"/>
        <v>5.5100666666666669</v>
      </c>
    </row>
    <row r="26" spans="1:17" x14ac:dyDescent="0.25">
      <c r="A26" s="1">
        <v>2014</v>
      </c>
      <c r="B26" s="1">
        <v>1232</v>
      </c>
      <c r="C26" s="1">
        <v>1323</v>
      </c>
      <c r="D26" s="1">
        <v>0.51780999999999999</v>
      </c>
      <c r="E26" s="1">
        <v>8.0785999999999998</v>
      </c>
      <c r="F26" s="1">
        <v>4.4880000000000004</v>
      </c>
      <c r="G26" s="1">
        <v>6</v>
      </c>
      <c r="H26" s="1">
        <v>8</v>
      </c>
      <c r="I26" s="1">
        <v>10</v>
      </c>
      <c r="K26" s="2">
        <f t="shared" si="0"/>
        <v>0.51780821917808217</v>
      </c>
      <c r="M26" s="2">
        <f t="shared" si="5"/>
        <v>0.5089176932091225</v>
      </c>
      <c r="N26" s="3">
        <f t="shared" si="1"/>
        <v>8</v>
      </c>
      <c r="O26" s="3">
        <f t="shared" si="2"/>
        <v>10</v>
      </c>
      <c r="P26" s="3">
        <f t="shared" si="3"/>
        <v>8.3721666666666668</v>
      </c>
      <c r="Q26" s="3">
        <f t="shared" si="4"/>
        <v>5.1587666666666658</v>
      </c>
    </row>
    <row r="27" spans="1:17" x14ac:dyDescent="0.25">
      <c r="A27" s="1">
        <v>2015</v>
      </c>
      <c r="B27" s="1">
        <v>1162</v>
      </c>
      <c r="C27" s="1">
        <v>1335</v>
      </c>
      <c r="D27" s="1">
        <v>0.53464</v>
      </c>
      <c r="E27" s="1">
        <v>8.1115999999999993</v>
      </c>
      <c r="F27" s="1">
        <v>4.5887000000000002</v>
      </c>
      <c r="G27" s="1">
        <v>6</v>
      </c>
      <c r="H27" s="1">
        <v>8</v>
      </c>
      <c r="I27" s="1">
        <v>10</v>
      </c>
      <c r="K27" s="2">
        <f t="shared" si="0"/>
        <v>0.53464156988386058</v>
      </c>
      <c r="M27" s="2">
        <f t="shared" si="5"/>
        <v>0.51978414797639971</v>
      </c>
      <c r="N27" s="3">
        <f t="shared" si="1"/>
        <v>8</v>
      </c>
      <c r="O27" s="3">
        <f t="shared" si="2"/>
        <v>10</v>
      </c>
      <c r="P27" s="3">
        <f t="shared" si="3"/>
        <v>8.2333333333333325</v>
      </c>
      <c r="Q27" s="3">
        <f t="shared" si="4"/>
        <v>4.8583999999999996</v>
      </c>
    </row>
    <row r="28" spans="1:17" x14ac:dyDescent="0.25">
      <c r="A28" s="1">
        <v>2016</v>
      </c>
      <c r="B28" s="1">
        <v>1083</v>
      </c>
      <c r="C28" s="1">
        <v>1321</v>
      </c>
      <c r="D28" s="1">
        <v>0.54949999999999999</v>
      </c>
      <c r="E28" s="1">
        <v>8.4686000000000003</v>
      </c>
      <c r="F28" s="1">
        <v>5.3437000000000001</v>
      </c>
      <c r="G28" s="1">
        <v>6</v>
      </c>
      <c r="H28" s="1">
        <v>8</v>
      </c>
      <c r="I28" s="1">
        <v>10</v>
      </c>
      <c r="K28" s="2">
        <f t="shared" si="0"/>
        <v>0.54950083194675536</v>
      </c>
      <c r="M28" s="2">
        <f t="shared" si="5"/>
        <v>0.53398354033623263</v>
      </c>
      <c r="N28" s="3">
        <f t="shared" si="1"/>
        <v>8</v>
      </c>
      <c r="O28" s="3">
        <f t="shared" si="2"/>
        <v>10</v>
      </c>
      <c r="P28" s="3">
        <f t="shared" si="3"/>
        <v>8.2195999999999998</v>
      </c>
      <c r="Q28" s="3">
        <f t="shared" si="4"/>
        <v>4.8068</v>
      </c>
    </row>
    <row r="29" spans="1:17" x14ac:dyDescent="0.25">
      <c r="A29" s="1">
        <v>2017</v>
      </c>
      <c r="B29" s="1">
        <v>1045</v>
      </c>
      <c r="C29" s="1">
        <v>1349</v>
      </c>
      <c r="D29" s="1">
        <v>0.56349000000000005</v>
      </c>
      <c r="E29" s="1">
        <v>8.2824000000000009</v>
      </c>
      <c r="F29" s="1">
        <v>5.1086</v>
      </c>
      <c r="G29" s="1">
        <v>6</v>
      </c>
      <c r="H29" s="1">
        <v>8</v>
      </c>
      <c r="I29" s="1">
        <v>10</v>
      </c>
      <c r="K29" s="2">
        <f t="shared" si="0"/>
        <v>0.56349206349206349</v>
      </c>
      <c r="M29" s="2">
        <f t="shared" si="5"/>
        <v>0.54921148844089307</v>
      </c>
      <c r="N29" s="3">
        <f t="shared" si="1"/>
        <v>8</v>
      </c>
      <c r="O29" s="3">
        <f t="shared" si="2"/>
        <v>10</v>
      </c>
      <c r="P29" s="3">
        <f t="shared" si="3"/>
        <v>8.2875333333333341</v>
      </c>
      <c r="Q29" s="3">
        <f t="shared" si="4"/>
        <v>5.0136666666666665</v>
      </c>
    </row>
    <row r="30" spans="1:17" x14ac:dyDescent="0.25">
      <c r="A30" s="1">
        <v>2018</v>
      </c>
      <c r="B30" s="1">
        <v>962</v>
      </c>
      <c r="C30" s="1">
        <v>1297</v>
      </c>
      <c r="D30" s="1">
        <v>0.57415000000000005</v>
      </c>
      <c r="E30" s="1">
        <v>8.35</v>
      </c>
      <c r="F30" s="1">
        <v>4.6909999999999998</v>
      </c>
      <c r="G30" s="1">
        <v>6</v>
      </c>
      <c r="H30" s="1">
        <v>8</v>
      </c>
      <c r="I30" s="1">
        <v>10</v>
      </c>
      <c r="K30" s="2">
        <f t="shared" si="0"/>
        <v>0.57414785303231519</v>
      </c>
      <c r="M30" s="2">
        <f>AVERAGE(K28:K30)</f>
        <v>0.56238024949037801</v>
      </c>
      <c r="N30" s="3">
        <f t="shared" si="1"/>
        <v>8</v>
      </c>
      <c r="O30" s="3">
        <f t="shared" si="2"/>
        <v>10</v>
      </c>
      <c r="P30" s="3">
        <f t="shared" si="3"/>
        <v>8.3669999999999991</v>
      </c>
      <c r="Q30" s="3">
        <f t="shared" si="4"/>
        <v>5.047766666666667</v>
      </c>
    </row>
    <row r="33" spans="1:17" x14ac:dyDescent="0.25">
      <c r="A33" s="1" t="s">
        <v>0</v>
      </c>
      <c r="B33" s="1" t="s">
        <v>9</v>
      </c>
      <c r="C33" s="1" t="s">
        <v>1</v>
      </c>
      <c r="D33" s="1" t="s">
        <v>10</v>
      </c>
      <c r="E33" s="1" t="s">
        <v>2</v>
      </c>
      <c r="F33" s="1" t="s">
        <v>3</v>
      </c>
      <c r="G33" s="1" t="s">
        <v>4</v>
      </c>
      <c r="H33" s="1" t="s">
        <v>5</v>
      </c>
      <c r="I33" s="1" t="s">
        <v>6</v>
      </c>
      <c r="K33" s="1" t="s">
        <v>8</v>
      </c>
      <c r="M33" s="1" t="s">
        <v>11</v>
      </c>
      <c r="N33" s="1" t="s">
        <v>12</v>
      </c>
      <c r="O33" s="1" t="s">
        <v>6</v>
      </c>
      <c r="P33" s="1" t="s">
        <v>2</v>
      </c>
      <c r="Q33" s="1" t="s">
        <v>3</v>
      </c>
    </row>
    <row r="34" spans="1:17" x14ac:dyDescent="0.25">
      <c r="A34" s="1">
        <v>1990</v>
      </c>
      <c r="B34" s="1">
        <v>3329</v>
      </c>
      <c r="C34" s="1">
        <v>389</v>
      </c>
      <c r="D34" s="1">
        <v>0.10463</v>
      </c>
      <c r="E34" s="1">
        <v>7.7198000000000002</v>
      </c>
      <c r="F34" s="1">
        <v>8.3086000000000002</v>
      </c>
      <c r="G34" s="1">
        <v>5</v>
      </c>
      <c r="H34" s="1">
        <v>7</v>
      </c>
      <c r="I34" s="1">
        <v>8</v>
      </c>
      <c r="K34" s="2">
        <f t="shared" ref="K34:K62" si="6">C34/(C34+B34)</f>
        <v>0.10462614308768155</v>
      </c>
    </row>
    <row r="35" spans="1:17" x14ac:dyDescent="0.25">
      <c r="A35" s="1">
        <v>1991</v>
      </c>
      <c r="B35" s="1">
        <v>3184</v>
      </c>
      <c r="C35" s="1">
        <v>468</v>
      </c>
      <c r="D35" s="1">
        <v>0.12814999999999999</v>
      </c>
      <c r="E35" s="1">
        <v>9.6325000000000003</v>
      </c>
      <c r="F35" s="1">
        <v>11.782999999999999</v>
      </c>
      <c r="G35" s="1">
        <v>5</v>
      </c>
      <c r="H35" s="1">
        <v>7</v>
      </c>
      <c r="I35" s="1">
        <v>8</v>
      </c>
      <c r="K35" s="2">
        <f t="shared" si="6"/>
        <v>0.12814895947426067</v>
      </c>
    </row>
    <row r="36" spans="1:17" x14ac:dyDescent="0.25">
      <c r="A36" s="1">
        <v>1992</v>
      </c>
      <c r="B36" s="1">
        <v>2912</v>
      </c>
      <c r="C36" s="1">
        <v>772</v>
      </c>
      <c r="D36" s="1">
        <v>0.20954999999999999</v>
      </c>
      <c r="E36" s="1">
        <v>11.977</v>
      </c>
      <c r="F36" s="1">
        <v>11.925000000000001</v>
      </c>
      <c r="G36" s="1">
        <v>6</v>
      </c>
      <c r="H36" s="1">
        <v>8</v>
      </c>
      <c r="I36" s="1">
        <v>13</v>
      </c>
      <c r="K36" s="2">
        <f t="shared" si="6"/>
        <v>0.20955483170466885</v>
      </c>
      <c r="M36" s="2">
        <f>AVERAGE(K34:K36)</f>
        <v>0.14744331142220368</v>
      </c>
      <c r="N36" s="3">
        <f>AVERAGE(H34:H36)</f>
        <v>7.333333333333333</v>
      </c>
      <c r="O36" s="3">
        <f>AVERAGE(I34:I36)</f>
        <v>9.6666666666666661</v>
      </c>
      <c r="P36" s="3">
        <f>AVERAGE(E34:E36)</f>
        <v>9.7764333333333333</v>
      </c>
      <c r="Q36" s="3">
        <f>AVERAGE(F34:F36)</f>
        <v>10.672199999999998</v>
      </c>
    </row>
    <row r="37" spans="1:17" x14ac:dyDescent="0.25">
      <c r="A37" s="1">
        <v>1993</v>
      </c>
      <c r="B37" s="1">
        <v>2667</v>
      </c>
      <c r="C37" s="1">
        <v>1139</v>
      </c>
      <c r="D37" s="1">
        <v>0.29926000000000003</v>
      </c>
      <c r="E37" s="1">
        <v>12.832000000000001</v>
      </c>
      <c r="F37" s="1">
        <v>10.756</v>
      </c>
      <c r="G37" s="1">
        <v>7</v>
      </c>
      <c r="H37" s="1">
        <v>10</v>
      </c>
      <c r="I37" s="1">
        <v>14</v>
      </c>
      <c r="K37" s="2">
        <f t="shared" si="6"/>
        <v>0.29926431949553339</v>
      </c>
      <c r="M37" s="2">
        <f t="shared" ref="M37:M62" si="7">AVERAGE(K35:K37)</f>
        <v>0.2123227035581543</v>
      </c>
      <c r="N37" s="3">
        <f t="shared" ref="N37:N62" si="8">AVERAGE(H35:H37)</f>
        <v>8.3333333333333339</v>
      </c>
      <c r="O37" s="3">
        <f t="shared" ref="O37:O62" si="9">AVERAGE(I35:I37)</f>
        <v>11.666666666666666</v>
      </c>
      <c r="P37" s="3">
        <f t="shared" ref="P37:P62" si="10">AVERAGE(E35:E37)</f>
        <v>11.480500000000001</v>
      </c>
      <c r="Q37" s="3">
        <f t="shared" ref="Q37:Q62" si="11">AVERAGE(F35:F37)</f>
        <v>11.488</v>
      </c>
    </row>
    <row r="38" spans="1:17" x14ac:dyDescent="0.25">
      <c r="A38" s="1">
        <v>1994</v>
      </c>
      <c r="B38" s="1">
        <v>2908</v>
      </c>
      <c r="C38" s="1">
        <v>1587</v>
      </c>
      <c r="D38" s="1">
        <v>0.35305999999999998</v>
      </c>
      <c r="E38" s="1">
        <v>13.051</v>
      </c>
      <c r="F38" s="1">
        <v>10.401999999999999</v>
      </c>
      <c r="G38" s="1">
        <v>8</v>
      </c>
      <c r="H38" s="1">
        <v>10</v>
      </c>
      <c r="I38" s="1">
        <v>14</v>
      </c>
      <c r="K38" s="2">
        <f t="shared" si="6"/>
        <v>0.35305895439377083</v>
      </c>
      <c r="M38" s="2">
        <f t="shared" si="7"/>
        <v>0.28729270186465766</v>
      </c>
      <c r="N38" s="3">
        <f t="shared" si="8"/>
        <v>9.3333333333333339</v>
      </c>
      <c r="O38" s="3">
        <f t="shared" si="9"/>
        <v>13.666666666666666</v>
      </c>
      <c r="P38" s="3">
        <f t="shared" si="10"/>
        <v>12.62</v>
      </c>
      <c r="Q38" s="3">
        <f t="shared" si="11"/>
        <v>11.027666666666667</v>
      </c>
    </row>
    <row r="39" spans="1:17" x14ac:dyDescent="0.25">
      <c r="A39" s="1">
        <v>1995</v>
      </c>
      <c r="B39" s="1">
        <v>2791</v>
      </c>
      <c r="C39" s="1">
        <v>2015</v>
      </c>
      <c r="D39" s="1">
        <v>0.41926999999999998</v>
      </c>
      <c r="E39" s="1">
        <v>12.955</v>
      </c>
      <c r="F39" s="1">
        <v>9.7965999999999998</v>
      </c>
      <c r="G39" s="1">
        <v>8</v>
      </c>
      <c r="H39" s="1">
        <v>11</v>
      </c>
      <c r="I39" s="1">
        <v>14</v>
      </c>
      <c r="K39" s="2">
        <f t="shared" si="6"/>
        <v>0.41926758218893051</v>
      </c>
      <c r="M39" s="2">
        <f t="shared" si="7"/>
        <v>0.35719695202607826</v>
      </c>
      <c r="N39" s="3">
        <f t="shared" si="8"/>
        <v>10.333333333333334</v>
      </c>
      <c r="O39" s="3">
        <f t="shared" si="9"/>
        <v>14</v>
      </c>
      <c r="P39" s="3">
        <f t="shared" si="10"/>
        <v>12.946</v>
      </c>
      <c r="Q39" s="3">
        <f t="shared" si="11"/>
        <v>10.318199999999999</v>
      </c>
    </row>
    <row r="40" spans="1:17" x14ac:dyDescent="0.25">
      <c r="A40" s="1">
        <v>1996</v>
      </c>
      <c r="B40" s="1">
        <v>2832</v>
      </c>
      <c r="C40" s="1">
        <v>2314</v>
      </c>
      <c r="D40" s="1">
        <v>0.44967000000000001</v>
      </c>
      <c r="E40" s="1">
        <v>12.852</v>
      </c>
      <c r="F40" s="1">
        <v>9.1174999999999997</v>
      </c>
      <c r="G40" s="1">
        <v>8</v>
      </c>
      <c r="H40" s="1">
        <v>11</v>
      </c>
      <c r="I40" s="1">
        <v>14</v>
      </c>
      <c r="K40" s="2">
        <f t="shared" si="6"/>
        <v>0.44966964632724449</v>
      </c>
      <c r="M40" s="2">
        <f t="shared" si="7"/>
        <v>0.40733206096998192</v>
      </c>
      <c r="N40" s="3">
        <f t="shared" si="8"/>
        <v>10.666666666666666</v>
      </c>
      <c r="O40" s="3">
        <f t="shared" si="9"/>
        <v>14</v>
      </c>
      <c r="P40" s="3">
        <f t="shared" si="10"/>
        <v>12.952666666666667</v>
      </c>
      <c r="Q40" s="3">
        <f t="shared" si="11"/>
        <v>9.7720333333333329</v>
      </c>
    </row>
    <row r="41" spans="1:17" x14ac:dyDescent="0.25">
      <c r="A41" s="1">
        <v>1997</v>
      </c>
      <c r="B41" s="1">
        <v>2655</v>
      </c>
      <c r="C41" s="1">
        <v>2561</v>
      </c>
      <c r="D41" s="1">
        <v>0.49098999999999998</v>
      </c>
      <c r="E41" s="1">
        <v>12.581</v>
      </c>
      <c r="F41" s="1">
        <v>9.1122999999999994</v>
      </c>
      <c r="G41" s="1">
        <v>8</v>
      </c>
      <c r="H41" s="1">
        <v>11</v>
      </c>
      <c r="I41" s="1">
        <v>14</v>
      </c>
      <c r="K41" s="2">
        <f t="shared" si="6"/>
        <v>0.49098926380368096</v>
      </c>
      <c r="M41" s="2">
        <f t="shared" si="7"/>
        <v>0.45330883077328532</v>
      </c>
      <c r="N41" s="3">
        <f t="shared" si="8"/>
        <v>11</v>
      </c>
      <c r="O41" s="3">
        <f t="shared" si="9"/>
        <v>14</v>
      </c>
      <c r="P41" s="3">
        <f t="shared" si="10"/>
        <v>12.796000000000001</v>
      </c>
      <c r="Q41" s="3">
        <f t="shared" si="11"/>
        <v>9.3421333333333312</v>
      </c>
    </row>
    <row r="42" spans="1:17" x14ac:dyDescent="0.25">
      <c r="A42" s="1">
        <v>1998</v>
      </c>
      <c r="B42" s="1">
        <v>2519</v>
      </c>
      <c r="C42" s="1">
        <v>2641</v>
      </c>
      <c r="D42" s="1">
        <v>0.51182000000000005</v>
      </c>
      <c r="E42" s="1">
        <v>12.167999999999999</v>
      </c>
      <c r="F42" s="1">
        <v>7.8217999999999996</v>
      </c>
      <c r="G42" s="1">
        <v>8</v>
      </c>
      <c r="H42" s="1">
        <v>11</v>
      </c>
      <c r="I42" s="1">
        <v>13</v>
      </c>
      <c r="K42" s="2">
        <f t="shared" si="6"/>
        <v>0.51182170542635663</v>
      </c>
      <c r="M42" s="2">
        <f t="shared" si="7"/>
        <v>0.48416020518576069</v>
      </c>
      <c r="N42" s="3">
        <f t="shared" si="8"/>
        <v>11</v>
      </c>
      <c r="O42" s="3">
        <f t="shared" si="9"/>
        <v>13.666666666666666</v>
      </c>
      <c r="P42" s="3">
        <f t="shared" si="10"/>
        <v>12.533666666666667</v>
      </c>
      <c r="Q42" s="3">
        <f t="shared" si="11"/>
        <v>8.6838666666666651</v>
      </c>
    </row>
    <row r="43" spans="1:17" x14ac:dyDescent="0.25">
      <c r="A43" s="1">
        <v>1999</v>
      </c>
      <c r="B43" s="1">
        <v>2282</v>
      </c>
      <c r="C43" s="1">
        <v>2630</v>
      </c>
      <c r="D43" s="1">
        <v>0.53542000000000001</v>
      </c>
      <c r="E43" s="1">
        <v>12.032999999999999</v>
      </c>
      <c r="F43" s="1">
        <v>8.0382999999999996</v>
      </c>
      <c r="G43" s="1">
        <v>8</v>
      </c>
      <c r="H43" s="1">
        <v>10</v>
      </c>
      <c r="I43" s="1">
        <v>13</v>
      </c>
      <c r="K43" s="2">
        <f t="shared" si="6"/>
        <v>0.5354234527687296</v>
      </c>
      <c r="M43" s="2">
        <f t="shared" si="7"/>
        <v>0.51274480733292238</v>
      </c>
      <c r="N43" s="3">
        <f t="shared" si="8"/>
        <v>10.666666666666666</v>
      </c>
      <c r="O43" s="3">
        <f t="shared" si="9"/>
        <v>13.333333333333334</v>
      </c>
      <c r="P43" s="3">
        <f t="shared" si="10"/>
        <v>12.260666666666665</v>
      </c>
      <c r="Q43" s="3">
        <f t="shared" si="11"/>
        <v>8.3241333333333341</v>
      </c>
    </row>
    <row r="44" spans="1:17" x14ac:dyDescent="0.25">
      <c r="A44" s="1">
        <v>2000</v>
      </c>
      <c r="B44" s="1">
        <v>2289</v>
      </c>
      <c r="C44" s="1">
        <v>2624</v>
      </c>
      <c r="D44" s="1">
        <v>0.53408999999999995</v>
      </c>
      <c r="E44" s="1">
        <v>12.009</v>
      </c>
      <c r="F44" s="1">
        <v>7.8403999999999998</v>
      </c>
      <c r="G44" s="1">
        <v>8</v>
      </c>
      <c r="H44" s="1">
        <v>10</v>
      </c>
      <c r="I44" s="1">
        <v>13</v>
      </c>
      <c r="K44" s="2">
        <f t="shared" si="6"/>
        <v>0.53409322206391208</v>
      </c>
      <c r="M44" s="2">
        <f t="shared" si="7"/>
        <v>0.5271127934196661</v>
      </c>
      <c r="N44" s="3">
        <f t="shared" si="8"/>
        <v>10.333333333333334</v>
      </c>
      <c r="O44" s="3">
        <f t="shared" si="9"/>
        <v>13</v>
      </c>
      <c r="P44" s="3">
        <f t="shared" si="10"/>
        <v>12.07</v>
      </c>
      <c r="Q44" s="3">
        <f t="shared" si="11"/>
        <v>7.9001666666666663</v>
      </c>
    </row>
    <row r="45" spans="1:17" x14ac:dyDescent="0.25">
      <c r="A45" s="1">
        <v>2001</v>
      </c>
      <c r="B45" s="1">
        <v>2267</v>
      </c>
      <c r="C45" s="1">
        <v>2767</v>
      </c>
      <c r="D45" s="1">
        <v>0.54966000000000004</v>
      </c>
      <c r="E45" s="1">
        <v>11.336</v>
      </c>
      <c r="F45" s="1">
        <v>7.1158999999999999</v>
      </c>
      <c r="G45" s="1">
        <v>8</v>
      </c>
      <c r="H45" s="1">
        <v>10</v>
      </c>
      <c r="I45" s="1">
        <v>13</v>
      </c>
      <c r="K45" s="2">
        <f t="shared" si="6"/>
        <v>0.54966229638458486</v>
      </c>
      <c r="M45" s="2">
        <f t="shared" si="7"/>
        <v>0.53972632373907548</v>
      </c>
      <c r="N45" s="3">
        <f t="shared" si="8"/>
        <v>10</v>
      </c>
      <c r="O45" s="3">
        <f t="shared" si="9"/>
        <v>13</v>
      </c>
      <c r="P45" s="3">
        <f t="shared" si="10"/>
        <v>11.792666666666667</v>
      </c>
      <c r="Q45" s="3">
        <f t="shared" si="11"/>
        <v>7.6648666666666658</v>
      </c>
    </row>
    <row r="46" spans="1:17" x14ac:dyDescent="0.25">
      <c r="A46" s="1">
        <v>2002</v>
      </c>
      <c r="B46" s="1">
        <v>2471</v>
      </c>
      <c r="C46" s="1">
        <v>2953</v>
      </c>
      <c r="D46" s="1">
        <v>0.54442999999999997</v>
      </c>
      <c r="E46" s="1">
        <v>11.569000000000001</v>
      </c>
      <c r="F46" s="1">
        <v>8.3652999999999995</v>
      </c>
      <c r="G46" s="1">
        <v>8</v>
      </c>
      <c r="H46" s="1">
        <v>10</v>
      </c>
      <c r="I46" s="1">
        <v>13</v>
      </c>
      <c r="K46" s="2">
        <f t="shared" si="6"/>
        <v>0.54443215339233042</v>
      </c>
      <c r="M46" s="2">
        <f t="shared" si="7"/>
        <v>0.54272922394694245</v>
      </c>
      <c r="N46" s="3">
        <f t="shared" si="8"/>
        <v>10</v>
      </c>
      <c r="O46" s="3">
        <f t="shared" si="9"/>
        <v>13</v>
      </c>
      <c r="P46" s="3">
        <f t="shared" si="10"/>
        <v>11.638</v>
      </c>
      <c r="Q46" s="3">
        <f t="shared" si="11"/>
        <v>7.7738666666666658</v>
      </c>
    </row>
    <row r="47" spans="1:17" x14ac:dyDescent="0.25">
      <c r="A47" s="1">
        <v>2003</v>
      </c>
      <c r="B47" s="1">
        <v>2713</v>
      </c>
      <c r="C47" s="1">
        <v>3397</v>
      </c>
      <c r="D47" s="1">
        <v>0.55596999999999996</v>
      </c>
      <c r="E47" s="1">
        <v>11.15</v>
      </c>
      <c r="F47" s="1">
        <v>7.2122000000000002</v>
      </c>
      <c r="G47" s="1">
        <v>8</v>
      </c>
      <c r="H47" s="1">
        <v>10</v>
      </c>
      <c r="I47" s="1">
        <v>12</v>
      </c>
      <c r="K47" s="2">
        <f t="shared" si="6"/>
        <v>0.55597381342062191</v>
      </c>
      <c r="M47" s="2">
        <f t="shared" si="7"/>
        <v>0.55002275439917903</v>
      </c>
      <c r="N47" s="3">
        <f t="shared" si="8"/>
        <v>10</v>
      </c>
      <c r="O47" s="3">
        <f t="shared" si="9"/>
        <v>12.666666666666666</v>
      </c>
      <c r="P47" s="3">
        <f t="shared" si="10"/>
        <v>11.351666666666667</v>
      </c>
      <c r="Q47" s="3">
        <f t="shared" si="11"/>
        <v>7.5644666666666671</v>
      </c>
    </row>
    <row r="48" spans="1:17" x14ac:dyDescent="0.25">
      <c r="A48" s="1">
        <v>2004</v>
      </c>
      <c r="B48" s="1">
        <v>2911</v>
      </c>
      <c r="C48" s="1">
        <v>3655</v>
      </c>
      <c r="D48" s="1">
        <v>0.55666000000000004</v>
      </c>
      <c r="E48" s="1">
        <v>11.12</v>
      </c>
      <c r="F48" s="1">
        <v>7.4505999999999997</v>
      </c>
      <c r="G48" s="1">
        <v>8</v>
      </c>
      <c r="H48" s="1">
        <v>10</v>
      </c>
      <c r="I48" s="1">
        <v>12</v>
      </c>
      <c r="K48" s="2">
        <f t="shared" si="6"/>
        <v>0.55665549802010361</v>
      </c>
      <c r="M48" s="2">
        <f t="shared" si="7"/>
        <v>0.55235382161101854</v>
      </c>
      <c r="N48" s="3">
        <f t="shared" si="8"/>
        <v>10</v>
      </c>
      <c r="O48" s="3">
        <f t="shared" si="9"/>
        <v>12.333333333333334</v>
      </c>
      <c r="P48" s="3">
        <f t="shared" si="10"/>
        <v>11.279666666666666</v>
      </c>
      <c r="Q48" s="3">
        <f t="shared" si="11"/>
        <v>7.6760333333333337</v>
      </c>
    </row>
    <row r="49" spans="1:17" x14ac:dyDescent="0.25">
      <c r="A49" s="1">
        <v>2005</v>
      </c>
      <c r="B49" s="1">
        <v>2949</v>
      </c>
      <c r="C49" s="1">
        <v>3723</v>
      </c>
      <c r="D49" s="1">
        <v>0.55800000000000005</v>
      </c>
      <c r="E49" s="1">
        <v>10.882999999999999</v>
      </c>
      <c r="F49" s="1">
        <v>7.1924999999999999</v>
      </c>
      <c r="G49" s="1">
        <v>8</v>
      </c>
      <c r="H49" s="1">
        <v>10</v>
      </c>
      <c r="I49" s="1">
        <v>12</v>
      </c>
      <c r="K49" s="2">
        <f t="shared" si="6"/>
        <v>0.55800359712230219</v>
      </c>
      <c r="M49" s="2">
        <f t="shared" si="7"/>
        <v>0.55687763618767594</v>
      </c>
      <c r="N49" s="3">
        <f t="shared" si="8"/>
        <v>10</v>
      </c>
      <c r="O49" s="3">
        <f t="shared" si="9"/>
        <v>12</v>
      </c>
      <c r="P49" s="3">
        <f t="shared" si="10"/>
        <v>11.051</v>
      </c>
      <c r="Q49" s="3">
        <f t="shared" si="11"/>
        <v>7.2850999999999999</v>
      </c>
    </row>
    <row r="50" spans="1:17" x14ac:dyDescent="0.25">
      <c r="A50" s="1">
        <v>2006</v>
      </c>
      <c r="B50" s="1">
        <v>2873</v>
      </c>
      <c r="C50" s="1">
        <v>3761</v>
      </c>
      <c r="D50" s="1">
        <v>0.56693000000000005</v>
      </c>
      <c r="E50" s="1">
        <v>10.727</v>
      </c>
      <c r="F50" s="1">
        <v>6.7118000000000002</v>
      </c>
      <c r="G50" s="1">
        <v>7</v>
      </c>
      <c r="H50" s="1">
        <v>10</v>
      </c>
      <c r="I50" s="1">
        <v>12</v>
      </c>
      <c r="K50" s="2">
        <f t="shared" si="6"/>
        <v>0.56692794694000603</v>
      </c>
      <c r="M50" s="2">
        <f t="shared" si="7"/>
        <v>0.56052901402747057</v>
      </c>
      <c r="N50" s="3">
        <f t="shared" si="8"/>
        <v>10</v>
      </c>
      <c r="O50" s="3">
        <f t="shared" si="9"/>
        <v>12</v>
      </c>
      <c r="P50" s="3">
        <f t="shared" si="10"/>
        <v>10.910000000000002</v>
      </c>
      <c r="Q50" s="3">
        <f t="shared" si="11"/>
        <v>7.1183000000000005</v>
      </c>
    </row>
    <row r="51" spans="1:17" x14ac:dyDescent="0.25">
      <c r="A51" s="1">
        <v>2007</v>
      </c>
      <c r="B51" s="1">
        <v>2840</v>
      </c>
      <c r="C51" s="1">
        <v>3719</v>
      </c>
      <c r="D51" s="1">
        <v>0.56701000000000001</v>
      </c>
      <c r="E51" s="1">
        <v>10.387</v>
      </c>
      <c r="F51" s="1">
        <v>6.7293000000000003</v>
      </c>
      <c r="G51" s="1">
        <v>7</v>
      </c>
      <c r="H51" s="1">
        <v>9</v>
      </c>
      <c r="I51" s="1">
        <v>12</v>
      </c>
      <c r="K51" s="2">
        <f t="shared" si="6"/>
        <v>0.56700716572648269</v>
      </c>
      <c r="M51" s="2">
        <f t="shared" si="7"/>
        <v>0.56397956992959697</v>
      </c>
      <c r="N51" s="3">
        <f t="shared" si="8"/>
        <v>9.6666666666666661</v>
      </c>
      <c r="O51" s="3">
        <f t="shared" si="9"/>
        <v>12</v>
      </c>
      <c r="P51" s="3">
        <f t="shared" si="10"/>
        <v>10.665666666666667</v>
      </c>
      <c r="Q51" s="3">
        <f t="shared" si="11"/>
        <v>6.8778666666666668</v>
      </c>
    </row>
    <row r="52" spans="1:17" x14ac:dyDescent="0.25">
      <c r="A52" s="1">
        <v>2008</v>
      </c>
      <c r="B52" s="1">
        <v>2914</v>
      </c>
      <c r="C52" s="1">
        <v>3538</v>
      </c>
      <c r="D52" s="1">
        <v>0.54835999999999996</v>
      </c>
      <c r="E52" s="1">
        <v>10.069000000000001</v>
      </c>
      <c r="F52" s="1">
        <v>5.9787999999999997</v>
      </c>
      <c r="G52" s="1">
        <v>7</v>
      </c>
      <c r="H52" s="1">
        <v>9</v>
      </c>
      <c r="I52" s="1">
        <v>12</v>
      </c>
      <c r="K52" s="2">
        <f t="shared" si="6"/>
        <v>0.54835709857408554</v>
      </c>
      <c r="M52" s="2">
        <f t="shared" si="7"/>
        <v>0.56076407041352472</v>
      </c>
      <c r="N52" s="3">
        <f t="shared" si="8"/>
        <v>9.3333333333333339</v>
      </c>
      <c r="O52" s="3">
        <f t="shared" si="9"/>
        <v>12</v>
      </c>
      <c r="P52" s="3">
        <f t="shared" si="10"/>
        <v>10.394333333333334</v>
      </c>
      <c r="Q52" s="3">
        <f t="shared" si="11"/>
        <v>6.4732999999999992</v>
      </c>
    </row>
    <row r="53" spans="1:17" x14ac:dyDescent="0.25">
      <c r="A53" s="1">
        <v>2009</v>
      </c>
      <c r="B53" s="1">
        <v>2766</v>
      </c>
      <c r="C53" s="1">
        <v>3337</v>
      </c>
      <c r="D53" s="1">
        <v>0.54678000000000004</v>
      </c>
      <c r="E53" s="1">
        <v>9.9298000000000002</v>
      </c>
      <c r="F53" s="1">
        <v>6.2157</v>
      </c>
      <c r="G53" s="1">
        <v>7</v>
      </c>
      <c r="H53" s="1">
        <v>9</v>
      </c>
      <c r="I53" s="1">
        <v>11</v>
      </c>
      <c r="K53" s="2">
        <f t="shared" si="6"/>
        <v>0.54678027199737833</v>
      </c>
      <c r="M53" s="2">
        <f t="shared" si="7"/>
        <v>0.55404817876598222</v>
      </c>
      <c r="N53" s="3">
        <f t="shared" si="8"/>
        <v>9</v>
      </c>
      <c r="O53" s="3">
        <f t="shared" si="9"/>
        <v>11.666666666666666</v>
      </c>
      <c r="P53" s="3">
        <f t="shared" si="10"/>
        <v>10.1286</v>
      </c>
      <c r="Q53" s="3">
        <f t="shared" si="11"/>
        <v>6.3079333333333336</v>
      </c>
    </row>
    <row r="54" spans="1:17" x14ac:dyDescent="0.25">
      <c r="A54" s="1">
        <v>2010</v>
      </c>
      <c r="B54" s="1">
        <v>2831</v>
      </c>
      <c r="C54" s="1">
        <v>3557</v>
      </c>
      <c r="D54" s="1">
        <v>0.55683000000000005</v>
      </c>
      <c r="E54" s="1">
        <v>9.7277000000000005</v>
      </c>
      <c r="F54" s="1">
        <v>6.0349000000000004</v>
      </c>
      <c r="G54" s="1">
        <v>7</v>
      </c>
      <c r="H54" s="1">
        <v>9</v>
      </c>
      <c r="I54" s="1">
        <v>11</v>
      </c>
      <c r="K54" s="2">
        <f t="shared" si="6"/>
        <v>0.55682529743268627</v>
      </c>
      <c r="M54" s="2">
        <f t="shared" si="7"/>
        <v>0.55065422266805009</v>
      </c>
      <c r="N54" s="3">
        <f t="shared" si="8"/>
        <v>9</v>
      </c>
      <c r="O54" s="3">
        <f t="shared" si="9"/>
        <v>11.333333333333334</v>
      </c>
      <c r="P54" s="3">
        <f t="shared" si="10"/>
        <v>9.9088333333333338</v>
      </c>
      <c r="Q54" s="3">
        <f t="shared" si="11"/>
        <v>6.0764666666666658</v>
      </c>
    </row>
    <row r="55" spans="1:17" x14ac:dyDescent="0.25">
      <c r="A55" s="1">
        <v>2011</v>
      </c>
      <c r="B55" s="1">
        <v>2628</v>
      </c>
      <c r="C55" s="1">
        <v>3202</v>
      </c>
      <c r="D55" s="1">
        <v>0.54923</v>
      </c>
      <c r="E55" s="1">
        <v>9.4863</v>
      </c>
      <c r="F55" s="1">
        <v>5.8230000000000004</v>
      </c>
      <c r="G55" s="1">
        <v>7</v>
      </c>
      <c r="H55" s="1">
        <v>9</v>
      </c>
      <c r="I55" s="1">
        <v>11</v>
      </c>
      <c r="K55" s="2">
        <f t="shared" si="6"/>
        <v>0.54922813036020579</v>
      </c>
      <c r="M55" s="2">
        <f t="shared" si="7"/>
        <v>0.55094456659675684</v>
      </c>
      <c r="N55" s="3">
        <f t="shared" si="8"/>
        <v>9</v>
      </c>
      <c r="O55" s="3">
        <f t="shared" si="9"/>
        <v>11</v>
      </c>
      <c r="P55" s="3">
        <f t="shared" si="10"/>
        <v>9.714599999999999</v>
      </c>
      <c r="Q55" s="3">
        <f t="shared" si="11"/>
        <v>6.0245333333333333</v>
      </c>
    </row>
    <row r="56" spans="1:17" x14ac:dyDescent="0.25">
      <c r="A56" s="1">
        <v>2012</v>
      </c>
      <c r="B56" s="1">
        <v>2460</v>
      </c>
      <c r="C56" s="1">
        <v>2870</v>
      </c>
      <c r="D56" s="1">
        <v>0.53846000000000005</v>
      </c>
      <c r="E56" s="1">
        <v>9.3145000000000007</v>
      </c>
      <c r="F56" s="1">
        <v>5.4946999999999999</v>
      </c>
      <c r="G56" s="1">
        <v>7</v>
      </c>
      <c r="H56" s="1">
        <v>9</v>
      </c>
      <c r="I56" s="1">
        <v>11</v>
      </c>
      <c r="K56" s="2">
        <f t="shared" si="6"/>
        <v>0.53846153846153844</v>
      </c>
      <c r="M56" s="2">
        <f t="shared" si="7"/>
        <v>0.54817165541814339</v>
      </c>
      <c r="N56" s="3">
        <f t="shared" si="8"/>
        <v>9</v>
      </c>
      <c r="O56" s="3">
        <f t="shared" si="9"/>
        <v>11</v>
      </c>
      <c r="P56" s="3">
        <f t="shared" si="10"/>
        <v>9.509500000000001</v>
      </c>
      <c r="Q56" s="3">
        <f t="shared" si="11"/>
        <v>5.7842000000000011</v>
      </c>
    </row>
    <row r="57" spans="1:17" x14ac:dyDescent="0.25">
      <c r="A57" s="1">
        <v>2013</v>
      </c>
      <c r="B57" s="1">
        <v>2390</v>
      </c>
      <c r="C57" s="1">
        <v>2789</v>
      </c>
      <c r="D57" s="1">
        <v>0.53852</v>
      </c>
      <c r="E57" s="1">
        <v>9.2607999999999997</v>
      </c>
      <c r="F57" s="1">
        <v>5.1891999999999996</v>
      </c>
      <c r="G57" s="1">
        <v>7</v>
      </c>
      <c r="H57" s="1">
        <v>9</v>
      </c>
      <c r="I57" s="1">
        <v>11</v>
      </c>
      <c r="K57" s="2">
        <f t="shared" si="6"/>
        <v>0.53852094999034561</v>
      </c>
      <c r="M57" s="2">
        <f t="shared" si="7"/>
        <v>0.54207020627069669</v>
      </c>
      <c r="N57" s="3">
        <f t="shared" si="8"/>
        <v>9</v>
      </c>
      <c r="O57" s="3">
        <f t="shared" si="9"/>
        <v>11</v>
      </c>
      <c r="P57" s="3">
        <f t="shared" si="10"/>
        <v>9.3538666666666668</v>
      </c>
      <c r="Q57" s="3">
        <f t="shared" si="11"/>
        <v>5.5023000000000009</v>
      </c>
    </row>
    <row r="58" spans="1:17" x14ac:dyDescent="0.25">
      <c r="A58" s="1">
        <v>2014</v>
      </c>
      <c r="B58" s="1">
        <v>2286</v>
      </c>
      <c r="C58" s="1">
        <v>2710</v>
      </c>
      <c r="D58" s="1">
        <v>0.54242999999999997</v>
      </c>
      <c r="E58" s="1">
        <v>9.2296999999999993</v>
      </c>
      <c r="F58" s="1">
        <v>5.5197000000000003</v>
      </c>
      <c r="G58" s="1">
        <v>7</v>
      </c>
      <c r="H58" s="1">
        <v>9</v>
      </c>
      <c r="I58" s="1">
        <v>11</v>
      </c>
      <c r="K58" s="2">
        <f t="shared" si="6"/>
        <v>0.54243394715772619</v>
      </c>
      <c r="M58" s="2">
        <f t="shared" si="7"/>
        <v>0.53980547853653671</v>
      </c>
      <c r="N58" s="3">
        <f t="shared" si="8"/>
        <v>9</v>
      </c>
      <c r="O58" s="3">
        <f t="shared" si="9"/>
        <v>11</v>
      </c>
      <c r="P58" s="3">
        <f t="shared" si="10"/>
        <v>9.2683333333333326</v>
      </c>
      <c r="Q58" s="3">
        <f t="shared" si="11"/>
        <v>5.4012000000000002</v>
      </c>
    </row>
    <row r="59" spans="1:17" x14ac:dyDescent="0.25">
      <c r="A59" s="1">
        <v>2015</v>
      </c>
      <c r="B59" s="1">
        <v>2215</v>
      </c>
      <c r="C59" s="1">
        <v>2671</v>
      </c>
      <c r="D59" s="1">
        <v>0.54666000000000003</v>
      </c>
      <c r="E59" s="1">
        <v>9.3895</v>
      </c>
      <c r="F59" s="1">
        <v>5.5819000000000001</v>
      </c>
      <c r="G59" s="1">
        <v>7</v>
      </c>
      <c r="H59" s="1">
        <v>9</v>
      </c>
      <c r="I59" s="1">
        <v>11</v>
      </c>
      <c r="K59" s="2">
        <f t="shared" si="6"/>
        <v>0.54666393778141631</v>
      </c>
      <c r="M59" s="2">
        <f t="shared" si="7"/>
        <v>0.54253961164316278</v>
      </c>
      <c r="N59" s="3">
        <f t="shared" si="8"/>
        <v>9</v>
      </c>
      <c r="O59" s="3">
        <f t="shared" si="9"/>
        <v>11</v>
      </c>
      <c r="P59" s="3">
        <f t="shared" si="10"/>
        <v>9.2933333333333312</v>
      </c>
      <c r="Q59" s="3">
        <f t="shared" si="11"/>
        <v>5.4302666666666672</v>
      </c>
    </row>
    <row r="60" spans="1:17" x14ac:dyDescent="0.25">
      <c r="A60" s="1">
        <v>2016</v>
      </c>
      <c r="B60" s="1">
        <v>2148</v>
      </c>
      <c r="C60" s="1">
        <v>2742</v>
      </c>
      <c r="D60" s="1">
        <v>0.56074000000000002</v>
      </c>
      <c r="E60" s="1">
        <v>9.2586999999999993</v>
      </c>
      <c r="F60" s="1">
        <v>5.4458000000000002</v>
      </c>
      <c r="G60" s="1">
        <v>7</v>
      </c>
      <c r="H60" s="1">
        <v>9</v>
      </c>
      <c r="I60" s="1">
        <v>11</v>
      </c>
      <c r="K60" s="2">
        <f t="shared" si="6"/>
        <v>0.56073619631901839</v>
      </c>
      <c r="M60" s="2">
        <f t="shared" si="7"/>
        <v>0.54994469375272026</v>
      </c>
      <c r="N60" s="3">
        <f t="shared" si="8"/>
        <v>9</v>
      </c>
      <c r="O60" s="3">
        <f t="shared" si="9"/>
        <v>11</v>
      </c>
      <c r="P60" s="3">
        <f t="shared" si="10"/>
        <v>9.2926333333333329</v>
      </c>
      <c r="Q60" s="3">
        <f t="shared" si="11"/>
        <v>5.5158000000000014</v>
      </c>
    </row>
    <row r="61" spans="1:17" x14ac:dyDescent="0.25">
      <c r="A61" s="1">
        <v>2017</v>
      </c>
      <c r="B61" s="1">
        <v>2201</v>
      </c>
      <c r="C61" s="1">
        <v>2871</v>
      </c>
      <c r="D61" s="1">
        <v>0.56605000000000005</v>
      </c>
      <c r="E61" s="1">
        <v>9.3597000000000001</v>
      </c>
      <c r="F61" s="1">
        <v>5.6651999999999996</v>
      </c>
      <c r="G61" s="1">
        <v>7</v>
      </c>
      <c r="H61" s="1">
        <v>9</v>
      </c>
      <c r="I61" s="1">
        <v>11</v>
      </c>
      <c r="K61" s="2">
        <f t="shared" si="6"/>
        <v>0.56604889589905361</v>
      </c>
      <c r="M61" s="2">
        <f t="shared" si="7"/>
        <v>0.55781634333316277</v>
      </c>
      <c r="N61" s="3">
        <f t="shared" si="8"/>
        <v>9</v>
      </c>
      <c r="O61" s="3">
        <f t="shared" si="9"/>
        <v>11</v>
      </c>
      <c r="P61" s="3">
        <f t="shared" si="10"/>
        <v>9.3359666666666659</v>
      </c>
      <c r="Q61" s="3">
        <f t="shared" si="11"/>
        <v>5.5642999999999994</v>
      </c>
    </row>
    <row r="62" spans="1:17" x14ac:dyDescent="0.25">
      <c r="A62" s="1">
        <v>2018</v>
      </c>
      <c r="B62" s="1">
        <v>2122</v>
      </c>
      <c r="C62" s="1">
        <v>2944</v>
      </c>
      <c r="D62" s="1">
        <v>0.58113000000000004</v>
      </c>
      <c r="E62" s="1">
        <v>9.3362999999999996</v>
      </c>
      <c r="F62" s="1">
        <v>5.4439000000000002</v>
      </c>
      <c r="G62" s="1">
        <v>7</v>
      </c>
      <c r="H62" s="1">
        <v>9</v>
      </c>
      <c r="I62" s="1">
        <v>11</v>
      </c>
      <c r="K62" s="2">
        <f t="shared" si="6"/>
        <v>0.58112909593367545</v>
      </c>
      <c r="M62" s="2">
        <f t="shared" si="7"/>
        <v>0.56930472938391585</v>
      </c>
      <c r="N62" s="3">
        <f t="shared" si="8"/>
        <v>9</v>
      </c>
      <c r="O62" s="3">
        <f t="shared" si="9"/>
        <v>11</v>
      </c>
      <c r="P62" s="3">
        <f t="shared" si="10"/>
        <v>9.3182333333333336</v>
      </c>
      <c r="Q62" s="3">
        <f t="shared" si="11"/>
        <v>5.5183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/>
  </sheetViews>
  <sheetFormatPr defaultRowHeight="15" x14ac:dyDescent="0.25"/>
  <cols>
    <col min="1" max="1" width="5" style="1" bestFit="1" customWidth="1"/>
    <col min="2" max="2" width="9.28515625" style="1" bestFit="1" customWidth="1"/>
    <col min="3" max="3" width="7.28515625" style="1" bestFit="1" customWidth="1"/>
    <col min="4" max="4" width="9.7109375" style="1" bestFit="1" customWidth="1"/>
    <col min="5" max="6" width="6.28515625" style="1" bestFit="1" customWidth="1"/>
    <col min="7" max="9" width="4.5703125" style="1" bestFit="1" customWidth="1"/>
    <col min="10" max="10" width="9.140625" style="1"/>
    <col min="11" max="11" width="9.28515625" style="1" bestFit="1" customWidth="1"/>
    <col min="12" max="12" width="9.140625" style="1"/>
    <col min="13" max="17" width="9.28515625" style="1" bestFit="1" customWidth="1"/>
    <col min="18" max="16384" width="9.140625" style="1"/>
  </cols>
  <sheetData>
    <row r="1" spans="1:17" x14ac:dyDescent="0.25">
      <c r="A1" s="1" t="s">
        <v>0</v>
      </c>
      <c r="B1" s="1" t="s">
        <v>9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K1" s="1" t="s">
        <v>8</v>
      </c>
      <c r="M1" s="1" t="s">
        <v>11</v>
      </c>
      <c r="N1" s="1" t="s">
        <v>12</v>
      </c>
      <c r="O1" s="1" t="s">
        <v>6</v>
      </c>
      <c r="P1" s="1" t="s">
        <v>2</v>
      </c>
      <c r="Q1" s="1" t="s">
        <v>3</v>
      </c>
    </row>
    <row r="2" spans="1:17" x14ac:dyDescent="0.25">
      <c r="A2" s="1">
        <v>1990</v>
      </c>
      <c r="B2" s="1">
        <v>755</v>
      </c>
      <c r="C2" s="1">
        <v>78</v>
      </c>
      <c r="D2" s="1">
        <v>9.3636999999999998E-2</v>
      </c>
      <c r="E2" s="1">
        <v>8.3461999999999996</v>
      </c>
      <c r="F2" s="1">
        <v>7.0412999999999997</v>
      </c>
      <c r="G2" s="1">
        <v>6</v>
      </c>
      <c r="H2" s="1">
        <v>7</v>
      </c>
      <c r="I2" s="1">
        <v>8</v>
      </c>
      <c r="K2" s="2">
        <f t="shared" ref="K2:K30" si="0">C2/(C2+B2)</f>
        <v>9.3637454981992801E-2</v>
      </c>
    </row>
    <row r="3" spans="1:17" x14ac:dyDescent="0.25">
      <c r="A3" s="1">
        <v>1991</v>
      </c>
      <c r="B3" s="1">
        <v>710</v>
      </c>
      <c r="C3" s="1">
        <v>110</v>
      </c>
      <c r="D3" s="1">
        <v>0.13414999999999999</v>
      </c>
      <c r="E3" s="1">
        <v>10.872999999999999</v>
      </c>
      <c r="F3" s="1">
        <v>8.9954999999999998</v>
      </c>
      <c r="G3" s="1">
        <v>6</v>
      </c>
      <c r="H3" s="1">
        <v>8</v>
      </c>
      <c r="I3" s="1">
        <v>12</v>
      </c>
      <c r="K3" s="2">
        <f t="shared" si="0"/>
        <v>0.13414634146341464</v>
      </c>
    </row>
    <row r="4" spans="1:17" x14ac:dyDescent="0.25">
      <c r="A4" s="1">
        <v>1992</v>
      </c>
      <c r="B4" s="1">
        <v>596</v>
      </c>
      <c r="C4" s="1">
        <v>166</v>
      </c>
      <c r="D4" s="1">
        <v>0.21784999999999999</v>
      </c>
      <c r="E4" s="1">
        <v>13.276999999999999</v>
      </c>
      <c r="F4" s="1">
        <v>10.379</v>
      </c>
      <c r="G4" s="1">
        <v>7</v>
      </c>
      <c r="H4" s="1">
        <v>10</v>
      </c>
      <c r="I4" s="1">
        <v>16</v>
      </c>
      <c r="K4" s="2">
        <f t="shared" si="0"/>
        <v>0.2178477690288714</v>
      </c>
      <c r="M4" s="2">
        <f>AVERAGE(K2:K4)</f>
        <v>0.14854385515809296</v>
      </c>
      <c r="N4" s="3">
        <f t="shared" ref="N4:N30" si="1">AVERAGE(H2:H4)</f>
        <v>8.3333333333333339</v>
      </c>
      <c r="O4" s="3">
        <f t="shared" ref="O4:O30" si="2">AVERAGE(I2:I4)</f>
        <v>12</v>
      </c>
      <c r="P4" s="3">
        <f t="shared" ref="P4:P30" si="3">AVERAGE(E2:E4)</f>
        <v>10.832066666666668</v>
      </c>
      <c r="Q4" s="3">
        <f t="shared" ref="Q4:Q30" si="4">AVERAGE(F2:F4)</f>
        <v>8.8052666666666664</v>
      </c>
    </row>
    <row r="5" spans="1:17" x14ac:dyDescent="0.25">
      <c r="A5" s="1">
        <v>1993</v>
      </c>
      <c r="B5" s="1">
        <v>552</v>
      </c>
      <c r="C5" s="1">
        <v>236</v>
      </c>
      <c r="D5" s="1">
        <v>0.29948999999999998</v>
      </c>
      <c r="E5" s="1">
        <v>14.178000000000001</v>
      </c>
      <c r="F5" s="1">
        <v>10.904999999999999</v>
      </c>
      <c r="G5" s="1">
        <v>8</v>
      </c>
      <c r="H5" s="1">
        <v>12</v>
      </c>
      <c r="I5" s="1">
        <v>16</v>
      </c>
      <c r="K5" s="2">
        <f t="shared" si="0"/>
        <v>0.29949238578680204</v>
      </c>
      <c r="M5" s="2">
        <f t="shared" ref="M5:M30" si="5">AVERAGE(K3:K5)</f>
        <v>0.21716216542636269</v>
      </c>
      <c r="N5" s="3">
        <f t="shared" si="1"/>
        <v>10</v>
      </c>
      <c r="O5" s="3">
        <f t="shared" si="2"/>
        <v>14.666666666666666</v>
      </c>
      <c r="P5" s="3">
        <f t="shared" si="3"/>
        <v>12.776000000000002</v>
      </c>
      <c r="Q5" s="3">
        <f t="shared" si="4"/>
        <v>10.093166666666667</v>
      </c>
    </row>
    <row r="6" spans="1:17" x14ac:dyDescent="0.25">
      <c r="A6" s="1">
        <v>1994</v>
      </c>
      <c r="B6" s="1">
        <v>497</v>
      </c>
      <c r="C6" s="1">
        <v>292</v>
      </c>
      <c r="D6" s="1">
        <v>0.37008999999999997</v>
      </c>
      <c r="E6" s="1">
        <v>14.555</v>
      </c>
      <c r="F6" s="1">
        <v>10.91</v>
      </c>
      <c r="G6" s="1">
        <v>8</v>
      </c>
      <c r="H6" s="1">
        <v>12</v>
      </c>
      <c r="I6" s="1">
        <v>16</v>
      </c>
      <c r="K6" s="2">
        <f t="shared" si="0"/>
        <v>0.37008871989860581</v>
      </c>
      <c r="M6" s="2">
        <f t="shared" si="5"/>
        <v>0.29580962490475976</v>
      </c>
      <c r="N6" s="3">
        <f t="shared" si="1"/>
        <v>11.333333333333334</v>
      </c>
      <c r="O6" s="3">
        <f t="shared" si="2"/>
        <v>16</v>
      </c>
      <c r="P6" s="3">
        <f t="shared" si="3"/>
        <v>14.003333333333332</v>
      </c>
      <c r="Q6" s="3">
        <f t="shared" si="4"/>
        <v>10.731333333333334</v>
      </c>
    </row>
    <row r="7" spans="1:17" x14ac:dyDescent="0.25">
      <c r="A7" s="1">
        <v>1995</v>
      </c>
      <c r="B7" s="1">
        <v>452</v>
      </c>
      <c r="C7" s="1">
        <v>354</v>
      </c>
      <c r="D7" s="1">
        <v>0.43920999999999999</v>
      </c>
      <c r="E7" s="1">
        <v>13.551</v>
      </c>
      <c r="F7" s="1">
        <v>8.2756000000000007</v>
      </c>
      <c r="G7" s="1">
        <v>9</v>
      </c>
      <c r="H7" s="1">
        <v>12</v>
      </c>
      <c r="I7" s="1">
        <v>16</v>
      </c>
      <c r="K7" s="2">
        <f t="shared" si="0"/>
        <v>0.43920595533498757</v>
      </c>
      <c r="M7" s="2">
        <f t="shared" si="5"/>
        <v>0.36959568700679846</v>
      </c>
      <c r="N7" s="3">
        <f t="shared" si="1"/>
        <v>12</v>
      </c>
      <c r="O7" s="3">
        <f t="shared" si="2"/>
        <v>16</v>
      </c>
      <c r="P7" s="3">
        <f t="shared" si="3"/>
        <v>14.094666666666667</v>
      </c>
      <c r="Q7" s="3">
        <f t="shared" si="4"/>
        <v>10.030199999999999</v>
      </c>
    </row>
    <row r="8" spans="1:17" x14ac:dyDescent="0.25">
      <c r="A8" s="1">
        <v>1996</v>
      </c>
      <c r="B8" s="1">
        <v>426</v>
      </c>
      <c r="C8" s="1">
        <v>439</v>
      </c>
      <c r="D8" s="1">
        <v>0.50751000000000002</v>
      </c>
      <c r="E8" s="1">
        <v>13.795</v>
      </c>
      <c r="F8" s="1">
        <v>8.0315999999999992</v>
      </c>
      <c r="G8" s="1">
        <v>9</v>
      </c>
      <c r="H8" s="1">
        <v>12</v>
      </c>
      <c r="I8" s="1">
        <v>16</v>
      </c>
      <c r="K8" s="2">
        <f t="shared" si="0"/>
        <v>0.50751445086705205</v>
      </c>
      <c r="M8" s="2">
        <f t="shared" si="5"/>
        <v>0.43893637536688185</v>
      </c>
      <c r="N8" s="3">
        <f t="shared" si="1"/>
        <v>12</v>
      </c>
      <c r="O8" s="3">
        <f t="shared" si="2"/>
        <v>16</v>
      </c>
      <c r="P8" s="3">
        <f t="shared" si="3"/>
        <v>13.967000000000001</v>
      </c>
      <c r="Q8" s="3">
        <f t="shared" si="4"/>
        <v>9.0724</v>
      </c>
    </row>
    <row r="9" spans="1:17" x14ac:dyDescent="0.25">
      <c r="A9" s="1">
        <v>1997</v>
      </c>
      <c r="B9" s="1">
        <v>350</v>
      </c>
      <c r="C9" s="1">
        <v>464</v>
      </c>
      <c r="D9" s="1">
        <v>0.57001999999999997</v>
      </c>
      <c r="E9" s="1">
        <v>14.006</v>
      </c>
      <c r="F9" s="1">
        <v>8.6059999999999999</v>
      </c>
      <c r="G9" s="1">
        <v>9.5</v>
      </c>
      <c r="H9" s="1">
        <v>12</v>
      </c>
      <c r="I9" s="1">
        <v>16</v>
      </c>
      <c r="K9" s="2">
        <f t="shared" si="0"/>
        <v>0.57002457002457008</v>
      </c>
      <c r="M9" s="2">
        <f t="shared" si="5"/>
        <v>0.50558165874220318</v>
      </c>
      <c r="N9" s="3">
        <f t="shared" si="1"/>
        <v>12</v>
      </c>
      <c r="O9" s="3">
        <f t="shared" si="2"/>
        <v>16</v>
      </c>
      <c r="P9" s="3">
        <f t="shared" si="3"/>
        <v>13.784000000000001</v>
      </c>
      <c r="Q9" s="3">
        <f t="shared" si="4"/>
        <v>8.3044000000000011</v>
      </c>
    </row>
    <row r="10" spans="1:17" x14ac:dyDescent="0.25">
      <c r="A10" s="1">
        <v>1998</v>
      </c>
      <c r="B10" s="1">
        <v>319</v>
      </c>
      <c r="C10" s="1">
        <v>477</v>
      </c>
      <c r="D10" s="1">
        <v>0.59924999999999995</v>
      </c>
      <c r="E10" s="1">
        <v>13.134</v>
      </c>
      <c r="F10" s="1">
        <v>6.5529000000000002</v>
      </c>
      <c r="G10" s="1">
        <v>10</v>
      </c>
      <c r="H10" s="1">
        <v>12</v>
      </c>
      <c r="I10" s="1">
        <v>15</v>
      </c>
      <c r="K10" s="2">
        <f t="shared" si="0"/>
        <v>0.59924623115577891</v>
      </c>
      <c r="M10" s="2">
        <f t="shared" si="5"/>
        <v>0.55892841734913368</v>
      </c>
      <c r="N10" s="3">
        <f t="shared" si="1"/>
        <v>12</v>
      </c>
      <c r="O10" s="3">
        <f t="shared" si="2"/>
        <v>15.666666666666666</v>
      </c>
      <c r="P10" s="3">
        <f t="shared" si="3"/>
        <v>13.645000000000001</v>
      </c>
      <c r="Q10" s="3">
        <f t="shared" si="4"/>
        <v>7.7301666666666664</v>
      </c>
    </row>
    <row r="11" spans="1:17" x14ac:dyDescent="0.25">
      <c r="A11" s="1">
        <v>1999</v>
      </c>
      <c r="B11" s="1">
        <v>237</v>
      </c>
      <c r="C11" s="1">
        <v>501</v>
      </c>
      <c r="D11" s="1">
        <v>0.67886000000000002</v>
      </c>
      <c r="E11" s="1">
        <v>13.433</v>
      </c>
      <c r="F11" s="1">
        <v>7.3803999999999998</v>
      </c>
      <c r="G11" s="1">
        <v>9.75</v>
      </c>
      <c r="H11" s="1">
        <v>12</v>
      </c>
      <c r="I11" s="1">
        <v>15</v>
      </c>
      <c r="K11" s="2">
        <f t="shared" si="0"/>
        <v>0.67886178861788615</v>
      </c>
      <c r="M11" s="2">
        <f t="shared" si="5"/>
        <v>0.61604419659941179</v>
      </c>
      <c r="N11" s="3">
        <f t="shared" si="1"/>
        <v>12</v>
      </c>
      <c r="O11" s="3">
        <f t="shared" si="2"/>
        <v>15.333333333333334</v>
      </c>
      <c r="P11" s="3">
        <f t="shared" si="3"/>
        <v>13.524333333333333</v>
      </c>
      <c r="Q11" s="3">
        <f t="shared" si="4"/>
        <v>7.5130999999999988</v>
      </c>
    </row>
    <row r="12" spans="1:17" x14ac:dyDescent="0.25">
      <c r="A12" s="1">
        <v>2000</v>
      </c>
      <c r="B12" s="1">
        <v>200</v>
      </c>
      <c r="C12" s="1">
        <v>476</v>
      </c>
      <c r="D12" s="1">
        <v>0.70413999999999999</v>
      </c>
      <c r="E12" s="1">
        <v>13.048</v>
      </c>
      <c r="F12" s="1">
        <v>6.4203000000000001</v>
      </c>
      <c r="G12" s="1">
        <v>10</v>
      </c>
      <c r="H12" s="1">
        <v>12</v>
      </c>
      <c r="I12" s="1">
        <v>15</v>
      </c>
      <c r="K12" s="2">
        <f t="shared" si="0"/>
        <v>0.70414201183431957</v>
      </c>
      <c r="M12" s="2">
        <f t="shared" si="5"/>
        <v>0.6607500105359948</v>
      </c>
      <c r="N12" s="3">
        <f t="shared" si="1"/>
        <v>12</v>
      </c>
      <c r="O12" s="3">
        <f t="shared" si="2"/>
        <v>15</v>
      </c>
      <c r="P12" s="3">
        <f t="shared" si="3"/>
        <v>13.205</v>
      </c>
      <c r="Q12" s="3">
        <f t="shared" si="4"/>
        <v>6.7845333333333331</v>
      </c>
    </row>
    <row r="13" spans="1:17" x14ac:dyDescent="0.25">
      <c r="A13" s="1">
        <v>2001</v>
      </c>
      <c r="B13" s="1">
        <v>197</v>
      </c>
      <c r="C13" s="1">
        <v>447</v>
      </c>
      <c r="D13" s="1">
        <v>0.69410000000000005</v>
      </c>
      <c r="E13" s="1">
        <v>12.698</v>
      </c>
      <c r="F13" s="1">
        <v>6.1410999999999998</v>
      </c>
      <c r="G13" s="1">
        <v>9</v>
      </c>
      <c r="H13" s="1">
        <v>12</v>
      </c>
      <c r="I13" s="1">
        <v>14</v>
      </c>
      <c r="K13" s="2">
        <f t="shared" si="0"/>
        <v>0.69409937888198758</v>
      </c>
      <c r="M13" s="2">
        <f t="shared" si="5"/>
        <v>0.6923677264447311</v>
      </c>
      <c r="N13" s="3">
        <f t="shared" si="1"/>
        <v>12</v>
      </c>
      <c r="O13" s="3">
        <f t="shared" si="2"/>
        <v>14.666666666666666</v>
      </c>
      <c r="P13" s="3">
        <f t="shared" si="3"/>
        <v>13.059666666666667</v>
      </c>
      <c r="Q13" s="3">
        <f t="shared" si="4"/>
        <v>6.6472666666666669</v>
      </c>
    </row>
    <row r="14" spans="1:17" x14ac:dyDescent="0.25">
      <c r="A14" s="1">
        <v>2002</v>
      </c>
      <c r="B14" s="1">
        <v>180</v>
      </c>
      <c r="C14" s="1">
        <v>455</v>
      </c>
      <c r="D14" s="1">
        <v>0.71653999999999995</v>
      </c>
      <c r="E14" s="1">
        <v>12.268000000000001</v>
      </c>
      <c r="F14" s="1">
        <v>5.5239000000000003</v>
      </c>
      <c r="G14" s="1">
        <v>9</v>
      </c>
      <c r="H14" s="1">
        <v>11</v>
      </c>
      <c r="I14" s="1">
        <v>14</v>
      </c>
      <c r="K14" s="2">
        <f t="shared" si="0"/>
        <v>0.71653543307086609</v>
      </c>
      <c r="M14" s="2">
        <f t="shared" si="5"/>
        <v>0.70492560792905767</v>
      </c>
      <c r="N14" s="3">
        <f t="shared" si="1"/>
        <v>11.666666666666666</v>
      </c>
      <c r="O14" s="3">
        <f t="shared" si="2"/>
        <v>14.333333333333334</v>
      </c>
      <c r="P14" s="3">
        <f t="shared" si="3"/>
        <v>12.671333333333335</v>
      </c>
      <c r="Q14" s="3">
        <f t="shared" si="4"/>
        <v>6.0284333333333331</v>
      </c>
    </row>
    <row r="15" spans="1:17" x14ac:dyDescent="0.25">
      <c r="A15" s="1">
        <v>2003</v>
      </c>
      <c r="B15" s="1">
        <v>199</v>
      </c>
      <c r="C15" s="1">
        <v>441</v>
      </c>
      <c r="D15" s="1">
        <v>0.68906000000000001</v>
      </c>
      <c r="E15" s="1">
        <v>12.17</v>
      </c>
      <c r="F15" s="1">
        <v>5.4443999999999999</v>
      </c>
      <c r="G15" s="1">
        <v>9</v>
      </c>
      <c r="H15" s="1">
        <v>11</v>
      </c>
      <c r="I15" s="1">
        <v>14</v>
      </c>
      <c r="K15" s="2">
        <f t="shared" si="0"/>
        <v>0.68906250000000002</v>
      </c>
      <c r="M15" s="2">
        <f t="shared" si="5"/>
        <v>0.69989910398428457</v>
      </c>
      <c r="N15" s="3">
        <f t="shared" si="1"/>
        <v>11.333333333333334</v>
      </c>
      <c r="O15" s="3">
        <f t="shared" si="2"/>
        <v>14</v>
      </c>
      <c r="P15" s="3">
        <f t="shared" si="3"/>
        <v>12.378666666666668</v>
      </c>
      <c r="Q15" s="3">
        <f t="shared" si="4"/>
        <v>5.7031333333333336</v>
      </c>
    </row>
    <row r="16" spans="1:17" x14ac:dyDescent="0.25">
      <c r="A16" s="1">
        <v>2004</v>
      </c>
      <c r="B16" s="1">
        <v>180</v>
      </c>
      <c r="C16" s="1">
        <v>471</v>
      </c>
      <c r="D16" s="1">
        <v>0.72350000000000003</v>
      </c>
      <c r="E16" s="1">
        <v>12.010999999999999</v>
      </c>
      <c r="F16" s="1">
        <v>5.1757999999999997</v>
      </c>
      <c r="G16" s="1">
        <v>9</v>
      </c>
      <c r="H16" s="1">
        <v>11</v>
      </c>
      <c r="I16" s="1">
        <v>14</v>
      </c>
      <c r="K16" s="2">
        <f t="shared" si="0"/>
        <v>0.72350230414746541</v>
      </c>
      <c r="M16" s="2">
        <f t="shared" si="5"/>
        <v>0.7097000790727771</v>
      </c>
      <c r="N16" s="3">
        <f t="shared" si="1"/>
        <v>11</v>
      </c>
      <c r="O16" s="3">
        <f t="shared" si="2"/>
        <v>14</v>
      </c>
      <c r="P16" s="3">
        <f t="shared" si="3"/>
        <v>12.149666666666667</v>
      </c>
      <c r="Q16" s="3">
        <f t="shared" si="4"/>
        <v>5.3813666666666657</v>
      </c>
    </row>
    <row r="17" spans="1:17" x14ac:dyDescent="0.25">
      <c r="A17" s="1">
        <v>2005</v>
      </c>
      <c r="B17" s="1">
        <v>188</v>
      </c>
      <c r="C17" s="1">
        <v>438</v>
      </c>
      <c r="D17" s="1">
        <v>0.69967999999999997</v>
      </c>
      <c r="E17" s="1">
        <v>11.984</v>
      </c>
      <c r="F17" s="1">
        <v>6.2107999999999999</v>
      </c>
      <c r="G17" s="1">
        <v>8</v>
      </c>
      <c r="H17" s="1">
        <v>11</v>
      </c>
      <c r="I17" s="1">
        <v>13</v>
      </c>
      <c r="K17" s="2">
        <f t="shared" si="0"/>
        <v>0.69968051118210861</v>
      </c>
      <c r="M17" s="2">
        <f t="shared" si="5"/>
        <v>0.70408177177652476</v>
      </c>
      <c r="N17" s="3">
        <f t="shared" si="1"/>
        <v>11</v>
      </c>
      <c r="O17" s="3">
        <f t="shared" si="2"/>
        <v>13.666666666666666</v>
      </c>
      <c r="P17" s="3">
        <f t="shared" si="3"/>
        <v>12.055</v>
      </c>
      <c r="Q17" s="3">
        <f t="shared" si="4"/>
        <v>5.6103333333333332</v>
      </c>
    </row>
    <row r="18" spans="1:17" x14ac:dyDescent="0.25">
      <c r="A18" s="1">
        <v>2006</v>
      </c>
      <c r="B18" s="1">
        <v>182</v>
      </c>
      <c r="C18" s="1">
        <v>424</v>
      </c>
      <c r="D18" s="1">
        <v>0.69967000000000001</v>
      </c>
      <c r="E18" s="1">
        <v>11.861000000000001</v>
      </c>
      <c r="F18" s="1">
        <v>6.5439999999999996</v>
      </c>
      <c r="G18" s="1">
        <v>8</v>
      </c>
      <c r="H18" s="1">
        <v>11</v>
      </c>
      <c r="I18" s="1">
        <v>13</v>
      </c>
      <c r="K18" s="2">
        <f t="shared" si="0"/>
        <v>0.6996699669966997</v>
      </c>
      <c r="M18" s="2">
        <f t="shared" si="5"/>
        <v>0.70761759410875802</v>
      </c>
      <c r="N18" s="3">
        <f t="shared" si="1"/>
        <v>11</v>
      </c>
      <c r="O18" s="3">
        <f t="shared" si="2"/>
        <v>13.333333333333334</v>
      </c>
      <c r="P18" s="3">
        <f t="shared" si="3"/>
        <v>11.951999999999998</v>
      </c>
      <c r="Q18" s="3">
        <f t="shared" si="4"/>
        <v>5.9768666666666661</v>
      </c>
    </row>
    <row r="19" spans="1:17" x14ac:dyDescent="0.25">
      <c r="A19" s="1">
        <v>2007</v>
      </c>
      <c r="B19" s="1">
        <v>186</v>
      </c>
      <c r="C19" s="1">
        <v>432</v>
      </c>
      <c r="D19" s="1">
        <v>0.69903000000000004</v>
      </c>
      <c r="E19" s="1">
        <v>11.785</v>
      </c>
      <c r="F19" s="1">
        <v>5.6837</v>
      </c>
      <c r="G19" s="1">
        <v>8</v>
      </c>
      <c r="H19" s="1">
        <v>11</v>
      </c>
      <c r="I19" s="1">
        <v>13</v>
      </c>
      <c r="K19" s="2">
        <f t="shared" si="0"/>
        <v>0.69902912621359226</v>
      </c>
      <c r="M19" s="2">
        <f t="shared" si="5"/>
        <v>0.69945986813080019</v>
      </c>
      <c r="N19" s="3">
        <f t="shared" si="1"/>
        <v>11</v>
      </c>
      <c r="O19" s="3">
        <f t="shared" si="2"/>
        <v>13</v>
      </c>
      <c r="P19" s="3">
        <f t="shared" si="3"/>
        <v>11.876666666666665</v>
      </c>
      <c r="Q19" s="3">
        <f t="shared" si="4"/>
        <v>6.1461666666666659</v>
      </c>
    </row>
    <row r="20" spans="1:17" x14ac:dyDescent="0.25">
      <c r="A20" s="1">
        <v>2008</v>
      </c>
      <c r="B20" s="1">
        <v>161</v>
      </c>
      <c r="C20" s="1">
        <v>416</v>
      </c>
      <c r="D20" s="1">
        <v>0.72097</v>
      </c>
      <c r="E20" s="1">
        <v>11.334</v>
      </c>
      <c r="F20" s="1">
        <v>5.0593000000000004</v>
      </c>
      <c r="G20" s="1">
        <v>8</v>
      </c>
      <c r="H20" s="1">
        <v>10</v>
      </c>
      <c r="I20" s="1">
        <v>13</v>
      </c>
      <c r="K20" s="2">
        <f t="shared" si="0"/>
        <v>0.72097053726169846</v>
      </c>
      <c r="M20" s="2">
        <f t="shared" si="5"/>
        <v>0.70655654349066355</v>
      </c>
      <c r="N20" s="3">
        <f t="shared" si="1"/>
        <v>10.666666666666666</v>
      </c>
      <c r="O20" s="3">
        <f t="shared" si="2"/>
        <v>13</v>
      </c>
      <c r="P20" s="3">
        <f t="shared" si="3"/>
        <v>11.660000000000002</v>
      </c>
      <c r="Q20" s="3">
        <f t="shared" si="4"/>
        <v>5.7623333333333333</v>
      </c>
    </row>
    <row r="21" spans="1:17" x14ac:dyDescent="0.25">
      <c r="A21" s="1">
        <v>2009</v>
      </c>
      <c r="B21" s="1">
        <v>179</v>
      </c>
      <c r="C21" s="1">
        <v>385</v>
      </c>
      <c r="D21" s="1">
        <v>0.68262</v>
      </c>
      <c r="E21" s="1">
        <v>11.112</v>
      </c>
      <c r="F21" s="1">
        <v>4.8558000000000003</v>
      </c>
      <c r="G21" s="1">
        <v>8</v>
      </c>
      <c r="H21" s="1">
        <v>10</v>
      </c>
      <c r="I21" s="1">
        <v>13</v>
      </c>
      <c r="K21" s="2">
        <f t="shared" si="0"/>
        <v>0.68262411347517726</v>
      </c>
      <c r="M21" s="2">
        <f t="shared" si="5"/>
        <v>0.70087459231682259</v>
      </c>
      <c r="N21" s="3">
        <f t="shared" si="1"/>
        <v>10.333333333333334</v>
      </c>
      <c r="O21" s="3">
        <f t="shared" si="2"/>
        <v>13</v>
      </c>
      <c r="P21" s="3">
        <f t="shared" si="3"/>
        <v>11.410333333333334</v>
      </c>
      <c r="Q21" s="3">
        <f t="shared" si="4"/>
        <v>5.1996000000000002</v>
      </c>
    </row>
    <row r="22" spans="1:17" x14ac:dyDescent="0.25">
      <c r="A22" s="1">
        <v>2010</v>
      </c>
      <c r="B22" s="1">
        <v>169</v>
      </c>
      <c r="C22" s="1">
        <v>369</v>
      </c>
      <c r="D22" s="1">
        <v>0.68586999999999998</v>
      </c>
      <c r="E22" s="1">
        <v>11.371</v>
      </c>
      <c r="F22" s="1">
        <v>4.9946000000000002</v>
      </c>
      <c r="G22" s="1">
        <v>8</v>
      </c>
      <c r="H22" s="1">
        <v>10</v>
      </c>
      <c r="I22" s="1">
        <v>13</v>
      </c>
      <c r="K22" s="2">
        <f t="shared" si="0"/>
        <v>0.68587360594795543</v>
      </c>
      <c r="M22" s="2">
        <f t="shared" si="5"/>
        <v>0.69648941889494376</v>
      </c>
      <c r="N22" s="3">
        <f t="shared" si="1"/>
        <v>10</v>
      </c>
      <c r="O22" s="3">
        <f t="shared" si="2"/>
        <v>13</v>
      </c>
      <c r="P22" s="3">
        <f t="shared" si="3"/>
        <v>11.272333333333334</v>
      </c>
      <c r="Q22" s="3">
        <f t="shared" si="4"/>
        <v>4.9699</v>
      </c>
    </row>
    <row r="23" spans="1:17" x14ac:dyDescent="0.25">
      <c r="A23" s="1">
        <v>2011</v>
      </c>
      <c r="B23" s="1">
        <v>167</v>
      </c>
      <c r="C23" s="1">
        <v>400</v>
      </c>
      <c r="D23" s="1">
        <v>0.70547000000000004</v>
      </c>
      <c r="E23" s="1">
        <v>10.88</v>
      </c>
      <c r="F23" s="1">
        <v>5.0739000000000001</v>
      </c>
      <c r="G23" s="1">
        <v>8</v>
      </c>
      <c r="H23" s="1">
        <v>10</v>
      </c>
      <c r="I23" s="1">
        <v>12</v>
      </c>
      <c r="K23" s="2">
        <f t="shared" si="0"/>
        <v>0.70546737213403876</v>
      </c>
      <c r="M23" s="2">
        <f t="shared" si="5"/>
        <v>0.69132169718572378</v>
      </c>
      <c r="N23" s="3">
        <f t="shared" si="1"/>
        <v>10</v>
      </c>
      <c r="O23" s="3">
        <f t="shared" si="2"/>
        <v>12.666666666666666</v>
      </c>
      <c r="P23" s="3">
        <f t="shared" si="3"/>
        <v>11.121</v>
      </c>
      <c r="Q23" s="3">
        <f t="shared" si="4"/>
        <v>4.9747666666666666</v>
      </c>
    </row>
    <row r="24" spans="1:17" x14ac:dyDescent="0.25">
      <c r="A24" s="1">
        <v>2012</v>
      </c>
      <c r="B24" s="1">
        <v>170</v>
      </c>
      <c r="C24" s="1">
        <v>341</v>
      </c>
      <c r="D24" s="1">
        <v>0.66732000000000002</v>
      </c>
      <c r="E24" s="1">
        <v>10.66</v>
      </c>
      <c r="F24" s="1">
        <v>4.4260000000000002</v>
      </c>
      <c r="G24" s="1">
        <v>8</v>
      </c>
      <c r="H24" s="1">
        <v>10</v>
      </c>
      <c r="I24" s="1">
        <v>12</v>
      </c>
      <c r="K24" s="2">
        <f t="shared" si="0"/>
        <v>0.66731898238747556</v>
      </c>
      <c r="M24" s="2">
        <f t="shared" si="5"/>
        <v>0.68621998682315655</v>
      </c>
      <c r="N24" s="3">
        <f t="shared" si="1"/>
        <v>10</v>
      </c>
      <c r="O24" s="3">
        <f t="shared" si="2"/>
        <v>12.333333333333334</v>
      </c>
      <c r="P24" s="3">
        <f t="shared" si="3"/>
        <v>10.970333333333334</v>
      </c>
      <c r="Q24" s="3">
        <f t="shared" si="4"/>
        <v>4.8315000000000001</v>
      </c>
    </row>
    <row r="25" spans="1:17" x14ac:dyDescent="0.25">
      <c r="A25" s="1">
        <v>2013</v>
      </c>
      <c r="B25" s="1">
        <v>158</v>
      </c>
      <c r="C25" s="1">
        <v>350</v>
      </c>
      <c r="D25" s="1">
        <v>0.68898000000000004</v>
      </c>
      <c r="E25" s="1">
        <v>10.891</v>
      </c>
      <c r="F25" s="1">
        <v>6.2167000000000003</v>
      </c>
      <c r="G25" s="1">
        <v>8</v>
      </c>
      <c r="H25" s="1">
        <v>10</v>
      </c>
      <c r="I25" s="1">
        <v>12</v>
      </c>
      <c r="K25" s="2">
        <f t="shared" si="0"/>
        <v>0.6889763779527559</v>
      </c>
      <c r="M25" s="2">
        <f t="shared" si="5"/>
        <v>0.68725424415809011</v>
      </c>
      <c r="N25" s="3">
        <f t="shared" si="1"/>
        <v>10</v>
      </c>
      <c r="O25" s="3">
        <f t="shared" si="2"/>
        <v>12</v>
      </c>
      <c r="P25" s="3">
        <f t="shared" si="3"/>
        <v>10.810333333333332</v>
      </c>
      <c r="Q25" s="3">
        <f t="shared" si="4"/>
        <v>5.2388666666666666</v>
      </c>
    </row>
    <row r="26" spans="1:17" x14ac:dyDescent="0.25">
      <c r="A26" s="1">
        <v>2014</v>
      </c>
      <c r="B26" s="1">
        <v>165</v>
      </c>
      <c r="C26" s="1">
        <v>312</v>
      </c>
      <c r="D26" s="1">
        <v>0.65408999999999995</v>
      </c>
      <c r="E26" s="1">
        <v>10.413</v>
      </c>
      <c r="F26" s="1">
        <v>3.9512999999999998</v>
      </c>
      <c r="G26" s="1">
        <v>8</v>
      </c>
      <c r="H26" s="1">
        <v>10</v>
      </c>
      <c r="I26" s="1">
        <v>12</v>
      </c>
      <c r="K26" s="2">
        <f t="shared" si="0"/>
        <v>0.65408805031446537</v>
      </c>
      <c r="M26" s="2">
        <f t="shared" si="5"/>
        <v>0.67012780355156565</v>
      </c>
      <c r="N26" s="3">
        <f t="shared" si="1"/>
        <v>10</v>
      </c>
      <c r="O26" s="3">
        <f t="shared" si="2"/>
        <v>12</v>
      </c>
      <c r="P26" s="3">
        <f t="shared" si="3"/>
        <v>10.654666666666667</v>
      </c>
      <c r="Q26" s="3">
        <f t="shared" si="4"/>
        <v>4.8646666666666674</v>
      </c>
    </row>
    <row r="27" spans="1:17" x14ac:dyDescent="0.25">
      <c r="A27" s="1">
        <v>2015</v>
      </c>
      <c r="B27" s="1">
        <v>143</v>
      </c>
      <c r="C27" s="1">
        <v>344</v>
      </c>
      <c r="D27" s="1">
        <v>0.70637000000000005</v>
      </c>
      <c r="E27" s="1">
        <v>10.855</v>
      </c>
      <c r="F27" s="1">
        <v>6.4539</v>
      </c>
      <c r="G27" s="1">
        <v>8</v>
      </c>
      <c r="H27" s="1">
        <v>10</v>
      </c>
      <c r="I27" s="1">
        <v>12</v>
      </c>
      <c r="K27" s="2">
        <f t="shared" si="0"/>
        <v>0.70636550308008217</v>
      </c>
      <c r="M27" s="2">
        <f t="shared" si="5"/>
        <v>0.68314331044910104</v>
      </c>
      <c r="N27" s="3">
        <f t="shared" si="1"/>
        <v>10</v>
      </c>
      <c r="O27" s="3">
        <f t="shared" si="2"/>
        <v>12</v>
      </c>
      <c r="P27" s="3">
        <f t="shared" si="3"/>
        <v>10.719666666666669</v>
      </c>
      <c r="Q27" s="3">
        <f t="shared" si="4"/>
        <v>5.5406333333333331</v>
      </c>
    </row>
    <row r="28" spans="1:17" x14ac:dyDescent="0.25">
      <c r="A28" s="1">
        <v>2016</v>
      </c>
      <c r="B28" s="1">
        <v>167</v>
      </c>
      <c r="C28" s="1">
        <v>329</v>
      </c>
      <c r="D28" s="1">
        <v>0.66330999999999996</v>
      </c>
      <c r="E28" s="1">
        <v>10.529</v>
      </c>
      <c r="F28" s="1">
        <v>4.9859</v>
      </c>
      <c r="G28" s="1">
        <v>8</v>
      </c>
      <c r="H28" s="1">
        <v>10</v>
      </c>
      <c r="I28" s="1">
        <v>12</v>
      </c>
      <c r="K28" s="2">
        <f t="shared" si="0"/>
        <v>0.66330645161290325</v>
      </c>
      <c r="M28" s="2">
        <f t="shared" si="5"/>
        <v>0.67458666833581693</v>
      </c>
      <c r="N28" s="3">
        <f t="shared" si="1"/>
        <v>10</v>
      </c>
      <c r="O28" s="3">
        <f t="shared" si="2"/>
        <v>12</v>
      </c>
      <c r="P28" s="3">
        <f t="shared" si="3"/>
        <v>10.599</v>
      </c>
      <c r="Q28" s="3">
        <f t="shared" si="4"/>
        <v>5.1303666666666672</v>
      </c>
    </row>
    <row r="29" spans="1:17" x14ac:dyDescent="0.25">
      <c r="A29" s="1">
        <v>2017</v>
      </c>
      <c r="B29" s="1">
        <v>158</v>
      </c>
      <c r="C29" s="1">
        <v>345</v>
      </c>
      <c r="D29" s="1">
        <v>0.68588000000000005</v>
      </c>
      <c r="E29" s="1">
        <v>10.675000000000001</v>
      </c>
      <c r="F29" s="1">
        <v>4.4302000000000001</v>
      </c>
      <c r="G29" s="1">
        <v>8</v>
      </c>
      <c r="H29" s="1">
        <v>10</v>
      </c>
      <c r="I29" s="1">
        <v>12</v>
      </c>
      <c r="K29" s="2">
        <f t="shared" si="0"/>
        <v>0.68588469184890655</v>
      </c>
      <c r="M29" s="2">
        <f t="shared" si="5"/>
        <v>0.68518554884729743</v>
      </c>
      <c r="N29" s="3">
        <f t="shared" si="1"/>
        <v>10</v>
      </c>
      <c r="O29" s="3">
        <f t="shared" si="2"/>
        <v>12</v>
      </c>
      <c r="P29" s="3">
        <f t="shared" si="3"/>
        <v>10.686333333333332</v>
      </c>
      <c r="Q29" s="3">
        <f t="shared" si="4"/>
        <v>5.29</v>
      </c>
    </row>
    <row r="30" spans="1:17" x14ac:dyDescent="0.25">
      <c r="A30" s="1">
        <v>2018</v>
      </c>
      <c r="B30" s="1">
        <v>117</v>
      </c>
      <c r="C30" s="1">
        <v>330</v>
      </c>
      <c r="D30" s="1">
        <v>0.73826000000000003</v>
      </c>
      <c r="E30" s="1">
        <v>10.372999999999999</v>
      </c>
      <c r="F30" s="1">
        <v>3.6434000000000002</v>
      </c>
      <c r="G30" s="1">
        <v>8</v>
      </c>
      <c r="H30" s="1">
        <v>10</v>
      </c>
      <c r="I30" s="1">
        <v>12</v>
      </c>
      <c r="K30" s="2">
        <f t="shared" si="0"/>
        <v>0.73825503355704702</v>
      </c>
      <c r="M30" s="2">
        <f t="shared" si="5"/>
        <v>0.69581539233961898</v>
      </c>
      <c r="N30" s="3">
        <f t="shared" si="1"/>
        <v>10</v>
      </c>
      <c r="O30" s="3">
        <f t="shared" si="2"/>
        <v>12</v>
      </c>
      <c r="P30" s="3">
        <f t="shared" si="3"/>
        <v>10.525666666666666</v>
      </c>
      <c r="Q30" s="3">
        <f t="shared" si="4"/>
        <v>4.3531666666666666</v>
      </c>
    </row>
    <row r="33" spans="1:17" x14ac:dyDescent="0.25">
      <c r="A33" s="1" t="s">
        <v>0</v>
      </c>
      <c r="B33" s="1" t="s">
        <v>9</v>
      </c>
      <c r="C33" s="1" t="s">
        <v>1</v>
      </c>
      <c r="D33" s="1" t="s">
        <v>10</v>
      </c>
      <c r="E33" s="1" t="s">
        <v>2</v>
      </c>
      <c r="F33" s="1" t="s">
        <v>3</v>
      </c>
      <c r="G33" s="1" t="s">
        <v>4</v>
      </c>
      <c r="H33" s="1" t="s">
        <v>5</v>
      </c>
      <c r="I33" s="1" t="s">
        <v>6</v>
      </c>
      <c r="K33" s="1" t="s">
        <v>8</v>
      </c>
      <c r="M33" s="1" t="s">
        <v>11</v>
      </c>
      <c r="N33" s="1" t="s">
        <v>12</v>
      </c>
      <c r="O33" s="1" t="s">
        <v>6</v>
      </c>
      <c r="P33" s="1" t="s">
        <v>2</v>
      </c>
      <c r="Q33" s="1" t="s">
        <v>3</v>
      </c>
    </row>
    <row r="34" spans="1:17" x14ac:dyDescent="0.25">
      <c r="A34" s="1">
        <v>1990</v>
      </c>
      <c r="B34" s="1">
        <v>2055</v>
      </c>
      <c r="C34" s="1">
        <v>180</v>
      </c>
      <c r="D34" s="1">
        <v>8.0536999999999997E-2</v>
      </c>
      <c r="E34" s="1">
        <v>8.2943999999999996</v>
      </c>
      <c r="F34" s="1">
        <v>7.4673999999999996</v>
      </c>
      <c r="G34" s="1">
        <v>6</v>
      </c>
      <c r="H34" s="1">
        <v>8</v>
      </c>
      <c r="I34" s="1">
        <v>8</v>
      </c>
      <c r="K34" s="2">
        <f t="shared" ref="K34:K62" si="6">C34/(C34+B34)</f>
        <v>8.0536912751677847E-2</v>
      </c>
    </row>
    <row r="35" spans="1:17" x14ac:dyDescent="0.25">
      <c r="A35" s="1">
        <v>1991</v>
      </c>
      <c r="B35" s="1">
        <v>2003</v>
      </c>
      <c r="C35" s="1">
        <v>256</v>
      </c>
      <c r="D35" s="1">
        <v>0.11332</v>
      </c>
      <c r="E35" s="1">
        <v>10.641</v>
      </c>
      <c r="F35" s="1">
        <v>9.6233000000000004</v>
      </c>
      <c r="G35" s="1">
        <v>7</v>
      </c>
      <c r="H35" s="1">
        <v>8</v>
      </c>
      <c r="I35" s="1">
        <v>11</v>
      </c>
      <c r="K35" s="2">
        <f t="shared" si="6"/>
        <v>0.1133244798583444</v>
      </c>
    </row>
    <row r="36" spans="1:17" x14ac:dyDescent="0.25">
      <c r="A36" s="1">
        <v>1992</v>
      </c>
      <c r="B36" s="1">
        <v>1590</v>
      </c>
      <c r="C36" s="1">
        <v>502</v>
      </c>
      <c r="D36" s="1">
        <v>0.23996000000000001</v>
      </c>
      <c r="E36" s="1">
        <v>14.571999999999999</v>
      </c>
      <c r="F36" s="1">
        <v>12.157999999999999</v>
      </c>
      <c r="G36" s="1">
        <v>8</v>
      </c>
      <c r="H36" s="1">
        <v>11</v>
      </c>
      <c r="I36" s="1">
        <v>17</v>
      </c>
      <c r="K36" s="2">
        <f t="shared" si="6"/>
        <v>0.23996175908221798</v>
      </c>
      <c r="M36" s="2">
        <f>AVERAGE(K34:K36)</f>
        <v>0.14460771723074675</v>
      </c>
      <c r="N36" s="3">
        <f>AVERAGE(H34:H36)</f>
        <v>9</v>
      </c>
      <c r="O36" s="3">
        <f>AVERAGE(I34:I36)</f>
        <v>12</v>
      </c>
      <c r="P36" s="3">
        <f>AVERAGE(E34:E36)</f>
        <v>11.169133333333335</v>
      </c>
      <c r="Q36" s="3">
        <f>AVERAGE(F34:F36)</f>
        <v>9.7495666666666665</v>
      </c>
    </row>
    <row r="37" spans="1:17" x14ac:dyDescent="0.25">
      <c r="A37" s="1">
        <v>1993</v>
      </c>
      <c r="B37" s="1">
        <v>1390</v>
      </c>
      <c r="C37" s="1">
        <v>749</v>
      </c>
      <c r="D37" s="1">
        <v>0.35016000000000003</v>
      </c>
      <c r="E37" s="1">
        <v>15.577</v>
      </c>
      <c r="F37" s="1">
        <v>11.189</v>
      </c>
      <c r="G37" s="1">
        <v>8</v>
      </c>
      <c r="H37" s="1">
        <v>13</v>
      </c>
      <c r="I37" s="1">
        <v>18</v>
      </c>
      <c r="K37" s="2">
        <f t="shared" si="6"/>
        <v>0.35016362786348759</v>
      </c>
      <c r="M37" s="2">
        <f t="shared" ref="M37:M62" si="7">AVERAGE(K35:K37)</f>
        <v>0.23448328893468331</v>
      </c>
      <c r="N37" s="3">
        <f t="shared" ref="N37:O52" si="8">AVERAGE(H35:H37)</f>
        <v>10.666666666666666</v>
      </c>
      <c r="O37" s="3">
        <f t="shared" si="8"/>
        <v>15.333333333333334</v>
      </c>
      <c r="P37" s="3">
        <f t="shared" ref="P37:Q52" si="9">AVERAGE(E35:E37)</f>
        <v>13.596666666666666</v>
      </c>
      <c r="Q37" s="3">
        <f t="shared" si="9"/>
        <v>10.9901</v>
      </c>
    </row>
    <row r="38" spans="1:17" x14ac:dyDescent="0.25">
      <c r="A38" s="1">
        <v>1994</v>
      </c>
      <c r="B38" s="1">
        <v>1201</v>
      </c>
      <c r="C38" s="1">
        <v>926</v>
      </c>
      <c r="D38" s="1">
        <v>0.43535000000000001</v>
      </c>
      <c r="E38" s="1">
        <v>15.468</v>
      </c>
      <c r="F38" s="1">
        <v>10.444000000000001</v>
      </c>
      <c r="G38" s="1">
        <v>9</v>
      </c>
      <c r="H38" s="1">
        <v>13</v>
      </c>
      <c r="I38" s="1">
        <v>18</v>
      </c>
      <c r="K38" s="2">
        <f t="shared" si="6"/>
        <v>0.43535496003761165</v>
      </c>
      <c r="M38" s="2">
        <f t="shared" si="7"/>
        <v>0.34182678232777236</v>
      </c>
      <c r="N38" s="3">
        <f t="shared" si="8"/>
        <v>12.333333333333334</v>
      </c>
      <c r="O38" s="3">
        <f t="shared" si="8"/>
        <v>17.666666666666668</v>
      </c>
      <c r="P38" s="3">
        <f t="shared" si="9"/>
        <v>15.205666666666668</v>
      </c>
      <c r="Q38" s="3">
        <f t="shared" si="9"/>
        <v>11.263666666666667</v>
      </c>
    </row>
    <row r="39" spans="1:17" x14ac:dyDescent="0.25">
      <c r="A39" s="1">
        <v>1995</v>
      </c>
      <c r="B39" s="1">
        <v>1126</v>
      </c>
      <c r="C39" s="1">
        <v>1161</v>
      </c>
      <c r="D39" s="1">
        <v>0.50765000000000005</v>
      </c>
      <c r="E39" s="1">
        <v>15.595000000000001</v>
      </c>
      <c r="F39" s="1">
        <v>9.5969999999999995</v>
      </c>
      <c r="G39" s="1">
        <v>10</v>
      </c>
      <c r="H39" s="1">
        <v>13</v>
      </c>
      <c r="I39" s="1">
        <v>19</v>
      </c>
      <c r="K39" s="2">
        <f t="shared" si="6"/>
        <v>0.50765194578049844</v>
      </c>
      <c r="M39" s="2">
        <f t="shared" si="7"/>
        <v>0.43105684456053256</v>
      </c>
      <c r="N39" s="3">
        <f t="shared" si="8"/>
        <v>13</v>
      </c>
      <c r="O39" s="3">
        <f t="shared" si="8"/>
        <v>18.333333333333332</v>
      </c>
      <c r="P39" s="3">
        <f t="shared" si="9"/>
        <v>15.546666666666667</v>
      </c>
      <c r="Q39" s="3">
        <f t="shared" si="9"/>
        <v>10.410000000000002</v>
      </c>
    </row>
    <row r="40" spans="1:17" x14ac:dyDescent="0.25">
      <c r="A40" s="1">
        <v>1996</v>
      </c>
      <c r="B40" s="1">
        <v>1051</v>
      </c>
      <c r="C40" s="1">
        <v>1360</v>
      </c>
      <c r="D40" s="1">
        <v>0.56408000000000003</v>
      </c>
      <c r="E40" s="1">
        <v>15.932</v>
      </c>
      <c r="F40" s="1">
        <v>9.8804999999999996</v>
      </c>
      <c r="G40" s="1">
        <v>10</v>
      </c>
      <c r="H40" s="1">
        <v>13</v>
      </c>
      <c r="I40" s="1">
        <v>19</v>
      </c>
      <c r="K40" s="2">
        <f t="shared" si="6"/>
        <v>0.5640812940688511</v>
      </c>
      <c r="M40" s="2">
        <f t="shared" si="7"/>
        <v>0.50236273329565373</v>
      </c>
      <c r="N40" s="3">
        <f t="shared" si="8"/>
        <v>13</v>
      </c>
      <c r="O40" s="3">
        <f t="shared" si="8"/>
        <v>18.666666666666668</v>
      </c>
      <c r="P40" s="3">
        <f t="shared" si="9"/>
        <v>15.665000000000001</v>
      </c>
      <c r="Q40" s="3">
        <f t="shared" si="9"/>
        <v>9.9738333333333333</v>
      </c>
    </row>
    <row r="41" spans="1:17" x14ac:dyDescent="0.25">
      <c r="A41" s="1">
        <v>1997</v>
      </c>
      <c r="B41" s="1">
        <v>836</v>
      </c>
      <c r="C41" s="1">
        <v>1413</v>
      </c>
      <c r="D41" s="1">
        <v>0.62827999999999995</v>
      </c>
      <c r="E41" s="1">
        <v>15.04</v>
      </c>
      <c r="F41" s="1">
        <v>8.6600999999999999</v>
      </c>
      <c r="G41" s="1">
        <v>10</v>
      </c>
      <c r="H41" s="1">
        <v>12</v>
      </c>
      <c r="I41" s="1">
        <v>17</v>
      </c>
      <c r="K41" s="2">
        <f t="shared" si="6"/>
        <v>0.62827923521565143</v>
      </c>
      <c r="M41" s="2">
        <f t="shared" si="7"/>
        <v>0.56667082502166699</v>
      </c>
      <c r="N41" s="3">
        <f t="shared" si="8"/>
        <v>12.666666666666666</v>
      </c>
      <c r="O41" s="3">
        <f t="shared" si="8"/>
        <v>18.333333333333332</v>
      </c>
      <c r="P41" s="3">
        <f t="shared" si="9"/>
        <v>15.522333333333334</v>
      </c>
      <c r="Q41" s="3">
        <f t="shared" si="9"/>
        <v>9.3791999999999991</v>
      </c>
    </row>
    <row r="42" spans="1:17" x14ac:dyDescent="0.25">
      <c r="A42" s="1">
        <v>1998</v>
      </c>
      <c r="B42" s="1">
        <v>681</v>
      </c>
      <c r="C42" s="1">
        <v>1396</v>
      </c>
      <c r="D42" s="1">
        <v>0.67212000000000005</v>
      </c>
      <c r="E42" s="1">
        <v>15.125</v>
      </c>
      <c r="F42" s="1">
        <v>8.7364999999999995</v>
      </c>
      <c r="G42" s="1">
        <v>10</v>
      </c>
      <c r="H42" s="1">
        <v>12</v>
      </c>
      <c r="I42" s="1">
        <v>17</v>
      </c>
      <c r="K42" s="2">
        <f t="shared" si="6"/>
        <v>0.67212325469427059</v>
      </c>
      <c r="M42" s="2">
        <f t="shared" si="7"/>
        <v>0.621494594659591</v>
      </c>
      <c r="N42" s="3">
        <f t="shared" si="8"/>
        <v>12.333333333333334</v>
      </c>
      <c r="O42" s="3">
        <f t="shared" si="8"/>
        <v>17.666666666666668</v>
      </c>
      <c r="P42" s="3">
        <f t="shared" si="9"/>
        <v>15.365666666666668</v>
      </c>
      <c r="Q42" s="3">
        <f t="shared" si="9"/>
        <v>9.0923666666666652</v>
      </c>
    </row>
    <row r="43" spans="1:17" x14ac:dyDescent="0.25">
      <c r="A43" s="1">
        <v>1999</v>
      </c>
      <c r="B43" s="1">
        <v>554</v>
      </c>
      <c r="C43" s="1">
        <v>1264</v>
      </c>
      <c r="D43" s="1">
        <v>0.69527000000000005</v>
      </c>
      <c r="E43" s="1">
        <v>14.4</v>
      </c>
      <c r="F43" s="1">
        <v>7.9467999999999996</v>
      </c>
      <c r="G43" s="1">
        <v>10</v>
      </c>
      <c r="H43" s="1">
        <v>12</v>
      </c>
      <c r="I43" s="1">
        <v>16</v>
      </c>
      <c r="K43" s="2">
        <f t="shared" si="6"/>
        <v>0.69526952695269528</v>
      </c>
      <c r="M43" s="2">
        <f t="shared" si="7"/>
        <v>0.66522400562087247</v>
      </c>
      <c r="N43" s="3">
        <f t="shared" si="8"/>
        <v>12</v>
      </c>
      <c r="O43" s="3">
        <f t="shared" si="8"/>
        <v>16.666666666666668</v>
      </c>
      <c r="P43" s="3">
        <f t="shared" si="9"/>
        <v>14.854999999999999</v>
      </c>
      <c r="Q43" s="3">
        <f t="shared" si="9"/>
        <v>8.4477999999999991</v>
      </c>
    </row>
    <row r="44" spans="1:17" x14ac:dyDescent="0.25">
      <c r="A44" s="1">
        <v>2000</v>
      </c>
      <c r="B44" s="1">
        <v>479</v>
      </c>
      <c r="C44" s="1">
        <v>1262</v>
      </c>
      <c r="D44" s="1">
        <v>0.72487000000000001</v>
      </c>
      <c r="E44" s="1">
        <v>14.119</v>
      </c>
      <c r="F44" s="1">
        <v>7.5602999999999998</v>
      </c>
      <c r="G44" s="1">
        <v>10</v>
      </c>
      <c r="H44" s="1">
        <v>12</v>
      </c>
      <c r="I44" s="1">
        <v>16</v>
      </c>
      <c r="K44" s="2">
        <f t="shared" si="6"/>
        <v>0.72487076392877658</v>
      </c>
      <c r="M44" s="2">
        <f t="shared" si="7"/>
        <v>0.69742118185858093</v>
      </c>
      <c r="N44" s="3">
        <f t="shared" si="8"/>
        <v>12</v>
      </c>
      <c r="O44" s="3">
        <f t="shared" si="8"/>
        <v>16.333333333333332</v>
      </c>
      <c r="P44" s="3">
        <f t="shared" si="9"/>
        <v>14.548</v>
      </c>
      <c r="Q44" s="3">
        <f t="shared" si="9"/>
        <v>8.0812000000000008</v>
      </c>
    </row>
    <row r="45" spans="1:17" x14ac:dyDescent="0.25">
      <c r="A45" s="1">
        <v>2001</v>
      </c>
      <c r="B45" s="1">
        <v>426</v>
      </c>
      <c r="C45" s="1">
        <v>1102</v>
      </c>
      <c r="D45" s="1">
        <v>0.72119999999999995</v>
      </c>
      <c r="E45" s="1">
        <v>13.792999999999999</v>
      </c>
      <c r="F45" s="1">
        <v>7.2305000000000001</v>
      </c>
      <c r="G45" s="1">
        <v>10</v>
      </c>
      <c r="H45" s="1">
        <v>12</v>
      </c>
      <c r="I45" s="1">
        <v>15</v>
      </c>
      <c r="K45" s="2">
        <f t="shared" si="6"/>
        <v>0.72120418848167545</v>
      </c>
      <c r="M45" s="2">
        <f t="shared" si="7"/>
        <v>0.71378149312104899</v>
      </c>
      <c r="N45" s="3">
        <f t="shared" si="8"/>
        <v>12</v>
      </c>
      <c r="O45" s="3">
        <f t="shared" si="8"/>
        <v>15.666666666666666</v>
      </c>
      <c r="P45" s="3">
        <f t="shared" si="9"/>
        <v>14.103999999999999</v>
      </c>
      <c r="Q45" s="3">
        <f t="shared" si="9"/>
        <v>7.5792000000000002</v>
      </c>
    </row>
    <row r="46" spans="1:17" x14ac:dyDescent="0.25">
      <c r="A46" s="1">
        <v>2002</v>
      </c>
      <c r="B46" s="1">
        <v>413</v>
      </c>
      <c r="C46" s="1">
        <v>1176</v>
      </c>
      <c r="D46" s="1">
        <v>0.74009000000000003</v>
      </c>
      <c r="E46" s="1">
        <v>13.773</v>
      </c>
      <c r="F46" s="1">
        <v>7.5385</v>
      </c>
      <c r="G46" s="1">
        <v>9</v>
      </c>
      <c r="H46" s="1">
        <v>12</v>
      </c>
      <c r="I46" s="1">
        <v>15</v>
      </c>
      <c r="K46" s="2">
        <f t="shared" si="6"/>
        <v>0.74008810572687223</v>
      </c>
      <c r="M46" s="2">
        <f t="shared" si="7"/>
        <v>0.72872101937910816</v>
      </c>
      <c r="N46" s="3">
        <f t="shared" si="8"/>
        <v>12</v>
      </c>
      <c r="O46" s="3">
        <f t="shared" si="8"/>
        <v>15.333333333333334</v>
      </c>
      <c r="P46" s="3">
        <f t="shared" si="9"/>
        <v>13.895000000000001</v>
      </c>
      <c r="Q46" s="3">
        <f t="shared" si="9"/>
        <v>7.4431000000000003</v>
      </c>
    </row>
    <row r="47" spans="1:17" x14ac:dyDescent="0.25">
      <c r="A47" s="1">
        <v>2003</v>
      </c>
      <c r="B47" s="1">
        <v>416</v>
      </c>
      <c r="C47" s="1">
        <v>1158</v>
      </c>
      <c r="D47" s="1">
        <v>0.73570999999999998</v>
      </c>
      <c r="E47" s="1">
        <v>13.558</v>
      </c>
      <c r="F47" s="1">
        <v>6.7347000000000001</v>
      </c>
      <c r="G47" s="1">
        <v>9</v>
      </c>
      <c r="H47" s="1">
        <v>12</v>
      </c>
      <c r="I47" s="1">
        <v>15</v>
      </c>
      <c r="K47" s="2">
        <f t="shared" si="6"/>
        <v>0.73570520965692499</v>
      </c>
      <c r="M47" s="2">
        <f t="shared" si="7"/>
        <v>0.73233250128849081</v>
      </c>
      <c r="N47" s="3">
        <f t="shared" si="8"/>
        <v>12</v>
      </c>
      <c r="O47" s="3">
        <f t="shared" si="8"/>
        <v>15</v>
      </c>
      <c r="P47" s="3">
        <f t="shared" si="9"/>
        <v>13.707999999999998</v>
      </c>
      <c r="Q47" s="3">
        <f t="shared" si="9"/>
        <v>7.1679000000000004</v>
      </c>
    </row>
    <row r="48" spans="1:17" x14ac:dyDescent="0.25">
      <c r="A48" s="1">
        <v>2004</v>
      </c>
      <c r="B48" s="1">
        <v>423</v>
      </c>
      <c r="C48" s="1">
        <v>1122</v>
      </c>
      <c r="D48" s="1">
        <v>0.72621000000000002</v>
      </c>
      <c r="E48" s="1">
        <v>13.523</v>
      </c>
      <c r="F48" s="1">
        <v>6.7987000000000002</v>
      </c>
      <c r="G48" s="1">
        <v>9</v>
      </c>
      <c r="H48" s="1">
        <v>12</v>
      </c>
      <c r="I48" s="1">
        <v>15</v>
      </c>
      <c r="K48" s="2">
        <f t="shared" si="6"/>
        <v>0.72621359223300974</v>
      </c>
      <c r="M48" s="2">
        <f t="shared" si="7"/>
        <v>0.73400230253893561</v>
      </c>
      <c r="N48" s="3">
        <f t="shared" si="8"/>
        <v>12</v>
      </c>
      <c r="O48" s="3">
        <f t="shared" si="8"/>
        <v>15</v>
      </c>
      <c r="P48" s="3">
        <f t="shared" si="9"/>
        <v>13.618</v>
      </c>
      <c r="Q48" s="3">
        <f t="shared" si="9"/>
        <v>7.0239666666666665</v>
      </c>
    </row>
    <row r="49" spans="1:17" x14ac:dyDescent="0.25">
      <c r="A49" s="1">
        <v>2005</v>
      </c>
      <c r="B49" s="1">
        <v>389</v>
      </c>
      <c r="C49" s="1">
        <v>1094</v>
      </c>
      <c r="D49" s="1">
        <v>0.73768999999999996</v>
      </c>
      <c r="E49" s="1">
        <v>13.489000000000001</v>
      </c>
      <c r="F49" s="1">
        <v>6.8589000000000002</v>
      </c>
      <c r="G49" s="1">
        <v>9</v>
      </c>
      <c r="H49" s="1">
        <v>12</v>
      </c>
      <c r="I49" s="1">
        <v>15</v>
      </c>
      <c r="K49" s="2">
        <f t="shared" si="6"/>
        <v>0.73769386378961566</v>
      </c>
      <c r="M49" s="2">
        <f t="shared" si="7"/>
        <v>0.73320422189318346</v>
      </c>
      <c r="N49" s="3">
        <f t="shared" si="8"/>
        <v>12</v>
      </c>
      <c r="O49" s="3">
        <f t="shared" si="8"/>
        <v>15</v>
      </c>
      <c r="P49" s="3">
        <f t="shared" si="9"/>
        <v>13.523333333333333</v>
      </c>
      <c r="Q49" s="3">
        <f t="shared" si="9"/>
        <v>6.7974333333333332</v>
      </c>
    </row>
    <row r="50" spans="1:17" x14ac:dyDescent="0.25">
      <c r="A50" s="1">
        <v>2006</v>
      </c>
      <c r="B50" s="1">
        <v>357</v>
      </c>
      <c r="C50" s="1">
        <v>1046</v>
      </c>
      <c r="D50" s="1">
        <v>0.74555000000000005</v>
      </c>
      <c r="E50" s="1">
        <v>13.273999999999999</v>
      </c>
      <c r="F50" s="1">
        <v>7.0594999999999999</v>
      </c>
      <c r="G50" s="1">
        <v>9</v>
      </c>
      <c r="H50" s="1">
        <v>12</v>
      </c>
      <c r="I50" s="1">
        <v>15</v>
      </c>
      <c r="K50" s="2">
        <f t="shared" si="6"/>
        <v>0.74554526015680689</v>
      </c>
      <c r="M50" s="2">
        <f t="shared" si="7"/>
        <v>0.73648423872647728</v>
      </c>
      <c r="N50" s="3">
        <f t="shared" si="8"/>
        <v>12</v>
      </c>
      <c r="O50" s="3">
        <f t="shared" si="8"/>
        <v>15</v>
      </c>
      <c r="P50" s="3">
        <f t="shared" si="9"/>
        <v>13.428666666666667</v>
      </c>
      <c r="Q50" s="3">
        <f t="shared" si="9"/>
        <v>6.9057000000000004</v>
      </c>
    </row>
    <row r="51" spans="1:17" x14ac:dyDescent="0.25">
      <c r="A51" s="1">
        <v>2007</v>
      </c>
      <c r="B51" s="1">
        <v>368</v>
      </c>
      <c r="C51" s="1">
        <v>1092</v>
      </c>
      <c r="D51" s="1">
        <v>0.74795</v>
      </c>
      <c r="E51" s="1">
        <v>13.244</v>
      </c>
      <c r="F51" s="1">
        <v>6.7527999999999997</v>
      </c>
      <c r="G51" s="1">
        <v>9</v>
      </c>
      <c r="H51" s="1">
        <v>11</v>
      </c>
      <c r="I51" s="1">
        <v>15</v>
      </c>
      <c r="K51" s="2">
        <f t="shared" si="6"/>
        <v>0.74794520547945209</v>
      </c>
      <c r="M51" s="2">
        <f t="shared" si="7"/>
        <v>0.74372810980862492</v>
      </c>
      <c r="N51" s="3">
        <f t="shared" si="8"/>
        <v>11.666666666666666</v>
      </c>
      <c r="O51" s="3">
        <f t="shared" si="8"/>
        <v>15</v>
      </c>
      <c r="P51" s="3">
        <f t="shared" si="9"/>
        <v>13.335666666666667</v>
      </c>
      <c r="Q51" s="3">
        <f t="shared" si="9"/>
        <v>6.8903999999999996</v>
      </c>
    </row>
    <row r="52" spans="1:17" x14ac:dyDescent="0.25">
      <c r="A52" s="1">
        <v>2008</v>
      </c>
      <c r="B52" s="1">
        <v>328</v>
      </c>
      <c r="C52" s="1">
        <v>973</v>
      </c>
      <c r="D52" s="1">
        <v>0.74789000000000005</v>
      </c>
      <c r="E52" s="1">
        <v>12.893000000000001</v>
      </c>
      <c r="F52" s="1">
        <v>6.9318</v>
      </c>
      <c r="G52" s="1">
        <v>9</v>
      </c>
      <c r="H52" s="1">
        <v>11</v>
      </c>
      <c r="I52" s="1">
        <v>14</v>
      </c>
      <c r="K52" s="2">
        <f t="shared" si="6"/>
        <v>0.74788624135280557</v>
      </c>
      <c r="M52" s="2">
        <f t="shared" si="7"/>
        <v>0.74712556899635485</v>
      </c>
      <c r="N52" s="3">
        <f t="shared" si="8"/>
        <v>11.333333333333334</v>
      </c>
      <c r="O52" s="3">
        <f t="shared" si="8"/>
        <v>14.666666666666666</v>
      </c>
      <c r="P52" s="3">
        <f t="shared" si="9"/>
        <v>13.137</v>
      </c>
      <c r="Q52" s="3">
        <f t="shared" si="9"/>
        <v>6.9146999999999998</v>
      </c>
    </row>
    <row r="53" spans="1:17" x14ac:dyDescent="0.25">
      <c r="A53" s="1">
        <v>2009</v>
      </c>
      <c r="B53" s="1">
        <v>329</v>
      </c>
      <c r="C53" s="1">
        <v>910</v>
      </c>
      <c r="D53" s="1">
        <v>0.73446</v>
      </c>
      <c r="E53" s="1">
        <v>12.704000000000001</v>
      </c>
      <c r="F53" s="1">
        <v>6.6962999999999999</v>
      </c>
      <c r="G53" s="1">
        <v>9</v>
      </c>
      <c r="H53" s="1">
        <v>11</v>
      </c>
      <c r="I53" s="1">
        <v>14</v>
      </c>
      <c r="K53" s="2">
        <f t="shared" si="6"/>
        <v>0.7344632768361582</v>
      </c>
      <c r="M53" s="2">
        <f t="shared" si="7"/>
        <v>0.74343157455613873</v>
      </c>
      <c r="N53" s="3">
        <f t="shared" ref="N53:O62" si="10">AVERAGE(H51:H53)</f>
        <v>11</v>
      </c>
      <c r="O53" s="3">
        <f t="shared" si="10"/>
        <v>14.333333333333334</v>
      </c>
      <c r="P53" s="3">
        <f t="shared" ref="P53:Q62" si="11">AVERAGE(E51:E53)</f>
        <v>12.947000000000001</v>
      </c>
      <c r="Q53" s="3">
        <f t="shared" si="11"/>
        <v>6.7936333333333332</v>
      </c>
    </row>
    <row r="54" spans="1:17" x14ac:dyDescent="0.25">
      <c r="A54" s="1">
        <v>2010</v>
      </c>
      <c r="B54" s="1">
        <v>317</v>
      </c>
      <c r="C54" s="1">
        <v>908</v>
      </c>
      <c r="D54" s="1">
        <v>0.74121999999999999</v>
      </c>
      <c r="E54" s="1">
        <v>12.512</v>
      </c>
      <c r="F54" s="1">
        <v>6.59</v>
      </c>
      <c r="G54" s="1">
        <v>9</v>
      </c>
      <c r="H54" s="1">
        <v>11</v>
      </c>
      <c r="I54" s="1">
        <v>14</v>
      </c>
      <c r="K54" s="2">
        <f t="shared" si="6"/>
        <v>0.74122448979591837</v>
      </c>
      <c r="M54" s="2">
        <f t="shared" si="7"/>
        <v>0.74119133599496079</v>
      </c>
      <c r="N54" s="3">
        <f t="shared" si="10"/>
        <v>11</v>
      </c>
      <c r="O54" s="3">
        <f t="shared" si="10"/>
        <v>14</v>
      </c>
      <c r="P54" s="3">
        <f t="shared" si="11"/>
        <v>12.703000000000001</v>
      </c>
      <c r="Q54" s="3">
        <f t="shared" si="11"/>
        <v>6.7393666666666663</v>
      </c>
    </row>
    <row r="55" spans="1:17" x14ac:dyDescent="0.25">
      <c r="A55" s="1">
        <v>2011</v>
      </c>
      <c r="B55" s="1">
        <v>308</v>
      </c>
      <c r="C55" s="1">
        <v>923</v>
      </c>
      <c r="D55" s="1">
        <v>0.74980000000000002</v>
      </c>
      <c r="E55" s="1">
        <v>12.478</v>
      </c>
      <c r="F55" s="1">
        <v>6.5229999999999997</v>
      </c>
      <c r="G55" s="1">
        <v>9</v>
      </c>
      <c r="H55" s="1">
        <v>11</v>
      </c>
      <c r="I55" s="1">
        <v>14</v>
      </c>
      <c r="K55" s="2">
        <f t="shared" si="6"/>
        <v>0.7497969130787977</v>
      </c>
      <c r="M55" s="2">
        <f t="shared" si="7"/>
        <v>0.74182822657029146</v>
      </c>
      <c r="N55" s="3">
        <f t="shared" si="10"/>
        <v>11</v>
      </c>
      <c r="O55" s="3">
        <f t="shared" si="10"/>
        <v>14</v>
      </c>
      <c r="P55" s="3">
        <f t="shared" si="11"/>
        <v>12.564666666666668</v>
      </c>
      <c r="Q55" s="3">
        <f t="shared" si="11"/>
        <v>6.6031000000000004</v>
      </c>
    </row>
    <row r="56" spans="1:17" x14ac:dyDescent="0.25">
      <c r="A56" s="1">
        <v>2012</v>
      </c>
      <c r="B56" s="1">
        <v>318</v>
      </c>
      <c r="C56" s="1">
        <v>811</v>
      </c>
      <c r="D56" s="1">
        <v>0.71833000000000002</v>
      </c>
      <c r="E56" s="1">
        <v>12.352</v>
      </c>
      <c r="F56" s="1">
        <v>6.5974000000000004</v>
      </c>
      <c r="G56" s="1">
        <v>9</v>
      </c>
      <c r="H56" s="1">
        <v>11</v>
      </c>
      <c r="I56" s="1">
        <v>14</v>
      </c>
      <c r="K56" s="2">
        <f t="shared" si="6"/>
        <v>0.71833480956598761</v>
      </c>
      <c r="M56" s="2">
        <f t="shared" si="7"/>
        <v>0.73645207081356789</v>
      </c>
      <c r="N56" s="3">
        <f t="shared" si="10"/>
        <v>11</v>
      </c>
      <c r="O56" s="3">
        <f t="shared" si="10"/>
        <v>14</v>
      </c>
      <c r="P56" s="3">
        <f t="shared" si="11"/>
        <v>12.447333333333333</v>
      </c>
      <c r="Q56" s="3">
        <f t="shared" si="11"/>
        <v>6.5701333333333336</v>
      </c>
    </row>
    <row r="57" spans="1:17" x14ac:dyDescent="0.25">
      <c r="A57" s="1">
        <v>2013</v>
      </c>
      <c r="B57" s="1">
        <v>290</v>
      </c>
      <c r="C57" s="1">
        <v>810</v>
      </c>
      <c r="D57" s="1">
        <v>0.73636000000000001</v>
      </c>
      <c r="E57" s="1">
        <v>12.079000000000001</v>
      </c>
      <c r="F57" s="1">
        <v>6.3493000000000004</v>
      </c>
      <c r="G57" s="1">
        <v>8</v>
      </c>
      <c r="H57" s="1">
        <v>11</v>
      </c>
      <c r="I57" s="1">
        <v>13</v>
      </c>
      <c r="K57" s="2">
        <f t="shared" si="6"/>
        <v>0.73636363636363633</v>
      </c>
      <c r="M57" s="2">
        <f t="shared" si="7"/>
        <v>0.73483178633614055</v>
      </c>
      <c r="N57" s="3">
        <f t="shared" si="10"/>
        <v>11</v>
      </c>
      <c r="O57" s="3">
        <f t="shared" si="10"/>
        <v>13.666666666666666</v>
      </c>
      <c r="P57" s="3">
        <f t="shared" si="11"/>
        <v>12.302999999999999</v>
      </c>
      <c r="Q57" s="3">
        <f t="shared" si="11"/>
        <v>6.4898999999999996</v>
      </c>
    </row>
    <row r="58" spans="1:17" x14ac:dyDescent="0.25">
      <c r="A58" s="1">
        <v>2014</v>
      </c>
      <c r="B58" s="1">
        <v>320</v>
      </c>
      <c r="C58" s="1">
        <v>782</v>
      </c>
      <c r="D58" s="1">
        <v>0.70962000000000003</v>
      </c>
      <c r="E58" s="1">
        <v>12.176</v>
      </c>
      <c r="F58" s="1">
        <v>6.3148999999999997</v>
      </c>
      <c r="G58" s="1">
        <v>9</v>
      </c>
      <c r="H58" s="1">
        <v>11</v>
      </c>
      <c r="I58" s="1">
        <v>14</v>
      </c>
      <c r="K58" s="2">
        <f t="shared" si="6"/>
        <v>0.70961887477313979</v>
      </c>
      <c r="M58" s="2">
        <f t="shared" si="7"/>
        <v>0.72143910690092117</v>
      </c>
      <c r="N58" s="3">
        <f t="shared" si="10"/>
        <v>11</v>
      </c>
      <c r="O58" s="3">
        <f t="shared" si="10"/>
        <v>13.666666666666666</v>
      </c>
      <c r="P58" s="3">
        <f t="shared" si="11"/>
        <v>12.202333333333334</v>
      </c>
      <c r="Q58" s="3">
        <f t="shared" si="11"/>
        <v>6.4205333333333341</v>
      </c>
    </row>
    <row r="59" spans="1:17" x14ac:dyDescent="0.25">
      <c r="A59" s="1">
        <v>2015</v>
      </c>
      <c r="B59" s="1">
        <v>296</v>
      </c>
      <c r="C59" s="1">
        <v>823</v>
      </c>
      <c r="D59" s="1">
        <v>0.73548000000000002</v>
      </c>
      <c r="E59" s="1">
        <v>12.214</v>
      </c>
      <c r="F59" s="1">
        <v>6.6269999999999998</v>
      </c>
      <c r="G59" s="1">
        <v>9</v>
      </c>
      <c r="H59" s="1">
        <v>11</v>
      </c>
      <c r="I59" s="1">
        <v>14</v>
      </c>
      <c r="K59" s="2">
        <f t="shared" si="6"/>
        <v>0.73547810545129577</v>
      </c>
      <c r="M59" s="2">
        <f t="shared" si="7"/>
        <v>0.72715353886269052</v>
      </c>
      <c r="N59" s="3">
        <f t="shared" si="10"/>
        <v>11</v>
      </c>
      <c r="O59" s="3">
        <f t="shared" si="10"/>
        <v>13.666666666666666</v>
      </c>
      <c r="P59" s="3">
        <f t="shared" si="11"/>
        <v>12.156333333333334</v>
      </c>
      <c r="Q59" s="3">
        <f t="shared" si="11"/>
        <v>6.4303999999999997</v>
      </c>
    </row>
    <row r="60" spans="1:17" x14ac:dyDescent="0.25">
      <c r="A60" s="1">
        <v>2016</v>
      </c>
      <c r="B60" s="1">
        <v>317</v>
      </c>
      <c r="C60" s="1">
        <v>797</v>
      </c>
      <c r="D60" s="1">
        <v>0.71543999999999996</v>
      </c>
      <c r="E60" s="1">
        <v>12.145</v>
      </c>
      <c r="F60" s="1">
        <v>6.0770999999999997</v>
      </c>
      <c r="G60" s="1">
        <v>9</v>
      </c>
      <c r="H60" s="1">
        <v>11</v>
      </c>
      <c r="I60" s="1">
        <v>14</v>
      </c>
      <c r="K60" s="2">
        <f t="shared" si="6"/>
        <v>0.71543985637342911</v>
      </c>
      <c r="M60" s="2">
        <f t="shared" si="7"/>
        <v>0.72017894553262163</v>
      </c>
      <c r="N60" s="3">
        <f t="shared" si="10"/>
        <v>11</v>
      </c>
      <c r="O60" s="3">
        <f t="shared" si="10"/>
        <v>14</v>
      </c>
      <c r="P60" s="3">
        <f t="shared" si="11"/>
        <v>12.178333333333333</v>
      </c>
      <c r="Q60" s="3">
        <f t="shared" si="11"/>
        <v>6.3396666666666661</v>
      </c>
    </row>
    <row r="61" spans="1:17" x14ac:dyDescent="0.25">
      <c r="A61" s="1">
        <v>2017</v>
      </c>
      <c r="B61" s="1">
        <v>321</v>
      </c>
      <c r="C61" s="1">
        <v>878</v>
      </c>
      <c r="D61" s="1">
        <v>0.73228000000000004</v>
      </c>
      <c r="E61" s="1">
        <v>12.096</v>
      </c>
      <c r="F61" s="1">
        <v>5.8719000000000001</v>
      </c>
      <c r="G61" s="1">
        <v>9</v>
      </c>
      <c r="H61" s="1">
        <v>11</v>
      </c>
      <c r="I61" s="1">
        <v>14</v>
      </c>
      <c r="K61" s="2">
        <f t="shared" si="6"/>
        <v>0.73227689741451207</v>
      </c>
      <c r="M61" s="2">
        <f t="shared" si="7"/>
        <v>0.72773161974641232</v>
      </c>
      <c r="N61" s="3">
        <f t="shared" si="10"/>
        <v>11</v>
      </c>
      <c r="O61" s="3">
        <f t="shared" si="10"/>
        <v>14</v>
      </c>
      <c r="P61" s="3">
        <f t="shared" si="11"/>
        <v>12.151666666666666</v>
      </c>
      <c r="Q61" s="3">
        <f t="shared" si="11"/>
        <v>6.1920000000000002</v>
      </c>
    </row>
    <row r="62" spans="1:17" x14ac:dyDescent="0.25">
      <c r="A62" s="1">
        <v>2018</v>
      </c>
      <c r="B62" s="1">
        <v>276</v>
      </c>
      <c r="C62" s="1">
        <v>820</v>
      </c>
      <c r="D62" s="1">
        <v>0.74817999999999996</v>
      </c>
      <c r="E62" s="1">
        <v>12.302</v>
      </c>
      <c r="F62" s="1">
        <v>6.3139000000000003</v>
      </c>
      <c r="G62" s="1">
        <v>9</v>
      </c>
      <c r="H62" s="1">
        <v>11</v>
      </c>
      <c r="I62" s="1">
        <v>14</v>
      </c>
      <c r="K62" s="2">
        <f t="shared" si="6"/>
        <v>0.74817518248175185</v>
      </c>
      <c r="M62" s="2">
        <f t="shared" si="7"/>
        <v>0.73196397875656427</v>
      </c>
      <c r="N62" s="3">
        <f t="shared" si="10"/>
        <v>11</v>
      </c>
      <c r="O62" s="3">
        <f t="shared" si="10"/>
        <v>14</v>
      </c>
      <c r="P62" s="3">
        <f t="shared" si="11"/>
        <v>12.180999999999999</v>
      </c>
      <c r="Q62" s="3">
        <f t="shared" si="11"/>
        <v>6.0876333333333337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M31" sqref="M31"/>
    </sheetView>
  </sheetViews>
  <sheetFormatPr defaultRowHeight="15" x14ac:dyDescent="0.25"/>
  <cols>
    <col min="1" max="1" width="5" style="1" bestFit="1" customWidth="1"/>
    <col min="2" max="2" width="9.28515625" style="1" bestFit="1" customWidth="1"/>
    <col min="3" max="3" width="7.28515625" style="1" bestFit="1" customWidth="1"/>
    <col min="4" max="4" width="9.7109375" style="1" bestFit="1" customWidth="1"/>
    <col min="5" max="6" width="6.28515625" style="1" bestFit="1" customWidth="1"/>
    <col min="7" max="8" width="4.5703125" style="1" bestFit="1" customWidth="1"/>
    <col min="9" max="9" width="5.42578125" style="1" bestFit="1" customWidth="1"/>
    <col min="10" max="10" width="9.140625" style="1"/>
    <col min="11" max="11" width="9.28515625" style="1" bestFit="1" customWidth="1"/>
    <col min="12" max="12" width="9.140625" style="1"/>
    <col min="13" max="17" width="9.28515625" style="1" bestFit="1" customWidth="1"/>
    <col min="18" max="16384" width="9.140625" style="1"/>
  </cols>
  <sheetData>
    <row r="1" spans="1:17" x14ac:dyDescent="0.25">
      <c r="A1" s="1" t="s">
        <v>0</v>
      </c>
      <c r="B1" s="1" t="s">
        <v>9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K1" s="1" t="s">
        <v>8</v>
      </c>
      <c r="M1" s="1" t="s">
        <v>11</v>
      </c>
      <c r="N1" s="1" t="s">
        <v>12</v>
      </c>
      <c r="O1" s="1" t="s">
        <v>6</v>
      </c>
      <c r="P1" s="1" t="s">
        <v>2</v>
      </c>
      <c r="Q1" s="1" t="s">
        <v>3</v>
      </c>
    </row>
    <row r="2" spans="1:17" x14ac:dyDescent="0.25">
      <c r="A2" s="1">
        <v>1990</v>
      </c>
      <c r="B2" s="1">
        <v>1562</v>
      </c>
      <c r="C2" s="1">
        <v>52</v>
      </c>
      <c r="D2" s="1">
        <v>3.2217999999999997E-2</v>
      </c>
      <c r="E2" s="1">
        <v>8.7691999999999997</v>
      </c>
      <c r="F2" s="1">
        <v>12.368</v>
      </c>
      <c r="G2" s="1">
        <v>4</v>
      </c>
      <c r="H2" s="1">
        <v>6</v>
      </c>
      <c r="I2" s="1">
        <v>8</v>
      </c>
      <c r="K2" s="2">
        <f t="shared" ref="K2:K30" si="0">C2/(C2+B2)</f>
        <v>3.2218091697645598E-2</v>
      </c>
    </row>
    <row r="3" spans="1:17" x14ac:dyDescent="0.25">
      <c r="A3" s="1">
        <v>1991</v>
      </c>
      <c r="B3" s="1">
        <v>1357</v>
      </c>
      <c r="C3" s="1">
        <v>109</v>
      </c>
      <c r="D3" s="1">
        <v>7.4352000000000001E-2</v>
      </c>
      <c r="E3" s="1">
        <v>11.037000000000001</v>
      </c>
      <c r="F3" s="1">
        <v>11.102</v>
      </c>
      <c r="G3" s="1">
        <v>5</v>
      </c>
      <c r="H3" s="1">
        <v>8</v>
      </c>
      <c r="I3" s="1">
        <v>14</v>
      </c>
      <c r="K3" s="2">
        <f t="shared" si="0"/>
        <v>7.4351978171896316E-2</v>
      </c>
    </row>
    <row r="4" spans="1:17" x14ac:dyDescent="0.25">
      <c r="A4" s="1">
        <v>1992</v>
      </c>
      <c r="B4" s="1">
        <v>1249</v>
      </c>
      <c r="C4" s="1">
        <v>234</v>
      </c>
      <c r="D4" s="1">
        <v>0.15779000000000001</v>
      </c>
      <c r="E4" s="1">
        <v>12.868</v>
      </c>
      <c r="F4" s="1">
        <v>11.64</v>
      </c>
      <c r="G4" s="1">
        <v>6</v>
      </c>
      <c r="H4" s="1">
        <v>10</v>
      </c>
      <c r="I4" s="1">
        <v>15</v>
      </c>
      <c r="K4" s="2">
        <f t="shared" si="0"/>
        <v>0.15778826702629806</v>
      </c>
      <c r="M4" s="2">
        <f>AVERAGE(K2:K4)</f>
        <v>8.8119445631946666E-2</v>
      </c>
      <c r="N4" s="3">
        <f t="shared" ref="N4:N30" si="1">AVERAGE(H2:H4)</f>
        <v>8</v>
      </c>
      <c r="O4" s="3">
        <f t="shared" ref="O4:O30" si="2">AVERAGE(I2:I4)</f>
        <v>12.333333333333334</v>
      </c>
      <c r="P4" s="3">
        <f t="shared" ref="P4:P30" si="3">AVERAGE(E2:E4)</f>
        <v>10.891399999999999</v>
      </c>
      <c r="Q4" s="3">
        <f t="shared" ref="Q4:Q30" si="4">AVERAGE(F2:F4)</f>
        <v>11.703333333333333</v>
      </c>
    </row>
    <row r="5" spans="1:17" x14ac:dyDescent="0.25">
      <c r="A5" s="1">
        <v>1993</v>
      </c>
      <c r="B5" s="1">
        <v>1240</v>
      </c>
      <c r="C5" s="1">
        <v>339</v>
      </c>
      <c r="D5" s="1">
        <v>0.21468999999999999</v>
      </c>
      <c r="E5" s="1">
        <v>13.991</v>
      </c>
      <c r="F5" s="1">
        <v>12.287000000000001</v>
      </c>
      <c r="G5" s="1">
        <v>7</v>
      </c>
      <c r="H5" s="1">
        <v>11</v>
      </c>
      <c r="I5" s="1">
        <v>15.75</v>
      </c>
      <c r="K5" s="2">
        <f t="shared" si="0"/>
        <v>0.21469284357188093</v>
      </c>
      <c r="M5" s="2">
        <f t="shared" ref="M5:M29" si="5">AVERAGE(K3:K5)</f>
        <v>0.14894436292335844</v>
      </c>
      <c r="N5" s="3">
        <f t="shared" si="1"/>
        <v>9.6666666666666661</v>
      </c>
      <c r="O5" s="3">
        <f t="shared" si="2"/>
        <v>14.916666666666666</v>
      </c>
      <c r="P5" s="3">
        <f t="shared" si="3"/>
        <v>12.632</v>
      </c>
      <c r="Q5" s="3">
        <f t="shared" si="4"/>
        <v>11.676333333333334</v>
      </c>
    </row>
    <row r="6" spans="1:17" x14ac:dyDescent="0.25">
      <c r="A6" s="1">
        <v>1994</v>
      </c>
      <c r="B6" s="1">
        <v>1227</v>
      </c>
      <c r="C6" s="1">
        <v>453</v>
      </c>
      <c r="D6" s="1">
        <v>0.26963999999999999</v>
      </c>
      <c r="E6" s="1">
        <v>14.483000000000001</v>
      </c>
      <c r="F6" s="1">
        <v>12.327999999999999</v>
      </c>
      <c r="G6" s="1">
        <v>8</v>
      </c>
      <c r="H6" s="1">
        <v>11</v>
      </c>
      <c r="I6" s="1">
        <v>16</v>
      </c>
      <c r="K6" s="2">
        <f t="shared" si="0"/>
        <v>0.26964285714285713</v>
      </c>
      <c r="M6" s="2">
        <f t="shared" si="5"/>
        <v>0.21404132258034539</v>
      </c>
      <c r="N6" s="3">
        <f t="shared" si="1"/>
        <v>10.666666666666666</v>
      </c>
      <c r="O6" s="3">
        <f t="shared" si="2"/>
        <v>15.583333333333334</v>
      </c>
      <c r="P6" s="3">
        <f t="shared" si="3"/>
        <v>13.780666666666667</v>
      </c>
      <c r="Q6" s="3">
        <f t="shared" si="4"/>
        <v>12.084999999999999</v>
      </c>
    </row>
    <row r="7" spans="1:17" x14ac:dyDescent="0.25">
      <c r="A7" s="1">
        <v>1995</v>
      </c>
      <c r="B7" s="1">
        <v>1207</v>
      </c>
      <c r="C7" s="1">
        <v>585</v>
      </c>
      <c r="D7" s="1">
        <v>0.32645000000000002</v>
      </c>
      <c r="E7" s="1">
        <v>13.757</v>
      </c>
      <c r="F7" s="1">
        <v>10.452999999999999</v>
      </c>
      <c r="G7" s="1">
        <v>8</v>
      </c>
      <c r="H7" s="1">
        <v>11</v>
      </c>
      <c r="I7" s="1">
        <v>15</v>
      </c>
      <c r="K7" s="2">
        <f t="shared" si="0"/>
        <v>0.32645089285714285</v>
      </c>
      <c r="M7" s="2">
        <f t="shared" si="5"/>
        <v>0.27026219785729366</v>
      </c>
      <c r="N7" s="3">
        <f t="shared" si="1"/>
        <v>11</v>
      </c>
      <c r="O7" s="3">
        <f t="shared" si="2"/>
        <v>15.583333333333334</v>
      </c>
      <c r="P7" s="3">
        <f t="shared" si="3"/>
        <v>14.077</v>
      </c>
      <c r="Q7" s="3">
        <f t="shared" si="4"/>
        <v>11.689333333333332</v>
      </c>
    </row>
    <row r="8" spans="1:17" x14ac:dyDescent="0.25">
      <c r="A8" s="1">
        <v>1996</v>
      </c>
      <c r="B8" s="1">
        <v>1233</v>
      </c>
      <c r="C8" s="1">
        <v>674</v>
      </c>
      <c r="D8" s="1">
        <v>0.35343000000000002</v>
      </c>
      <c r="E8" s="1">
        <v>13.888999999999999</v>
      </c>
      <c r="F8" s="1">
        <v>11.175000000000001</v>
      </c>
      <c r="G8" s="1">
        <v>8</v>
      </c>
      <c r="H8" s="1">
        <v>11</v>
      </c>
      <c r="I8" s="1">
        <v>15</v>
      </c>
      <c r="K8" s="2">
        <f t="shared" si="0"/>
        <v>0.3534347142108023</v>
      </c>
      <c r="M8" s="2">
        <f t="shared" si="5"/>
        <v>0.31650948807026741</v>
      </c>
      <c r="N8" s="3">
        <f t="shared" si="1"/>
        <v>11</v>
      </c>
      <c r="O8" s="3">
        <f t="shared" si="2"/>
        <v>15.333333333333334</v>
      </c>
      <c r="P8" s="3">
        <f t="shared" si="3"/>
        <v>14.043000000000001</v>
      </c>
      <c r="Q8" s="3">
        <f t="shared" si="4"/>
        <v>11.318666666666667</v>
      </c>
    </row>
    <row r="9" spans="1:17" x14ac:dyDescent="0.25">
      <c r="A9" s="1">
        <v>1997</v>
      </c>
      <c r="B9" s="1">
        <v>1166</v>
      </c>
      <c r="C9" s="1">
        <v>710</v>
      </c>
      <c r="D9" s="1">
        <v>0.37846000000000002</v>
      </c>
      <c r="E9" s="1">
        <v>13.53</v>
      </c>
      <c r="F9" s="1">
        <v>10.583</v>
      </c>
      <c r="G9" s="1">
        <v>8</v>
      </c>
      <c r="H9" s="1">
        <v>11</v>
      </c>
      <c r="I9" s="1">
        <v>15</v>
      </c>
      <c r="K9" s="2">
        <f t="shared" si="0"/>
        <v>0.37846481876332622</v>
      </c>
      <c r="M9" s="2">
        <f t="shared" si="5"/>
        <v>0.35278347527709042</v>
      </c>
      <c r="N9" s="3">
        <f t="shared" si="1"/>
        <v>11</v>
      </c>
      <c r="O9" s="3">
        <f t="shared" si="2"/>
        <v>15</v>
      </c>
      <c r="P9" s="3">
        <f t="shared" si="3"/>
        <v>13.725333333333333</v>
      </c>
      <c r="Q9" s="3">
        <f t="shared" si="4"/>
        <v>10.737</v>
      </c>
    </row>
    <row r="10" spans="1:17" x14ac:dyDescent="0.25">
      <c r="A10" s="1">
        <v>1998</v>
      </c>
      <c r="B10" s="1">
        <v>1042</v>
      </c>
      <c r="C10" s="1">
        <v>642</v>
      </c>
      <c r="D10" s="1">
        <v>0.38124000000000002</v>
      </c>
      <c r="E10" s="1">
        <v>13.218</v>
      </c>
      <c r="F10" s="1">
        <v>9.1067</v>
      </c>
      <c r="G10" s="1">
        <v>9</v>
      </c>
      <c r="H10" s="1">
        <v>11</v>
      </c>
      <c r="I10" s="1">
        <v>15</v>
      </c>
      <c r="K10" s="2">
        <f t="shared" si="0"/>
        <v>0.38123515439429928</v>
      </c>
      <c r="M10" s="2">
        <f t="shared" si="5"/>
        <v>0.37104489578947591</v>
      </c>
      <c r="N10" s="3">
        <f t="shared" si="1"/>
        <v>11</v>
      </c>
      <c r="O10" s="3">
        <f t="shared" si="2"/>
        <v>15</v>
      </c>
      <c r="P10" s="3">
        <f t="shared" si="3"/>
        <v>13.545666666666667</v>
      </c>
      <c r="Q10" s="3">
        <f t="shared" si="4"/>
        <v>10.288233333333334</v>
      </c>
    </row>
    <row r="11" spans="1:17" x14ac:dyDescent="0.25">
      <c r="A11" s="1">
        <v>1999</v>
      </c>
      <c r="B11" s="1">
        <v>956</v>
      </c>
      <c r="C11" s="1">
        <v>595</v>
      </c>
      <c r="D11" s="1">
        <v>0.38362000000000002</v>
      </c>
      <c r="E11" s="1">
        <v>13.081</v>
      </c>
      <c r="F11" s="1">
        <v>8.5038999999999998</v>
      </c>
      <c r="G11" s="1">
        <v>9</v>
      </c>
      <c r="H11" s="1">
        <v>11</v>
      </c>
      <c r="I11" s="1">
        <v>14</v>
      </c>
      <c r="K11" s="2">
        <f t="shared" si="0"/>
        <v>0.3836234687298517</v>
      </c>
      <c r="M11" s="2">
        <f t="shared" si="5"/>
        <v>0.38110781396249238</v>
      </c>
      <c r="N11" s="3">
        <f t="shared" si="1"/>
        <v>11</v>
      </c>
      <c r="O11" s="3">
        <f t="shared" si="2"/>
        <v>14.666666666666666</v>
      </c>
      <c r="P11" s="3">
        <f t="shared" si="3"/>
        <v>13.276333333333332</v>
      </c>
      <c r="Q11" s="3">
        <f t="shared" si="4"/>
        <v>9.3978666666666673</v>
      </c>
    </row>
    <row r="12" spans="1:17" x14ac:dyDescent="0.25">
      <c r="A12" s="1">
        <v>2000</v>
      </c>
      <c r="B12" s="1">
        <v>867</v>
      </c>
      <c r="C12" s="1">
        <v>563</v>
      </c>
      <c r="D12" s="1">
        <v>0.39371</v>
      </c>
      <c r="E12" s="1">
        <v>12.54</v>
      </c>
      <c r="F12" s="1">
        <v>8.2376000000000005</v>
      </c>
      <c r="G12" s="1">
        <v>8</v>
      </c>
      <c r="H12" s="1">
        <v>11</v>
      </c>
      <c r="I12" s="1">
        <v>14</v>
      </c>
      <c r="K12" s="2">
        <f t="shared" si="0"/>
        <v>0.39370629370629373</v>
      </c>
      <c r="M12" s="2">
        <f t="shared" si="5"/>
        <v>0.38618830561014822</v>
      </c>
      <c r="N12" s="3">
        <f t="shared" si="1"/>
        <v>11</v>
      </c>
      <c r="O12" s="3">
        <f t="shared" si="2"/>
        <v>14.333333333333334</v>
      </c>
      <c r="P12" s="3">
        <f t="shared" si="3"/>
        <v>12.946333333333333</v>
      </c>
      <c r="Q12" s="3">
        <f t="shared" si="4"/>
        <v>8.6160666666666668</v>
      </c>
    </row>
    <row r="13" spans="1:17" x14ac:dyDescent="0.25">
      <c r="A13" s="1">
        <v>2001</v>
      </c>
      <c r="B13" s="1">
        <v>741</v>
      </c>
      <c r="C13" s="1">
        <v>529</v>
      </c>
      <c r="D13" s="1">
        <v>0.41654000000000002</v>
      </c>
      <c r="E13" s="1">
        <v>12.593999999999999</v>
      </c>
      <c r="F13" s="1">
        <v>8.9351000000000003</v>
      </c>
      <c r="G13" s="1">
        <v>8</v>
      </c>
      <c r="H13" s="1">
        <v>11</v>
      </c>
      <c r="I13" s="1">
        <v>14</v>
      </c>
      <c r="K13" s="2">
        <f t="shared" si="0"/>
        <v>0.41653543307086616</v>
      </c>
      <c r="M13" s="2">
        <f t="shared" si="5"/>
        <v>0.39795506516900386</v>
      </c>
      <c r="N13" s="3">
        <f t="shared" si="1"/>
        <v>11</v>
      </c>
      <c r="O13" s="3">
        <f t="shared" si="2"/>
        <v>14</v>
      </c>
      <c r="P13" s="3">
        <f t="shared" si="3"/>
        <v>12.738333333333332</v>
      </c>
      <c r="Q13" s="3">
        <f t="shared" si="4"/>
        <v>8.5588666666666668</v>
      </c>
    </row>
    <row r="14" spans="1:17" x14ac:dyDescent="0.25">
      <c r="A14" s="1">
        <v>2002</v>
      </c>
      <c r="B14" s="1">
        <v>705</v>
      </c>
      <c r="C14" s="1">
        <v>490</v>
      </c>
      <c r="D14" s="1">
        <v>0.41004000000000002</v>
      </c>
      <c r="E14" s="1">
        <v>12.406000000000001</v>
      </c>
      <c r="F14" s="1">
        <v>9.0206</v>
      </c>
      <c r="G14" s="1">
        <v>8</v>
      </c>
      <c r="H14" s="1">
        <v>10</v>
      </c>
      <c r="I14" s="1">
        <v>13</v>
      </c>
      <c r="K14" s="2">
        <f t="shared" si="0"/>
        <v>0.41004184100418412</v>
      </c>
      <c r="M14" s="2">
        <f t="shared" si="5"/>
        <v>0.40676118926044796</v>
      </c>
      <c r="N14" s="3">
        <f t="shared" si="1"/>
        <v>10.666666666666666</v>
      </c>
      <c r="O14" s="3">
        <f t="shared" si="2"/>
        <v>13.666666666666666</v>
      </c>
      <c r="P14" s="3">
        <f t="shared" si="3"/>
        <v>12.513333333333334</v>
      </c>
      <c r="Q14" s="3">
        <f t="shared" si="4"/>
        <v>8.7310999999999996</v>
      </c>
    </row>
    <row r="15" spans="1:17" x14ac:dyDescent="0.25">
      <c r="A15" s="1">
        <v>2003</v>
      </c>
      <c r="B15" s="1">
        <v>741</v>
      </c>
      <c r="C15" s="1">
        <v>495</v>
      </c>
      <c r="D15" s="1">
        <v>0.40049000000000001</v>
      </c>
      <c r="E15" s="1">
        <v>12.214</v>
      </c>
      <c r="F15" s="1">
        <v>8.19</v>
      </c>
      <c r="G15" s="1">
        <v>9</v>
      </c>
      <c r="H15" s="1">
        <v>10</v>
      </c>
      <c r="I15" s="1">
        <v>13</v>
      </c>
      <c r="K15" s="2">
        <f t="shared" si="0"/>
        <v>0.40048543689320387</v>
      </c>
      <c r="M15" s="2">
        <f t="shared" si="5"/>
        <v>0.40902090365608473</v>
      </c>
      <c r="N15" s="3">
        <f t="shared" si="1"/>
        <v>10.333333333333334</v>
      </c>
      <c r="O15" s="3">
        <f t="shared" si="2"/>
        <v>13.333333333333334</v>
      </c>
      <c r="P15" s="3">
        <f t="shared" si="3"/>
        <v>12.404666666666666</v>
      </c>
      <c r="Q15" s="3">
        <f t="shared" si="4"/>
        <v>8.7152333333333321</v>
      </c>
    </row>
    <row r="16" spans="1:17" x14ac:dyDescent="0.25">
      <c r="A16" s="1">
        <v>2004</v>
      </c>
      <c r="B16" s="1">
        <v>731</v>
      </c>
      <c r="C16" s="1">
        <v>494</v>
      </c>
      <c r="D16" s="1">
        <v>0.40327000000000002</v>
      </c>
      <c r="E16" s="1">
        <v>12.507999999999999</v>
      </c>
      <c r="F16" s="1">
        <v>9.1005000000000003</v>
      </c>
      <c r="G16" s="1">
        <v>9</v>
      </c>
      <c r="H16" s="1">
        <v>10</v>
      </c>
      <c r="I16" s="1">
        <v>13</v>
      </c>
      <c r="K16" s="2">
        <f t="shared" si="0"/>
        <v>0.40326530612244899</v>
      </c>
      <c r="M16" s="2">
        <f t="shared" si="5"/>
        <v>0.40459752800661231</v>
      </c>
      <c r="N16" s="3">
        <f t="shared" si="1"/>
        <v>10</v>
      </c>
      <c r="O16" s="3">
        <f t="shared" si="2"/>
        <v>13</v>
      </c>
      <c r="P16" s="3">
        <f t="shared" si="3"/>
        <v>12.375999999999999</v>
      </c>
      <c r="Q16" s="3">
        <f t="shared" si="4"/>
        <v>8.770366666666666</v>
      </c>
    </row>
    <row r="17" spans="1:17" x14ac:dyDescent="0.25">
      <c r="A17" s="1">
        <v>2005</v>
      </c>
      <c r="B17" s="1">
        <v>699</v>
      </c>
      <c r="C17" s="1">
        <v>445</v>
      </c>
      <c r="D17" s="1">
        <v>0.38899</v>
      </c>
      <c r="E17" s="1">
        <v>12.811</v>
      </c>
      <c r="F17" s="1">
        <v>8.7335999999999991</v>
      </c>
      <c r="G17" s="1">
        <v>9</v>
      </c>
      <c r="H17" s="1">
        <v>11</v>
      </c>
      <c r="I17" s="1">
        <v>14</v>
      </c>
      <c r="K17" s="2">
        <f t="shared" si="0"/>
        <v>0.38898601398601401</v>
      </c>
      <c r="M17" s="2">
        <f t="shared" si="5"/>
        <v>0.39757891900055564</v>
      </c>
      <c r="N17" s="3">
        <f t="shared" si="1"/>
        <v>10.333333333333334</v>
      </c>
      <c r="O17" s="3">
        <f t="shared" si="2"/>
        <v>13.333333333333334</v>
      </c>
      <c r="P17" s="3">
        <f t="shared" si="3"/>
        <v>12.511000000000001</v>
      </c>
      <c r="Q17" s="3">
        <f t="shared" si="4"/>
        <v>8.6746999999999996</v>
      </c>
    </row>
    <row r="18" spans="1:17" x14ac:dyDescent="0.25">
      <c r="A18" s="1">
        <v>2006</v>
      </c>
      <c r="B18" s="1">
        <v>705</v>
      </c>
      <c r="C18" s="1">
        <v>453</v>
      </c>
      <c r="D18" s="1">
        <v>0.39118999999999998</v>
      </c>
      <c r="E18" s="1">
        <v>12.177</v>
      </c>
      <c r="F18" s="1">
        <v>7.9698000000000002</v>
      </c>
      <c r="G18" s="1">
        <v>8</v>
      </c>
      <c r="H18" s="1">
        <v>10</v>
      </c>
      <c r="I18" s="1">
        <v>13</v>
      </c>
      <c r="K18" s="2">
        <f t="shared" si="0"/>
        <v>0.39119170984455959</v>
      </c>
      <c r="M18" s="2">
        <f t="shared" si="5"/>
        <v>0.39448100998434082</v>
      </c>
      <c r="N18" s="3">
        <f t="shared" si="1"/>
        <v>10.333333333333334</v>
      </c>
      <c r="O18" s="3">
        <f t="shared" si="2"/>
        <v>13.333333333333334</v>
      </c>
      <c r="P18" s="3">
        <f t="shared" si="3"/>
        <v>12.498666666666665</v>
      </c>
      <c r="Q18" s="3">
        <f t="shared" si="4"/>
        <v>8.6013000000000002</v>
      </c>
    </row>
    <row r="19" spans="1:17" x14ac:dyDescent="0.25">
      <c r="A19" s="1">
        <v>2007</v>
      </c>
      <c r="B19" s="1">
        <v>646</v>
      </c>
      <c r="C19" s="1">
        <v>450</v>
      </c>
      <c r="D19" s="1">
        <v>0.41058</v>
      </c>
      <c r="E19" s="1">
        <v>11.561999999999999</v>
      </c>
      <c r="F19" s="1">
        <v>7.4135</v>
      </c>
      <c r="G19" s="1">
        <v>8</v>
      </c>
      <c r="H19" s="1">
        <v>10</v>
      </c>
      <c r="I19" s="1">
        <v>12</v>
      </c>
      <c r="K19" s="2">
        <f t="shared" si="0"/>
        <v>0.41058394160583944</v>
      </c>
      <c r="M19" s="2">
        <f t="shared" si="5"/>
        <v>0.39692055514547103</v>
      </c>
      <c r="N19" s="3">
        <f t="shared" si="1"/>
        <v>10.333333333333334</v>
      </c>
      <c r="O19" s="3">
        <f t="shared" si="2"/>
        <v>13</v>
      </c>
      <c r="P19" s="3">
        <f t="shared" si="3"/>
        <v>12.183333333333332</v>
      </c>
      <c r="Q19" s="3">
        <f t="shared" si="4"/>
        <v>8.0389666666666653</v>
      </c>
    </row>
    <row r="20" spans="1:17" x14ac:dyDescent="0.25">
      <c r="A20" s="1">
        <v>2008</v>
      </c>
      <c r="B20" s="1">
        <v>592</v>
      </c>
      <c r="C20" s="1">
        <v>441</v>
      </c>
      <c r="D20" s="1">
        <v>0.42691000000000001</v>
      </c>
      <c r="E20" s="1">
        <v>11.381</v>
      </c>
      <c r="F20" s="1">
        <v>7.3502999999999998</v>
      </c>
      <c r="G20" s="1">
        <v>8</v>
      </c>
      <c r="H20" s="1">
        <v>10</v>
      </c>
      <c r="I20" s="1">
        <v>12</v>
      </c>
      <c r="K20" s="2">
        <f t="shared" si="0"/>
        <v>0.42691190706679571</v>
      </c>
      <c r="M20" s="2">
        <f t="shared" si="5"/>
        <v>0.40956251950573158</v>
      </c>
      <c r="N20" s="3">
        <f t="shared" si="1"/>
        <v>10</v>
      </c>
      <c r="O20" s="3">
        <f t="shared" si="2"/>
        <v>12.333333333333334</v>
      </c>
      <c r="P20" s="3">
        <f t="shared" si="3"/>
        <v>11.706666666666665</v>
      </c>
      <c r="Q20" s="3">
        <f t="shared" si="4"/>
        <v>7.5778666666666661</v>
      </c>
    </row>
    <row r="21" spans="1:17" x14ac:dyDescent="0.25">
      <c r="A21" s="1">
        <v>2009</v>
      </c>
      <c r="B21" s="1">
        <v>535</v>
      </c>
      <c r="C21" s="1">
        <v>409</v>
      </c>
      <c r="D21" s="1">
        <v>0.43325999999999998</v>
      </c>
      <c r="E21" s="1">
        <v>11.829000000000001</v>
      </c>
      <c r="F21" s="1">
        <v>8.0553000000000008</v>
      </c>
      <c r="G21" s="1">
        <v>8</v>
      </c>
      <c r="H21" s="1">
        <v>10</v>
      </c>
      <c r="I21" s="1">
        <v>12</v>
      </c>
      <c r="K21" s="2">
        <f t="shared" si="0"/>
        <v>0.43326271186440679</v>
      </c>
      <c r="M21" s="2">
        <f t="shared" si="5"/>
        <v>0.42358618684568067</v>
      </c>
      <c r="N21" s="3">
        <f t="shared" si="1"/>
        <v>10</v>
      </c>
      <c r="O21" s="3">
        <f t="shared" si="2"/>
        <v>12</v>
      </c>
      <c r="P21" s="3">
        <f t="shared" si="3"/>
        <v>11.590666666666666</v>
      </c>
      <c r="Q21" s="3">
        <f t="shared" si="4"/>
        <v>7.6063666666666663</v>
      </c>
    </row>
    <row r="22" spans="1:17" x14ac:dyDescent="0.25">
      <c r="A22" s="1">
        <v>2010</v>
      </c>
      <c r="B22" s="1">
        <v>511</v>
      </c>
      <c r="C22" s="1">
        <v>427</v>
      </c>
      <c r="D22" s="1">
        <v>0.45522000000000001</v>
      </c>
      <c r="E22" s="1">
        <v>11.499000000000001</v>
      </c>
      <c r="F22" s="1">
        <v>7.3338999999999999</v>
      </c>
      <c r="G22" s="1">
        <v>8</v>
      </c>
      <c r="H22" s="1">
        <v>10</v>
      </c>
      <c r="I22" s="1">
        <v>12</v>
      </c>
      <c r="K22" s="2">
        <f t="shared" si="0"/>
        <v>0.45522388059701491</v>
      </c>
      <c r="M22" s="2">
        <f t="shared" si="5"/>
        <v>0.43846616650940584</v>
      </c>
      <c r="N22" s="3">
        <f t="shared" si="1"/>
        <v>10</v>
      </c>
      <c r="O22" s="3">
        <f t="shared" si="2"/>
        <v>12</v>
      </c>
      <c r="P22" s="3">
        <f t="shared" si="3"/>
        <v>11.569666666666668</v>
      </c>
      <c r="Q22" s="3">
        <f t="shared" si="4"/>
        <v>7.5798333333333332</v>
      </c>
    </row>
    <row r="23" spans="1:17" x14ac:dyDescent="0.25">
      <c r="A23" s="1">
        <v>2011</v>
      </c>
      <c r="B23" s="1">
        <v>482</v>
      </c>
      <c r="C23" s="1">
        <v>375</v>
      </c>
      <c r="D23" s="1">
        <v>0.43757000000000001</v>
      </c>
      <c r="E23" s="1">
        <v>11.48</v>
      </c>
      <c r="F23" s="1">
        <v>7.2210000000000001</v>
      </c>
      <c r="G23" s="1">
        <v>8</v>
      </c>
      <c r="H23" s="1">
        <v>10</v>
      </c>
      <c r="I23" s="1">
        <v>13</v>
      </c>
      <c r="K23" s="2">
        <f t="shared" si="0"/>
        <v>0.43757292882147025</v>
      </c>
      <c r="M23" s="2">
        <f>AVERAGE(K21:K23)</f>
        <v>0.44201984042763059</v>
      </c>
      <c r="N23" s="3">
        <f t="shared" si="1"/>
        <v>10</v>
      </c>
      <c r="O23" s="3">
        <f t="shared" si="2"/>
        <v>12.333333333333334</v>
      </c>
      <c r="P23" s="3">
        <f t="shared" si="3"/>
        <v>11.60266666666667</v>
      </c>
      <c r="Q23" s="3">
        <f t="shared" si="4"/>
        <v>7.5367333333333333</v>
      </c>
    </row>
    <row r="24" spans="1:17" x14ac:dyDescent="0.25">
      <c r="A24" s="1">
        <v>2012</v>
      </c>
      <c r="B24" s="1">
        <v>434</v>
      </c>
      <c r="C24" s="1">
        <v>358</v>
      </c>
      <c r="D24" s="1">
        <v>0.45201999999999998</v>
      </c>
      <c r="E24" s="1">
        <v>10.855</v>
      </c>
      <c r="F24" s="1">
        <v>5.3459000000000003</v>
      </c>
      <c r="G24" s="1">
        <v>8</v>
      </c>
      <c r="H24" s="1">
        <v>10</v>
      </c>
      <c r="I24" s="1">
        <v>12</v>
      </c>
      <c r="K24" s="2">
        <f t="shared" si="0"/>
        <v>0.45202020202020204</v>
      </c>
      <c r="M24" s="2">
        <f t="shared" si="5"/>
        <v>0.44827233714622911</v>
      </c>
      <c r="N24" s="3">
        <f t="shared" si="1"/>
        <v>10</v>
      </c>
      <c r="O24" s="3">
        <f t="shared" si="2"/>
        <v>12.333333333333334</v>
      </c>
      <c r="P24" s="3">
        <f t="shared" si="3"/>
        <v>11.278</v>
      </c>
      <c r="Q24" s="3">
        <f t="shared" si="4"/>
        <v>6.6336000000000004</v>
      </c>
    </row>
    <row r="25" spans="1:17" x14ac:dyDescent="0.25">
      <c r="A25" s="1">
        <v>2013</v>
      </c>
      <c r="B25" s="1">
        <v>439</v>
      </c>
      <c r="C25" s="1">
        <v>342</v>
      </c>
      <c r="D25" s="1">
        <v>0.43790000000000001</v>
      </c>
      <c r="E25" s="1">
        <v>10.882999999999999</v>
      </c>
      <c r="F25" s="1">
        <v>5.0542999999999996</v>
      </c>
      <c r="G25" s="1">
        <v>8</v>
      </c>
      <c r="H25" s="1">
        <v>10</v>
      </c>
      <c r="I25" s="1">
        <v>13</v>
      </c>
      <c r="K25" s="2">
        <f t="shared" si="0"/>
        <v>0.43790012804097311</v>
      </c>
      <c r="M25" s="2">
        <f t="shared" si="5"/>
        <v>0.44249775296088179</v>
      </c>
      <c r="N25" s="3">
        <f t="shared" si="1"/>
        <v>10</v>
      </c>
      <c r="O25" s="3">
        <f t="shared" si="2"/>
        <v>12.666666666666666</v>
      </c>
      <c r="P25" s="3">
        <f t="shared" si="3"/>
        <v>11.072666666666668</v>
      </c>
      <c r="Q25" s="3">
        <f t="shared" si="4"/>
        <v>5.8737333333333339</v>
      </c>
    </row>
    <row r="26" spans="1:17" x14ac:dyDescent="0.25">
      <c r="A26" s="1">
        <v>2014</v>
      </c>
      <c r="B26" s="1">
        <v>395</v>
      </c>
      <c r="C26" s="1">
        <v>322</v>
      </c>
      <c r="D26" s="1">
        <v>0.44908999999999999</v>
      </c>
      <c r="E26" s="1">
        <v>10.72</v>
      </c>
      <c r="F26" s="1">
        <v>5.1787000000000001</v>
      </c>
      <c r="G26" s="1">
        <v>8</v>
      </c>
      <c r="H26" s="1">
        <v>10</v>
      </c>
      <c r="I26" s="1">
        <v>12</v>
      </c>
      <c r="K26" s="2">
        <f t="shared" si="0"/>
        <v>0.4490934449093445</v>
      </c>
      <c r="M26" s="2">
        <f t="shared" si="5"/>
        <v>0.44633792499017316</v>
      </c>
      <c r="N26" s="3">
        <f t="shared" si="1"/>
        <v>10</v>
      </c>
      <c r="O26" s="3">
        <f t="shared" si="2"/>
        <v>12.333333333333334</v>
      </c>
      <c r="P26" s="3">
        <f t="shared" si="3"/>
        <v>10.819333333333333</v>
      </c>
      <c r="Q26" s="3">
        <f t="shared" si="4"/>
        <v>5.192966666666667</v>
      </c>
    </row>
    <row r="27" spans="1:17" x14ac:dyDescent="0.25">
      <c r="A27" s="1">
        <v>2015</v>
      </c>
      <c r="B27" s="1">
        <v>417</v>
      </c>
      <c r="C27" s="1">
        <v>309</v>
      </c>
      <c r="D27" s="1">
        <v>0.42562</v>
      </c>
      <c r="E27" s="1">
        <v>11.534000000000001</v>
      </c>
      <c r="F27" s="1">
        <v>6.1741000000000001</v>
      </c>
      <c r="G27" s="1">
        <v>8</v>
      </c>
      <c r="H27" s="1">
        <v>10</v>
      </c>
      <c r="I27" s="1">
        <v>13</v>
      </c>
      <c r="K27" s="2">
        <f t="shared" si="0"/>
        <v>0.42561983471074383</v>
      </c>
      <c r="M27" s="2">
        <f t="shared" si="5"/>
        <v>0.43753780255368713</v>
      </c>
      <c r="N27" s="3">
        <f t="shared" si="1"/>
        <v>10</v>
      </c>
      <c r="O27" s="3">
        <f t="shared" si="2"/>
        <v>12.666666666666666</v>
      </c>
      <c r="P27" s="3">
        <f t="shared" si="3"/>
        <v>11.045666666666667</v>
      </c>
      <c r="Q27" s="3">
        <f t="shared" si="4"/>
        <v>5.469033333333333</v>
      </c>
    </row>
    <row r="28" spans="1:17" x14ac:dyDescent="0.25">
      <c r="A28" s="1">
        <v>2016</v>
      </c>
      <c r="B28" s="1">
        <v>404</v>
      </c>
      <c r="C28" s="1">
        <v>297</v>
      </c>
      <c r="D28" s="1">
        <v>0.42368</v>
      </c>
      <c r="E28" s="1">
        <v>10.845000000000001</v>
      </c>
      <c r="F28" s="1">
        <v>5.1547000000000001</v>
      </c>
      <c r="G28" s="1">
        <v>8</v>
      </c>
      <c r="H28" s="1">
        <v>10</v>
      </c>
      <c r="I28" s="1">
        <v>12</v>
      </c>
      <c r="K28" s="2">
        <f t="shared" si="0"/>
        <v>0.42368045649072755</v>
      </c>
      <c r="M28" s="2">
        <f t="shared" si="5"/>
        <v>0.43279791203693857</v>
      </c>
      <c r="N28" s="3">
        <f t="shared" si="1"/>
        <v>10</v>
      </c>
      <c r="O28" s="3">
        <f t="shared" si="2"/>
        <v>12.333333333333334</v>
      </c>
      <c r="P28" s="3">
        <f t="shared" si="3"/>
        <v>11.033000000000001</v>
      </c>
      <c r="Q28" s="3">
        <f t="shared" si="4"/>
        <v>5.5025000000000004</v>
      </c>
    </row>
    <row r="29" spans="1:17" x14ac:dyDescent="0.25">
      <c r="A29" s="1">
        <v>2017</v>
      </c>
      <c r="B29" s="1">
        <v>393</v>
      </c>
      <c r="C29" s="1">
        <v>289</v>
      </c>
      <c r="D29" s="1">
        <v>0.42375000000000002</v>
      </c>
      <c r="E29" s="1">
        <v>11.066000000000001</v>
      </c>
      <c r="F29" s="1">
        <v>5.8505000000000003</v>
      </c>
      <c r="G29" s="1">
        <v>8</v>
      </c>
      <c r="H29" s="1">
        <v>10</v>
      </c>
      <c r="I29" s="1">
        <v>12</v>
      </c>
      <c r="K29" s="2">
        <f t="shared" si="0"/>
        <v>0.42375366568914957</v>
      </c>
      <c r="M29" s="2">
        <f t="shared" si="5"/>
        <v>0.42435131896354034</v>
      </c>
      <c r="N29" s="3">
        <f t="shared" si="1"/>
        <v>10</v>
      </c>
      <c r="O29" s="3">
        <f t="shared" si="2"/>
        <v>12.333333333333334</v>
      </c>
      <c r="P29" s="3">
        <f t="shared" si="3"/>
        <v>11.148333333333333</v>
      </c>
      <c r="Q29" s="3">
        <f t="shared" si="4"/>
        <v>5.7264333333333335</v>
      </c>
    </row>
    <row r="30" spans="1:17" x14ac:dyDescent="0.25">
      <c r="A30" s="1">
        <v>2018</v>
      </c>
      <c r="B30" s="1">
        <v>297</v>
      </c>
      <c r="C30" s="1">
        <v>264</v>
      </c>
      <c r="D30" s="1">
        <v>0.47059000000000001</v>
      </c>
      <c r="E30" s="1">
        <v>10.996</v>
      </c>
      <c r="F30" s="1">
        <v>6.2516999999999996</v>
      </c>
      <c r="G30" s="1">
        <v>8</v>
      </c>
      <c r="H30" s="1">
        <v>10</v>
      </c>
      <c r="I30" s="1">
        <v>12</v>
      </c>
      <c r="K30" s="2">
        <f t="shared" si="0"/>
        <v>0.47058823529411764</v>
      </c>
      <c r="M30" s="2">
        <f>AVERAGE(K28:K30)</f>
        <v>0.43934078582466496</v>
      </c>
      <c r="N30" s="3">
        <f t="shared" si="1"/>
        <v>10</v>
      </c>
      <c r="O30" s="3">
        <f t="shared" si="2"/>
        <v>12</v>
      </c>
      <c r="P30" s="3">
        <f t="shared" si="3"/>
        <v>10.969000000000001</v>
      </c>
      <c r="Q30" s="3">
        <f t="shared" si="4"/>
        <v>5.7523000000000009</v>
      </c>
    </row>
    <row r="33" spans="1:17" x14ac:dyDescent="0.25">
      <c r="A33" s="1" t="s">
        <v>0</v>
      </c>
      <c r="B33" s="1" t="s">
        <v>9</v>
      </c>
      <c r="C33" s="1" t="s">
        <v>1</v>
      </c>
      <c r="D33" s="1" t="s">
        <v>10</v>
      </c>
      <c r="E33" s="1" t="s">
        <v>2</v>
      </c>
      <c r="F33" s="1" t="s">
        <v>3</v>
      </c>
      <c r="G33" s="1" t="s">
        <v>4</v>
      </c>
      <c r="H33" s="1" t="s">
        <v>5</v>
      </c>
      <c r="I33" s="1" t="s">
        <v>6</v>
      </c>
      <c r="K33" s="1" t="s">
        <v>8</v>
      </c>
      <c r="M33" s="1" t="s">
        <v>11</v>
      </c>
      <c r="N33" s="1" t="s">
        <v>12</v>
      </c>
      <c r="O33" s="1" t="s">
        <v>6</v>
      </c>
      <c r="P33" s="1" t="s">
        <v>2</v>
      </c>
      <c r="Q33" s="1" t="s">
        <v>3</v>
      </c>
    </row>
    <row r="34" spans="1:17" x14ac:dyDescent="0.25">
      <c r="A34" s="1">
        <v>1990</v>
      </c>
      <c r="B34" s="1">
        <v>2836</v>
      </c>
      <c r="C34" s="1">
        <v>60</v>
      </c>
      <c r="D34" s="1">
        <v>2.0718E-2</v>
      </c>
      <c r="E34" s="1">
        <v>13.233000000000001</v>
      </c>
      <c r="F34" s="1">
        <v>18.428999999999998</v>
      </c>
      <c r="G34" s="1">
        <v>5.5</v>
      </c>
      <c r="H34" s="1">
        <v>8</v>
      </c>
      <c r="I34" s="1">
        <v>12</v>
      </c>
      <c r="K34" s="2">
        <f t="shared" ref="K34:K62" si="6">C34/(C34+B34)</f>
        <v>2.0718232044198894E-2</v>
      </c>
    </row>
    <row r="35" spans="1:17" x14ac:dyDescent="0.25">
      <c r="A35" s="1">
        <v>1991</v>
      </c>
      <c r="B35" s="1">
        <v>2637</v>
      </c>
      <c r="C35" s="1">
        <v>171</v>
      </c>
      <c r="D35" s="1">
        <v>6.0897E-2</v>
      </c>
      <c r="E35" s="1">
        <v>14.327</v>
      </c>
      <c r="F35" s="1">
        <v>16.510999999999999</v>
      </c>
      <c r="G35" s="1">
        <v>6</v>
      </c>
      <c r="H35" s="1">
        <v>8</v>
      </c>
      <c r="I35" s="1">
        <v>13.75</v>
      </c>
      <c r="K35" s="2">
        <f t="shared" si="6"/>
        <v>6.0897435897435896E-2</v>
      </c>
    </row>
    <row r="36" spans="1:17" x14ac:dyDescent="0.25">
      <c r="A36" s="1">
        <v>1992</v>
      </c>
      <c r="B36" s="1">
        <v>2349</v>
      </c>
      <c r="C36" s="1">
        <v>389</v>
      </c>
      <c r="D36" s="1">
        <v>0.14207</v>
      </c>
      <c r="E36" s="1">
        <v>15.436999999999999</v>
      </c>
      <c r="F36" s="1">
        <v>14</v>
      </c>
      <c r="G36" s="1">
        <v>8</v>
      </c>
      <c r="H36" s="1">
        <v>11</v>
      </c>
      <c r="I36" s="1">
        <v>17</v>
      </c>
      <c r="K36" s="2">
        <f t="shared" si="6"/>
        <v>0.14207450693937179</v>
      </c>
      <c r="M36" s="2">
        <f>AVERAGE(K34:K36)</f>
        <v>7.4563391627002193E-2</v>
      </c>
      <c r="N36" s="3">
        <f>AVERAGE(H34:H36)</f>
        <v>9</v>
      </c>
      <c r="O36" s="3">
        <f>AVERAGE(I34:I36)</f>
        <v>14.25</v>
      </c>
      <c r="P36" s="3">
        <f>AVERAGE(E34:E36)</f>
        <v>14.332333333333333</v>
      </c>
      <c r="Q36" s="3">
        <f>AVERAGE(F34:F36)</f>
        <v>16.313333333333333</v>
      </c>
    </row>
    <row r="37" spans="1:17" x14ac:dyDescent="0.25">
      <c r="A37" s="1">
        <v>1993</v>
      </c>
      <c r="B37" s="1">
        <v>2351</v>
      </c>
      <c r="C37" s="1">
        <v>731</v>
      </c>
      <c r="D37" s="1">
        <v>0.23718</v>
      </c>
      <c r="E37" s="1">
        <v>15.347</v>
      </c>
      <c r="F37" s="1">
        <v>12.749000000000001</v>
      </c>
      <c r="G37" s="1">
        <v>8</v>
      </c>
      <c r="H37" s="1">
        <v>12</v>
      </c>
      <c r="I37" s="1">
        <v>17</v>
      </c>
      <c r="K37" s="2">
        <f t="shared" si="6"/>
        <v>0.2371836469824789</v>
      </c>
      <c r="M37" s="2">
        <f t="shared" ref="M37:M62" si="7">AVERAGE(K35:K37)</f>
        <v>0.1467185299397622</v>
      </c>
      <c r="N37" s="3">
        <f t="shared" ref="N37:O52" si="8">AVERAGE(H35:H37)</f>
        <v>10.333333333333334</v>
      </c>
      <c r="O37" s="3">
        <f t="shared" si="8"/>
        <v>15.916666666666666</v>
      </c>
      <c r="P37" s="3">
        <f t="shared" ref="P37:Q52" si="9">AVERAGE(E35:E37)</f>
        <v>15.036999999999999</v>
      </c>
      <c r="Q37" s="3">
        <f t="shared" si="9"/>
        <v>14.42</v>
      </c>
    </row>
    <row r="38" spans="1:17" x14ac:dyDescent="0.25">
      <c r="A38" s="1">
        <v>1994</v>
      </c>
      <c r="B38" s="1">
        <v>2409</v>
      </c>
      <c r="C38" s="1">
        <v>1022</v>
      </c>
      <c r="D38" s="1">
        <v>0.29787000000000002</v>
      </c>
      <c r="E38" s="1">
        <v>15.327</v>
      </c>
      <c r="F38" s="1">
        <v>11.038</v>
      </c>
      <c r="G38" s="1">
        <v>9</v>
      </c>
      <c r="H38" s="1">
        <v>12</v>
      </c>
      <c r="I38" s="1">
        <v>18</v>
      </c>
      <c r="K38" s="2">
        <f t="shared" si="6"/>
        <v>0.2978723404255319</v>
      </c>
      <c r="M38" s="2">
        <f t="shared" si="7"/>
        <v>0.22571016478246086</v>
      </c>
      <c r="N38" s="3">
        <f t="shared" si="8"/>
        <v>11.666666666666666</v>
      </c>
      <c r="O38" s="3">
        <f t="shared" si="8"/>
        <v>17.333333333333332</v>
      </c>
      <c r="P38" s="3">
        <f t="shared" si="9"/>
        <v>15.370333333333333</v>
      </c>
      <c r="Q38" s="3">
        <f t="shared" si="9"/>
        <v>12.595666666666668</v>
      </c>
    </row>
    <row r="39" spans="1:17" x14ac:dyDescent="0.25">
      <c r="A39" s="1">
        <v>1995</v>
      </c>
      <c r="B39" s="1">
        <v>2374</v>
      </c>
      <c r="C39" s="1">
        <v>1296</v>
      </c>
      <c r="D39" s="1">
        <v>0.35313</v>
      </c>
      <c r="E39" s="1">
        <v>15.406000000000001</v>
      </c>
      <c r="F39" s="1">
        <v>12.055999999999999</v>
      </c>
      <c r="G39" s="1">
        <v>9</v>
      </c>
      <c r="H39" s="1">
        <v>12</v>
      </c>
      <c r="I39" s="1">
        <v>16.5</v>
      </c>
      <c r="K39" s="2">
        <f t="shared" si="6"/>
        <v>0.35313351498637602</v>
      </c>
      <c r="M39" s="2">
        <f t="shared" si="7"/>
        <v>0.29606316746479561</v>
      </c>
      <c r="N39" s="3">
        <f t="shared" si="8"/>
        <v>12</v>
      </c>
      <c r="O39" s="3">
        <f t="shared" si="8"/>
        <v>17.166666666666668</v>
      </c>
      <c r="P39" s="3">
        <f t="shared" si="9"/>
        <v>15.36</v>
      </c>
      <c r="Q39" s="3">
        <f t="shared" si="9"/>
        <v>11.947666666666665</v>
      </c>
    </row>
    <row r="40" spans="1:17" x14ac:dyDescent="0.25">
      <c r="A40" s="1">
        <v>1996</v>
      </c>
      <c r="B40" s="1">
        <v>2366</v>
      </c>
      <c r="C40" s="1">
        <v>1475</v>
      </c>
      <c r="D40" s="1">
        <v>0.38401000000000002</v>
      </c>
      <c r="E40" s="1">
        <v>15.131</v>
      </c>
      <c r="F40" s="1">
        <v>10.728</v>
      </c>
      <c r="G40" s="1">
        <v>9</v>
      </c>
      <c r="H40" s="1">
        <v>12</v>
      </c>
      <c r="I40" s="1">
        <v>17</v>
      </c>
      <c r="K40" s="2">
        <f t="shared" si="6"/>
        <v>0.38401457953657903</v>
      </c>
      <c r="M40" s="2">
        <f t="shared" si="7"/>
        <v>0.34500681164949559</v>
      </c>
      <c r="N40" s="3">
        <f t="shared" si="8"/>
        <v>12</v>
      </c>
      <c r="O40" s="3">
        <f t="shared" si="8"/>
        <v>17.166666666666668</v>
      </c>
      <c r="P40" s="3">
        <f t="shared" si="9"/>
        <v>15.288000000000002</v>
      </c>
      <c r="Q40" s="3">
        <f t="shared" si="9"/>
        <v>11.274000000000001</v>
      </c>
    </row>
    <row r="41" spans="1:17" x14ac:dyDescent="0.25">
      <c r="A41" s="1">
        <v>1997</v>
      </c>
      <c r="B41" s="1">
        <v>2118</v>
      </c>
      <c r="C41" s="1">
        <v>1479</v>
      </c>
      <c r="D41" s="1">
        <v>0.41117999999999999</v>
      </c>
      <c r="E41" s="1">
        <v>15.584</v>
      </c>
      <c r="F41" s="1">
        <v>11.279</v>
      </c>
      <c r="G41" s="1">
        <v>10</v>
      </c>
      <c r="H41" s="1">
        <v>12</v>
      </c>
      <c r="I41" s="1">
        <v>17</v>
      </c>
      <c r="K41" s="2">
        <f t="shared" si="6"/>
        <v>0.41117597998331945</v>
      </c>
      <c r="M41" s="2">
        <f t="shared" si="7"/>
        <v>0.38277469150209154</v>
      </c>
      <c r="N41" s="3">
        <f t="shared" si="8"/>
        <v>12</v>
      </c>
      <c r="O41" s="3">
        <f t="shared" si="8"/>
        <v>16.833333333333332</v>
      </c>
      <c r="P41" s="3">
        <f t="shared" si="9"/>
        <v>15.373666666666665</v>
      </c>
      <c r="Q41" s="3">
        <f t="shared" si="9"/>
        <v>11.354333333333335</v>
      </c>
    </row>
    <row r="42" spans="1:17" x14ac:dyDescent="0.25">
      <c r="A42" s="1">
        <v>1998</v>
      </c>
      <c r="B42" s="1">
        <v>1823</v>
      </c>
      <c r="C42" s="1">
        <v>1308</v>
      </c>
      <c r="D42" s="1">
        <v>0.41776000000000002</v>
      </c>
      <c r="E42" s="1">
        <v>14.5</v>
      </c>
      <c r="F42" s="1">
        <v>9.6839999999999993</v>
      </c>
      <c r="G42" s="1">
        <v>10</v>
      </c>
      <c r="H42" s="1">
        <v>12</v>
      </c>
      <c r="I42" s="1">
        <v>16</v>
      </c>
      <c r="K42" s="2">
        <f t="shared" si="6"/>
        <v>0.41775790482274033</v>
      </c>
      <c r="M42" s="2">
        <f t="shared" si="7"/>
        <v>0.40431615478087962</v>
      </c>
      <c r="N42" s="3">
        <f t="shared" si="8"/>
        <v>12</v>
      </c>
      <c r="O42" s="3">
        <f t="shared" si="8"/>
        <v>16.666666666666668</v>
      </c>
      <c r="P42" s="3">
        <f t="shared" si="9"/>
        <v>15.071666666666667</v>
      </c>
      <c r="Q42" s="3">
        <f t="shared" si="9"/>
        <v>10.563666666666665</v>
      </c>
    </row>
    <row r="43" spans="1:17" x14ac:dyDescent="0.25">
      <c r="A43" s="1">
        <v>1999</v>
      </c>
      <c r="B43" s="1">
        <v>1635</v>
      </c>
      <c r="C43" s="1">
        <v>1125</v>
      </c>
      <c r="D43" s="1">
        <v>0.40760999999999997</v>
      </c>
      <c r="E43" s="1">
        <v>14.614000000000001</v>
      </c>
      <c r="F43" s="1">
        <v>9.798</v>
      </c>
      <c r="G43" s="1">
        <v>10</v>
      </c>
      <c r="H43" s="1">
        <v>12</v>
      </c>
      <c r="I43" s="1">
        <v>16</v>
      </c>
      <c r="K43" s="2">
        <f t="shared" si="6"/>
        <v>0.40760869565217389</v>
      </c>
      <c r="M43" s="2">
        <f t="shared" si="7"/>
        <v>0.41218086015274458</v>
      </c>
      <c r="N43" s="3">
        <f t="shared" si="8"/>
        <v>12</v>
      </c>
      <c r="O43" s="3">
        <f t="shared" si="8"/>
        <v>16.333333333333332</v>
      </c>
      <c r="P43" s="3">
        <f t="shared" si="9"/>
        <v>14.899333333333333</v>
      </c>
      <c r="Q43" s="3">
        <f t="shared" si="9"/>
        <v>10.253666666666668</v>
      </c>
    </row>
    <row r="44" spans="1:17" x14ac:dyDescent="0.25">
      <c r="A44" s="1">
        <v>2000</v>
      </c>
      <c r="B44" s="1">
        <v>1525</v>
      </c>
      <c r="C44" s="1">
        <v>1073</v>
      </c>
      <c r="D44" s="1">
        <v>0.41300999999999999</v>
      </c>
      <c r="E44" s="1">
        <v>14.311999999999999</v>
      </c>
      <c r="F44" s="1">
        <v>9.3099000000000007</v>
      </c>
      <c r="G44" s="1">
        <v>10</v>
      </c>
      <c r="H44" s="1">
        <v>12</v>
      </c>
      <c r="I44" s="1">
        <v>16</v>
      </c>
      <c r="K44" s="2">
        <f t="shared" si="6"/>
        <v>0.41301000769822943</v>
      </c>
      <c r="M44" s="2">
        <f t="shared" si="7"/>
        <v>0.41279220272438127</v>
      </c>
      <c r="N44" s="3">
        <f t="shared" si="8"/>
        <v>12</v>
      </c>
      <c r="O44" s="3">
        <f t="shared" si="8"/>
        <v>16</v>
      </c>
      <c r="P44" s="3">
        <f t="shared" si="9"/>
        <v>14.475333333333333</v>
      </c>
      <c r="Q44" s="3">
        <f t="shared" si="9"/>
        <v>9.5972999999999988</v>
      </c>
    </row>
    <row r="45" spans="1:17" x14ac:dyDescent="0.25">
      <c r="A45" s="1">
        <v>2001</v>
      </c>
      <c r="B45" s="1">
        <v>1328</v>
      </c>
      <c r="C45" s="1">
        <v>939</v>
      </c>
      <c r="D45" s="1">
        <v>0.41420000000000001</v>
      </c>
      <c r="E45" s="1">
        <v>14.7</v>
      </c>
      <c r="F45" s="1">
        <v>10.148999999999999</v>
      </c>
      <c r="G45" s="1">
        <v>9</v>
      </c>
      <c r="H45" s="1">
        <v>12</v>
      </c>
      <c r="I45" s="1">
        <v>16</v>
      </c>
      <c r="K45" s="2">
        <f t="shared" si="6"/>
        <v>0.41420379355977061</v>
      </c>
      <c r="M45" s="2">
        <f t="shared" si="7"/>
        <v>0.41160749897005799</v>
      </c>
      <c r="N45" s="3">
        <f t="shared" si="8"/>
        <v>12</v>
      </c>
      <c r="O45" s="3">
        <f t="shared" si="8"/>
        <v>16</v>
      </c>
      <c r="P45" s="3">
        <f t="shared" si="9"/>
        <v>14.542000000000002</v>
      </c>
      <c r="Q45" s="3">
        <f t="shared" si="9"/>
        <v>9.7523</v>
      </c>
    </row>
    <row r="46" spans="1:17" x14ac:dyDescent="0.25">
      <c r="A46" s="1">
        <v>2002</v>
      </c>
      <c r="B46" s="1">
        <v>1255</v>
      </c>
      <c r="C46" s="1">
        <v>983</v>
      </c>
      <c r="D46" s="1">
        <v>0.43923000000000001</v>
      </c>
      <c r="E46" s="1">
        <v>14.364000000000001</v>
      </c>
      <c r="F46" s="1">
        <v>10.006</v>
      </c>
      <c r="G46" s="1">
        <v>10</v>
      </c>
      <c r="H46" s="1">
        <v>12</v>
      </c>
      <c r="I46" s="1">
        <v>15</v>
      </c>
      <c r="K46" s="2">
        <f t="shared" si="6"/>
        <v>0.43923145665773011</v>
      </c>
      <c r="M46" s="2">
        <f t="shared" si="7"/>
        <v>0.42214841930524338</v>
      </c>
      <c r="N46" s="3">
        <f t="shared" si="8"/>
        <v>12</v>
      </c>
      <c r="O46" s="3">
        <f t="shared" si="8"/>
        <v>15.666666666666666</v>
      </c>
      <c r="P46" s="3">
        <f t="shared" si="9"/>
        <v>14.458666666666668</v>
      </c>
      <c r="Q46" s="3">
        <f t="shared" si="9"/>
        <v>9.8216333333333328</v>
      </c>
    </row>
    <row r="47" spans="1:17" x14ac:dyDescent="0.25">
      <c r="A47" s="1">
        <v>2003</v>
      </c>
      <c r="B47" s="1">
        <v>1306</v>
      </c>
      <c r="C47" s="1">
        <v>1019</v>
      </c>
      <c r="D47" s="1">
        <v>0.43828</v>
      </c>
      <c r="E47" s="1">
        <v>14.196999999999999</v>
      </c>
      <c r="F47" s="1">
        <v>9.8902999999999999</v>
      </c>
      <c r="G47" s="1">
        <v>9</v>
      </c>
      <c r="H47" s="1">
        <v>12</v>
      </c>
      <c r="I47" s="1">
        <v>15</v>
      </c>
      <c r="K47" s="2">
        <f t="shared" si="6"/>
        <v>0.43827956989247313</v>
      </c>
      <c r="M47" s="2">
        <f t="shared" si="7"/>
        <v>0.43057160670332456</v>
      </c>
      <c r="N47" s="3">
        <f t="shared" si="8"/>
        <v>12</v>
      </c>
      <c r="O47" s="3">
        <f t="shared" si="8"/>
        <v>15.333333333333334</v>
      </c>
      <c r="P47" s="3">
        <f t="shared" si="9"/>
        <v>14.420333333333332</v>
      </c>
      <c r="Q47" s="3">
        <f t="shared" si="9"/>
        <v>10.0151</v>
      </c>
    </row>
    <row r="48" spans="1:17" x14ac:dyDescent="0.25">
      <c r="A48" s="1">
        <v>2004</v>
      </c>
      <c r="B48" s="1">
        <v>1241</v>
      </c>
      <c r="C48" s="1">
        <v>996</v>
      </c>
      <c r="D48" s="1">
        <v>0.44524000000000002</v>
      </c>
      <c r="E48" s="1">
        <v>13.981999999999999</v>
      </c>
      <c r="F48" s="1">
        <v>9.5548999999999999</v>
      </c>
      <c r="G48" s="1">
        <v>9</v>
      </c>
      <c r="H48" s="1">
        <v>12</v>
      </c>
      <c r="I48" s="1">
        <v>15</v>
      </c>
      <c r="K48" s="2">
        <f t="shared" si="6"/>
        <v>0.44523915958873489</v>
      </c>
      <c r="M48" s="2">
        <f t="shared" si="7"/>
        <v>0.44091672871297938</v>
      </c>
      <c r="N48" s="3">
        <f t="shared" si="8"/>
        <v>12</v>
      </c>
      <c r="O48" s="3">
        <f t="shared" si="8"/>
        <v>15</v>
      </c>
      <c r="P48" s="3">
        <f t="shared" si="9"/>
        <v>14.180999999999999</v>
      </c>
      <c r="Q48" s="3">
        <f t="shared" si="9"/>
        <v>9.8170666666666673</v>
      </c>
    </row>
    <row r="49" spans="1:17" x14ac:dyDescent="0.25">
      <c r="A49" s="1">
        <v>2005</v>
      </c>
      <c r="B49" s="1">
        <v>1141</v>
      </c>
      <c r="C49" s="1">
        <v>939</v>
      </c>
      <c r="D49" s="1">
        <v>0.45144000000000001</v>
      </c>
      <c r="E49" s="1">
        <v>14.154</v>
      </c>
      <c r="F49" s="1">
        <v>9.673</v>
      </c>
      <c r="G49" s="1">
        <v>9</v>
      </c>
      <c r="H49" s="1">
        <v>12</v>
      </c>
      <c r="I49" s="1">
        <v>15</v>
      </c>
      <c r="K49" s="2">
        <f t="shared" si="6"/>
        <v>0.4514423076923077</v>
      </c>
      <c r="M49" s="2">
        <f t="shared" si="7"/>
        <v>0.44498701239117189</v>
      </c>
      <c r="N49" s="3">
        <f t="shared" si="8"/>
        <v>12</v>
      </c>
      <c r="O49" s="3">
        <f t="shared" si="8"/>
        <v>15</v>
      </c>
      <c r="P49" s="3">
        <f t="shared" si="9"/>
        <v>14.110999999999999</v>
      </c>
      <c r="Q49" s="3">
        <f t="shared" si="9"/>
        <v>9.7060666666666666</v>
      </c>
    </row>
    <row r="50" spans="1:17" x14ac:dyDescent="0.25">
      <c r="A50" s="1">
        <v>2006</v>
      </c>
      <c r="B50" s="1">
        <v>1134</v>
      </c>
      <c r="C50" s="1">
        <v>908</v>
      </c>
      <c r="D50" s="1">
        <v>0.44466</v>
      </c>
      <c r="E50" s="1">
        <v>14.166</v>
      </c>
      <c r="F50" s="1">
        <v>9.8772000000000002</v>
      </c>
      <c r="G50" s="1">
        <v>9</v>
      </c>
      <c r="H50" s="1">
        <v>12</v>
      </c>
      <c r="I50" s="1">
        <v>15</v>
      </c>
      <c r="K50" s="2">
        <f t="shared" si="6"/>
        <v>0.4446620959843291</v>
      </c>
      <c r="M50" s="2">
        <f t="shared" si="7"/>
        <v>0.44711452108845723</v>
      </c>
      <c r="N50" s="3">
        <f t="shared" si="8"/>
        <v>12</v>
      </c>
      <c r="O50" s="3">
        <f t="shared" si="8"/>
        <v>15</v>
      </c>
      <c r="P50" s="3">
        <f t="shared" si="9"/>
        <v>14.100666666666667</v>
      </c>
      <c r="Q50" s="3">
        <f t="shared" si="9"/>
        <v>9.7017000000000007</v>
      </c>
    </row>
    <row r="51" spans="1:17" x14ac:dyDescent="0.25">
      <c r="A51" s="1">
        <v>2007</v>
      </c>
      <c r="B51" s="1">
        <v>1059</v>
      </c>
      <c r="C51" s="1">
        <v>880</v>
      </c>
      <c r="D51" s="1">
        <v>0.45384000000000002</v>
      </c>
      <c r="E51" s="1">
        <v>14.004</v>
      </c>
      <c r="F51" s="1">
        <v>9.6998999999999995</v>
      </c>
      <c r="G51" s="1">
        <v>9</v>
      </c>
      <c r="H51" s="1">
        <v>12</v>
      </c>
      <c r="I51" s="1">
        <v>15</v>
      </c>
      <c r="K51" s="2">
        <f t="shared" si="6"/>
        <v>0.45384218669417226</v>
      </c>
      <c r="M51" s="2">
        <f t="shared" si="7"/>
        <v>0.44998219679026968</v>
      </c>
      <c r="N51" s="3">
        <f t="shared" si="8"/>
        <v>12</v>
      </c>
      <c r="O51" s="3">
        <f t="shared" si="8"/>
        <v>15</v>
      </c>
      <c r="P51" s="3">
        <f t="shared" si="9"/>
        <v>14.107999999999999</v>
      </c>
      <c r="Q51" s="3">
        <f t="shared" si="9"/>
        <v>9.7500333333333327</v>
      </c>
    </row>
    <row r="52" spans="1:17" x14ac:dyDescent="0.25">
      <c r="A52" s="1">
        <v>2008</v>
      </c>
      <c r="B52" s="1">
        <v>974</v>
      </c>
      <c r="C52" s="1">
        <v>883</v>
      </c>
      <c r="D52" s="1">
        <v>0.47549999999999998</v>
      </c>
      <c r="E52" s="1">
        <v>13.888</v>
      </c>
      <c r="F52" s="1">
        <v>9.5215999999999994</v>
      </c>
      <c r="G52" s="1">
        <v>9</v>
      </c>
      <c r="H52" s="1">
        <v>12</v>
      </c>
      <c r="I52" s="1">
        <v>15</v>
      </c>
      <c r="K52" s="2">
        <f t="shared" si="6"/>
        <v>0.47549811523963381</v>
      </c>
      <c r="M52" s="2">
        <f t="shared" si="7"/>
        <v>0.45800079930604509</v>
      </c>
      <c r="N52" s="3">
        <f t="shared" si="8"/>
        <v>12</v>
      </c>
      <c r="O52" s="3">
        <f t="shared" si="8"/>
        <v>15</v>
      </c>
      <c r="P52" s="3">
        <f t="shared" si="9"/>
        <v>14.019333333333334</v>
      </c>
      <c r="Q52" s="3">
        <f t="shared" si="9"/>
        <v>9.6995666666666676</v>
      </c>
    </row>
    <row r="53" spans="1:17" x14ac:dyDescent="0.25">
      <c r="A53" s="1">
        <v>2009</v>
      </c>
      <c r="B53" s="1">
        <v>849</v>
      </c>
      <c r="C53" s="1">
        <v>797</v>
      </c>
      <c r="D53" s="1">
        <v>0.48420000000000002</v>
      </c>
      <c r="E53" s="1">
        <v>13.879</v>
      </c>
      <c r="F53" s="1">
        <v>9.5282</v>
      </c>
      <c r="G53" s="1">
        <v>9</v>
      </c>
      <c r="H53" s="1">
        <v>11</v>
      </c>
      <c r="I53" s="1">
        <v>15</v>
      </c>
      <c r="K53" s="2">
        <f t="shared" si="6"/>
        <v>0.4842041312272175</v>
      </c>
      <c r="M53" s="2">
        <f t="shared" si="7"/>
        <v>0.47118147772034114</v>
      </c>
      <c r="N53" s="3">
        <f t="shared" ref="N53:O62" si="10">AVERAGE(H51:H53)</f>
        <v>11.666666666666666</v>
      </c>
      <c r="O53" s="3">
        <f t="shared" si="10"/>
        <v>15</v>
      </c>
      <c r="P53" s="3">
        <f t="shared" ref="P53:Q62" si="11">AVERAGE(E51:E53)</f>
        <v>13.923666666666668</v>
      </c>
      <c r="Q53" s="3">
        <f t="shared" si="11"/>
        <v>9.5832333333333324</v>
      </c>
    </row>
    <row r="54" spans="1:17" x14ac:dyDescent="0.25">
      <c r="A54" s="1">
        <v>2010</v>
      </c>
      <c r="B54" s="1">
        <v>808</v>
      </c>
      <c r="C54" s="1">
        <v>827</v>
      </c>
      <c r="D54" s="1">
        <v>0.50580999999999998</v>
      </c>
      <c r="E54" s="1">
        <v>13.702</v>
      </c>
      <c r="F54" s="1">
        <v>9.5541999999999998</v>
      </c>
      <c r="G54" s="1">
        <v>9</v>
      </c>
      <c r="H54" s="1">
        <v>11</v>
      </c>
      <c r="I54" s="1">
        <v>15</v>
      </c>
      <c r="K54" s="2">
        <f t="shared" si="6"/>
        <v>0.50581039755351687</v>
      </c>
      <c r="M54" s="2">
        <f t="shared" si="7"/>
        <v>0.48850421467345601</v>
      </c>
      <c r="N54" s="3">
        <f t="shared" si="10"/>
        <v>11.333333333333334</v>
      </c>
      <c r="O54" s="3">
        <f t="shared" si="10"/>
        <v>15</v>
      </c>
      <c r="P54" s="3">
        <f t="shared" si="11"/>
        <v>13.823</v>
      </c>
      <c r="Q54" s="3">
        <f t="shared" si="11"/>
        <v>9.5346666666666664</v>
      </c>
    </row>
    <row r="55" spans="1:17" x14ac:dyDescent="0.25">
      <c r="A55" s="1">
        <v>2011</v>
      </c>
      <c r="B55" s="1">
        <v>742</v>
      </c>
      <c r="C55" s="1">
        <v>816</v>
      </c>
      <c r="D55" s="1">
        <v>0.52375000000000005</v>
      </c>
      <c r="E55" s="1">
        <v>13.68</v>
      </c>
      <c r="F55" s="1">
        <v>9.1957000000000004</v>
      </c>
      <c r="G55" s="1">
        <v>9</v>
      </c>
      <c r="H55" s="1">
        <v>11</v>
      </c>
      <c r="I55" s="1">
        <v>15</v>
      </c>
      <c r="K55" s="2">
        <f t="shared" si="6"/>
        <v>0.52374839537869067</v>
      </c>
      <c r="M55" s="2">
        <f t="shared" si="7"/>
        <v>0.50458764138647505</v>
      </c>
      <c r="N55" s="3">
        <f t="shared" si="10"/>
        <v>11</v>
      </c>
      <c r="O55" s="3">
        <f t="shared" si="10"/>
        <v>15</v>
      </c>
      <c r="P55" s="3">
        <f t="shared" si="11"/>
        <v>13.753666666666666</v>
      </c>
      <c r="Q55" s="3">
        <f t="shared" si="11"/>
        <v>9.4260333333333346</v>
      </c>
    </row>
    <row r="56" spans="1:17" x14ac:dyDescent="0.25">
      <c r="A56" s="1">
        <v>2012</v>
      </c>
      <c r="B56" s="1">
        <v>650</v>
      </c>
      <c r="C56" s="1">
        <v>712</v>
      </c>
      <c r="D56" s="1">
        <v>0.52276</v>
      </c>
      <c r="E56" s="1">
        <v>14.009</v>
      </c>
      <c r="F56" s="1">
        <v>9.8474000000000004</v>
      </c>
      <c r="G56" s="1">
        <v>9</v>
      </c>
      <c r="H56" s="1">
        <v>12</v>
      </c>
      <c r="I56" s="1">
        <v>15</v>
      </c>
      <c r="K56" s="2">
        <f t="shared" si="6"/>
        <v>0.52276064610866368</v>
      </c>
      <c r="M56" s="2">
        <f t="shared" si="7"/>
        <v>0.51743981301362385</v>
      </c>
      <c r="N56" s="3">
        <f t="shared" si="10"/>
        <v>11.333333333333334</v>
      </c>
      <c r="O56" s="3">
        <f t="shared" si="10"/>
        <v>15</v>
      </c>
      <c r="P56" s="3">
        <f t="shared" si="11"/>
        <v>13.796999999999999</v>
      </c>
      <c r="Q56" s="3">
        <f t="shared" si="11"/>
        <v>9.5324333333333335</v>
      </c>
    </row>
    <row r="57" spans="1:17" x14ac:dyDescent="0.25">
      <c r="A57" s="1">
        <v>2013</v>
      </c>
      <c r="B57" s="1">
        <v>621</v>
      </c>
      <c r="C57" s="1">
        <v>695</v>
      </c>
      <c r="D57" s="1">
        <v>0.52812000000000003</v>
      </c>
      <c r="E57" s="1">
        <v>13.927</v>
      </c>
      <c r="F57" s="1">
        <v>9.6412999999999993</v>
      </c>
      <c r="G57" s="1">
        <v>9</v>
      </c>
      <c r="H57" s="1">
        <v>12</v>
      </c>
      <c r="I57" s="1">
        <v>15</v>
      </c>
      <c r="K57" s="2">
        <f t="shared" si="6"/>
        <v>0.52811550151975684</v>
      </c>
      <c r="M57" s="2">
        <f t="shared" si="7"/>
        <v>0.52487484766903714</v>
      </c>
      <c r="N57" s="3">
        <f t="shared" si="10"/>
        <v>11.666666666666666</v>
      </c>
      <c r="O57" s="3">
        <f t="shared" si="10"/>
        <v>15</v>
      </c>
      <c r="P57" s="3">
        <f t="shared" si="11"/>
        <v>13.872</v>
      </c>
      <c r="Q57" s="3">
        <f t="shared" si="11"/>
        <v>9.5614666666666679</v>
      </c>
    </row>
    <row r="58" spans="1:17" x14ac:dyDescent="0.25">
      <c r="A58" s="1">
        <v>2014</v>
      </c>
      <c r="B58" s="1">
        <v>620</v>
      </c>
      <c r="C58" s="1">
        <v>663</v>
      </c>
      <c r="D58" s="1">
        <v>0.51676</v>
      </c>
      <c r="E58" s="1">
        <v>13.882</v>
      </c>
      <c r="F58" s="1">
        <v>9.2324000000000002</v>
      </c>
      <c r="G58" s="1">
        <v>9</v>
      </c>
      <c r="H58" s="1">
        <v>12</v>
      </c>
      <c r="I58" s="1">
        <v>15</v>
      </c>
      <c r="K58" s="2">
        <f t="shared" si="6"/>
        <v>0.51675759937646137</v>
      </c>
      <c r="M58" s="2">
        <f t="shared" si="7"/>
        <v>0.52254458233496059</v>
      </c>
      <c r="N58" s="3">
        <f t="shared" si="10"/>
        <v>12</v>
      </c>
      <c r="O58" s="3">
        <f t="shared" si="10"/>
        <v>15</v>
      </c>
      <c r="P58" s="3">
        <f t="shared" si="11"/>
        <v>13.939333333333332</v>
      </c>
      <c r="Q58" s="3">
        <f t="shared" si="11"/>
        <v>9.5737000000000005</v>
      </c>
    </row>
    <row r="59" spans="1:17" x14ac:dyDescent="0.25">
      <c r="A59" s="1">
        <v>2015</v>
      </c>
      <c r="B59" s="1">
        <v>647</v>
      </c>
      <c r="C59" s="1">
        <v>653</v>
      </c>
      <c r="D59" s="1">
        <v>0.50231000000000003</v>
      </c>
      <c r="E59" s="1">
        <v>13.944000000000001</v>
      </c>
      <c r="F59" s="1">
        <v>9.4064999999999994</v>
      </c>
      <c r="G59" s="1">
        <v>9</v>
      </c>
      <c r="H59" s="1">
        <v>12</v>
      </c>
      <c r="I59" s="1">
        <v>15</v>
      </c>
      <c r="K59" s="2">
        <f t="shared" si="6"/>
        <v>0.50230769230769234</v>
      </c>
      <c r="M59" s="2">
        <f t="shared" si="7"/>
        <v>0.51572693106797018</v>
      </c>
      <c r="N59" s="3">
        <f t="shared" si="10"/>
        <v>12</v>
      </c>
      <c r="O59" s="3">
        <f t="shared" si="10"/>
        <v>15</v>
      </c>
      <c r="P59" s="3">
        <f t="shared" si="11"/>
        <v>13.917666666666667</v>
      </c>
      <c r="Q59" s="3">
        <f t="shared" si="11"/>
        <v>9.426733333333333</v>
      </c>
    </row>
    <row r="60" spans="1:17" x14ac:dyDescent="0.25">
      <c r="A60" s="1">
        <v>2016</v>
      </c>
      <c r="B60" s="1">
        <v>632</v>
      </c>
      <c r="C60" s="1">
        <v>650</v>
      </c>
      <c r="D60" s="1">
        <v>0.50702000000000003</v>
      </c>
      <c r="E60" s="1">
        <v>13.863</v>
      </c>
      <c r="F60" s="1">
        <v>9.3168000000000006</v>
      </c>
      <c r="G60" s="1">
        <v>9</v>
      </c>
      <c r="H60" s="1">
        <v>12</v>
      </c>
      <c r="I60" s="1">
        <v>15</v>
      </c>
      <c r="K60" s="2">
        <f t="shared" si="6"/>
        <v>0.5070202808112324</v>
      </c>
      <c r="M60" s="2">
        <f t="shared" si="7"/>
        <v>0.50869519083179526</v>
      </c>
      <c r="N60" s="3">
        <f t="shared" si="10"/>
        <v>12</v>
      </c>
      <c r="O60" s="3">
        <f t="shared" si="10"/>
        <v>15</v>
      </c>
      <c r="P60" s="3">
        <f t="shared" si="11"/>
        <v>13.896333333333333</v>
      </c>
      <c r="Q60" s="3">
        <f t="shared" si="11"/>
        <v>9.3185666666666673</v>
      </c>
    </row>
    <row r="61" spans="1:17" x14ac:dyDescent="0.25">
      <c r="A61" s="1">
        <v>2017</v>
      </c>
      <c r="B61" s="1">
        <v>611</v>
      </c>
      <c r="C61" s="1">
        <v>597</v>
      </c>
      <c r="D61" s="1">
        <v>0.49420999999999998</v>
      </c>
      <c r="E61" s="1">
        <v>13.826000000000001</v>
      </c>
      <c r="F61" s="1">
        <v>9.1626999999999992</v>
      </c>
      <c r="G61" s="1">
        <v>9</v>
      </c>
      <c r="H61" s="1">
        <v>12</v>
      </c>
      <c r="I61" s="1">
        <v>15</v>
      </c>
      <c r="K61" s="2">
        <f t="shared" si="6"/>
        <v>0.49420529801324503</v>
      </c>
      <c r="M61" s="2">
        <f t="shared" si="7"/>
        <v>0.50117775704405665</v>
      </c>
      <c r="N61" s="3">
        <f t="shared" si="10"/>
        <v>12</v>
      </c>
      <c r="O61" s="3">
        <f t="shared" si="10"/>
        <v>15</v>
      </c>
      <c r="P61" s="3">
        <f t="shared" si="11"/>
        <v>13.877666666666668</v>
      </c>
      <c r="Q61" s="3">
        <f t="shared" si="11"/>
        <v>9.2953333333333337</v>
      </c>
    </row>
    <row r="62" spans="1:17" x14ac:dyDescent="0.25">
      <c r="A62" s="1">
        <v>2018</v>
      </c>
      <c r="B62" s="1">
        <v>516</v>
      </c>
      <c r="C62" s="1">
        <v>570</v>
      </c>
      <c r="D62" s="1">
        <v>0.52485999999999999</v>
      </c>
      <c r="E62" s="1">
        <v>13.851000000000001</v>
      </c>
      <c r="F62" s="1">
        <v>9.24</v>
      </c>
      <c r="G62" s="1">
        <v>9</v>
      </c>
      <c r="H62" s="1">
        <v>12</v>
      </c>
      <c r="I62" s="1">
        <v>15</v>
      </c>
      <c r="K62" s="2">
        <f t="shared" si="6"/>
        <v>0.52486187845303867</v>
      </c>
      <c r="M62" s="2">
        <f t="shared" si="7"/>
        <v>0.50869581909250539</v>
      </c>
      <c r="N62" s="3">
        <f t="shared" si="10"/>
        <v>12</v>
      </c>
      <c r="O62" s="3">
        <f t="shared" si="10"/>
        <v>15</v>
      </c>
      <c r="P62" s="3">
        <f t="shared" si="11"/>
        <v>13.846666666666666</v>
      </c>
      <c r="Q62" s="3">
        <f t="shared" si="11"/>
        <v>9.2398333333333351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M31" sqref="M31"/>
    </sheetView>
  </sheetViews>
  <sheetFormatPr defaultRowHeight="15" x14ac:dyDescent="0.25"/>
  <cols>
    <col min="1" max="1" width="5" style="1" bestFit="1" customWidth="1"/>
    <col min="2" max="2" width="9.28515625" style="1" bestFit="1" customWidth="1"/>
    <col min="3" max="3" width="7.28515625" style="1" bestFit="1" customWidth="1"/>
    <col min="4" max="4" width="9.7109375" style="1" bestFit="1" customWidth="1"/>
    <col min="5" max="6" width="6.28515625" style="1" bestFit="1" customWidth="1"/>
    <col min="7" max="8" width="4.5703125" style="1" bestFit="1" customWidth="1"/>
    <col min="9" max="9" width="5.42578125" style="1" bestFit="1" customWidth="1"/>
    <col min="10" max="10" width="9.140625" style="1"/>
    <col min="11" max="11" width="9.28515625" style="1" bestFit="1" customWidth="1"/>
    <col min="12" max="12" width="9.140625" style="1"/>
    <col min="13" max="17" width="9.28515625" style="1" bestFit="1" customWidth="1"/>
    <col min="18" max="16384" width="9.140625" style="1"/>
  </cols>
  <sheetData>
    <row r="1" spans="1:17" x14ac:dyDescent="0.25">
      <c r="A1" s="1" t="s">
        <v>0</v>
      </c>
      <c r="B1" s="1" t="s">
        <v>9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K1" s="1" t="s">
        <v>8</v>
      </c>
      <c r="M1" s="1" t="s">
        <v>11</v>
      </c>
      <c r="N1" s="1" t="s">
        <v>12</v>
      </c>
      <c r="O1" s="1" t="s">
        <v>6</v>
      </c>
      <c r="P1" s="1" t="s">
        <v>2</v>
      </c>
      <c r="Q1" s="1" t="s">
        <v>3</v>
      </c>
    </row>
    <row r="2" spans="1:17" x14ac:dyDescent="0.25">
      <c r="A2" s="1">
        <v>1990</v>
      </c>
      <c r="B2" s="1">
        <v>361</v>
      </c>
      <c r="C2" s="1">
        <v>14</v>
      </c>
      <c r="D2" s="1">
        <v>3.7332999999999998E-2</v>
      </c>
      <c r="E2" s="1">
        <v>7</v>
      </c>
      <c r="F2" s="1">
        <v>7.5853999999999999</v>
      </c>
      <c r="G2" s="1">
        <v>0</v>
      </c>
      <c r="H2" s="1">
        <v>7</v>
      </c>
      <c r="I2" s="1">
        <v>8</v>
      </c>
      <c r="K2" s="2">
        <f t="shared" ref="K2:K30" si="0">C2/(C2+B2)</f>
        <v>3.7333333333333336E-2</v>
      </c>
    </row>
    <row r="3" spans="1:17" x14ac:dyDescent="0.25">
      <c r="A3" s="1">
        <v>1991</v>
      </c>
      <c r="B3" s="1">
        <v>281</v>
      </c>
      <c r="C3" s="1">
        <v>30</v>
      </c>
      <c r="D3" s="1">
        <v>9.6462999999999993E-2</v>
      </c>
      <c r="E3" s="1">
        <v>7.9667000000000003</v>
      </c>
      <c r="F3" s="1">
        <v>7.6944999999999997</v>
      </c>
      <c r="G3" s="1">
        <v>4</v>
      </c>
      <c r="H3" s="1">
        <v>6</v>
      </c>
      <c r="I3" s="1">
        <v>8</v>
      </c>
      <c r="K3" s="2">
        <f t="shared" si="0"/>
        <v>9.6463022508038579E-2</v>
      </c>
    </row>
    <row r="4" spans="1:17" x14ac:dyDescent="0.25">
      <c r="A4" s="1">
        <v>1992</v>
      </c>
      <c r="B4" s="1">
        <v>218</v>
      </c>
      <c r="C4" s="1">
        <v>39</v>
      </c>
      <c r="D4" s="1">
        <v>0.15175</v>
      </c>
      <c r="E4" s="1">
        <v>8.8204999999999991</v>
      </c>
      <c r="F4" s="1">
        <v>8.0127000000000006</v>
      </c>
      <c r="G4" s="1">
        <v>4</v>
      </c>
      <c r="H4" s="1">
        <v>8</v>
      </c>
      <c r="I4" s="1">
        <v>10</v>
      </c>
      <c r="K4" s="2">
        <f t="shared" si="0"/>
        <v>0.1517509727626459</v>
      </c>
      <c r="M4" s="2">
        <f>AVERAGE(K2:K4)</f>
        <v>9.5182442868005937E-2</v>
      </c>
      <c r="N4" s="3">
        <f t="shared" ref="N4:N30" si="1">AVERAGE(H2:H4)</f>
        <v>7</v>
      </c>
      <c r="O4" s="3">
        <f t="shared" ref="O4:O30" si="2">AVERAGE(I2:I4)</f>
        <v>8.6666666666666661</v>
      </c>
      <c r="P4" s="3">
        <f t="shared" ref="P4:P30" si="3">AVERAGE(E2:E4)</f>
        <v>7.9290666666666665</v>
      </c>
      <c r="Q4" s="3">
        <f t="shared" ref="Q4:Q30" si="4">AVERAGE(F2:F4)</f>
        <v>7.7641999999999998</v>
      </c>
    </row>
    <row r="5" spans="1:17" x14ac:dyDescent="0.25">
      <c r="A5" s="1">
        <v>1993</v>
      </c>
      <c r="B5" s="1">
        <v>232</v>
      </c>
      <c r="C5" s="1">
        <v>54</v>
      </c>
      <c r="D5" s="1">
        <v>0.18881000000000001</v>
      </c>
      <c r="E5" s="1">
        <v>10.87</v>
      </c>
      <c r="F5" s="1">
        <v>9.6992999999999991</v>
      </c>
      <c r="G5" s="1">
        <v>6</v>
      </c>
      <c r="H5" s="1">
        <v>8</v>
      </c>
      <c r="I5" s="1">
        <v>13</v>
      </c>
      <c r="K5" s="2">
        <f t="shared" si="0"/>
        <v>0.1888111888111888</v>
      </c>
      <c r="M5" s="2">
        <f t="shared" ref="M5:M29" si="5">AVERAGE(K3:K5)</f>
        <v>0.14567506136062444</v>
      </c>
      <c r="N5" s="3">
        <f t="shared" si="1"/>
        <v>7.333333333333333</v>
      </c>
      <c r="O5" s="3">
        <f t="shared" si="2"/>
        <v>10.333333333333334</v>
      </c>
      <c r="P5" s="3">
        <f t="shared" si="3"/>
        <v>9.2190666666666647</v>
      </c>
      <c r="Q5" s="3">
        <f t="shared" si="4"/>
        <v>8.4688333333333343</v>
      </c>
    </row>
    <row r="6" spans="1:17" x14ac:dyDescent="0.25">
      <c r="A6" s="1">
        <v>1994</v>
      </c>
      <c r="B6" s="1">
        <v>228</v>
      </c>
      <c r="C6" s="1">
        <v>82</v>
      </c>
      <c r="D6" s="1">
        <v>0.26451999999999998</v>
      </c>
      <c r="E6" s="1">
        <v>10.159000000000001</v>
      </c>
      <c r="F6" s="1">
        <v>8.1610999999999994</v>
      </c>
      <c r="G6" s="1">
        <v>6</v>
      </c>
      <c r="H6" s="1">
        <v>8.5</v>
      </c>
      <c r="I6" s="1">
        <v>12</v>
      </c>
      <c r="K6" s="2">
        <f t="shared" si="0"/>
        <v>0.26451612903225807</v>
      </c>
      <c r="M6" s="2">
        <f t="shared" si="5"/>
        <v>0.20169276353536425</v>
      </c>
      <c r="N6" s="3">
        <f t="shared" si="1"/>
        <v>8.1666666666666661</v>
      </c>
      <c r="O6" s="3">
        <f t="shared" si="2"/>
        <v>11.666666666666666</v>
      </c>
      <c r="P6" s="3">
        <f t="shared" si="3"/>
        <v>9.9498333333333324</v>
      </c>
      <c r="Q6" s="3">
        <f t="shared" si="4"/>
        <v>8.624366666666667</v>
      </c>
    </row>
    <row r="7" spans="1:17" x14ac:dyDescent="0.25">
      <c r="A7" s="1">
        <v>1995</v>
      </c>
      <c r="B7" s="1">
        <v>236</v>
      </c>
      <c r="C7" s="1">
        <v>111</v>
      </c>
      <c r="D7" s="1">
        <v>0.31988</v>
      </c>
      <c r="E7" s="1">
        <v>9.0449999999999999</v>
      </c>
      <c r="F7" s="1">
        <v>6.6707000000000001</v>
      </c>
      <c r="G7" s="1">
        <v>5.25</v>
      </c>
      <c r="H7" s="1">
        <v>8</v>
      </c>
      <c r="I7" s="1">
        <v>11</v>
      </c>
      <c r="K7" s="2">
        <f t="shared" si="0"/>
        <v>0.31988472622478387</v>
      </c>
      <c r="M7" s="2">
        <f t="shared" si="5"/>
        <v>0.25773734802274356</v>
      </c>
      <c r="N7" s="3">
        <f t="shared" si="1"/>
        <v>8.1666666666666661</v>
      </c>
      <c r="O7" s="3">
        <f t="shared" si="2"/>
        <v>12</v>
      </c>
      <c r="P7" s="3">
        <f t="shared" si="3"/>
        <v>10.024666666666667</v>
      </c>
      <c r="Q7" s="3">
        <f t="shared" si="4"/>
        <v>8.1770333333333323</v>
      </c>
    </row>
    <row r="8" spans="1:17" x14ac:dyDescent="0.25">
      <c r="A8" s="1">
        <v>1996</v>
      </c>
      <c r="B8" s="1">
        <v>225</v>
      </c>
      <c r="C8" s="1">
        <v>138</v>
      </c>
      <c r="D8" s="1">
        <v>0.38017000000000001</v>
      </c>
      <c r="E8" s="1">
        <v>8.7898999999999994</v>
      </c>
      <c r="F8" s="1">
        <v>5.6779999999999999</v>
      </c>
      <c r="G8" s="1">
        <v>6</v>
      </c>
      <c r="H8" s="1">
        <v>8</v>
      </c>
      <c r="I8" s="1">
        <v>10</v>
      </c>
      <c r="K8" s="2">
        <f t="shared" si="0"/>
        <v>0.38016528925619836</v>
      </c>
      <c r="M8" s="2">
        <f t="shared" si="5"/>
        <v>0.3215220481710801</v>
      </c>
      <c r="N8" s="3">
        <f t="shared" si="1"/>
        <v>8.1666666666666661</v>
      </c>
      <c r="O8" s="3">
        <f t="shared" si="2"/>
        <v>11</v>
      </c>
      <c r="P8" s="3">
        <f t="shared" si="3"/>
        <v>9.3313000000000006</v>
      </c>
      <c r="Q8" s="3">
        <f t="shared" si="4"/>
        <v>6.8365999999999998</v>
      </c>
    </row>
    <row r="9" spans="1:17" x14ac:dyDescent="0.25">
      <c r="A9" s="1">
        <v>1997</v>
      </c>
      <c r="B9" s="1">
        <v>210</v>
      </c>
      <c r="C9" s="1">
        <v>182</v>
      </c>
      <c r="D9" s="1">
        <v>0.46428999999999998</v>
      </c>
      <c r="E9" s="1">
        <v>8.9176000000000002</v>
      </c>
      <c r="F9" s="1">
        <v>6.7568999999999999</v>
      </c>
      <c r="G9" s="1">
        <v>6</v>
      </c>
      <c r="H9" s="1">
        <v>8</v>
      </c>
      <c r="I9" s="1">
        <v>10</v>
      </c>
      <c r="K9" s="2">
        <f t="shared" si="0"/>
        <v>0.4642857142857143</v>
      </c>
      <c r="M9" s="2">
        <f t="shared" si="5"/>
        <v>0.38811190992223216</v>
      </c>
      <c r="N9" s="3">
        <f t="shared" si="1"/>
        <v>8</v>
      </c>
      <c r="O9" s="3">
        <f t="shared" si="2"/>
        <v>10.333333333333334</v>
      </c>
      <c r="P9" s="3">
        <f t="shared" si="3"/>
        <v>8.9174999999999986</v>
      </c>
      <c r="Q9" s="3">
        <f t="shared" si="4"/>
        <v>6.3685333333333345</v>
      </c>
    </row>
    <row r="10" spans="1:17" x14ac:dyDescent="0.25">
      <c r="A10" s="1">
        <v>1998</v>
      </c>
      <c r="B10" s="1">
        <v>246</v>
      </c>
      <c r="C10" s="1">
        <v>202</v>
      </c>
      <c r="D10" s="1">
        <v>0.45089000000000001</v>
      </c>
      <c r="E10" s="1">
        <v>9.0446000000000009</v>
      </c>
      <c r="F10" s="1">
        <v>6.2008999999999999</v>
      </c>
      <c r="G10" s="1">
        <v>6</v>
      </c>
      <c r="H10" s="1">
        <v>8</v>
      </c>
      <c r="I10" s="1">
        <v>11</v>
      </c>
      <c r="K10" s="2">
        <f t="shared" si="0"/>
        <v>0.45089285714285715</v>
      </c>
      <c r="M10" s="2">
        <f t="shared" si="5"/>
        <v>0.43178128689492329</v>
      </c>
      <c r="N10" s="3">
        <f t="shared" si="1"/>
        <v>8</v>
      </c>
      <c r="O10" s="3">
        <f t="shared" si="2"/>
        <v>10.333333333333334</v>
      </c>
      <c r="P10" s="3">
        <f t="shared" si="3"/>
        <v>8.9173666666666662</v>
      </c>
      <c r="Q10" s="3">
        <f t="shared" si="4"/>
        <v>6.2119333333333335</v>
      </c>
    </row>
    <row r="11" spans="1:17" x14ac:dyDescent="0.25">
      <c r="A11" s="1">
        <v>1999</v>
      </c>
      <c r="B11" s="1">
        <v>266</v>
      </c>
      <c r="C11" s="1">
        <v>216</v>
      </c>
      <c r="D11" s="1">
        <v>0.44812999999999997</v>
      </c>
      <c r="E11" s="1">
        <v>8.5832999999999995</v>
      </c>
      <c r="F11" s="1">
        <v>5.1726000000000001</v>
      </c>
      <c r="G11" s="1">
        <v>6</v>
      </c>
      <c r="H11" s="1">
        <v>8</v>
      </c>
      <c r="I11" s="1">
        <v>10</v>
      </c>
      <c r="K11" s="2">
        <f t="shared" si="0"/>
        <v>0.44813278008298757</v>
      </c>
      <c r="M11" s="2">
        <f t="shared" si="5"/>
        <v>0.45443711717051966</v>
      </c>
      <c r="N11" s="3">
        <f t="shared" si="1"/>
        <v>8</v>
      </c>
      <c r="O11" s="3">
        <f t="shared" si="2"/>
        <v>10.333333333333334</v>
      </c>
      <c r="P11" s="3">
        <f t="shared" si="3"/>
        <v>8.8485000000000014</v>
      </c>
      <c r="Q11" s="3">
        <f t="shared" si="4"/>
        <v>6.0434666666666663</v>
      </c>
    </row>
    <row r="12" spans="1:17" x14ac:dyDescent="0.25">
      <c r="A12" s="1">
        <v>2000</v>
      </c>
      <c r="B12" s="1">
        <v>244</v>
      </c>
      <c r="C12" s="1">
        <v>213</v>
      </c>
      <c r="D12" s="1">
        <v>0.46607999999999999</v>
      </c>
      <c r="E12" s="1">
        <v>8.6290999999999993</v>
      </c>
      <c r="F12" s="1">
        <v>5.4546999999999999</v>
      </c>
      <c r="G12" s="1">
        <v>6</v>
      </c>
      <c r="H12" s="1">
        <v>8</v>
      </c>
      <c r="I12" s="1">
        <v>10</v>
      </c>
      <c r="K12" s="2">
        <f t="shared" si="0"/>
        <v>0.46608315098468273</v>
      </c>
      <c r="M12" s="2">
        <f t="shared" si="5"/>
        <v>0.4550362627368425</v>
      </c>
      <c r="N12" s="3">
        <f t="shared" si="1"/>
        <v>8</v>
      </c>
      <c r="O12" s="3">
        <f t="shared" si="2"/>
        <v>10.333333333333334</v>
      </c>
      <c r="P12" s="3">
        <f t="shared" si="3"/>
        <v>8.7523333333333326</v>
      </c>
      <c r="Q12" s="3">
        <f t="shared" si="4"/>
        <v>5.6093999999999999</v>
      </c>
    </row>
    <row r="13" spans="1:17" x14ac:dyDescent="0.25">
      <c r="A13" s="1">
        <v>2001</v>
      </c>
      <c r="B13" s="1">
        <v>259</v>
      </c>
      <c r="C13" s="1">
        <v>212</v>
      </c>
      <c r="D13" s="1">
        <v>0.45011000000000001</v>
      </c>
      <c r="E13" s="1">
        <v>8.5518999999999998</v>
      </c>
      <c r="F13" s="1">
        <v>4.9779</v>
      </c>
      <c r="G13" s="1">
        <v>6</v>
      </c>
      <c r="H13" s="1">
        <v>8</v>
      </c>
      <c r="I13" s="1">
        <v>10</v>
      </c>
      <c r="K13" s="2">
        <f t="shared" si="0"/>
        <v>0.45010615711252655</v>
      </c>
      <c r="M13" s="2">
        <f t="shared" si="5"/>
        <v>0.454774029393399</v>
      </c>
      <c r="N13" s="3">
        <f t="shared" si="1"/>
        <v>8</v>
      </c>
      <c r="O13" s="3">
        <f t="shared" si="2"/>
        <v>10</v>
      </c>
      <c r="P13" s="3">
        <f t="shared" si="3"/>
        <v>8.588099999999999</v>
      </c>
      <c r="Q13" s="3">
        <f t="shared" si="4"/>
        <v>5.2017333333333333</v>
      </c>
    </row>
    <row r="14" spans="1:17" x14ac:dyDescent="0.25">
      <c r="A14" s="1">
        <v>2002</v>
      </c>
      <c r="B14" s="1">
        <v>280</v>
      </c>
      <c r="C14" s="1">
        <v>238</v>
      </c>
      <c r="D14" s="1">
        <v>0.45945999999999998</v>
      </c>
      <c r="E14" s="1">
        <v>8.6134000000000004</v>
      </c>
      <c r="F14" s="1">
        <v>4.1094999999999997</v>
      </c>
      <c r="G14" s="1">
        <v>6</v>
      </c>
      <c r="H14" s="1">
        <v>8</v>
      </c>
      <c r="I14" s="1">
        <v>10</v>
      </c>
      <c r="K14" s="2">
        <f t="shared" si="0"/>
        <v>0.45945945945945948</v>
      </c>
      <c r="M14" s="2">
        <f t="shared" si="5"/>
        <v>0.45854958918555622</v>
      </c>
      <c r="N14" s="3">
        <f t="shared" si="1"/>
        <v>8</v>
      </c>
      <c r="O14" s="3">
        <f t="shared" si="2"/>
        <v>10</v>
      </c>
      <c r="P14" s="3">
        <f t="shared" si="3"/>
        <v>8.5981333333333314</v>
      </c>
      <c r="Q14" s="3">
        <f t="shared" si="4"/>
        <v>4.8473666666666668</v>
      </c>
    </row>
    <row r="15" spans="1:17" x14ac:dyDescent="0.25">
      <c r="A15" s="1">
        <v>2003</v>
      </c>
      <c r="B15" s="1">
        <v>343</v>
      </c>
      <c r="C15" s="1">
        <v>234</v>
      </c>
      <c r="D15" s="1">
        <v>0.40555000000000002</v>
      </c>
      <c r="E15" s="1">
        <v>8.6239000000000008</v>
      </c>
      <c r="F15" s="1">
        <v>4.0875000000000004</v>
      </c>
      <c r="G15" s="1">
        <v>6</v>
      </c>
      <c r="H15" s="1">
        <v>8</v>
      </c>
      <c r="I15" s="1">
        <v>10</v>
      </c>
      <c r="K15" s="2">
        <f t="shared" si="0"/>
        <v>0.40554592720970539</v>
      </c>
      <c r="M15" s="2">
        <f t="shared" si="5"/>
        <v>0.4383705145938972</v>
      </c>
      <c r="N15" s="3">
        <f t="shared" si="1"/>
        <v>8</v>
      </c>
      <c r="O15" s="3">
        <f t="shared" si="2"/>
        <v>10</v>
      </c>
      <c r="P15" s="3">
        <f t="shared" si="3"/>
        <v>8.5964000000000009</v>
      </c>
      <c r="Q15" s="3">
        <f t="shared" si="4"/>
        <v>4.3916333333333331</v>
      </c>
    </row>
    <row r="16" spans="1:17" x14ac:dyDescent="0.25">
      <c r="A16" s="1">
        <v>2004</v>
      </c>
      <c r="B16" s="1">
        <v>346</v>
      </c>
      <c r="C16" s="1">
        <v>265</v>
      </c>
      <c r="D16" s="1">
        <v>0.43371999999999999</v>
      </c>
      <c r="E16" s="1">
        <v>8.9924999999999997</v>
      </c>
      <c r="F16" s="1">
        <v>5.3992000000000004</v>
      </c>
      <c r="G16" s="1">
        <v>6</v>
      </c>
      <c r="H16" s="1">
        <v>8</v>
      </c>
      <c r="I16" s="1">
        <v>10</v>
      </c>
      <c r="K16" s="2">
        <f t="shared" si="0"/>
        <v>0.43371522094926351</v>
      </c>
      <c r="M16" s="2">
        <f t="shared" si="5"/>
        <v>0.4329068692061428</v>
      </c>
      <c r="N16" s="3">
        <f t="shared" si="1"/>
        <v>8</v>
      </c>
      <c r="O16" s="3">
        <f t="shared" si="2"/>
        <v>10</v>
      </c>
      <c r="P16" s="3">
        <f t="shared" si="3"/>
        <v>8.743266666666667</v>
      </c>
      <c r="Q16" s="3">
        <f t="shared" si="4"/>
        <v>4.5320666666666662</v>
      </c>
    </row>
    <row r="17" spans="1:17" x14ac:dyDescent="0.25">
      <c r="A17" s="1">
        <v>2005</v>
      </c>
      <c r="B17" s="1">
        <v>376</v>
      </c>
      <c r="C17" s="1">
        <v>248</v>
      </c>
      <c r="D17" s="1">
        <v>0.39744000000000002</v>
      </c>
      <c r="E17" s="1">
        <v>9.0927000000000007</v>
      </c>
      <c r="F17" s="1">
        <v>4.6151</v>
      </c>
      <c r="G17" s="1">
        <v>6</v>
      </c>
      <c r="H17" s="1">
        <v>8</v>
      </c>
      <c r="I17" s="1">
        <v>11</v>
      </c>
      <c r="K17" s="2">
        <f t="shared" si="0"/>
        <v>0.39743589743589741</v>
      </c>
      <c r="M17" s="2">
        <f t="shared" si="5"/>
        <v>0.41223234853162211</v>
      </c>
      <c r="N17" s="3">
        <f t="shared" si="1"/>
        <v>8</v>
      </c>
      <c r="O17" s="3">
        <f t="shared" si="2"/>
        <v>10.333333333333334</v>
      </c>
      <c r="P17" s="3">
        <f t="shared" si="3"/>
        <v>8.9030333333333331</v>
      </c>
      <c r="Q17" s="3">
        <f t="shared" si="4"/>
        <v>4.7006000000000006</v>
      </c>
    </row>
    <row r="18" spans="1:17" x14ac:dyDescent="0.25">
      <c r="A18" s="1">
        <v>2006</v>
      </c>
      <c r="B18" s="1">
        <v>350</v>
      </c>
      <c r="C18" s="1">
        <v>247</v>
      </c>
      <c r="D18" s="1">
        <v>0.41374</v>
      </c>
      <c r="E18" s="1">
        <v>8.7408999999999999</v>
      </c>
      <c r="F18" s="1">
        <v>4.0911</v>
      </c>
      <c r="G18" s="1">
        <v>6</v>
      </c>
      <c r="H18" s="1">
        <v>8</v>
      </c>
      <c r="I18" s="1">
        <v>10</v>
      </c>
      <c r="K18" s="2">
        <f t="shared" si="0"/>
        <v>0.41373534338358459</v>
      </c>
      <c r="M18" s="2">
        <f t="shared" si="5"/>
        <v>0.41496215392291519</v>
      </c>
      <c r="N18" s="3">
        <f t="shared" si="1"/>
        <v>8</v>
      </c>
      <c r="O18" s="3">
        <f t="shared" si="2"/>
        <v>10.333333333333334</v>
      </c>
      <c r="P18" s="3">
        <f t="shared" si="3"/>
        <v>8.9420333333333328</v>
      </c>
      <c r="Q18" s="3">
        <f t="shared" si="4"/>
        <v>4.7017999999999995</v>
      </c>
    </row>
    <row r="19" spans="1:17" x14ac:dyDescent="0.25">
      <c r="A19" s="1">
        <v>2007</v>
      </c>
      <c r="B19" s="1">
        <v>264</v>
      </c>
      <c r="C19" s="1">
        <v>170</v>
      </c>
      <c r="D19" s="1">
        <v>0.39171</v>
      </c>
      <c r="E19" s="1">
        <v>8.9059000000000008</v>
      </c>
      <c r="F19" s="1">
        <v>5.4806999999999997</v>
      </c>
      <c r="G19" s="1">
        <v>6</v>
      </c>
      <c r="H19" s="1">
        <v>8</v>
      </c>
      <c r="I19" s="1">
        <v>10</v>
      </c>
      <c r="K19" s="2">
        <f t="shared" si="0"/>
        <v>0.39170506912442399</v>
      </c>
      <c r="M19" s="2">
        <f t="shared" si="5"/>
        <v>0.40095876998130198</v>
      </c>
      <c r="N19" s="3">
        <f t="shared" si="1"/>
        <v>8</v>
      </c>
      <c r="O19" s="3">
        <f t="shared" si="2"/>
        <v>10.333333333333334</v>
      </c>
      <c r="P19" s="3">
        <f t="shared" si="3"/>
        <v>8.9131666666666671</v>
      </c>
      <c r="Q19" s="3">
        <f t="shared" si="4"/>
        <v>4.7289666666666657</v>
      </c>
    </row>
    <row r="20" spans="1:17" x14ac:dyDescent="0.25">
      <c r="A20" s="1">
        <v>2008</v>
      </c>
      <c r="B20" s="1">
        <v>184</v>
      </c>
      <c r="C20" s="1">
        <v>125</v>
      </c>
      <c r="D20" s="1">
        <v>0.40453</v>
      </c>
      <c r="E20" s="1">
        <v>9.0399999999999991</v>
      </c>
      <c r="F20" s="1">
        <v>5.9790000000000001</v>
      </c>
      <c r="G20" s="1">
        <v>6</v>
      </c>
      <c r="H20" s="1">
        <v>8</v>
      </c>
      <c r="I20" s="1">
        <v>10</v>
      </c>
      <c r="K20" s="2">
        <f t="shared" si="0"/>
        <v>0.4045307443365696</v>
      </c>
      <c r="M20" s="2">
        <f t="shared" si="5"/>
        <v>0.40332371894819269</v>
      </c>
      <c r="N20" s="3">
        <f t="shared" si="1"/>
        <v>8</v>
      </c>
      <c r="O20" s="3">
        <f t="shared" si="2"/>
        <v>10</v>
      </c>
      <c r="P20" s="3">
        <f t="shared" si="3"/>
        <v>8.8956</v>
      </c>
      <c r="Q20" s="3">
        <f t="shared" si="4"/>
        <v>5.1835999999999993</v>
      </c>
    </row>
    <row r="21" spans="1:17" x14ac:dyDescent="0.25">
      <c r="A21" s="1">
        <v>2009</v>
      </c>
      <c r="B21" s="1">
        <v>146</v>
      </c>
      <c r="C21" s="1">
        <v>97</v>
      </c>
      <c r="D21" s="1">
        <v>0.39917999999999998</v>
      </c>
      <c r="E21" s="1">
        <v>8.7112999999999996</v>
      </c>
      <c r="F21" s="1">
        <v>5.1214000000000004</v>
      </c>
      <c r="G21" s="1">
        <v>6</v>
      </c>
      <c r="H21" s="1">
        <v>8</v>
      </c>
      <c r="I21" s="1">
        <v>10</v>
      </c>
      <c r="K21" s="2">
        <f t="shared" si="0"/>
        <v>0.3991769547325103</v>
      </c>
      <c r="M21" s="2">
        <f t="shared" si="5"/>
        <v>0.39847092273116796</v>
      </c>
      <c r="N21" s="3">
        <f t="shared" si="1"/>
        <v>8</v>
      </c>
      <c r="O21" s="3">
        <f t="shared" si="2"/>
        <v>10</v>
      </c>
      <c r="P21" s="3">
        <f t="shared" si="3"/>
        <v>8.8857333333333344</v>
      </c>
      <c r="Q21" s="3">
        <f t="shared" si="4"/>
        <v>5.5270333333333328</v>
      </c>
    </row>
    <row r="22" spans="1:17" x14ac:dyDescent="0.25">
      <c r="A22" s="1">
        <v>2010</v>
      </c>
      <c r="B22" s="1">
        <v>130</v>
      </c>
      <c r="C22" s="1">
        <v>111</v>
      </c>
      <c r="D22" s="1">
        <v>0.46057999999999999</v>
      </c>
      <c r="E22" s="1">
        <v>8.9099000000000004</v>
      </c>
      <c r="F22" s="1">
        <v>7.2118000000000002</v>
      </c>
      <c r="G22" s="1">
        <v>6</v>
      </c>
      <c r="H22" s="1">
        <v>7</v>
      </c>
      <c r="I22" s="1">
        <v>9</v>
      </c>
      <c r="K22" s="2">
        <f t="shared" si="0"/>
        <v>0.46058091286307051</v>
      </c>
      <c r="M22" s="2">
        <f t="shared" si="5"/>
        <v>0.42142953731071681</v>
      </c>
      <c r="N22" s="3">
        <f t="shared" si="1"/>
        <v>7.666666666666667</v>
      </c>
      <c r="O22" s="3">
        <f t="shared" si="2"/>
        <v>9.6666666666666661</v>
      </c>
      <c r="P22" s="3">
        <f t="shared" si="3"/>
        <v>8.8870666666666676</v>
      </c>
      <c r="Q22" s="3">
        <f t="shared" si="4"/>
        <v>6.1040666666666672</v>
      </c>
    </row>
    <row r="23" spans="1:17" x14ac:dyDescent="0.25">
      <c r="A23" s="1">
        <v>2011</v>
      </c>
      <c r="B23" s="1">
        <v>134</v>
      </c>
      <c r="C23" s="1">
        <v>92</v>
      </c>
      <c r="D23" s="1">
        <v>0.40708</v>
      </c>
      <c r="E23" s="1">
        <v>7.4890999999999996</v>
      </c>
      <c r="F23" s="1">
        <v>3.4306000000000001</v>
      </c>
      <c r="G23" s="1">
        <v>6</v>
      </c>
      <c r="H23" s="1">
        <v>7</v>
      </c>
      <c r="I23" s="1">
        <v>9</v>
      </c>
      <c r="K23" s="2">
        <f t="shared" si="0"/>
        <v>0.40707964601769914</v>
      </c>
      <c r="M23" s="2">
        <f t="shared" si="5"/>
        <v>0.42227917120442665</v>
      </c>
      <c r="N23" s="3">
        <f t="shared" si="1"/>
        <v>7.333333333333333</v>
      </c>
      <c r="O23" s="3">
        <f t="shared" si="2"/>
        <v>9.3333333333333339</v>
      </c>
      <c r="P23" s="3">
        <f t="shared" si="3"/>
        <v>8.3701000000000008</v>
      </c>
      <c r="Q23" s="3">
        <f t="shared" si="4"/>
        <v>5.2546000000000008</v>
      </c>
    </row>
    <row r="24" spans="1:17" x14ac:dyDescent="0.25">
      <c r="A24" s="1">
        <v>2012</v>
      </c>
      <c r="B24" s="1">
        <v>111</v>
      </c>
      <c r="C24" s="1">
        <v>82</v>
      </c>
      <c r="D24" s="1">
        <v>0.42487000000000003</v>
      </c>
      <c r="E24" s="1">
        <v>8.2561</v>
      </c>
      <c r="F24" s="1">
        <v>5.0571999999999999</v>
      </c>
      <c r="G24" s="1">
        <v>6</v>
      </c>
      <c r="H24" s="1">
        <v>7</v>
      </c>
      <c r="I24" s="1">
        <v>9</v>
      </c>
      <c r="K24" s="2">
        <f t="shared" si="0"/>
        <v>0.42487046632124353</v>
      </c>
      <c r="M24" s="2">
        <f t="shared" si="5"/>
        <v>0.43084367506733773</v>
      </c>
      <c r="N24" s="3">
        <f t="shared" si="1"/>
        <v>7</v>
      </c>
      <c r="O24" s="3">
        <f t="shared" si="2"/>
        <v>9</v>
      </c>
      <c r="P24" s="3">
        <f t="shared" si="3"/>
        <v>8.2183666666666664</v>
      </c>
      <c r="Q24" s="3">
        <f t="shared" si="4"/>
        <v>5.2332000000000001</v>
      </c>
    </row>
    <row r="25" spans="1:17" x14ac:dyDescent="0.25">
      <c r="A25" s="1">
        <v>2013</v>
      </c>
      <c r="B25" s="1">
        <v>101</v>
      </c>
      <c r="C25" s="1">
        <v>80</v>
      </c>
      <c r="D25" s="1">
        <v>0.44198999999999999</v>
      </c>
      <c r="E25" s="1">
        <v>8</v>
      </c>
      <c r="F25" s="1">
        <v>5.0088999999999997</v>
      </c>
      <c r="G25" s="1">
        <v>6</v>
      </c>
      <c r="H25" s="1">
        <v>7</v>
      </c>
      <c r="I25" s="1">
        <v>9</v>
      </c>
      <c r="K25" s="2">
        <f t="shared" si="0"/>
        <v>0.44198895027624308</v>
      </c>
      <c r="M25" s="2">
        <f t="shared" si="5"/>
        <v>0.42464635420506197</v>
      </c>
      <c r="N25" s="3">
        <f t="shared" si="1"/>
        <v>7</v>
      </c>
      <c r="O25" s="3">
        <f t="shared" si="2"/>
        <v>9</v>
      </c>
      <c r="P25" s="3">
        <f t="shared" si="3"/>
        <v>7.9150666666666671</v>
      </c>
      <c r="Q25" s="3">
        <f t="shared" si="4"/>
        <v>4.4988999999999999</v>
      </c>
    </row>
    <row r="26" spans="1:17" x14ac:dyDescent="0.25">
      <c r="A26" s="1">
        <v>2014</v>
      </c>
      <c r="B26" s="1">
        <v>93</v>
      </c>
      <c r="C26" s="1">
        <v>79</v>
      </c>
      <c r="D26" s="1">
        <v>0.45929999999999999</v>
      </c>
      <c r="E26" s="1">
        <v>6.9873000000000003</v>
      </c>
      <c r="F26" s="1">
        <v>3.4213</v>
      </c>
      <c r="G26" s="1">
        <v>6</v>
      </c>
      <c r="H26" s="1">
        <v>7</v>
      </c>
      <c r="I26" s="1">
        <v>8.75</v>
      </c>
      <c r="K26" s="2">
        <f t="shared" si="0"/>
        <v>0.45930232558139533</v>
      </c>
      <c r="M26" s="2">
        <f t="shared" si="5"/>
        <v>0.4420539140596273</v>
      </c>
      <c r="N26" s="3">
        <f t="shared" si="1"/>
        <v>7</v>
      </c>
      <c r="O26" s="3">
        <f t="shared" si="2"/>
        <v>8.9166666666666661</v>
      </c>
      <c r="P26" s="3">
        <f t="shared" si="3"/>
        <v>7.7478000000000007</v>
      </c>
      <c r="Q26" s="3">
        <f t="shared" si="4"/>
        <v>4.4958</v>
      </c>
    </row>
    <row r="27" spans="1:17" x14ac:dyDescent="0.25">
      <c r="A27" s="1">
        <v>2015</v>
      </c>
      <c r="B27" s="1">
        <v>95</v>
      </c>
      <c r="C27" s="1">
        <v>80</v>
      </c>
      <c r="D27" s="1">
        <v>0.45713999999999999</v>
      </c>
      <c r="E27" s="1">
        <v>7.95</v>
      </c>
      <c r="F27" s="1">
        <v>4.6847000000000003</v>
      </c>
      <c r="G27" s="1">
        <v>6</v>
      </c>
      <c r="H27" s="1">
        <v>7</v>
      </c>
      <c r="I27" s="1">
        <v>9</v>
      </c>
      <c r="K27" s="2">
        <f t="shared" si="0"/>
        <v>0.45714285714285713</v>
      </c>
      <c r="M27" s="2">
        <f t="shared" si="5"/>
        <v>0.45281137766683183</v>
      </c>
      <c r="N27" s="3">
        <f t="shared" si="1"/>
        <v>7</v>
      </c>
      <c r="O27" s="3">
        <f t="shared" si="2"/>
        <v>8.9166666666666661</v>
      </c>
      <c r="P27" s="3">
        <f t="shared" si="3"/>
        <v>7.6457666666666668</v>
      </c>
      <c r="Q27" s="3">
        <f t="shared" si="4"/>
        <v>4.3716333333333326</v>
      </c>
    </row>
    <row r="28" spans="1:17" x14ac:dyDescent="0.25">
      <c r="A28" s="1">
        <v>2016</v>
      </c>
      <c r="B28" s="1">
        <v>92</v>
      </c>
      <c r="C28" s="1">
        <v>68</v>
      </c>
      <c r="D28" s="1">
        <v>0.42499999999999999</v>
      </c>
      <c r="E28" s="1">
        <v>7.3676000000000004</v>
      </c>
      <c r="F28" s="1">
        <v>3.0998999999999999</v>
      </c>
      <c r="G28" s="1">
        <v>6</v>
      </c>
      <c r="H28" s="1">
        <v>7</v>
      </c>
      <c r="I28" s="1">
        <v>9</v>
      </c>
      <c r="K28" s="2">
        <f t="shared" si="0"/>
        <v>0.42499999999999999</v>
      </c>
      <c r="M28" s="2">
        <f t="shared" si="5"/>
        <v>0.44714839424141745</v>
      </c>
      <c r="N28" s="3">
        <f t="shared" si="1"/>
        <v>7</v>
      </c>
      <c r="O28" s="3">
        <f t="shared" si="2"/>
        <v>8.9166666666666661</v>
      </c>
      <c r="P28" s="3">
        <f t="shared" si="3"/>
        <v>7.4349666666666669</v>
      </c>
      <c r="Q28" s="3">
        <f t="shared" si="4"/>
        <v>3.7353000000000001</v>
      </c>
    </row>
    <row r="29" spans="1:17" x14ac:dyDescent="0.25">
      <c r="A29" s="1">
        <v>2017</v>
      </c>
      <c r="B29" s="1">
        <v>98</v>
      </c>
      <c r="C29" s="1">
        <v>78</v>
      </c>
      <c r="D29" s="1">
        <v>0.44318000000000002</v>
      </c>
      <c r="E29" s="1">
        <v>7.1281999999999996</v>
      </c>
      <c r="F29" s="1">
        <v>3.3433999999999999</v>
      </c>
      <c r="G29" s="1">
        <v>6</v>
      </c>
      <c r="H29" s="1">
        <v>6</v>
      </c>
      <c r="I29" s="1">
        <v>9</v>
      </c>
      <c r="K29" s="2">
        <f t="shared" si="0"/>
        <v>0.44318181818181818</v>
      </c>
      <c r="M29" s="2">
        <f t="shared" si="5"/>
        <v>0.44177489177489176</v>
      </c>
      <c r="N29" s="3">
        <f t="shared" si="1"/>
        <v>6.666666666666667</v>
      </c>
      <c r="O29" s="3">
        <f t="shared" si="2"/>
        <v>9</v>
      </c>
      <c r="P29" s="3">
        <f t="shared" si="3"/>
        <v>7.4819333333333331</v>
      </c>
      <c r="Q29" s="3">
        <f t="shared" si="4"/>
        <v>3.7093333333333334</v>
      </c>
    </row>
    <row r="30" spans="1:17" x14ac:dyDescent="0.25">
      <c r="A30" s="1">
        <v>2018</v>
      </c>
      <c r="B30" s="1">
        <v>73</v>
      </c>
      <c r="C30" s="1">
        <v>87</v>
      </c>
      <c r="D30" s="1">
        <v>0.54374999999999996</v>
      </c>
      <c r="E30" s="1">
        <v>6.9195000000000002</v>
      </c>
      <c r="F30" s="1">
        <v>3.6446999999999998</v>
      </c>
      <c r="G30" s="1">
        <v>5</v>
      </c>
      <c r="H30" s="1">
        <v>6</v>
      </c>
      <c r="I30" s="1">
        <v>9</v>
      </c>
      <c r="K30" s="2">
        <f t="shared" si="0"/>
        <v>0.54374999999999996</v>
      </c>
      <c r="M30" s="2">
        <f>AVERAGE(K28:K30)</f>
        <v>0.47064393939393939</v>
      </c>
      <c r="N30" s="3">
        <f t="shared" si="1"/>
        <v>6.333333333333333</v>
      </c>
      <c r="O30" s="3">
        <f t="shared" si="2"/>
        <v>9</v>
      </c>
      <c r="P30" s="3">
        <f t="shared" si="3"/>
        <v>7.1384333333333325</v>
      </c>
      <c r="Q30" s="3">
        <f t="shared" si="4"/>
        <v>3.3626666666666662</v>
      </c>
    </row>
    <row r="33" spans="1:17" x14ac:dyDescent="0.25">
      <c r="A33" s="1" t="s">
        <v>0</v>
      </c>
      <c r="B33" s="1" t="s">
        <v>9</v>
      </c>
      <c r="C33" s="1" t="s">
        <v>1</v>
      </c>
      <c r="D33" s="1" t="s">
        <v>10</v>
      </c>
      <c r="E33" s="1" t="s">
        <v>2</v>
      </c>
      <c r="F33" s="1" t="s">
        <v>3</v>
      </c>
      <c r="G33" s="1" t="s">
        <v>4</v>
      </c>
      <c r="H33" s="1" t="s">
        <v>5</v>
      </c>
      <c r="I33" s="1" t="s">
        <v>6</v>
      </c>
      <c r="K33" s="1" t="s">
        <v>8</v>
      </c>
      <c r="M33" s="1" t="s">
        <v>11</v>
      </c>
      <c r="N33" s="1" t="s">
        <v>12</v>
      </c>
      <c r="O33" s="1" t="s">
        <v>6</v>
      </c>
      <c r="P33" s="1" t="s">
        <v>2</v>
      </c>
      <c r="Q33" s="1" t="s">
        <v>3</v>
      </c>
    </row>
    <row r="34" spans="1:17" x14ac:dyDescent="0.25">
      <c r="A34" s="1">
        <v>1990</v>
      </c>
      <c r="B34" s="1">
        <v>464</v>
      </c>
      <c r="C34" s="1">
        <v>4</v>
      </c>
      <c r="D34" s="1">
        <v>8.5470000000000008E-3</v>
      </c>
      <c r="E34" s="1">
        <v>6.5</v>
      </c>
      <c r="F34" s="1">
        <v>1.7321</v>
      </c>
      <c r="G34" s="1">
        <v>5</v>
      </c>
      <c r="H34" s="1">
        <v>6.5</v>
      </c>
      <c r="I34" s="1">
        <v>8</v>
      </c>
      <c r="K34" s="2">
        <f t="shared" ref="K34:K62" si="6">C34/(C34+B34)</f>
        <v>8.5470085470085479E-3</v>
      </c>
    </row>
    <row r="35" spans="1:17" x14ac:dyDescent="0.25">
      <c r="A35" s="1">
        <v>1991</v>
      </c>
      <c r="B35" s="1">
        <v>363</v>
      </c>
      <c r="C35" s="1">
        <v>30</v>
      </c>
      <c r="D35" s="1">
        <v>7.6336000000000001E-2</v>
      </c>
      <c r="E35" s="1">
        <v>7.9</v>
      </c>
      <c r="F35" s="1">
        <v>4.8874000000000004</v>
      </c>
      <c r="G35" s="1">
        <v>5</v>
      </c>
      <c r="H35" s="1">
        <v>7</v>
      </c>
      <c r="I35" s="1">
        <v>9</v>
      </c>
      <c r="K35" s="2">
        <f t="shared" si="6"/>
        <v>7.6335877862595422E-2</v>
      </c>
    </row>
    <row r="36" spans="1:17" x14ac:dyDescent="0.25">
      <c r="A36" s="1">
        <v>1992</v>
      </c>
      <c r="B36" s="1">
        <v>298</v>
      </c>
      <c r="C36" s="1">
        <v>48</v>
      </c>
      <c r="D36" s="1">
        <v>0.13872999999999999</v>
      </c>
      <c r="E36" s="1">
        <v>9.3332999999999995</v>
      </c>
      <c r="F36" s="1">
        <v>5.6242000000000001</v>
      </c>
      <c r="G36" s="1">
        <v>6</v>
      </c>
      <c r="H36" s="1">
        <v>8</v>
      </c>
      <c r="I36" s="1">
        <v>10.5</v>
      </c>
      <c r="K36" s="2">
        <f t="shared" si="6"/>
        <v>0.13872832369942195</v>
      </c>
      <c r="M36" s="2">
        <f>AVERAGE(K34:K36)</f>
        <v>7.4537070036341968E-2</v>
      </c>
      <c r="N36" s="3">
        <f>AVERAGE(H34:H36)</f>
        <v>7.166666666666667</v>
      </c>
      <c r="O36" s="3">
        <f>AVERAGE(I34:I36)</f>
        <v>9.1666666666666661</v>
      </c>
      <c r="P36" s="3">
        <f>AVERAGE(E34:E36)</f>
        <v>7.9111000000000002</v>
      </c>
      <c r="Q36" s="3">
        <f>AVERAGE(F34:F36)</f>
        <v>4.0812333333333335</v>
      </c>
    </row>
    <row r="37" spans="1:17" x14ac:dyDescent="0.25">
      <c r="A37" s="1">
        <v>1993</v>
      </c>
      <c r="B37" s="1">
        <v>310</v>
      </c>
      <c r="C37" s="1">
        <v>88</v>
      </c>
      <c r="D37" s="1">
        <v>0.22111</v>
      </c>
      <c r="E37" s="1">
        <v>9.4318000000000008</v>
      </c>
      <c r="F37" s="1">
        <v>6.1002999999999998</v>
      </c>
      <c r="G37" s="1">
        <v>6</v>
      </c>
      <c r="H37" s="1">
        <v>8</v>
      </c>
      <c r="I37" s="1">
        <v>11</v>
      </c>
      <c r="K37" s="2">
        <f t="shared" si="6"/>
        <v>0.22110552763819097</v>
      </c>
      <c r="M37" s="2">
        <f t="shared" ref="M37:M62" si="7">AVERAGE(K35:K37)</f>
        <v>0.14538990973340279</v>
      </c>
      <c r="N37" s="3">
        <f t="shared" ref="N37:O52" si="8">AVERAGE(H35:H37)</f>
        <v>7.666666666666667</v>
      </c>
      <c r="O37" s="3">
        <f t="shared" si="8"/>
        <v>10.166666666666666</v>
      </c>
      <c r="P37" s="3">
        <f t="shared" ref="P37:Q52" si="9">AVERAGE(E35:E37)</f>
        <v>8.8883666666666681</v>
      </c>
      <c r="Q37" s="3">
        <f t="shared" si="9"/>
        <v>5.537300000000001</v>
      </c>
    </row>
    <row r="38" spans="1:17" x14ac:dyDescent="0.25">
      <c r="A38" s="1">
        <v>1994</v>
      </c>
      <c r="B38" s="1">
        <v>308</v>
      </c>
      <c r="C38" s="1">
        <v>156</v>
      </c>
      <c r="D38" s="1">
        <v>0.33621000000000001</v>
      </c>
      <c r="E38" s="1">
        <v>9.5256000000000007</v>
      </c>
      <c r="F38" s="1">
        <v>5.3851000000000004</v>
      </c>
      <c r="G38" s="1">
        <v>6</v>
      </c>
      <c r="H38" s="1">
        <v>8</v>
      </c>
      <c r="I38" s="1">
        <v>11</v>
      </c>
      <c r="K38" s="2">
        <f t="shared" si="6"/>
        <v>0.33620689655172414</v>
      </c>
      <c r="M38" s="2">
        <f t="shared" si="7"/>
        <v>0.23201358262977903</v>
      </c>
      <c r="N38" s="3">
        <f t="shared" si="8"/>
        <v>8</v>
      </c>
      <c r="O38" s="3">
        <f t="shared" si="8"/>
        <v>10.833333333333334</v>
      </c>
      <c r="P38" s="3">
        <f t="shared" si="9"/>
        <v>9.4302333333333337</v>
      </c>
      <c r="Q38" s="3">
        <f t="shared" si="9"/>
        <v>5.7031999999999998</v>
      </c>
    </row>
    <row r="39" spans="1:17" x14ac:dyDescent="0.25">
      <c r="A39" s="1">
        <v>1995</v>
      </c>
      <c r="B39" s="1">
        <v>321</v>
      </c>
      <c r="C39" s="1">
        <v>214</v>
      </c>
      <c r="D39" s="1">
        <v>0.4</v>
      </c>
      <c r="E39" s="1">
        <v>9.7896999999999998</v>
      </c>
      <c r="F39" s="1">
        <v>5.8932000000000002</v>
      </c>
      <c r="G39" s="1">
        <v>6</v>
      </c>
      <c r="H39" s="1">
        <v>8</v>
      </c>
      <c r="I39" s="1">
        <v>11</v>
      </c>
      <c r="K39" s="2">
        <f t="shared" si="6"/>
        <v>0.4</v>
      </c>
      <c r="M39" s="2">
        <f t="shared" si="7"/>
        <v>0.3191041413966384</v>
      </c>
      <c r="N39" s="3">
        <f t="shared" si="8"/>
        <v>8</v>
      </c>
      <c r="O39" s="3">
        <f t="shared" si="8"/>
        <v>11</v>
      </c>
      <c r="P39" s="3">
        <f t="shared" si="9"/>
        <v>9.5823666666666671</v>
      </c>
      <c r="Q39" s="3">
        <f t="shared" si="9"/>
        <v>5.7928666666666659</v>
      </c>
    </row>
    <row r="40" spans="1:17" x14ac:dyDescent="0.25">
      <c r="A40" s="1">
        <v>1996</v>
      </c>
      <c r="B40" s="1">
        <v>337</v>
      </c>
      <c r="C40" s="1">
        <v>266</v>
      </c>
      <c r="D40" s="1">
        <v>0.44113000000000002</v>
      </c>
      <c r="E40" s="1">
        <v>10.023</v>
      </c>
      <c r="F40" s="1">
        <v>6.3011999999999997</v>
      </c>
      <c r="G40" s="1">
        <v>6</v>
      </c>
      <c r="H40" s="1">
        <v>8</v>
      </c>
      <c r="I40" s="1">
        <v>12</v>
      </c>
      <c r="K40" s="2">
        <f t="shared" si="6"/>
        <v>0.44112769485903813</v>
      </c>
      <c r="M40" s="2">
        <f t="shared" si="7"/>
        <v>0.3924448638035874</v>
      </c>
      <c r="N40" s="3">
        <f t="shared" si="8"/>
        <v>8</v>
      </c>
      <c r="O40" s="3">
        <f t="shared" si="8"/>
        <v>11.333333333333334</v>
      </c>
      <c r="P40" s="3">
        <f t="shared" si="9"/>
        <v>9.7794333333333334</v>
      </c>
      <c r="Q40" s="3">
        <f t="shared" si="9"/>
        <v>5.8598333333333343</v>
      </c>
    </row>
    <row r="41" spans="1:17" x14ac:dyDescent="0.25">
      <c r="A41" s="1">
        <v>1997</v>
      </c>
      <c r="B41" s="1">
        <v>327</v>
      </c>
      <c r="C41" s="1">
        <v>315</v>
      </c>
      <c r="D41" s="1">
        <v>0.49064999999999998</v>
      </c>
      <c r="E41" s="1">
        <v>10.840999999999999</v>
      </c>
      <c r="F41" s="1">
        <v>6.7988</v>
      </c>
      <c r="G41" s="1">
        <v>7</v>
      </c>
      <c r="H41" s="1">
        <v>9</v>
      </c>
      <c r="I41" s="1">
        <v>12</v>
      </c>
      <c r="K41" s="2">
        <f t="shared" si="6"/>
        <v>0.49065420560747663</v>
      </c>
      <c r="M41" s="2">
        <f t="shared" si="7"/>
        <v>0.44392730015550491</v>
      </c>
      <c r="N41" s="3">
        <f t="shared" si="8"/>
        <v>8.3333333333333339</v>
      </c>
      <c r="O41" s="3">
        <f t="shared" si="8"/>
        <v>11.666666666666666</v>
      </c>
      <c r="P41" s="3">
        <f t="shared" si="9"/>
        <v>10.2179</v>
      </c>
      <c r="Q41" s="3">
        <f t="shared" si="9"/>
        <v>6.3310666666666675</v>
      </c>
    </row>
    <row r="42" spans="1:17" x14ac:dyDescent="0.25">
      <c r="A42" s="1">
        <v>1998</v>
      </c>
      <c r="B42" s="1">
        <v>386</v>
      </c>
      <c r="C42" s="1">
        <v>345</v>
      </c>
      <c r="D42" s="1">
        <v>0.47195999999999999</v>
      </c>
      <c r="E42" s="1">
        <v>10.771000000000001</v>
      </c>
      <c r="F42" s="1">
        <v>7.2084999999999999</v>
      </c>
      <c r="G42" s="1">
        <v>7</v>
      </c>
      <c r="H42" s="1">
        <v>9</v>
      </c>
      <c r="I42" s="1">
        <v>12</v>
      </c>
      <c r="K42" s="2">
        <f t="shared" si="6"/>
        <v>0.47195622435020518</v>
      </c>
      <c r="M42" s="2">
        <f t="shared" si="7"/>
        <v>0.46791270827224002</v>
      </c>
      <c r="N42" s="3">
        <f t="shared" si="8"/>
        <v>8.6666666666666661</v>
      </c>
      <c r="O42" s="3">
        <f t="shared" si="8"/>
        <v>12</v>
      </c>
      <c r="P42" s="3">
        <f t="shared" si="9"/>
        <v>10.545</v>
      </c>
      <c r="Q42" s="3">
        <f t="shared" si="9"/>
        <v>6.7694999999999999</v>
      </c>
    </row>
    <row r="43" spans="1:17" x14ac:dyDescent="0.25">
      <c r="A43" s="1">
        <v>1999</v>
      </c>
      <c r="B43" s="1">
        <v>401</v>
      </c>
      <c r="C43" s="1">
        <v>363</v>
      </c>
      <c r="D43" s="1">
        <v>0.47513</v>
      </c>
      <c r="E43" s="1">
        <v>10.554</v>
      </c>
      <c r="F43" s="1">
        <v>7.0377000000000001</v>
      </c>
      <c r="G43" s="1">
        <v>7</v>
      </c>
      <c r="H43" s="1">
        <v>9</v>
      </c>
      <c r="I43" s="1">
        <v>12</v>
      </c>
      <c r="K43" s="2">
        <f t="shared" si="6"/>
        <v>0.47513089005235604</v>
      </c>
      <c r="M43" s="2">
        <f t="shared" si="7"/>
        <v>0.47924710667001263</v>
      </c>
      <c r="N43" s="3">
        <f t="shared" si="8"/>
        <v>9</v>
      </c>
      <c r="O43" s="3">
        <f t="shared" si="8"/>
        <v>12</v>
      </c>
      <c r="P43" s="3">
        <f t="shared" si="9"/>
        <v>10.722000000000001</v>
      </c>
      <c r="Q43" s="3">
        <f t="shared" si="9"/>
        <v>7.0150000000000006</v>
      </c>
    </row>
    <row r="44" spans="1:17" x14ac:dyDescent="0.25">
      <c r="A44" s="1">
        <v>2000</v>
      </c>
      <c r="B44" s="1">
        <v>403</v>
      </c>
      <c r="C44" s="1">
        <v>348</v>
      </c>
      <c r="D44" s="1">
        <v>0.46338000000000001</v>
      </c>
      <c r="E44" s="1">
        <v>10.358000000000001</v>
      </c>
      <c r="F44" s="1">
        <v>6.3810000000000002</v>
      </c>
      <c r="G44" s="1">
        <v>7</v>
      </c>
      <c r="H44" s="1">
        <v>9</v>
      </c>
      <c r="I44" s="1">
        <v>12</v>
      </c>
      <c r="K44" s="2">
        <f t="shared" si="6"/>
        <v>0.4633821571238349</v>
      </c>
      <c r="M44" s="2">
        <f t="shared" si="7"/>
        <v>0.47015642384213202</v>
      </c>
      <c r="N44" s="3">
        <f t="shared" si="8"/>
        <v>9</v>
      </c>
      <c r="O44" s="3">
        <f t="shared" si="8"/>
        <v>12</v>
      </c>
      <c r="P44" s="3">
        <f t="shared" si="9"/>
        <v>10.561000000000002</v>
      </c>
      <c r="Q44" s="3">
        <f t="shared" si="9"/>
        <v>6.8757333333333337</v>
      </c>
    </row>
    <row r="45" spans="1:17" x14ac:dyDescent="0.25">
      <c r="A45" s="1">
        <v>2001</v>
      </c>
      <c r="B45" s="1">
        <v>443</v>
      </c>
      <c r="C45" s="1">
        <v>356</v>
      </c>
      <c r="D45" s="1">
        <v>0.44556000000000001</v>
      </c>
      <c r="E45" s="1">
        <v>9.8595000000000006</v>
      </c>
      <c r="F45" s="1">
        <v>5.8719999999999999</v>
      </c>
      <c r="G45" s="1">
        <v>7</v>
      </c>
      <c r="H45" s="1">
        <v>9</v>
      </c>
      <c r="I45" s="1">
        <v>11</v>
      </c>
      <c r="K45" s="2">
        <f t="shared" si="6"/>
        <v>0.4455569461827284</v>
      </c>
      <c r="M45" s="2">
        <f t="shared" si="7"/>
        <v>0.46135666445297313</v>
      </c>
      <c r="N45" s="3">
        <f t="shared" si="8"/>
        <v>9</v>
      </c>
      <c r="O45" s="3">
        <f t="shared" si="8"/>
        <v>11.666666666666666</v>
      </c>
      <c r="P45" s="3">
        <f t="shared" si="9"/>
        <v>10.257166666666667</v>
      </c>
      <c r="Q45" s="3">
        <f t="shared" si="9"/>
        <v>6.4302333333333337</v>
      </c>
    </row>
    <row r="46" spans="1:17" x14ac:dyDescent="0.25">
      <c r="A46" s="1">
        <v>2002</v>
      </c>
      <c r="B46" s="1">
        <v>477</v>
      </c>
      <c r="C46" s="1">
        <v>379</v>
      </c>
      <c r="D46" s="1">
        <v>0.44275999999999999</v>
      </c>
      <c r="E46" s="1">
        <v>10.179</v>
      </c>
      <c r="F46" s="1">
        <v>5.6623999999999999</v>
      </c>
      <c r="G46" s="1">
        <v>7</v>
      </c>
      <c r="H46" s="1">
        <v>9</v>
      </c>
      <c r="I46" s="1">
        <v>11.75</v>
      </c>
      <c r="K46" s="2">
        <f t="shared" si="6"/>
        <v>0.44275700934579437</v>
      </c>
      <c r="M46" s="2">
        <f t="shared" si="7"/>
        <v>0.45056537088411924</v>
      </c>
      <c r="N46" s="3">
        <f t="shared" si="8"/>
        <v>9</v>
      </c>
      <c r="O46" s="3">
        <f t="shared" si="8"/>
        <v>11.583333333333334</v>
      </c>
      <c r="P46" s="3">
        <f t="shared" si="9"/>
        <v>10.132166666666668</v>
      </c>
      <c r="Q46" s="3">
        <f t="shared" si="9"/>
        <v>5.9717999999999991</v>
      </c>
    </row>
    <row r="47" spans="1:17" x14ac:dyDescent="0.25">
      <c r="A47" s="1">
        <v>2003</v>
      </c>
      <c r="B47" s="1">
        <v>555</v>
      </c>
      <c r="C47" s="1">
        <v>361</v>
      </c>
      <c r="D47" s="1">
        <v>0.39410000000000001</v>
      </c>
      <c r="E47" s="1">
        <v>9.5909999999999993</v>
      </c>
      <c r="F47" s="1">
        <v>5.5838000000000001</v>
      </c>
      <c r="G47" s="1">
        <v>6</v>
      </c>
      <c r="H47" s="1">
        <v>8</v>
      </c>
      <c r="I47" s="1">
        <v>11</v>
      </c>
      <c r="K47" s="2">
        <f t="shared" si="6"/>
        <v>0.39410480349344978</v>
      </c>
      <c r="M47" s="2">
        <f t="shared" si="7"/>
        <v>0.42747291967399087</v>
      </c>
      <c r="N47" s="3">
        <f t="shared" si="8"/>
        <v>8.6666666666666661</v>
      </c>
      <c r="O47" s="3">
        <f t="shared" si="8"/>
        <v>11.25</v>
      </c>
      <c r="P47" s="3">
        <f t="shared" si="9"/>
        <v>9.8765000000000001</v>
      </c>
      <c r="Q47" s="3">
        <f t="shared" si="9"/>
        <v>5.7060666666666675</v>
      </c>
    </row>
    <row r="48" spans="1:17" x14ac:dyDescent="0.25">
      <c r="A48" s="1">
        <v>2004</v>
      </c>
      <c r="B48" s="1">
        <v>545</v>
      </c>
      <c r="C48" s="1">
        <v>406</v>
      </c>
      <c r="D48" s="1">
        <v>0.42692000000000002</v>
      </c>
      <c r="E48" s="1">
        <v>10.122999999999999</v>
      </c>
      <c r="F48" s="1">
        <v>6.5406000000000004</v>
      </c>
      <c r="G48" s="1">
        <v>7</v>
      </c>
      <c r="H48" s="1">
        <v>8</v>
      </c>
      <c r="I48" s="1">
        <v>11</v>
      </c>
      <c r="K48" s="2">
        <f t="shared" si="6"/>
        <v>0.42691903259726605</v>
      </c>
      <c r="M48" s="2">
        <f t="shared" si="7"/>
        <v>0.42126028181217007</v>
      </c>
      <c r="N48" s="3">
        <f t="shared" si="8"/>
        <v>8.3333333333333339</v>
      </c>
      <c r="O48" s="3">
        <f t="shared" si="8"/>
        <v>11.25</v>
      </c>
      <c r="P48" s="3">
        <f t="shared" si="9"/>
        <v>9.9643333333333342</v>
      </c>
      <c r="Q48" s="3">
        <f t="shared" si="9"/>
        <v>5.9289333333333332</v>
      </c>
    </row>
    <row r="49" spans="1:17" x14ac:dyDescent="0.25">
      <c r="A49" s="1">
        <v>2005</v>
      </c>
      <c r="B49" s="1">
        <v>577</v>
      </c>
      <c r="C49" s="1">
        <v>409</v>
      </c>
      <c r="D49" s="1">
        <v>0.41481000000000001</v>
      </c>
      <c r="E49" s="1">
        <v>10.220000000000001</v>
      </c>
      <c r="F49" s="1">
        <v>6.6273999999999997</v>
      </c>
      <c r="G49" s="1">
        <v>7</v>
      </c>
      <c r="H49" s="1">
        <v>9</v>
      </c>
      <c r="I49" s="1">
        <v>11</v>
      </c>
      <c r="K49" s="2">
        <f t="shared" si="6"/>
        <v>0.4148073022312373</v>
      </c>
      <c r="M49" s="2">
        <f t="shared" si="7"/>
        <v>0.41194371277398439</v>
      </c>
      <c r="N49" s="3">
        <f t="shared" si="8"/>
        <v>8.3333333333333339</v>
      </c>
      <c r="O49" s="3">
        <f t="shared" si="8"/>
        <v>11</v>
      </c>
      <c r="P49" s="3">
        <f t="shared" si="9"/>
        <v>9.9779999999999998</v>
      </c>
      <c r="Q49" s="3">
        <f t="shared" si="9"/>
        <v>6.2506000000000013</v>
      </c>
    </row>
    <row r="50" spans="1:17" x14ac:dyDescent="0.25">
      <c r="A50" s="1">
        <v>2006</v>
      </c>
      <c r="B50" s="1">
        <v>511</v>
      </c>
      <c r="C50" s="1">
        <v>394</v>
      </c>
      <c r="D50" s="1">
        <v>0.43536000000000002</v>
      </c>
      <c r="E50" s="1">
        <v>10.313000000000001</v>
      </c>
      <c r="F50" s="1">
        <v>6.2923</v>
      </c>
      <c r="G50" s="1">
        <v>7</v>
      </c>
      <c r="H50" s="1">
        <v>9</v>
      </c>
      <c r="I50" s="1">
        <v>12</v>
      </c>
      <c r="K50" s="2">
        <f t="shared" si="6"/>
        <v>0.43535911602209942</v>
      </c>
      <c r="M50" s="2">
        <f t="shared" si="7"/>
        <v>0.42569515028353422</v>
      </c>
      <c r="N50" s="3">
        <f t="shared" si="8"/>
        <v>8.6666666666666661</v>
      </c>
      <c r="O50" s="3">
        <f t="shared" si="8"/>
        <v>11.333333333333334</v>
      </c>
      <c r="P50" s="3">
        <f t="shared" si="9"/>
        <v>10.218666666666666</v>
      </c>
      <c r="Q50" s="3">
        <f t="shared" si="9"/>
        <v>6.486766666666667</v>
      </c>
    </row>
    <row r="51" spans="1:17" x14ac:dyDescent="0.25">
      <c r="A51" s="1">
        <v>2007</v>
      </c>
      <c r="B51" s="1">
        <v>348</v>
      </c>
      <c r="C51" s="1">
        <v>235</v>
      </c>
      <c r="D51" s="1">
        <v>0.40309</v>
      </c>
      <c r="E51" s="1">
        <v>10</v>
      </c>
      <c r="F51" s="1">
        <v>6.1261000000000001</v>
      </c>
      <c r="G51" s="1">
        <v>7</v>
      </c>
      <c r="H51" s="1">
        <v>9</v>
      </c>
      <c r="I51" s="1">
        <v>11</v>
      </c>
      <c r="K51" s="2">
        <f t="shared" si="6"/>
        <v>0.40308747855917665</v>
      </c>
      <c r="M51" s="2">
        <f t="shared" si="7"/>
        <v>0.41775129893750446</v>
      </c>
      <c r="N51" s="3">
        <f t="shared" si="8"/>
        <v>9</v>
      </c>
      <c r="O51" s="3">
        <f t="shared" si="8"/>
        <v>11.333333333333334</v>
      </c>
      <c r="P51" s="3">
        <f t="shared" si="9"/>
        <v>10.177666666666667</v>
      </c>
      <c r="Q51" s="3">
        <f t="shared" si="9"/>
        <v>6.3486000000000002</v>
      </c>
    </row>
    <row r="52" spans="1:17" x14ac:dyDescent="0.25">
      <c r="A52" s="1">
        <v>2008</v>
      </c>
      <c r="B52" s="1">
        <v>239</v>
      </c>
      <c r="C52" s="1">
        <v>157</v>
      </c>
      <c r="D52" s="1">
        <v>0.39645999999999998</v>
      </c>
      <c r="E52" s="1">
        <v>9.9829000000000008</v>
      </c>
      <c r="F52" s="1">
        <v>6.1131000000000002</v>
      </c>
      <c r="G52" s="1">
        <v>7</v>
      </c>
      <c r="H52" s="1">
        <v>9</v>
      </c>
      <c r="I52" s="1">
        <v>11</v>
      </c>
      <c r="K52" s="2">
        <f t="shared" si="6"/>
        <v>0.39646464646464646</v>
      </c>
      <c r="M52" s="2">
        <f t="shared" si="7"/>
        <v>0.41163708034864083</v>
      </c>
      <c r="N52" s="3">
        <f t="shared" si="8"/>
        <v>9</v>
      </c>
      <c r="O52" s="3">
        <f t="shared" si="8"/>
        <v>11.333333333333334</v>
      </c>
      <c r="P52" s="3">
        <f t="shared" si="9"/>
        <v>10.098633333333334</v>
      </c>
      <c r="Q52" s="3">
        <f t="shared" si="9"/>
        <v>6.1771666666666674</v>
      </c>
    </row>
    <row r="53" spans="1:17" x14ac:dyDescent="0.25">
      <c r="A53" s="1">
        <v>2009</v>
      </c>
      <c r="B53" s="1">
        <v>166</v>
      </c>
      <c r="C53" s="1">
        <v>166</v>
      </c>
      <c r="D53" s="1">
        <v>0.5</v>
      </c>
      <c r="E53" s="1">
        <v>9.7848000000000006</v>
      </c>
      <c r="F53" s="1">
        <v>6.1402999999999999</v>
      </c>
      <c r="G53" s="1">
        <v>7</v>
      </c>
      <c r="H53" s="1">
        <v>9</v>
      </c>
      <c r="I53" s="1">
        <v>11</v>
      </c>
      <c r="K53" s="2">
        <f t="shared" si="6"/>
        <v>0.5</v>
      </c>
      <c r="M53" s="2">
        <f t="shared" si="7"/>
        <v>0.43318404167460772</v>
      </c>
      <c r="N53" s="3">
        <f t="shared" ref="N53:O62" si="10">AVERAGE(H51:H53)</f>
        <v>9</v>
      </c>
      <c r="O53" s="3">
        <f t="shared" si="10"/>
        <v>11</v>
      </c>
      <c r="P53" s="3">
        <f t="shared" ref="P53:Q62" si="11">AVERAGE(E51:E53)</f>
        <v>9.9225666666666665</v>
      </c>
      <c r="Q53" s="3">
        <f t="shared" si="11"/>
        <v>6.1265000000000001</v>
      </c>
    </row>
    <row r="54" spans="1:17" x14ac:dyDescent="0.25">
      <c r="A54" s="1">
        <v>2010</v>
      </c>
      <c r="B54" s="1">
        <v>164</v>
      </c>
      <c r="C54" s="1">
        <v>145</v>
      </c>
      <c r="D54" s="1">
        <v>0.46926000000000001</v>
      </c>
      <c r="E54" s="1">
        <v>9.6136999999999997</v>
      </c>
      <c r="F54" s="1">
        <v>6.1311</v>
      </c>
      <c r="G54" s="1">
        <v>7</v>
      </c>
      <c r="H54" s="1">
        <v>9</v>
      </c>
      <c r="I54" s="1">
        <v>10</v>
      </c>
      <c r="K54" s="2">
        <f t="shared" si="6"/>
        <v>0.46925566343042069</v>
      </c>
      <c r="M54" s="2">
        <f t="shared" si="7"/>
        <v>0.45524010329835568</v>
      </c>
      <c r="N54" s="3">
        <f t="shared" si="10"/>
        <v>9</v>
      </c>
      <c r="O54" s="3">
        <f t="shared" si="10"/>
        <v>10.666666666666666</v>
      </c>
      <c r="P54" s="3">
        <f t="shared" si="11"/>
        <v>9.7937999999999992</v>
      </c>
      <c r="Q54" s="3">
        <f t="shared" si="11"/>
        <v>6.1281666666666661</v>
      </c>
    </row>
    <row r="55" spans="1:17" x14ac:dyDescent="0.25">
      <c r="A55" s="1">
        <v>2011</v>
      </c>
      <c r="B55" s="1">
        <v>158</v>
      </c>
      <c r="C55" s="1">
        <v>169</v>
      </c>
      <c r="D55" s="1">
        <v>0.51681999999999995</v>
      </c>
      <c r="E55" s="1">
        <v>9.4817</v>
      </c>
      <c r="F55" s="1">
        <v>5.8010999999999999</v>
      </c>
      <c r="G55" s="1">
        <v>6</v>
      </c>
      <c r="H55" s="1">
        <v>8</v>
      </c>
      <c r="I55" s="1">
        <v>10</v>
      </c>
      <c r="K55" s="2">
        <f t="shared" si="6"/>
        <v>0.51681957186544347</v>
      </c>
      <c r="M55" s="2">
        <f t="shared" si="7"/>
        <v>0.49535841176528805</v>
      </c>
      <c r="N55" s="3">
        <f t="shared" si="10"/>
        <v>8.6666666666666661</v>
      </c>
      <c r="O55" s="3">
        <f t="shared" si="10"/>
        <v>10.333333333333334</v>
      </c>
      <c r="P55" s="3">
        <f t="shared" si="11"/>
        <v>9.6267333333333323</v>
      </c>
      <c r="Q55" s="3">
        <f t="shared" si="11"/>
        <v>6.024166666666666</v>
      </c>
    </row>
    <row r="56" spans="1:17" x14ac:dyDescent="0.25">
      <c r="A56" s="1">
        <v>2012</v>
      </c>
      <c r="B56" s="1">
        <v>133</v>
      </c>
      <c r="C56" s="1">
        <v>138</v>
      </c>
      <c r="D56" s="1">
        <v>0.50922999999999996</v>
      </c>
      <c r="E56" s="1">
        <v>9.2591999999999999</v>
      </c>
      <c r="F56" s="1">
        <v>5.8171999999999997</v>
      </c>
      <c r="G56" s="1">
        <v>6</v>
      </c>
      <c r="H56" s="1">
        <v>8</v>
      </c>
      <c r="I56" s="1">
        <v>10</v>
      </c>
      <c r="K56" s="2">
        <f t="shared" si="6"/>
        <v>0.5092250922509225</v>
      </c>
      <c r="M56" s="2">
        <f t="shared" si="7"/>
        <v>0.49843344251559557</v>
      </c>
      <c r="N56" s="3">
        <f t="shared" si="10"/>
        <v>8.3333333333333339</v>
      </c>
      <c r="O56" s="3">
        <f t="shared" si="10"/>
        <v>10</v>
      </c>
      <c r="P56" s="3">
        <f t="shared" si="11"/>
        <v>9.451533333333332</v>
      </c>
      <c r="Q56" s="3">
        <f t="shared" si="11"/>
        <v>5.9164666666666674</v>
      </c>
    </row>
    <row r="57" spans="1:17" x14ac:dyDescent="0.25">
      <c r="A57" s="1">
        <v>2013</v>
      </c>
      <c r="B57" s="1">
        <v>142</v>
      </c>
      <c r="C57" s="1">
        <v>124</v>
      </c>
      <c r="D57" s="1">
        <v>0.46616999999999997</v>
      </c>
      <c r="E57" s="1">
        <v>9.3252000000000006</v>
      </c>
      <c r="F57" s="1">
        <v>5.8689999999999998</v>
      </c>
      <c r="G57" s="1">
        <v>6</v>
      </c>
      <c r="H57" s="1">
        <v>8</v>
      </c>
      <c r="I57" s="1">
        <v>10.25</v>
      </c>
      <c r="K57" s="2">
        <f t="shared" si="6"/>
        <v>0.46616541353383456</v>
      </c>
      <c r="M57" s="2">
        <f t="shared" si="7"/>
        <v>0.49740335921673351</v>
      </c>
      <c r="N57" s="3">
        <f t="shared" si="10"/>
        <v>8</v>
      </c>
      <c r="O57" s="3">
        <f t="shared" si="10"/>
        <v>10.083333333333334</v>
      </c>
      <c r="P57" s="3">
        <f t="shared" si="11"/>
        <v>9.3553666666666668</v>
      </c>
      <c r="Q57" s="3">
        <f t="shared" si="11"/>
        <v>5.8290999999999995</v>
      </c>
    </row>
    <row r="58" spans="1:17" x14ac:dyDescent="0.25">
      <c r="A58" s="1">
        <v>2014</v>
      </c>
      <c r="B58" s="1">
        <v>124</v>
      </c>
      <c r="C58" s="1">
        <v>140</v>
      </c>
      <c r="D58" s="1">
        <v>0.53029999999999999</v>
      </c>
      <c r="E58" s="1">
        <v>9.4278999999999993</v>
      </c>
      <c r="F58" s="1">
        <v>6.1148999999999996</v>
      </c>
      <c r="G58" s="1">
        <v>6</v>
      </c>
      <c r="H58" s="1">
        <v>8</v>
      </c>
      <c r="I58" s="1">
        <v>11</v>
      </c>
      <c r="K58" s="2">
        <f t="shared" si="6"/>
        <v>0.53030303030303028</v>
      </c>
      <c r="M58" s="2">
        <f t="shared" si="7"/>
        <v>0.50189784536259585</v>
      </c>
      <c r="N58" s="3">
        <f t="shared" si="10"/>
        <v>8</v>
      </c>
      <c r="O58" s="3">
        <f t="shared" si="10"/>
        <v>10.416666666666666</v>
      </c>
      <c r="P58" s="3">
        <f t="shared" si="11"/>
        <v>9.337433333333335</v>
      </c>
      <c r="Q58" s="3">
        <f t="shared" si="11"/>
        <v>5.9336999999999991</v>
      </c>
    </row>
    <row r="59" spans="1:17" x14ac:dyDescent="0.25">
      <c r="A59" s="1">
        <v>2015</v>
      </c>
      <c r="B59" s="1">
        <v>119</v>
      </c>
      <c r="C59" s="1">
        <v>136</v>
      </c>
      <c r="D59" s="1">
        <v>0.53332999999999997</v>
      </c>
      <c r="E59" s="1">
        <v>9.3521000000000001</v>
      </c>
      <c r="F59" s="1">
        <v>6.5842000000000001</v>
      </c>
      <c r="G59" s="1">
        <v>6</v>
      </c>
      <c r="H59" s="1">
        <v>8</v>
      </c>
      <c r="I59" s="1">
        <v>10</v>
      </c>
      <c r="K59" s="2">
        <f t="shared" si="6"/>
        <v>0.53333333333333333</v>
      </c>
      <c r="M59" s="2">
        <f t="shared" si="7"/>
        <v>0.50993392572339935</v>
      </c>
      <c r="N59" s="3">
        <f t="shared" si="10"/>
        <v>8</v>
      </c>
      <c r="O59" s="3">
        <f t="shared" si="10"/>
        <v>10.416666666666666</v>
      </c>
      <c r="P59" s="3">
        <f t="shared" si="11"/>
        <v>9.3683999999999994</v>
      </c>
      <c r="Q59" s="3">
        <f t="shared" si="11"/>
        <v>6.1893666666666656</v>
      </c>
    </row>
    <row r="60" spans="1:17" x14ac:dyDescent="0.25">
      <c r="A60" s="1">
        <v>2016</v>
      </c>
      <c r="B60" s="1">
        <v>127</v>
      </c>
      <c r="C60" s="1">
        <v>127</v>
      </c>
      <c r="D60" s="1">
        <v>0.5</v>
      </c>
      <c r="E60" s="1">
        <v>9.4059000000000008</v>
      </c>
      <c r="F60" s="1">
        <v>6.6609999999999996</v>
      </c>
      <c r="G60" s="1">
        <v>6</v>
      </c>
      <c r="H60" s="1">
        <v>8</v>
      </c>
      <c r="I60" s="1">
        <v>10</v>
      </c>
      <c r="K60" s="2">
        <f t="shared" si="6"/>
        <v>0.5</v>
      </c>
      <c r="M60" s="2">
        <f t="shared" si="7"/>
        <v>0.52121212121212113</v>
      </c>
      <c r="N60" s="3">
        <f t="shared" si="10"/>
        <v>8</v>
      </c>
      <c r="O60" s="3">
        <f t="shared" si="10"/>
        <v>10.333333333333334</v>
      </c>
      <c r="P60" s="3">
        <f t="shared" si="11"/>
        <v>9.3953000000000007</v>
      </c>
      <c r="Q60" s="3">
        <f t="shared" si="11"/>
        <v>6.4533666666666667</v>
      </c>
    </row>
    <row r="61" spans="1:17" x14ac:dyDescent="0.25">
      <c r="A61" s="1">
        <v>2017</v>
      </c>
      <c r="B61" s="1">
        <v>138</v>
      </c>
      <c r="C61" s="1">
        <v>142</v>
      </c>
      <c r="D61" s="1">
        <v>0.50714000000000004</v>
      </c>
      <c r="E61" s="1">
        <v>9.7506000000000004</v>
      </c>
      <c r="F61" s="1">
        <v>6.5290999999999997</v>
      </c>
      <c r="G61" s="1">
        <v>6</v>
      </c>
      <c r="H61" s="1">
        <v>8</v>
      </c>
      <c r="I61" s="1">
        <v>11</v>
      </c>
      <c r="K61" s="2">
        <f t="shared" si="6"/>
        <v>0.50714285714285712</v>
      </c>
      <c r="M61" s="2">
        <f t="shared" si="7"/>
        <v>0.51349206349206344</v>
      </c>
      <c r="N61" s="3">
        <f t="shared" si="10"/>
        <v>8</v>
      </c>
      <c r="O61" s="3">
        <f t="shared" si="10"/>
        <v>10.333333333333334</v>
      </c>
      <c r="P61" s="3">
        <f t="shared" si="11"/>
        <v>9.5028666666666677</v>
      </c>
      <c r="Q61" s="3">
        <f t="shared" si="11"/>
        <v>6.5914333333333337</v>
      </c>
    </row>
    <row r="62" spans="1:17" x14ac:dyDescent="0.25">
      <c r="A62" s="1">
        <v>2018</v>
      </c>
      <c r="B62" s="1">
        <v>112</v>
      </c>
      <c r="C62" s="1">
        <v>136</v>
      </c>
      <c r="D62" s="1">
        <v>0.54839000000000004</v>
      </c>
      <c r="E62" s="1">
        <v>9.5696999999999992</v>
      </c>
      <c r="F62" s="1">
        <v>7.0004</v>
      </c>
      <c r="G62" s="1">
        <v>6</v>
      </c>
      <c r="H62" s="1">
        <v>8</v>
      </c>
      <c r="I62" s="1">
        <v>10</v>
      </c>
      <c r="K62" s="2">
        <f t="shared" si="6"/>
        <v>0.54838709677419351</v>
      </c>
      <c r="M62" s="2">
        <f t="shared" si="7"/>
        <v>0.51850998463901687</v>
      </c>
      <c r="N62" s="3">
        <f t="shared" si="10"/>
        <v>8</v>
      </c>
      <c r="O62" s="3">
        <f t="shared" si="10"/>
        <v>10.333333333333334</v>
      </c>
      <c r="P62" s="3">
        <f t="shared" si="11"/>
        <v>9.5754000000000001</v>
      </c>
      <c r="Q62" s="3">
        <f t="shared" si="11"/>
        <v>6.7301666666666664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M5" sqref="M5"/>
    </sheetView>
  </sheetViews>
  <sheetFormatPr defaultRowHeight="15" x14ac:dyDescent="0.25"/>
  <cols>
    <col min="1" max="1" width="5" style="1" bestFit="1" customWidth="1"/>
    <col min="2" max="2" width="9.28515625" style="1" bestFit="1" customWidth="1"/>
    <col min="3" max="3" width="7.28515625" style="1" bestFit="1" customWidth="1"/>
    <col min="4" max="4" width="9.7109375" style="1" bestFit="1" customWidth="1"/>
    <col min="5" max="5" width="6.28515625" style="1" bestFit="1" customWidth="1"/>
    <col min="6" max="6" width="7.140625" style="1" bestFit="1" customWidth="1"/>
    <col min="7" max="8" width="4.5703125" style="1" bestFit="1" customWidth="1"/>
    <col min="9" max="9" width="5.42578125" style="1" bestFit="1" customWidth="1"/>
    <col min="10" max="10" width="9.140625" style="1"/>
    <col min="11" max="11" width="9.28515625" style="1" bestFit="1" customWidth="1"/>
    <col min="12" max="12" width="9.140625" style="1"/>
    <col min="13" max="17" width="9.28515625" style="1" bestFit="1" customWidth="1"/>
    <col min="18" max="16384" width="9.140625" style="1"/>
  </cols>
  <sheetData>
    <row r="1" spans="1:17" x14ac:dyDescent="0.25">
      <c r="A1" s="1" t="s">
        <v>0</v>
      </c>
      <c r="B1" s="1" t="s">
        <v>9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K1" s="1" t="s">
        <v>8</v>
      </c>
      <c r="M1" s="1" t="s">
        <v>11</v>
      </c>
      <c r="N1" s="1" t="s">
        <v>12</v>
      </c>
      <c r="O1" s="1" t="s">
        <v>6</v>
      </c>
      <c r="P1" s="1" t="s">
        <v>2</v>
      </c>
      <c r="Q1" s="1" t="s">
        <v>3</v>
      </c>
    </row>
    <row r="2" spans="1:17" x14ac:dyDescent="0.25">
      <c r="A2" s="1">
        <v>1990</v>
      </c>
      <c r="B2" s="1">
        <v>75</v>
      </c>
      <c r="C2" s="1">
        <v>3</v>
      </c>
      <c r="D2" s="1">
        <v>3.8462000000000003E-2</v>
      </c>
      <c r="E2" s="1">
        <v>6.3333000000000004</v>
      </c>
      <c r="F2" s="1">
        <v>2.0817000000000001</v>
      </c>
      <c r="G2" s="1">
        <v>4.75</v>
      </c>
      <c r="H2" s="1">
        <v>7</v>
      </c>
      <c r="I2" s="1">
        <v>7.75</v>
      </c>
      <c r="K2" s="2">
        <f t="shared" ref="K2:K30" si="0">C2/(C2+B2)</f>
        <v>3.8461538461538464E-2</v>
      </c>
    </row>
    <row r="3" spans="1:17" x14ac:dyDescent="0.25">
      <c r="A3" s="1">
        <v>1991</v>
      </c>
      <c r="B3" s="1">
        <v>59</v>
      </c>
      <c r="C3" s="1">
        <v>10</v>
      </c>
      <c r="D3" s="1">
        <v>0.14493</v>
      </c>
      <c r="E3" s="1">
        <v>7.1</v>
      </c>
      <c r="F3" s="1">
        <v>2.5581999999999998</v>
      </c>
      <c r="G3" s="1">
        <v>6</v>
      </c>
      <c r="H3" s="1">
        <v>7</v>
      </c>
      <c r="I3" s="1">
        <v>8</v>
      </c>
      <c r="K3" s="2">
        <f t="shared" si="0"/>
        <v>0.14492753623188406</v>
      </c>
    </row>
    <row r="4" spans="1:17" x14ac:dyDescent="0.25">
      <c r="A4" s="1">
        <v>1992</v>
      </c>
      <c r="B4" s="1">
        <v>60</v>
      </c>
      <c r="C4" s="1">
        <v>20</v>
      </c>
      <c r="D4" s="1">
        <v>0.25</v>
      </c>
      <c r="E4" s="1">
        <v>11.5</v>
      </c>
      <c r="F4" s="1">
        <v>12.726000000000001</v>
      </c>
      <c r="G4" s="1">
        <v>5.5</v>
      </c>
      <c r="H4" s="1">
        <v>8</v>
      </c>
      <c r="I4" s="1">
        <v>11.5</v>
      </c>
      <c r="K4" s="2">
        <f t="shared" si="0"/>
        <v>0.25</v>
      </c>
      <c r="M4" s="2">
        <f>AVERAGE(K2:K4)</f>
        <v>0.14446302489780752</v>
      </c>
      <c r="N4" s="3">
        <f t="shared" ref="N4:N30" si="1">AVERAGE(H2:H4)</f>
        <v>7.333333333333333</v>
      </c>
      <c r="O4" s="3">
        <f t="shared" ref="O4:O30" si="2">AVERAGE(I2:I4)</f>
        <v>9.0833333333333339</v>
      </c>
      <c r="P4" s="3">
        <f t="shared" ref="P4:P30" si="3">AVERAGE(E2:E4)</f>
        <v>8.3110999999999997</v>
      </c>
      <c r="Q4" s="3">
        <f t="shared" ref="Q4:Q30" si="4">AVERAGE(F2:F4)</f>
        <v>5.7886333333333333</v>
      </c>
    </row>
    <row r="5" spans="1:17" x14ac:dyDescent="0.25">
      <c r="A5" s="1">
        <v>1993</v>
      </c>
      <c r="B5" s="1">
        <v>37</v>
      </c>
      <c r="C5" s="1">
        <v>33</v>
      </c>
      <c r="D5" s="1">
        <v>0.47143000000000002</v>
      </c>
      <c r="E5" s="1">
        <v>12.635999999999999</v>
      </c>
      <c r="F5" s="1">
        <v>11.398999999999999</v>
      </c>
      <c r="G5" s="1">
        <v>6</v>
      </c>
      <c r="H5" s="1">
        <v>9</v>
      </c>
      <c r="I5" s="1">
        <v>15</v>
      </c>
      <c r="K5" s="2">
        <f t="shared" si="0"/>
        <v>0.47142857142857142</v>
      </c>
      <c r="M5" s="2">
        <f t="shared" ref="M5:M30" si="5">AVERAGE(K3:K5)</f>
        <v>0.2887853692201518</v>
      </c>
      <c r="N5" s="3">
        <f t="shared" si="1"/>
        <v>8</v>
      </c>
      <c r="O5" s="3">
        <f t="shared" si="2"/>
        <v>11.5</v>
      </c>
      <c r="P5" s="3">
        <f t="shared" si="3"/>
        <v>10.412000000000001</v>
      </c>
      <c r="Q5" s="3">
        <f t="shared" si="4"/>
        <v>8.8943999999999992</v>
      </c>
    </row>
    <row r="6" spans="1:17" x14ac:dyDescent="0.25">
      <c r="A6" s="1">
        <v>1994</v>
      </c>
      <c r="B6" s="1">
        <v>28</v>
      </c>
      <c r="C6" s="1">
        <v>48</v>
      </c>
      <c r="D6" s="1">
        <v>0.63158000000000003</v>
      </c>
      <c r="E6" s="1">
        <v>12.875</v>
      </c>
      <c r="F6" s="1">
        <v>10.186999999999999</v>
      </c>
      <c r="G6" s="1">
        <v>7</v>
      </c>
      <c r="H6" s="1">
        <v>10.5</v>
      </c>
      <c r="I6" s="1">
        <v>15</v>
      </c>
      <c r="K6" s="2">
        <f t="shared" si="0"/>
        <v>0.63157894736842102</v>
      </c>
      <c r="M6" s="2">
        <f t="shared" si="5"/>
        <v>0.45100250626566413</v>
      </c>
      <c r="N6" s="3">
        <f t="shared" si="1"/>
        <v>9.1666666666666661</v>
      </c>
      <c r="O6" s="3">
        <f t="shared" si="2"/>
        <v>13.833333333333334</v>
      </c>
      <c r="P6" s="3">
        <f t="shared" si="3"/>
        <v>12.336999999999998</v>
      </c>
      <c r="Q6" s="3">
        <f t="shared" si="4"/>
        <v>11.437333333333333</v>
      </c>
    </row>
    <row r="7" spans="1:17" x14ac:dyDescent="0.25">
      <c r="A7" s="1">
        <v>1995</v>
      </c>
      <c r="B7" s="1">
        <v>30</v>
      </c>
      <c r="C7" s="1">
        <v>52</v>
      </c>
      <c r="D7" s="1">
        <v>0.63414999999999999</v>
      </c>
      <c r="E7" s="1">
        <v>13.635</v>
      </c>
      <c r="F7" s="1">
        <v>10.012</v>
      </c>
      <c r="G7" s="1">
        <v>8</v>
      </c>
      <c r="H7" s="1">
        <v>11</v>
      </c>
      <c r="I7" s="1">
        <v>15.5</v>
      </c>
      <c r="K7" s="2">
        <f t="shared" si="0"/>
        <v>0.63414634146341464</v>
      </c>
      <c r="M7" s="2">
        <f t="shared" si="5"/>
        <v>0.57905128675346906</v>
      </c>
      <c r="N7" s="3">
        <f t="shared" si="1"/>
        <v>10.166666666666666</v>
      </c>
      <c r="O7" s="3">
        <f t="shared" si="2"/>
        <v>15.166666666666666</v>
      </c>
      <c r="P7" s="3">
        <f t="shared" si="3"/>
        <v>13.048666666666668</v>
      </c>
      <c r="Q7" s="3">
        <f t="shared" si="4"/>
        <v>10.532666666666666</v>
      </c>
    </row>
    <row r="8" spans="1:17" x14ac:dyDescent="0.25">
      <c r="A8" s="1">
        <v>1996</v>
      </c>
      <c r="B8" s="1">
        <v>18</v>
      </c>
      <c r="C8" s="1">
        <v>47</v>
      </c>
      <c r="D8" s="1">
        <v>0.72307999999999995</v>
      </c>
      <c r="E8" s="1">
        <v>13.128</v>
      </c>
      <c r="F8" s="1">
        <v>10.061999999999999</v>
      </c>
      <c r="G8" s="1">
        <v>8</v>
      </c>
      <c r="H8" s="1">
        <v>10</v>
      </c>
      <c r="I8" s="1">
        <v>14.75</v>
      </c>
      <c r="K8" s="2">
        <f t="shared" si="0"/>
        <v>0.72307692307692306</v>
      </c>
      <c r="M8" s="2">
        <f t="shared" si="5"/>
        <v>0.66293407063625287</v>
      </c>
      <c r="N8" s="3">
        <f t="shared" si="1"/>
        <v>10.5</v>
      </c>
      <c r="O8" s="3">
        <f t="shared" si="2"/>
        <v>15.083333333333334</v>
      </c>
      <c r="P8" s="3">
        <f t="shared" si="3"/>
        <v>13.212666666666665</v>
      </c>
      <c r="Q8" s="3">
        <f t="shared" si="4"/>
        <v>10.086999999999998</v>
      </c>
    </row>
    <row r="9" spans="1:17" x14ac:dyDescent="0.25">
      <c r="A9" s="1">
        <v>1997</v>
      </c>
      <c r="B9" s="1">
        <v>14</v>
      </c>
      <c r="C9" s="1">
        <v>62</v>
      </c>
      <c r="D9" s="1">
        <v>0.81579000000000002</v>
      </c>
      <c r="E9" s="1">
        <v>12.273999999999999</v>
      </c>
      <c r="F9" s="1">
        <v>7.2906000000000004</v>
      </c>
      <c r="G9" s="1">
        <v>7</v>
      </c>
      <c r="H9" s="1">
        <v>10</v>
      </c>
      <c r="I9" s="1">
        <v>15</v>
      </c>
      <c r="K9" s="2">
        <f t="shared" si="0"/>
        <v>0.81578947368421051</v>
      </c>
      <c r="M9" s="2">
        <f t="shared" si="5"/>
        <v>0.72433757940818266</v>
      </c>
      <c r="N9" s="3">
        <f t="shared" si="1"/>
        <v>10.333333333333334</v>
      </c>
      <c r="O9" s="3">
        <f t="shared" si="2"/>
        <v>15.083333333333334</v>
      </c>
      <c r="P9" s="3">
        <f t="shared" si="3"/>
        <v>13.012333333333332</v>
      </c>
      <c r="Q9" s="3">
        <f t="shared" si="4"/>
        <v>9.1215333333333337</v>
      </c>
    </row>
    <row r="10" spans="1:17" x14ac:dyDescent="0.25">
      <c r="A10" s="1">
        <v>1998</v>
      </c>
      <c r="B10" s="1">
        <v>17</v>
      </c>
      <c r="C10" s="1">
        <v>57</v>
      </c>
      <c r="D10" s="1">
        <v>0.77027000000000001</v>
      </c>
      <c r="E10" s="1">
        <v>13.211</v>
      </c>
      <c r="F10" s="1">
        <v>7.8141999999999996</v>
      </c>
      <c r="G10" s="1">
        <v>8</v>
      </c>
      <c r="H10" s="1">
        <v>11</v>
      </c>
      <c r="I10" s="1">
        <v>15.5</v>
      </c>
      <c r="K10" s="2">
        <f t="shared" si="0"/>
        <v>0.77027027027027029</v>
      </c>
      <c r="M10" s="2">
        <f t="shared" si="5"/>
        <v>0.76971222234380132</v>
      </c>
      <c r="N10" s="3">
        <f t="shared" si="1"/>
        <v>10.333333333333334</v>
      </c>
      <c r="O10" s="3">
        <f t="shared" si="2"/>
        <v>15.083333333333334</v>
      </c>
      <c r="P10" s="3">
        <f t="shared" si="3"/>
        <v>12.871</v>
      </c>
      <c r="Q10" s="3">
        <f t="shared" si="4"/>
        <v>8.3889333333333322</v>
      </c>
    </row>
    <row r="11" spans="1:17" x14ac:dyDescent="0.25">
      <c r="A11" s="1">
        <v>1999</v>
      </c>
      <c r="B11" s="1">
        <v>13</v>
      </c>
      <c r="C11" s="1">
        <v>67</v>
      </c>
      <c r="D11" s="1">
        <v>0.83750000000000002</v>
      </c>
      <c r="E11" s="1">
        <v>11.417999999999999</v>
      </c>
      <c r="F11" s="1">
        <v>5.5899000000000001</v>
      </c>
      <c r="G11" s="1">
        <v>8</v>
      </c>
      <c r="H11" s="1">
        <v>11</v>
      </c>
      <c r="I11" s="1">
        <v>13</v>
      </c>
      <c r="K11" s="2">
        <f t="shared" si="0"/>
        <v>0.83750000000000002</v>
      </c>
      <c r="M11" s="2">
        <f t="shared" si="5"/>
        <v>0.80785324798482694</v>
      </c>
      <c r="N11" s="3">
        <f t="shared" si="1"/>
        <v>10.666666666666666</v>
      </c>
      <c r="O11" s="3">
        <f t="shared" si="2"/>
        <v>14.5</v>
      </c>
      <c r="P11" s="3">
        <f t="shared" si="3"/>
        <v>12.301</v>
      </c>
      <c r="Q11" s="3">
        <f t="shared" si="4"/>
        <v>6.8982333333333337</v>
      </c>
    </row>
    <row r="12" spans="1:17" x14ac:dyDescent="0.25">
      <c r="A12" s="1">
        <v>2000</v>
      </c>
      <c r="B12" s="1">
        <v>12</v>
      </c>
      <c r="C12" s="1">
        <v>73</v>
      </c>
      <c r="D12" s="1">
        <v>0.85882000000000003</v>
      </c>
      <c r="E12" s="1">
        <v>11.932</v>
      </c>
      <c r="F12" s="1">
        <v>8.7072000000000003</v>
      </c>
      <c r="G12" s="1">
        <v>7</v>
      </c>
      <c r="H12" s="1">
        <v>10</v>
      </c>
      <c r="I12" s="1">
        <v>13.25</v>
      </c>
      <c r="K12" s="2">
        <f t="shared" si="0"/>
        <v>0.85882352941176465</v>
      </c>
      <c r="M12" s="2">
        <f t="shared" si="5"/>
        <v>0.82219793322734491</v>
      </c>
      <c r="N12" s="3">
        <f t="shared" si="1"/>
        <v>10.666666666666666</v>
      </c>
      <c r="O12" s="3">
        <f t="shared" si="2"/>
        <v>13.916666666666666</v>
      </c>
      <c r="P12" s="3">
        <f t="shared" si="3"/>
        <v>12.186999999999999</v>
      </c>
      <c r="Q12" s="3">
        <f t="shared" si="4"/>
        <v>7.3704333333333336</v>
      </c>
    </row>
    <row r="13" spans="1:17" x14ac:dyDescent="0.25">
      <c r="A13" s="1">
        <v>2001</v>
      </c>
      <c r="B13" s="1">
        <v>16</v>
      </c>
      <c r="C13" s="1">
        <v>53</v>
      </c>
      <c r="D13" s="1">
        <v>0.76812000000000002</v>
      </c>
      <c r="E13" s="1">
        <v>11.66</v>
      </c>
      <c r="F13" s="1">
        <v>6.0826000000000002</v>
      </c>
      <c r="G13" s="1">
        <v>7</v>
      </c>
      <c r="H13" s="1">
        <v>10</v>
      </c>
      <c r="I13" s="1">
        <v>14</v>
      </c>
      <c r="K13" s="2">
        <f t="shared" si="0"/>
        <v>0.76811594202898548</v>
      </c>
      <c r="M13" s="2">
        <f t="shared" si="5"/>
        <v>0.82147982381358331</v>
      </c>
      <c r="N13" s="3">
        <f t="shared" si="1"/>
        <v>10.333333333333334</v>
      </c>
      <c r="O13" s="3">
        <f t="shared" si="2"/>
        <v>13.416666666666666</v>
      </c>
      <c r="P13" s="3">
        <f t="shared" si="3"/>
        <v>11.670000000000002</v>
      </c>
      <c r="Q13" s="3">
        <f t="shared" si="4"/>
        <v>6.7932333333333332</v>
      </c>
    </row>
    <row r="14" spans="1:17" x14ac:dyDescent="0.25">
      <c r="A14" s="1">
        <v>2002</v>
      </c>
      <c r="B14" s="1">
        <v>17</v>
      </c>
      <c r="C14" s="1">
        <v>59</v>
      </c>
      <c r="D14" s="1">
        <v>0.77632000000000001</v>
      </c>
      <c r="E14" s="1">
        <v>11.678000000000001</v>
      </c>
      <c r="F14" s="1">
        <v>7.2217000000000002</v>
      </c>
      <c r="G14" s="1">
        <v>7</v>
      </c>
      <c r="H14" s="1">
        <v>10</v>
      </c>
      <c r="I14" s="1">
        <v>14</v>
      </c>
      <c r="K14" s="2">
        <f t="shared" si="0"/>
        <v>0.77631578947368418</v>
      </c>
      <c r="M14" s="2">
        <f t="shared" si="5"/>
        <v>0.80108508697147807</v>
      </c>
      <c r="N14" s="3">
        <f t="shared" si="1"/>
        <v>10</v>
      </c>
      <c r="O14" s="3">
        <f t="shared" si="2"/>
        <v>13.75</v>
      </c>
      <c r="P14" s="3">
        <f t="shared" si="3"/>
        <v>11.756666666666666</v>
      </c>
      <c r="Q14" s="3">
        <f t="shared" si="4"/>
        <v>7.3371666666666657</v>
      </c>
    </row>
    <row r="15" spans="1:17" x14ac:dyDescent="0.25">
      <c r="A15" s="1">
        <v>2003</v>
      </c>
      <c r="B15" s="1">
        <v>14</v>
      </c>
      <c r="C15" s="1">
        <v>60</v>
      </c>
      <c r="D15" s="1">
        <v>0.81081000000000003</v>
      </c>
      <c r="E15" s="1">
        <v>11.317</v>
      </c>
      <c r="F15" s="1">
        <v>6.4137000000000004</v>
      </c>
      <c r="G15" s="1">
        <v>7</v>
      </c>
      <c r="H15" s="1">
        <v>9.5</v>
      </c>
      <c r="I15" s="1">
        <v>13</v>
      </c>
      <c r="K15" s="2">
        <f t="shared" si="0"/>
        <v>0.81081081081081086</v>
      </c>
      <c r="M15" s="2">
        <f t="shared" si="5"/>
        <v>0.7850808474378268</v>
      </c>
      <c r="N15" s="3">
        <f t="shared" si="1"/>
        <v>9.8333333333333339</v>
      </c>
      <c r="O15" s="3">
        <f t="shared" si="2"/>
        <v>13.666666666666666</v>
      </c>
      <c r="P15" s="3">
        <f t="shared" si="3"/>
        <v>11.551666666666668</v>
      </c>
      <c r="Q15" s="3">
        <f t="shared" si="4"/>
        <v>6.5726666666666675</v>
      </c>
    </row>
    <row r="16" spans="1:17" x14ac:dyDescent="0.25">
      <c r="A16" s="1">
        <v>2004</v>
      </c>
      <c r="B16" s="1">
        <v>27</v>
      </c>
      <c r="C16" s="1">
        <v>71</v>
      </c>
      <c r="D16" s="1">
        <v>0.72448999999999997</v>
      </c>
      <c r="E16" s="1">
        <v>10.648</v>
      </c>
      <c r="F16" s="1">
        <v>6.1947000000000001</v>
      </c>
      <c r="G16" s="1">
        <v>7</v>
      </c>
      <c r="H16" s="1">
        <v>9</v>
      </c>
      <c r="I16" s="1">
        <v>12</v>
      </c>
      <c r="K16" s="2">
        <f t="shared" si="0"/>
        <v>0.72448979591836737</v>
      </c>
      <c r="M16" s="2">
        <f t="shared" si="5"/>
        <v>0.77053879873428743</v>
      </c>
      <c r="N16" s="3">
        <f t="shared" si="1"/>
        <v>9.5</v>
      </c>
      <c r="O16" s="3">
        <f t="shared" si="2"/>
        <v>13</v>
      </c>
      <c r="P16" s="3">
        <f t="shared" si="3"/>
        <v>11.214333333333334</v>
      </c>
      <c r="Q16" s="3">
        <f t="shared" si="4"/>
        <v>6.6100333333333339</v>
      </c>
    </row>
    <row r="17" spans="1:17" x14ac:dyDescent="0.25">
      <c r="A17" s="1">
        <v>2005</v>
      </c>
      <c r="B17" s="1">
        <v>22</v>
      </c>
      <c r="C17" s="1">
        <v>63</v>
      </c>
      <c r="D17" s="1">
        <v>0.74117999999999995</v>
      </c>
      <c r="E17" s="1">
        <v>10.492000000000001</v>
      </c>
      <c r="F17" s="1">
        <v>6.0664999999999996</v>
      </c>
      <c r="G17" s="1">
        <v>7</v>
      </c>
      <c r="H17" s="1">
        <v>9</v>
      </c>
      <c r="I17" s="1">
        <v>12.75</v>
      </c>
      <c r="K17" s="2">
        <f t="shared" si="0"/>
        <v>0.74117647058823533</v>
      </c>
      <c r="M17" s="2">
        <f t="shared" si="5"/>
        <v>0.75882569243913789</v>
      </c>
      <c r="N17" s="3">
        <f t="shared" si="1"/>
        <v>9.1666666666666661</v>
      </c>
      <c r="O17" s="3">
        <f t="shared" si="2"/>
        <v>12.583333333333334</v>
      </c>
      <c r="P17" s="3">
        <f t="shared" si="3"/>
        <v>10.819000000000001</v>
      </c>
      <c r="Q17" s="3">
        <f t="shared" si="4"/>
        <v>6.224966666666667</v>
      </c>
    </row>
    <row r="18" spans="1:17" x14ac:dyDescent="0.25">
      <c r="A18" s="1">
        <v>2006</v>
      </c>
      <c r="B18" s="1">
        <v>22</v>
      </c>
      <c r="C18" s="1">
        <v>51</v>
      </c>
      <c r="D18" s="1">
        <v>0.69862999999999997</v>
      </c>
      <c r="E18" s="1">
        <v>9.7255000000000003</v>
      </c>
      <c r="F18" s="1">
        <v>5.2233000000000001</v>
      </c>
      <c r="G18" s="1">
        <v>6.25</v>
      </c>
      <c r="H18" s="1">
        <v>8</v>
      </c>
      <c r="I18" s="1">
        <v>11</v>
      </c>
      <c r="K18" s="2">
        <f t="shared" si="0"/>
        <v>0.69863013698630139</v>
      </c>
      <c r="M18" s="2">
        <f t="shared" si="5"/>
        <v>0.72143213449763477</v>
      </c>
      <c r="N18" s="3">
        <f t="shared" si="1"/>
        <v>8.6666666666666661</v>
      </c>
      <c r="O18" s="3">
        <f t="shared" si="2"/>
        <v>11.916666666666666</v>
      </c>
      <c r="P18" s="3">
        <f t="shared" si="3"/>
        <v>10.288500000000001</v>
      </c>
      <c r="Q18" s="3">
        <f t="shared" si="4"/>
        <v>5.8281666666666654</v>
      </c>
    </row>
    <row r="19" spans="1:17" x14ac:dyDescent="0.25">
      <c r="A19" s="1">
        <v>2007</v>
      </c>
      <c r="B19" s="1">
        <v>31</v>
      </c>
      <c r="C19" s="1">
        <v>50</v>
      </c>
      <c r="D19" s="1">
        <v>0.61728000000000005</v>
      </c>
      <c r="E19" s="1">
        <v>10.06</v>
      </c>
      <c r="F19" s="1">
        <v>7.4734999999999996</v>
      </c>
      <c r="G19" s="1">
        <v>6</v>
      </c>
      <c r="H19" s="1">
        <v>8</v>
      </c>
      <c r="I19" s="1">
        <v>12</v>
      </c>
      <c r="K19" s="2">
        <f t="shared" si="0"/>
        <v>0.61728395061728392</v>
      </c>
      <c r="M19" s="2">
        <f t="shared" si="5"/>
        <v>0.68569685273060699</v>
      </c>
      <c r="N19" s="3">
        <f t="shared" si="1"/>
        <v>8.3333333333333339</v>
      </c>
      <c r="O19" s="3">
        <f t="shared" si="2"/>
        <v>11.916666666666666</v>
      </c>
      <c r="P19" s="3">
        <f t="shared" si="3"/>
        <v>10.092500000000001</v>
      </c>
      <c r="Q19" s="3">
        <f t="shared" si="4"/>
        <v>6.254433333333334</v>
      </c>
    </row>
    <row r="20" spans="1:17" x14ac:dyDescent="0.25">
      <c r="A20" s="1">
        <v>2008</v>
      </c>
      <c r="B20" s="1">
        <v>27</v>
      </c>
      <c r="C20" s="1">
        <v>56</v>
      </c>
      <c r="D20" s="1">
        <v>0.67469999999999997</v>
      </c>
      <c r="E20" s="1">
        <v>10.571</v>
      </c>
      <c r="F20" s="1">
        <v>5.8956</v>
      </c>
      <c r="G20" s="1">
        <v>7</v>
      </c>
      <c r="H20" s="1">
        <v>9</v>
      </c>
      <c r="I20" s="1">
        <v>12.5</v>
      </c>
      <c r="K20" s="2">
        <f t="shared" si="0"/>
        <v>0.67469879518072284</v>
      </c>
      <c r="M20" s="2">
        <f t="shared" si="5"/>
        <v>0.66353762759476942</v>
      </c>
      <c r="N20" s="3">
        <f t="shared" si="1"/>
        <v>8.3333333333333339</v>
      </c>
      <c r="O20" s="3">
        <f t="shared" si="2"/>
        <v>11.833333333333334</v>
      </c>
      <c r="P20" s="3">
        <f t="shared" si="3"/>
        <v>10.118833333333333</v>
      </c>
      <c r="Q20" s="3">
        <f t="shared" si="4"/>
        <v>6.1974666666666662</v>
      </c>
    </row>
    <row r="21" spans="1:17" x14ac:dyDescent="0.25">
      <c r="A21" s="1">
        <v>2009</v>
      </c>
      <c r="B21" s="1">
        <v>29</v>
      </c>
      <c r="C21" s="1">
        <v>49</v>
      </c>
      <c r="D21" s="1">
        <v>0.62821000000000005</v>
      </c>
      <c r="E21" s="1">
        <v>11.082000000000001</v>
      </c>
      <c r="F21" s="1">
        <v>6.1806999999999999</v>
      </c>
      <c r="G21" s="1">
        <v>7</v>
      </c>
      <c r="H21" s="1">
        <v>9</v>
      </c>
      <c r="I21" s="1">
        <v>12.25</v>
      </c>
      <c r="K21" s="2">
        <f t="shared" si="0"/>
        <v>0.62820512820512819</v>
      </c>
      <c r="M21" s="2">
        <f t="shared" si="5"/>
        <v>0.64006262466771169</v>
      </c>
      <c r="N21" s="3">
        <f t="shared" si="1"/>
        <v>8.6666666666666661</v>
      </c>
      <c r="O21" s="3">
        <f t="shared" si="2"/>
        <v>12.25</v>
      </c>
      <c r="P21" s="3">
        <f t="shared" si="3"/>
        <v>10.571</v>
      </c>
      <c r="Q21" s="3">
        <f t="shared" si="4"/>
        <v>6.5165999999999995</v>
      </c>
    </row>
    <row r="22" spans="1:17" x14ac:dyDescent="0.25">
      <c r="A22" s="1">
        <v>2010</v>
      </c>
      <c r="B22" s="1">
        <v>38</v>
      </c>
      <c r="C22" s="1">
        <v>46</v>
      </c>
      <c r="D22" s="1">
        <v>0.54762</v>
      </c>
      <c r="E22" s="1">
        <v>11.891</v>
      </c>
      <c r="F22" s="1">
        <v>8.2683999999999997</v>
      </c>
      <c r="G22" s="1">
        <v>7</v>
      </c>
      <c r="H22" s="1">
        <v>9.5</v>
      </c>
      <c r="I22" s="1">
        <v>14</v>
      </c>
      <c r="K22" s="2">
        <f t="shared" si="0"/>
        <v>0.54761904761904767</v>
      </c>
      <c r="M22" s="2">
        <f t="shared" si="5"/>
        <v>0.6168409903349662</v>
      </c>
      <c r="N22" s="3">
        <f t="shared" si="1"/>
        <v>9.1666666666666661</v>
      </c>
      <c r="O22" s="3">
        <f t="shared" si="2"/>
        <v>12.916666666666666</v>
      </c>
      <c r="P22" s="3">
        <f t="shared" si="3"/>
        <v>11.181333333333333</v>
      </c>
      <c r="Q22" s="3">
        <f t="shared" si="4"/>
        <v>6.7815666666666665</v>
      </c>
    </row>
    <row r="23" spans="1:17" x14ac:dyDescent="0.25">
      <c r="A23" s="1">
        <v>2011</v>
      </c>
      <c r="B23" s="1">
        <v>46</v>
      </c>
      <c r="C23" s="1">
        <v>54</v>
      </c>
      <c r="D23" s="1">
        <v>0.54</v>
      </c>
      <c r="E23" s="1">
        <v>10.926</v>
      </c>
      <c r="F23" s="1">
        <v>5.6563999999999997</v>
      </c>
      <c r="G23" s="1">
        <v>8</v>
      </c>
      <c r="H23" s="1">
        <v>9.5</v>
      </c>
      <c r="I23" s="1">
        <v>12</v>
      </c>
      <c r="K23" s="2">
        <f t="shared" si="0"/>
        <v>0.54</v>
      </c>
      <c r="M23" s="2">
        <f t="shared" si="5"/>
        <v>0.57194139194139193</v>
      </c>
      <c r="N23" s="3">
        <f t="shared" si="1"/>
        <v>9.3333333333333339</v>
      </c>
      <c r="O23" s="3">
        <f t="shared" si="2"/>
        <v>12.75</v>
      </c>
      <c r="P23" s="3">
        <f t="shared" si="3"/>
        <v>11.299666666666667</v>
      </c>
      <c r="Q23" s="3">
        <f t="shared" si="4"/>
        <v>6.7018333333333331</v>
      </c>
    </row>
    <row r="24" spans="1:17" x14ac:dyDescent="0.25">
      <c r="A24" s="1">
        <v>2012</v>
      </c>
      <c r="B24" s="1">
        <v>43</v>
      </c>
      <c r="C24" s="1">
        <v>43</v>
      </c>
      <c r="D24" s="1">
        <v>0.5</v>
      </c>
      <c r="E24" s="1">
        <v>11.395</v>
      </c>
      <c r="F24" s="1">
        <v>6.6553000000000004</v>
      </c>
      <c r="G24" s="1">
        <v>8</v>
      </c>
      <c r="H24" s="1">
        <v>10</v>
      </c>
      <c r="I24" s="1">
        <v>12</v>
      </c>
      <c r="K24" s="2">
        <f t="shared" si="0"/>
        <v>0.5</v>
      </c>
      <c r="M24" s="2">
        <f t="shared" si="5"/>
        <v>0.52920634920634924</v>
      </c>
      <c r="N24" s="3">
        <f t="shared" si="1"/>
        <v>9.6666666666666661</v>
      </c>
      <c r="O24" s="3">
        <f t="shared" si="2"/>
        <v>12.666666666666666</v>
      </c>
      <c r="P24" s="3">
        <f t="shared" si="3"/>
        <v>11.404000000000002</v>
      </c>
      <c r="Q24" s="3">
        <f t="shared" si="4"/>
        <v>6.8600333333333339</v>
      </c>
    </row>
    <row r="25" spans="1:17" x14ac:dyDescent="0.25">
      <c r="A25" s="1">
        <v>2013</v>
      </c>
      <c r="B25" s="1">
        <v>53</v>
      </c>
      <c r="C25" s="1">
        <v>48</v>
      </c>
      <c r="D25" s="1">
        <v>0.47525000000000001</v>
      </c>
      <c r="E25" s="1">
        <v>10.5</v>
      </c>
      <c r="F25" s="1">
        <v>6.9954000000000001</v>
      </c>
      <c r="G25" s="1">
        <v>7</v>
      </c>
      <c r="H25" s="1">
        <v>9</v>
      </c>
      <c r="I25" s="1">
        <v>11.5</v>
      </c>
      <c r="K25" s="2">
        <f t="shared" si="0"/>
        <v>0.47524752475247523</v>
      </c>
      <c r="M25" s="2">
        <f t="shared" si="5"/>
        <v>0.50508250825082512</v>
      </c>
      <c r="N25" s="3">
        <f t="shared" si="1"/>
        <v>9.5</v>
      </c>
      <c r="O25" s="3">
        <f t="shared" si="2"/>
        <v>11.833333333333334</v>
      </c>
      <c r="P25" s="3">
        <f t="shared" si="3"/>
        <v>10.940333333333333</v>
      </c>
      <c r="Q25" s="3">
        <f t="shared" si="4"/>
        <v>6.4356999999999998</v>
      </c>
    </row>
    <row r="26" spans="1:17" x14ac:dyDescent="0.25">
      <c r="A26" s="1">
        <v>2014</v>
      </c>
      <c r="B26" s="1">
        <v>55</v>
      </c>
      <c r="C26" s="1">
        <v>47</v>
      </c>
      <c r="D26" s="1">
        <v>0.46078000000000002</v>
      </c>
      <c r="E26" s="1">
        <v>8.5957000000000008</v>
      </c>
      <c r="F26" s="1">
        <v>3.8088000000000002</v>
      </c>
      <c r="G26" s="1">
        <v>6</v>
      </c>
      <c r="H26" s="1">
        <v>8</v>
      </c>
      <c r="I26" s="1">
        <v>10.75</v>
      </c>
      <c r="K26" s="2">
        <f t="shared" si="0"/>
        <v>0.46078431372549017</v>
      </c>
      <c r="M26" s="2">
        <f t="shared" si="5"/>
        <v>0.47867727949265509</v>
      </c>
      <c r="N26" s="3">
        <f t="shared" si="1"/>
        <v>9</v>
      </c>
      <c r="O26" s="3">
        <f t="shared" si="2"/>
        <v>11.416666666666666</v>
      </c>
      <c r="P26" s="3">
        <f t="shared" si="3"/>
        <v>10.163566666666666</v>
      </c>
      <c r="Q26" s="3">
        <f t="shared" si="4"/>
        <v>5.8198333333333343</v>
      </c>
    </row>
    <row r="27" spans="1:17" x14ac:dyDescent="0.25">
      <c r="A27" s="1">
        <v>2015</v>
      </c>
      <c r="B27" s="1">
        <v>51</v>
      </c>
      <c r="C27" s="1">
        <v>40</v>
      </c>
      <c r="D27" s="1">
        <v>0.43956000000000001</v>
      </c>
      <c r="E27" s="1">
        <v>7.95</v>
      </c>
      <c r="F27" s="1">
        <v>2.2865000000000002</v>
      </c>
      <c r="G27" s="1">
        <v>6</v>
      </c>
      <c r="H27" s="1">
        <v>8</v>
      </c>
      <c r="I27" s="1">
        <v>10</v>
      </c>
      <c r="K27" s="2">
        <f t="shared" si="0"/>
        <v>0.43956043956043955</v>
      </c>
      <c r="M27" s="2">
        <f t="shared" si="5"/>
        <v>0.45853075934613496</v>
      </c>
      <c r="N27" s="3">
        <f t="shared" si="1"/>
        <v>8.3333333333333339</v>
      </c>
      <c r="O27" s="3">
        <f t="shared" si="2"/>
        <v>10.75</v>
      </c>
      <c r="P27" s="3">
        <f t="shared" si="3"/>
        <v>9.0152333333333328</v>
      </c>
      <c r="Q27" s="3">
        <f t="shared" si="4"/>
        <v>4.3635666666666664</v>
      </c>
    </row>
    <row r="28" spans="1:17" x14ac:dyDescent="0.25">
      <c r="A28" s="1">
        <v>2016</v>
      </c>
      <c r="B28" s="1">
        <v>63</v>
      </c>
      <c r="C28" s="1">
        <v>46</v>
      </c>
      <c r="D28" s="1">
        <v>0.42202000000000001</v>
      </c>
      <c r="E28" s="1">
        <v>9.5216999999999992</v>
      </c>
      <c r="F28" s="1">
        <v>6.7057000000000002</v>
      </c>
      <c r="G28" s="1">
        <v>6</v>
      </c>
      <c r="H28" s="1">
        <v>8</v>
      </c>
      <c r="I28" s="1">
        <v>11</v>
      </c>
      <c r="K28" s="2">
        <f t="shared" si="0"/>
        <v>0.42201834862385323</v>
      </c>
      <c r="M28" s="2">
        <f t="shared" si="5"/>
        <v>0.44078770063659434</v>
      </c>
      <c r="N28" s="3">
        <f t="shared" si="1"/>
        <v>8</v>
      </c>
      <c r="O28" s="3">
        <f t="shared" si="2"/>
        <v>10.583333333333334</v>
      </c>
      <c r="P28" s="3">
        <f t="shared" si="3"/>
        <v>8.6891333333333325</v>
      </c>
      <c r="Q28" s="3">
        <f t="shared" si="4"/>
        <v>4.2670000000000003</v>
      </c>
    </row>
    <row r="29" spans="1:17" x14ac:dyDescent="0.25">
      <c r="A29" s="1">
        <v>2017</v>
      </c>
      <c r="B29" s="1">
        <v>53</v>
      </c>
      <c r="C29" s="1">
        <v>42</v>
      </c>
      <c r="D29" s="1">
        <v>0.44211</v>
      </c>
      <c r="E29" s="1">
        <v>10.095000000000001</v>
      </c>
      <c r="F29" s="1">
        <v>6.1715999999999998</v>
      </c>
      <c r="G29" s="1">
        <v>6</v>
      </c>
      <c r="H29" s="1">
        <v>9</v>
      </c>
      <c r="I29" s="1">
        <v>12</v>
      </c>
      <c r="K29" s="2">
        <f t="shared" si="0"/>
        <v>0.44210526315789472</v>
      </c>
      <c r="M29" s="2">
        <f t="shared" si="5"/>
        <v>0.4345613504473958</v>
      </c>
      <c r="N29" s="3">
        <f t="shared" si="1"/>
        <v>8.3333333333333339</v>
      </c>
      <c r="O29" s="3">
        <f t="shared" si="2"/>
        <v>11</v>
      </c>
      <c r="P29" s="3">
        <f t="shared" si="3"/>
        <v>9.1888999999999985</v>
      </c>
      <c r="Q29" s="3">
        <f t="shared" si="4"/>
        <v>5.0545999999999998</v>
      </c>
    </row>
    <row r="30" spans="1:17" x14ac:dyDescent="0.25">
      <c r="A30" s="1">
        <v>2018</v>
      </c>
      <c r="B30" s="1">
        <v>27</v>
      </c>
      <c r="C30" s="1">
        <v>43</v>
      </c>
      <c r="D30" s="1">
        <v>0.61429</v>
      </c>
      <c r="E30" s="1">
        <v>10.163</v>
      </c>
      <c r="F30" s="1">
        <v>6.9417</v>
      </c>
      <c r="G30" s="1">
        <v>6</v>
      </c>
      <c r="H30" s="1">
        <v>9</v>
      </c>
      <c r="I30" s="1">
        <v>11</v>
      </c>
      <c r="K30" s="2">
        <f t="shared" si="0"/>
        <v>0.61428571428571432</v>
      </c>
      <c r="M30" s="2">
        <f t="shared" si="5"/>
        <v>0.49280310868915406</v>
      </c>
      <c r="N30" s="3">
        <f t="shared" si="1"/>
        <v>8.6666666666666661</v>
      </c>
      <c r="O30" s="3">
        <f t="shared" si="2"/>
        <v>11.333333333333334</v>
      </c>
      <c r="P30" s="3">
        <f t="shared" si="3"/>
        <v>9.9265666666666679</v>
      </c>
      <c r="Q30" s="3">
        <f t="shared" si="4"/>
        <v>6.6063333333333327</v>
      </c>
    </row>
    <row r="33" spans="1:17" x14ac:dyDescent="0.25">
      <c r="A33" s="1" t="s">
        <v>0</v>
      </c>
      <c r="B33" s="1" t="s">
        <v>9</v>
      </c>
      <c r="C33" s="1" t="s">
        <v>1</v>
      </c>
      <c r="D33" s="1" t="s">
        <v>10</v>
      </c>
      <c r="E33" s="1" t="s">
        <v>2</v>
      </c>
      <c r="F33" s="1" t="s">
        <v>3</v>
      </c>
      <c r="G33" s="1" t="s">
        <v>4</v>
      </c>
      <c r="H33" s="1" t="s">
        <v>5</v>
      </c>
      <c r="I33" s="1" t="s">
        <v>6</v>
      </c>
      <c r="K33" s="1" t="s">
        <v>8</v>
      </c>
      <c r="M33" s="1" t="s">
        <v>11</v>
      </c>
      <c r="N33" s="1" t="s">
        <v>12</v>
      </c>
      <c r="O33" s="1" t="s">
        <v>6</v>
      </c>
      <c r="P33" s="1" t="s">
        <v>2</v>
      </c>
      <c r="Q33" s="1" t="s">
        <v>3</v>
      </c>
    </row>
    <row r="34" spans="1:17" x14ac:dyDescent="0.25">
      <c r="A34" s="1">
        <v>1990</v>
      </c>
      <c r="B34" s="1">
        <v>130</v>
      </c>
      <c r="C34" s="1">
        <v>2</v>
      </c>
      <c r="D34" s="1">
        <v>1.5152000000000001E-2</v>
      </c>
      <c r="E34" s="1">
        <v>7.5</v>
      </c>
      <c r="F34" s="1">
        <v>0.70711000000000002</v>
      </c>
      <c r="G34" s="1">
        <v>7</v>
      </c>
      <c r="H34" s="1">
        <v>7.5</v>
      </c>
      <c r="I34" s="1">
        <v>8</v>
      </c>
      <c r="K34" s="2">
        <f t="shared" ref="K34:K62" si="6">C34/(C34+B34)</f>
        <v>1.5151515151515152E-2</v>
      </c>
    </row>
    <row r="35" spans="1:17" x14ac:dyDescent="0.25">
      <c r="A35" s="1">
        <v>1991</v>
      </c>
      <c r="B35" s="1">
        <v>105</v>
      </c>
      <c r="C35" s="1">
        <v>16</v>
      </c>
      <c r="D35" s="1">
        <v>0.13222999999999999</v>
      </c>
      <c r="E35" s="1">
        <v>6.8125</v>
      </c>
      <c r="F35" s="1">
        <v>2.8336000000000001</v>
      </c>
      <c r="G35" s="1">
        <v>5.5</v>
      </c>
      <c r="H35" s="1">
        <v>6.5</v>
      </c>
      <c r="I35" s="1">
        <v>7</v>
      </c>
      <c r="K35" s="2">
        <f t="shared" si="6"/>
        <v>0.13223140495867769</v>
      </c>
    </row>
    <row r="36" spans="1:17" x14ac:dyDescent="0.25">
      <c r="A36" s="1">
        <v>1992</v>
      </c>
      <c r="B36" s="1">
        <v>85</v>
      </c>
      <c r="C36" s="1">
        <v>40</v>
      </c>
      <c r="D36" s="1">
        <v>0.32</v>
      </c>
      <c r="E36" s="1">
        <v>11.824999999999999</v>
      </c>
      <c r="F36" s="1">
        <v>12.561</v>
      </c>
      <c r="G36" s="1">
        <v>6</v>
      </c>
      <c r="H36" s="1">
        <v>7</v>
      </c>
      <c r="I36" s="1">
        <v>12.5</v>
      </c>
      <c r="K36" s="2">
        <f t="shared" si="6"/>
        <v>0.32</v>
      </c>
      <c r="M36" s="2">
        <f>AVERAGE(K34:K36)</f>
        <v>0.15579430670339761</v>
      </c>
      <c r="N36" s="3">
        <f>AVERAGE(H34:H36)</f>
        <v>7</v>
      </c>
      <c r="O36" s="3">
        <f>AVERAGE(I34:I36)</f>
        <v>9.1666666666666661</v>
      </c>
      <c r="P36" s="3">
        <f>AVERAGE(E34:E36)</f>
        <v>8.7125000000000004</v>
      </c>
      <c r="Q36" s="3">
        <f>AVERAGE(F34:F36)</f>
        <v>5.3672366666666669</v>
      </c>
    </row>
    <row r="37" spans="1:17" x14ac:dyDescent="0.25">
      <c r="A37" s="1">
        <v>1993</v>
      </c>
      <c r="B37" s="1">
        <v>64</v>
      </c>
      <c r="C37" s="1">
        <v>58</v>
      </c>
      <c r="D37" s="1">
        <v>0.47541</v>
      </c>
      <c r="E37" s="1">
        <v>14.862</v>
      </c>
      <c r="F37" s="1">
        <v>11.561</v>
      </c>
      <c r="G37" s="1">
        <v>8</v>
      </c>
      <c r="H37" s="1">
        <v>11</v>
      </c>
      <c r="I37" s="1">
        <v>19</v>
      </c>
      <c r="K37" s="2">
        <f t="shared" si="6"/>
        <v>0.47540983606557374</v>
      </c>
      <c r="M37" s="2">
        <f t="shared" ref="M37:M62" si="7">AVERAGE(K35:K37)</f>
        <v>0.30921374700808379</v>
      </c>
      <c r="N37" s="3">
        <f t="shared" ref="N37:O52" si="8">AVERAGE(H35:H37)</f>
        <v>8.1666666666666661</v>
      </c>
      <c r="O37" s="3">
        <f t="shared" si="8"/>
        <v>12.833333333333334</v>
      </c>
      <c r="P37" s="3">
        <f t="shared" ref="P37:Q52" si="9">AVERAGE(E35:E37)</f>
        <v>11.166499999999999</v>
      </c>
      <c r="Q37" s="3">
        <f t="shared" si="9"/>
        <v>8.9852000000000007</v>
      </c>
    </row>
    <row r="38" spans="1:17" x14ac:dyDescent="0.25">
      <c r="A38" s="1">
        <v>1994</v>
      </c>
      <c r="B38" s="1">
        <v>46</v>
      </c>
      <c r="C38" s="1">
        <v>83</v>
      </c>
      <c r="D38" s="1">
        <v>0.64341000000000004</v>
      </c>
      <c r="E38" s="1">
        <v>15.265000000000001</v>
      </c>
      <c r="F38" s="1">
        <v>13.679</v>
      </c>
      <c r="G38" s="1">
        <v>7</v>
      </c>
      <c r="H38" s="1">
        <v>11</v>
      </c>
      <c r="I38" s="1">
        <v>18.75</v>
      </c>
      <c r="K38" s="2">
        <f t="shared" si="6"/>
        <v>0.64341085271317833</v>
      </c>
      <c r="M38" s="2">
        <f t="shared" si="7"/>
        <v>0.47960689625958403</v>
      </c>
      <c r="N38" s="3">
        <f t="shared" si="8"/>
        <v>9.6666666666666661</v>
      </c>
      <c r="O38" s="3">
        <f t="shared" si="8"/>
        <v>16.75</v>
      </c>
      <c r="P38" s="3">
        <f t="shared" si="9"/>
        <v>13.984</v>
      </c>
      <c r="Q38" s="3">
        <f t="shared" si="9"/>
        <v>12.600333333333333</v>
      </c>
    </row>
    <row r="39" spans="1:17" x14ac:dyDescent="0.25">
      <c r="A39" s="1">
        <v>1995</v>
      </c>
      <c r="B39" s="1">
        <v>40</v>
      </c>
      <c r="C39" s="1">
        <v>122</v>
      </c>
      <c r="D39" s="1">
        <v>0.75309000000000004</v>
      </c>
      <c r="E39" s="1">
        <v>16.352</v>
      </c>
      <c r="F39" s="1">
        <v>13.576000000000001</v>
      </c>
      <c r="G39" s="1">
        <v>8</v>
      </c>
      <c r="H39" s="1">
        <v>11</v>
      </c>
      <c r="I39" s="1">
        <v>19</v>
      </c>
      <c r="K39" s="2">
        <f t="shared" si="6"/>
        <v>0.75308641975308643</v>
      </c>
      <c r="M39" s="2">
        <f t="shared" si="7"/>
        <v>0.6239690361772795</v>
      </c>
      <c r="N39" s="3">
        <f t="shared" si="8"/>
        <v>11</v>
      </c>
      <c r="O39" s="3">
        <f t="shared" si="8"/>
        <v>18.916666666666668</v>
      </c>
      <c r="P39" s="3">
        <f t="shared" si="9"/>
        <v>15.493</v>
      </c>
      <c r="Q39" s="3">
        <f t="shared" si="9"/>
        <v>12.938666666666668</v>
      </c>
    </row>
    <row r="40" spans="1:17" x14ac:dyDescent="0.25">
      <c r="A40" s="1">
        <v>1996</v>
      </c>
      <c r="B40" s="1">
        <v>18</v>
      </c>
      <c r="C40" s="1">
        <v>103</v>
      </c>
      <c r="D40" s="1">
        <v>0.85124</v>
      </c>
      <c r="E40" s="1">
        <v>14.803000000000001</v>
      </c>
      <c r="F40" s="1">
        <v>9.5577000000000005</v>
      </c>
      <c r="G40" s="1">
        <v>9</v>
      </c>
      <c r="H40" s="1">
        <v>11</v>
      </c>
      <c r="I40" s="1">
        <v>18</v>
      </c>
      <c r="K40" s="2">
        <f t="shared" si="6"/>
        <v>0.85123966942148765</v>
      </c>
      <c r="M40" s="2">
        <f t="shared" si="7"/>
        <v>0.74924564729591747</v>
      </c>
      <c r="N40" s="3">
        <f t="shared" si="8"/>
        <v>11</v>
      </c>
      <c r="O40" s="3">
        <f t="shared" si="8"/>
        <v>18.583333333333332</v>
      </c>
      <c r="P40" s="3">
        <f t="shared" si="9"/>
        <v>15.473333333333334</v>
      </c>
      <c r="Q40" s="3">
        <f t="shared" si="9"/>
        <v>12.270900000000003</v>
      </c>
    </row>
    <row r="41" spans="1:17" x14ac:dyDescent="0.25">
      <c r="A41" s="1">
        <v>1997</v>
      </c>
      <c r="B41" s="1">
        <v>16</v>
      </c>
      <c r="C41" s="1">
        <v>142</v>
      </c>
      <c r="D41" s="1">
        <v>0.89873000000000003</v>
      </c>
      <c r="E41" s="1">
        <v>14.472</v>
      </c>
      <c r="F41" s="1">
        <v>9.8785000000000007</v>
      </c>
      <c r="G41" s="1">
        <v>9</v>
      </c>
      <c r="H41" s="1">
        <v>11</v>
      </c>
      <c r="I41" s="1">
        <v>17</v>
      </c>
      <c r="K41" s="2">
        <f t="shared" si="6"/>
        <v>0.89873417721518989</v>
      </c>
      <c r="M41" s="2">
        <f t="shared" si="7"/>
        <v>0.83435342212992136</v>
      </c>
      <c r="N41" s="3">
        <f t="shared" si="8"/>
        <v>11</v>
      </c>
      <c r="O41" s="3">
        <f t="shared" si="8"/>
        <v>18</v>
      </c>
      <c r="P41" s="3">
        <f t="shared" si="9"/>
        <v>15.209000000000001</v>
      </c>
      <c r="Q41" s="3">
        <f t="shared" si="9"/>
        <v>11.004066666666667</v>
      </c>
    </row>
    <row r="42" spans="1:17" x14ac:dyDescent="0.25">
      <c r="A42" s="1">
        <v>1998</v>
      </c>
      <c r="B42" s="1">
        <v>29</v>
      </c>
      <c r="C42" s="1">
        <v>127</v>
      </c>
      <c r="D42" s="1">
        <v>0.81410000000000005</v>
      </c>
      <c r="E42" s="1">
        <v>15.007</v>
      </c>
      <c r="F42" s="1">
        <v>9.4204000000000008</v>
      </c>
      <c r="G42" s="1">
        <v>9</v>
      </c>
      <c r="H42" s="1">
        <v>12</v>
      </c>
      <c r="I42" s="1">
        <v>18</v>
      </c>
      <c r="K42" s="2">
        <f t="shared" si="6"/>
        <v>0.8141025641025641</v>
      </c>
      <c r="M42" s="2">
        <f t="shared" si="7"/>
        <v>0.85469213691308055</v>
      </c>
      <c r="N42" s="3">
        <f t="shared" si="8"/>
        <v>11.333333333333334</v>
      </c>
      <c r="O42" s="3">
        <f t="shared" si="8"/>
        <v>17.666666666666668</v>
      </c>
      <c r="P42" s="3">
        <f t="shared" si="9"/>
        <v>14.760666666666665</v>
      </c>
      <c r="Q42" s="3">
        <f t="shared" si="9"/>
        <v>9.6188666666666673</v>
      </c>
    </row>
    <row r="43" spans="1:17" x14ac:dyDescent="0.25">
      <c r="A43" s="1">
        <v>1999</v>
      </c>
      <c r="B43" s="1">
        <v>20</v>
      </c>
      <c r="C43" s="1">
        <v>127</v>
      </c>
      <c r="D43" s="1">
        <v>0.86395</v>
      </c>
      <c r="E43" s="1">
        <v>13.521000000000001</v>
      </c>
      <c r="F43" s="1">
        <v>8.8130000000000006</v>
      </c>
      <c r="G43" s="1">
        <v>8</v>
      </c>
      <c r="H43" s="1">
        <v>11</v>
      </c>
      <c r="I43" s="1">
        <v>15</v>
      </c>
      <c r="K43" s="2">
        <f t="shared" si="6"/>
        <v>0.86394557823129248</v>
      </c>
      <c r="M43" s="2">
        <f t="shared" si="7"/>
        <v>0.85892743984968212</v>
      </c>
      <c r="N43" s="3">
        <f t="shared" si="8"/>
        <v>11.333333333333334</v>
      </c>
      <c r="O43" s="3">
        <f t="shared" si="8"/>
        <v>16.666666666666668</v>
      </c>
      <c r="P43" s="3">
        <f t="shared" si="9"/>
        <v>14.333333333333334</v>
      </c>
      <c r="Q43" s="3">
        <f t="shared" si="9"/>
        <v>9.3706333333333358</v>
      </c>
    </row>
    <row r="44" spans="1:17" x14ac:dyDescent="0.25">
      <c r="A44" s="1">
        <v>2000</v>
      </c>
      <c r="B44" s="1">
        <v>23</v>
      </c>
      <c r="C44" s="1">
        <v>130</v>
      </c>
      <c r="D44" s="1">
        <v>0.84967000000000004</v>
      </c>
      <c r="E44" s="1">
        <v>13.606</v>
      </c>
      <c r="F44" s="1">
        <v>8.8621999999999996</v>
      </c>
      <c r="G44" s="1">
        <v>9</v>
      </c>
      <c r="H44" s="1">
        <v>11</v>
      </c>
      <c r="I44" s="1">
        <v>15</v>
      </c>
      <c r="K44" s="2">
        <f t="shared" si="6"/>
        <v>0.84967320261437906</v>
      </c>
      <c r="M44" s="2">
        <f t="shared" si="7"/>
        <v>0.84257378164941199</v>
      </c>
      <c r="N44" s="3">
        <f t="shared" si="8"/>
        <v>11.333333333333334</v>
      </c>
      <c r="O44" s="3">
        <f t="shared" si="8"/>
        <v>16</v>
      </c>
      <c r="P44" s="3">
        <f t="shared" si="9"/>
        <v>14.044666666666666</v>
      </c>
      <c r="Q44" s="3">
        <f t="shared" si="9"/>
        <v>9.0318666666666676</v>
      </c>
    </row>
    <row r="45" spans="1:17" x14ac:dyDescent="0.25">
      <c r="A45" s="1">
        <v>2001</v>
      </c>
      <c r="B45" s="1">
        <v>24</v>
      </c>
      <c r="C45" s="1">
        <v>107</v>
      </c>
      <c r="D45" s="1">
        <v>0.81679000000000002</v>
      </c>
      <c r="E45" s="1">
        <v>13.739000000000001</v>
      </c>
      <c r="F45" s="1">
        <v>9.8280999999999992</v>
      </c>
      <c r="G45" s="1">
        <v>8</v>
      </c>
      <c r="H45" s="1">
        <v>11</v>
      </c>
      <c r="I45" s="1">
        <v>15</v>
      </c>
      <c r="K45" s="2">
        <f t="shared" si="6"/>
        <v>0.81679389312977102</v>
      </c>
      <c r="M45" s="2">
        <f t="shared" si="7"/>
        <v>0.84347089132514752</v>
      </c>
      <c r="N45" s="3">
        <f t="shared" si="8"/>
        <v>11</v>
      </c>
      <c r="O45" s="3">
        <f t="shared" si="8"/>
        <v>15</v>
      </c>
      <c r="P45" s="3">
        <f t="shared" si="9"/>
        <v>13.622</v>
      </c>
      <c r="Q45" s="3">
        <f t="shared" si="9"/>
        <v>9.1677666666666671</v>
      </c>
    </row>
    <row r="46" spans="1:17" x14ac:dyDescent="0.25">
      <c r="A46" s="1">
        <v>2002</v>
      </c>
      <c r="B46" s="1">
        <v>24</v>
      </c>
      <c r="C46" s="1">
        <v>133</v>
      </c>
      <c r="D46" s="1">
        <v>0.84713000000000005</v>
      </c>
      <c r="E46" s="1">
        <v>14.451000000000001</v>
      </c>
      <c r="F46" s="1">
        <v>11.414999999999999</v>
      </c>
      <c r="G46" s="1">
        <v>8</v>
      </c>
      <c r="H46" s="1">
        <v>11</v>
      </c>
      <c r="I46" s="1">
        <v>17</v>
      </c>
      <c r="K46" s="2">
        <f t="shared" si="6"/>
        <v>0.84713375796178347</v>
      </c>
      <c r="M46" s="2">
        <f t="shared" si="7"/>
        <v>0.8378669512353113</v>
      </c>
      <c r="N46" s="3">
        <f t="shared" si="8"/>
        <v>11</v>
      </c>
      <c r="O46" s="3">
        <f t="shared" si="8"/>
        <v>15.666666666666666</v>
      </c>
      <c r="P46" s="3">
        <f t="shared" si="9"/>
        <v>13.932</v>
      </c>
      <c r="Q46" s="3">
        <f t="shared" si="9"/>
        <v>10.0351</v>
      </c>
    </row>
    <row r="47" spans="1:17" x14ac:dyDescent="0.25">
      <c r="A47" s="1">
        <v>2003</v>
      </c>
      <c r="B47" s="1">
        <v>26</v>
      </c>
      <c r="C47" s="1">
        <v>136</v>
      </c>
      <c r="D47" s="1">
        <v>0.83950999999999998</v>
      </c>
      <c r="E47" s="1">
        <v>13.260999999999999</v>
      </c>
      <c r="F47" s="1">
        <v>9.3191000000000006</v>
      </c>
      <c r="G47" s="1">
        <v>8</v>
      </c>
      <c r="H47" s="1">
        <v>10</v>
      </c>
      <c r="I47" s="1">
        <v>15</v>
      </c>
      <c r="K47" s="2">
        <f t="shared" si="6"/>
        <v>0.83950617283950613</v>
      </c>
      <c r="M47" s="2">
        <f t="shared" si="7"/>
        <v>0.83447794131035347</v>
      </c>
      <c r="N47" s="3">
        <f t="shared" si="8"/>
        <v>10.666666666666666</v>
      </c>
      <c r="O47" s="3">
        <f t="shared" si="8"/>
        <v>15.666666666666666</v>
      </c>
      <c r="P47" s="3">
        <f t="shared" si="9"/>
        <v>13.817</v>
      </c>
      <c r="Q47" s="3">
        <f t="shared" si="9"/>
        <v>10.187399999999998</v>
      </c>
    </row>
    <row r="48" spans="1:17" x14ac:dyDescent="0.25">
      <c r="A48" s="1">
        <v>2004</v>
      </c>
      <c r="B48" s="1">
        <v>29</v>
      </c>
      <c r="C48" s="1">
        <v>135</v>
      </c>
      <c r="D48" s="1">
        <v>0.82316999999999996</v>
      </c>
      <c r="E48" s="1">
        <v>12.162000000000001</v>
      </c>
      <c r="F48" s="1">
        <v>7.8022</v>
      </c>
      <c r="G48" s="1">
        <v>7</v>
      </c>
      <c r="H48" s="1">
        <v>9.5</v>
      </c>
      <c r="I48" s="1">
        <v>14</v>
      </c>
      <c r="K48" s="2">
        <f t="shared" si="6"/>
        <v>0.82317073170731703</v>
      </c>
      <c r="M48" s="2">
        <f t="shared" si="7"/>
        <v>0.83660355416953547</v>
      </c>
      <c r="N48" s="3">
        <f t="shared" si="8"/>
        <v>10.166666666666666</v>
      </c>
      <c r="O48" s="3">
        <f t="shared" si="8"/>
        <v>15.333333333333334</v>
      </c>
      <c r="P48" s="3">
        <f t="shared" si="9"/>
        <v>13.291333333333334</v>
      </c>
      <c r="Q48" s="3">
        <f t="shared" si="9"/>
        <v>9.5120999999999984</v>
      </c>
    </row>
    <row r="49" spans="1:17" x14ac:dyDescent="0.25">
      <c r="A49" s="1">
        <v>2005</v>
      </c>
      <c r="B49" s="1">
        <v>30</v>
      </c>
      <c r="C49" s="1">
        <v>134</v>
      </c>
      <c r="D49" s="1">
        <v>0.81706999999999996</v>
      </c>
      <c r="E49" s="1">
        <v>11.683</v>
      </c>
      <c r="F49" s="1">
        <v>7.4912000000000001</v>
      </c>
      <c r="G49" s="1">
        <v>7</v>
      </c>
      <c r="H49" s="1">
        <v>9</v>
      </c>
      <c r="I49" s="1">
        <v>13</v>
      </c>
      <c r="K49" s="2">
        <f t="shared" si="6"/>
        <v>0.81707317073170727</v>
      </c>
      <c r="M49" s="2">
        <f t="shared" si="7"/>
        <v>0.8265833584261767</v>
      </c>
      <c r="N49" s="3">
        <f t="shared" si="8"/>
        <v>9.5</v>
      </c>
      <c r="O49" s="3">
        <f t="shared" si="8"/>
        <v>14</v>
      </c>
      <c r="P49" s="3">
        <f t="shared" si="9"/>
        <v>12.368666666666668</v>
      </c>
      <c r="Q49" s="3">
        <f t="shared" si="9"/>
        <v>8.2041666666666675</v>
      </c>
    </row>
    <row r="50" spans="1:17" x14ac:dyDescent="0.25">
      <c r="A50" s="1">
        <v>2006</v>
      </c>
      <c r="B50" s="1">
        <v>27</v>
      </c>
      <c r="C50" s="1">
        <v>113</v>
      </c>
      <c r="D50" s="1">
        <v>0.80713999999999997</v>
      </c>
      <c r="E50" s="1">
        <v>12.555999999999999</v>
      </c>
      <c r="F50" s="1">
        <v>8.6044</v>
      </c>
      <c r="G50" s="1">
        <v>7</v>
      </c>
      <c r="H50" s="1">
        <v>10</v>
      </c>
      <c r="I50" s="1">
        <v>13</v>
      </c>
      <c r="K50" s="2">
        <f t="shared" si="6"/>
        <v>0.80714285714285716</v>
      </c>
      <c r="M50" s="2">
        <f t="shared" si="7"/>
        <v>0.81579558652729389</v>
      </c>
      <c r="N50" s="3">
        <f t="shared" si="8"/>
        <v>9.5</v>
      </c>
      <c r="O50" s="3">
        <f t="shared" si="8"/>
        <v>13.333333333333334</v>
      </c>
      <c r="P50" s="3">
        <f t="shared" si="9"/>
        <v>12.133666666666665</v>
      </c>
      <c r="Q50" s="3">
        <f t="shared" si="9"/>
        <v>7.9659333333333331</v>
      </c>
    </row>
    <row r="51" spans="1:17" x14ac:dyDescent="0.25">
      <c r="A51" s="1">
        <v>2007</v>
      </c>
      <c r="B51" s="1">
        <v>39</v>
      </c>
      <c r="C51" s="1">
        <v>103</v>
      </c>
      <c r="D51" s="1">
        <v>0.72535000000000005</v>
      </c>
      <c r="E51" s="1">
        <v>11.782</v>
      </c>
      <c r="F51" s="1">
        <v>7.1479999999999997</v>
      </c>
      <c r="G51" s="1">
        <v>7</v>
      </c>
      <c r="H51" s="1">
        <v>10</v>
      </c>
      <c r="I51" s="1">
        <v>13</v>
      </c>
      <c r="K51" s="2">
        <f t="shared" si="6"/>
        <v>0.72535211267605637</v>
      </c>
      <c r="M51" s="2">
        <f t="shared" si="7"/>
        <v>0.78318938018354034</v>
      </c>
      <c r="N51" s="3">
        <f t="shared" si="8"/>
        <v>9.6666666666666661</v>
      </c>
      <c r="O51" s="3">
        <f t="shared" si="8"/>
        <v>13</v>
      </c>
      <c r="P51" s="3">
        <f t="shared" si="9"/>
        <v>12.007</v>
      </c>
      <c r="Q51" s="3">
        <f t="shared" si="9"/>
        <v>7.7478666666666669</v>
      </c>
    </row>
    <row r="52" spans="1:17" x14ac:dyDescent="0.25">
      <c r="A52" s="1">
        <v>2008</v>
      </c>
      <c r="B52" s="1">
        <v>37</v>
      </c>
      <c r="C52" s="1">
        <v>107</v>
      </c>
      <c r="D52" s="1">
        <v>0.74306000000000005</v>
      </c>
      <c r="E52" s="1">
        <v>12.154999999999999</v>
      </c>
      <c r="F52" s="1">
        <v>7.1471999999999998</v>
      </c>
      <c r="G52" s="1">
        <v>8</v>
      </c>
      <c r="H52" s="1">
        <v>10</v>
      </c>
      <c r="I52" s="1">
        <v>13</v>
      </c>
      <c r="K52" s="2">
        <f t="shared" si="6"/>
        <v>0.74305555555555558</v>
      </c>
      <c r="M52" s="2">
        <f t="shared" si="7"/>
        <v>0.7585168417914897</v>
      </c>
      <c r="N52" s="3">
        <f t="shared" si="8"/>
        <v>10</v>
      </c>
      <c r="O52" s="3">
        <f t="shared" si="8"/>
        <v>13</v>
      </c>
      <c r="P52" s="3">
        <f t="shared" si="9"/>
        <v>12.164333333333333</v>
      </c>
      <c r="Q52" s="3">
        <f t="shared" si="9"/>
        <v>7.6331999999999995</v>
      </c>
    </row>
    <row r="53" spans="1:17" x14ac:dyDescent="0.25">
      <c r="A53" s="1">
        <v>2009</v>
      </c>
      <c r="B53" s="1">
        <v>45</v>
      </c>
      <c r="C53" s="1">
        <v>106</v>
      </c>
      <c r="D53" s="1">
        <v>0.70199</v>
      </c>
      <c r="E53" s="1">
        <v>11.295999999999999</v>
      </c>
      <c r="F53" s="1">
        <v>6.3120000000000003</v>
      </c>
      <c r="G53" s="1">
        <v>7</v>
      </c>
      <c r="H53" s="1">
        <v>10</v>
      </c>
      <c r="I53" s="1">
        <v>13</v>
      </c>
      <c r="K53" s="2">
        <f t="shared" si="6"/>
        <v>0.70198675496688745</v>
      </c>
      <c r="M53" s="2">
        <f t="shared" si="7"/>
        <v>0.72346480773283306</v>
      </c>
      <c r="N53" s="3">
        <f t="shared" ref="N53:O62" si="10">AVERAGE(H51:H53)</f>
        <v>10</v>
      </c>
      <c r="O53" s="3">
        <f t="shared" si="10"/>
        <v>13</v>
      </c>
      <c r="P53" s="3">
        <f t="shared" ref="P53:Q62" si="11">AVERAGE(E51:E53)</f>
        <v>11.744333333333332</v>
      </c>
      <c r="Q53" s="3">
        <f t="shared" si="11"/>
        <v>6.869066666666666</v>
      </c>
    </row>
    <row r="54" spans="1:17" x14ac:dyDescent="0.25">
      <c r="A54" s="1">
        <v>2010</v>
      </c>
      <c r="B54" s="1">
        <v>48</v>
      </c>
      <c r="C54" s="1">
        <v>90</v>
      </c>
      <c r="D54" s="1">
        <v>0.65217000000000003</v>
      </c>
      <c r="E54" s="1">
        <v>11.148</v>
      </c>
      <c r="F54" s="1">
        <v>6.2192999999999996</v>
      </c>
      <c r="G54" s="1">
        <v>7</v>
      </c>
      <c r="H54" s="1">
        <v>10</v>
      </c>
      <c r="I54" s="1">
        <v>13</v>
      </c>
      <c r="K54" s="2">
        <f t="shared" si="6"/>
        <v>0.65217391304347827</v>
      </c>
      <c r="M54" s="2">
        <f t="shared" si="7"/>
        <v>0.69907207452197373</v>
      </c>
      <c r="N54" s="3">
        <f t="shared" si="10"/>
        <v>10</v>
      </c>
      <c r="O54" s="3">
        <f t="shared" si="10"/>
        <v>13</v>
      </c>
      <c r="P54" s="3">
        <f t="shared" si="11"/>
        <v>11.533000000000001</v>
      </c>
      <c r="Q54" s="3">
        <f t="shared" si="11"/>
        <v>6.5594999999999999</v>
      </c>
    </row>
    <row r="55" spans="1:17" x14ac:dyDescent="0.25">
      <c r="A55" s="1">
        <v>2011</v>
      </c>
      <c r="B55" s="1">
        <v>61</v>
      </c>
      <c r="C55" s="1">
        <v>105</v>
      </c>
      <c r="D55" s="1">
        <v>0.63253000000000004</v>
      </c>
      <c r="E55" s="1">
        <v>11.81</v>
      </c>
      <c r="F55" s="1">
        <v>7.8441999999999998</v>
      </c>
      <c r="G55" s="1">
        <v>8</v>
      </c>
      <c r="H55" s="1">
        <v>10</v>
      </c>
      <c r="I55" s="1">
        <v>13</v>
      </c>
      <c r="K55" s="2">
        <f t="shared" si="6"/>
        <v>0.63253012048192769</v>
      </c>
      <c r="M55" s="2">
        <f t="shared" si="7"/>
        <v>0.66223026283076447</v>
      </c>
      <c r="N55" s="3">
        <f t="shared" si="10"/>
        <v>10</v>
      </c>
      <c r="O55" s="3">
        <f t="shared" si="10"/>
        <v>13</v>
      </c>
      <c r="P55" s="3">
        <f t="shared" si="11"/>
        <v>11.417999999999999</v>
      </c>
      <c r="Q55" s="3">
        <f t="shared" si="11"/>
        <v>6.7918333333333329</v>
      </c>
    </row>
    <row r="56" spans="1:17" x14ac:dyDescent="0.25">
      <c r="A56" s="1">
        <v>2012</v>
      </c>
      <c r="B56" s="1">
        <v>56</v>
      </c>
      <c r="C56" s="1">
        <v>74</v>
      </c>
      <c r="D56" s="1">
        <v>0.56923000000000001</v>
      </c>
      <c r="E56" s="1">
        <v>12.063000000000001</v>
      </c>
      <c r="F56" s="1">
        <v>7.4996</v>
      </c>
      <c r="G56" s="1">
        <v>8</v>
      </c>
      <c r="H56" s="1">
        <v>10</v>
      </c>
      <c r="I56" s="1">
        <v>13</v>
      </c>
      <c r="K56" s="2">
        <f t="shared" si="6"/>
        <v>0.56923076923076921</v>
      </c>
      <c r="M56" s="2">
        <f t="shared" si="7"/>
        <v>0.61797826758539176</v>
      </c>
      <c r="N56" s="3">
        <f t="shared" si="10"/>
        <v>10</v>
      </c>
      <c r="O56" s="3">
        <f t="shared" si="10"/>
        <v>13</v>
      </c>
      <c r="P56" s="3">
        <f t="shared" si="11"/>
        <v>11.673666666666668</v>
      </c>
      <c r="Q56" s="3">
        <f t="shared" si="11"/>
        <v>7.1876999999999995</v>
      </c>
    </row>
    <row r="57" spans="1:17" x14ac:dyDescent="0.25">
      <c r="A57" s="1">
        <v>2013</v>
      </c>
      <c r="B57" s="1">
        <v>77</v>
      </c>
      <c r="C57" s="1">
        <v>81</v>
      </c>
      <c r="D57" s="1">
        <v>0.51266</v>
      </c>
      <c r="E57" s="1">
        <v>11.169</v>
      </c>
      <c r="F57" s="1">
        <v>6.1367000000000003</v>
      </c>
      <c r="G57" s="1">
        <v>7</v>
      </c>
      <c r="H57" s="1">
        <v>10</v>
      </c>
      <c r="I57" s="1">
        <v>13</v>
      </c>
      <c r="K57" s="2">
        <f t="shared" si="6"/>
        <v>0.51265822784810122</v>
      </c>
      <c r="M57" s="2">
        <f t="shared" si="7"/>
        <v>0.57147303918693282</v>
      </c>
      <c r="N57" s="3">
        <f t="shared" si="10"/>
        <v>10</v>
      </c>
      <c r="O57" s="3">
        <f t="shared" si="10"/>
        <v>13</v>
      </c>
      <c r="P57" s="3">
        <f t="shared" si="11"/>
        <v>11.680666666666667</v>
      </c>
      <c r="Q57" s="3">
        <f t="shared" si="11"/>
        <v>7.1601666666666661</v>
      </c>
    </row>
    <row r="58" spans="1:17" x14ac:dyDescent="0.25">
      <c r="A58" s="1">
        <v>2014</v>
      </c>
      <c r="B58" s="1">
        <v>79</v>
      </c>
      <c r="C58" s="1">
        <v>77</v>
      </c>
      <c r="D58" s="1">
        <v>0.49358999999999997</v>
      </c>
      <c r="E58" s="1">
        <v>11.535</v>
      </c>
      <c r="F58" s="1">
        <v>6.9941000000000004</v>
      </c>
      <c r="G58" s="1">
        <v>7</v>
      </c>
      <c r="H58" s="1">
        <v>10</v>
      </c>
      <c r="I58" s="1">
        <v>13</v>
      </c>
      <c r="K58" s="2">
        <f t="shared" si="6"/>
        <v>0.49358974358974361</v>
      </c>
      <c r="M58" s="2">
        <f t="shared" si="7"/>
        <v>0.52515958022287135</v>
      </c>
      <c r="N58" s="3">
        <f t="shared" si="10"/>
        <v>10</v>
      </c>
      <c r="O58" s="3">
        <f t="shared" si="10"/>
        <v>13</v>
      </c>
      <c r="P58" s="3">
        <f t="shared" si="11"/>
        <v>11.588999999999999</v>
      </c>
      <c r="Q58" s="3">
        <f t="shared" si="11"/>
        <v>6.8768000000000002</v>
      </c>
    </row>
    <row r="59" spans="1:17" x14ac:dyDescent="0.25">
      <c r="A59" s="1">
        <v>2015</v>
      </c>
      <c r="B59" s="1">
        <v>59</v>
      </c>
      <c r="C59" s="1">
        <v>66</v>
      </c>
      <c r="D59" s="1">
        <v>0.52800000000000002</v>
      </c>
      <c r="E59" s="1">
        <v>11.760999999999999</v>
      </c>
      <c r="F59" s="1">
        <v>6.8208000000000002</v>
      </c>
      <c r="G59" s="1">
        <v>7</v>
      </c>
      <c r="H59" s="1">
        <v>10</v>
      </c>
      <c r="I59" s="1">
        <v>13</v>
      </c>
      <c r="K59" s="2">
        <f t="shared" si="6"/>
        <v>0.52800000000000002</v>
      </c>
      <c r="M59" s="2">
        <f t="shared" si="7"/>
        <v>0.51141599047928166</v>
      </c>
      <c r="N59" s="3">
        <f t="shared" si="10"/>
        <v>10</v>
      </c>
      <c r="O59" s="3">
        <f t="shared" si="10"/>
        <v>13</v>
      </c>
      <c r="P59" s="3">
        <f t="shared" si="11"/>
        <v>11.488333333333335</v>
      </c>
      <c r="Q59" s="3">
        <f t="shared" si="11"/>
        <v>6.6505333333333327</v>
      </c>
    </row>
    <row r="60" spans="1:17" x14ac:dyDescent="0.25">
      <c r="A60" s="1">
        <v>2016</v>
      </c>
      <c r="B60" s="1">
        <v>84</v>
      </c>
      <c r="C60" s="1">
        <v>77</v>
      </c>
      <c r="D60" s="1">
        <v>0.47826000000000002</v>
      </c>
      <c r="E60" s="1">
        <v>11.028</v>
      </c>
      <c r="F60" s="1">
        <v>6.0575999999999999</v>
      </c>
      <c r="G60" s="1">
        <v>7</v>
      </c>
      <c r="H60" s="1">
        <v>10</v>
      </c>
      <c r="I60" s="1">
        <v>13</v>
      </c>
      <c r="K60" s="2">
        <f t="shared" si="6"/>
        <v>0.47826086956521741</v>
      </c>
      <c r="M60" s="2">
        <f t="shared" si="7"/>
        <v>0.499950204384987</v>
      </c>
      <c r="N60" s="3">
        <f t="shared" si="10"/>
        <v>10</v>
      </c>
      <c r="O60" s="3">
        <f t="shared" si="10"/>
        <v>13</v>
      </c>
      <c r="P60" s="3">
        <f t="shared" si="11"/>
        <v>11.441333333333333</v>
      </c>
      <c r="Q60" s="3">
        <f t="shared" si="11"/>
        <v>6.6241666666666674</v>
      </c>
    </row>
    <row r="61" spans="1:17" x14ac:dyDescent="0.25">
      <c r="A61" s="1">
        <v>2017</v>
      </c>
      <c r="B61" s="1">
        <v>66</v>
      </c>
      <c r="C61" s="1">
        <v>61</v>
      </c>
      <c r="D61" s="1">
        <v>0.48031000000000001</v>
      </c>
      <c r="E61" s="1">
        <v>11.268000000000001</v>
      </c>
      <c r="F61" s="1">
        <v>6.0891000000000002</v>
      </c>
      <c r="G61" s="1">
        <v>7</v>
      </c>
      <c r="H61" s="1">
        <v>10</v>
      </c>
      <c r="I61" s="1">
        <v>13</v>
      </c>
      <c r="K61" s="2">
        <f t="shared" si="6"/>
        <v>0.48031496062992124</v>
      </c>
      <c r="M61" s="2">
        <f t="shared" si="7"/>
        <v>0.49552527673171287</v>
      </c>
      <c r="N61" s="3">
        <f t="shared" si="10"/>
        <v>10</v>
      </c>
      <c r="O61" s="3">
        <f t="shared" si="10"/>
        <v>13</v>
      </c>
      <c r="P61" s="3">
        <f t="shared" si="11"/>
        <v>11.352333333333334</v>
      </c>
      <c r="Q61" s="3">
        <f t="shared" si="11"/>
        <v>6.3225000000000007</v>
      </c>
    </row>
    <row r="62" spans="1:17" x14ac:dyDescent="0.25">
      <c r="A62" s="1">
        <v>2018</v>
      </c>
      <c r="B62" s="1">
        <v>40</v>
      </c>
      <c r="C62" s="1">
        <v>74</v>
      </c>
      <c r="D62" s="1">
        <v>0.64912000000000003</v>
      </c>
      <c r="E62" s="1">
        <v>11.231999999999999</v>
      </c>
      <c r="F62" s="1">
        <v>6.0514000000000001</v>
      </c>
      <c r="G62" s="1">
        <v>7</v>
      </c>
      <c r="H62" s="1">
        <v>10</v>
      </c>
      <c r="I62" s="1">
        <v>13</v>
      </c>
      <c r="K62" s="2">
        <f t="shared" si="6"/>
        <v>0.64912280701754388</v>
      </c>
      <c r="M62" s="2">
        <f t="shared" si="7"/>
        <v>0.53589954573756082</v>
      </c>
      <c r="N62" s="3">
        <f t="shared" si="10"/>
        <v>10</v>
      </c>
      <c r="O62" s="3">
        <f t="shared" si="10"/>
        <v>13</v>
      </c>
      <c r="P62" s="3">
        <f t="shared" si="11"/>
        <v>11.176</v>
      </c>
      <c r="Q62" s="3">
        <f t="shared" si="11"/>
        <v>6.0660333333333334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/>
  </sheetViews>
  <sheetFormatPr defaultRowHeight="15" x14ac:dyDescent="0.25"/>
  <cols>
    <col min="1" max="1" width="5" style="1" bestFit="1" customWidth="1"/>
    <col min="2" max="2" width="9.28515625" style="1" bestFit="1" customWidth="1"/>
    <col min="3" max="3" width="7.28515625" style="1" bestFit="1" customWidth="1"/>
    <col min="4" max="4" width="9.7109375" style="1" bestFit="1" customWidth="1"/>
    <col min="5" max="6" width="6.28515625" style="1" bestFit="1" customWidth="1"/>
    <col min="7" max="8" width="4.5703125" style="1" bestFit="1" customWidth="1"/>
    <col min="9" max="9" width="5.42578125" style="1" bestFit="1" customWidth="1"/>
    <col min="10" max="10" width="9.140625" style="1"/>
    <col min="11" max="11" width="9.28515625" style="1" bestFit="1" customWidth="1"/>
    <col min="12" max="12" width="9.140625" style="1"/>
    <col min="13" max="17" width="9.28515625" style="1" bestFit="1" customWidth="1"/>
    <col min="18" max="16384" width="9.140625" style="1"/>
  </cols>
  <sheetData>
    <row r="1" spans="1:17" x14ac:dyDescent="0.25">
      <c r="A1" s="1" t="s">
        <v>0</v>
      </c>
      <c r="B1" s="1" t="s">
        <v>9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K1" s="1" t="s">
        <v>8</v>
      </c>
      <c r="M1" s="1" t="s">
        <v>11</v>
      </c>
      <c r="N1" s="1" t="s">
        <v>12</v>
      </c>
      <c r="O1" s="1" t="s">
        <v>6</v>
      </c>
      <c r="P1" s="1" t="s">
        <v>2</v>
      </c>
      <c r="Q1" s="1" t="s">
        <v>3</v>
      </c>
    </row>
    <row r="2" spans="1:17" x14ac:dyDescent="0.25">
      <c r="A2" s="1">
        <v>1990</v>
      </c>
      <c r="B2" s="1">
        <v>61</v>
      </c>
      <c r="C2" s="1">
        <v>1</v>
      </c>
      <c r="D2" s="1">
        <v>1.6129000000000001E-2</v>
      </c>
      <c r="E2" s="1">
        <v>13</v>
      </c>
      <c r="F2" s="1">
        <v>0</v>
      </c>
      <c r="G2" s="1">
        <v>13</v>
      </c>
      <c r="H2" s="1">
        <v>13</v>
      </c>
      <c r="I2" s="1">
        <v>13</v>
      </c>
      <c r="K2" s="2">
        <f t="shared" ref="K2:K30" si="0">C2/(C2+B2)</f>
        <v>1.6129032258064516E-2</v>
      </c>
    </row>
    <row r="3" spans="1:17" x14ac:dyDescent="0.25">
      <c r="A3" s="1">
        <v>1991</v>
      </c>
      <c r="B3" s="1">
        <v>64</v>
      </c>
      <c r="C3" s="1">
        <v>8</v>
      </c>
      <c r="D3" s="1">
        <v>0.11111</v>
      </c>
      <c r="E3" s="1">
        <v>28.75</v>
      </c>
      <c r="F3" s="1">
        <v>36.503</v>
      </c>
      <c r="G3" s="1">
        <v>7.5</v>
      </c>
      <c r="H3" s="1">
        <v>10.5</v>
      </c>
      <c r="I3" s="1">
        <v>48.5</v>
      </c>
      <c r="K3" s="2">
        <f t="shared" si="0"/>
        <v>0.1111111111111111</v>
      </c>
    </row>
    <row r="4" spans="1:17" x14ac:dyDescent="0.25">
      <c r="A4" s="1">
        <v>1992</v>
      </c>
      <c r="B4" s="1">
        <v>51</v>
      </c>
      <c r="C4" s="1">
        <v>15</v>
      </c>
      <c r="D4" s="1">
        <v>0.22727</v>
      </c>
      <c r="E4" s="1">
        <v>22.733000000000001</v>
      </c>
      <c r="F4" s="1">
        <v>22.581</v>
      </c>
      <c r="G4" s="1">
        <v>6.25</v>
      </c>
      <c r="H4" s="1">
        <v>13</v>
      </c>
      <c r="I4" s="1">
        <v>40.25</v>
      </c>
      <c r="K4" s="2">
        <f t="shared" si="0"/>
        <v>0.22727272727272727</v>
      </c>
      <c r="M4" s="2">
        <f>AVERAGE(K2:K4)</f>
        <v>0.11817095688063428</v>
      </c>
      <c r="N4" s="3">
        <f t="shared" ref="N4:N30" si="1">AVERAGE(H2:H4)</f>
        <v>12.166666666666666</v>
      </c>
      <c r="O4" s="3">
        <f t="shared" ref="O4:O30" si="2">AVERAGE(I2:I4)</f>
        <v>33.916666666666664</v>
      </c>
      <c r="P4" s="3">
        <f t="shared" ref="P4:P30" si="3">AVERAGE(E2:E4)</f>
        <v>21.494333333333334</v>
      </c>
      <c r="Q4" s="3">
        <f t="shared" ref="Q4:Q30" si="4">AVERAGE(F2:F4)</f>
        <v>19.694666666666667</v>
      </c>
    </row>
    <row r="5" spans="1:17" x14ac:dyDescent="0.25">
      <c r="A5" s="1">
        <v>1993</v>
      </c>
      <c r="B5" s="1">
        <v>36</v>
      </c>
      <c r="C5" s="1">
        <v>21</v>
      </c>
      <c r="D5" s="1">
        <v>0.36842000000000003</v>
      </c>
      <c r="E5" s="1">
        <v>14.904999999999999</v>
      </c>
      <c r="F5" s="1">
        <v>15.01</v>
      </c>
      <c r="G5" s="1">
        <v>5.75</v>
      </c>
      <c r="H5" s="1">
        <v>10</v>
      </c>
      <c r="I5" s="1">
        <v>18</v>
      </c>
      <c r="K5" s="2">
        <f t="shared" si="0"/>
        <v>0.36842105263157893</v>
      </c>
      <c r="M5" s="2">
        <f t="shared" ref="M5:M30" si="5">AVERAGE(K3:K5)</f>
        <v>0.2356016303384724</v>
      </c>
      <c r="N5" s="3">
        <f t="shared" si="1"/>
        <v>11.166666666666666</v>
      </c>
      <c r="O5" s="3">
        <f t="shared" si="2"/>
        <v>35.583333333333336</v>
      </c>
      <c r="P5" s="3">
        <f t="shared" si="3"/>
        <v>22.129333333333335</v>
      </c>
      <c r="Q5" s="3">
        <f t="shared" si="4"/>
        <v>24.698000000000004</v>
      </c>
    </row>
    <row r="6" spans="1:17" x14ac:dyDescent="0.25">
      <c r="A6" s="1">
        <v>1994</v>
      </c>
      <c r="B6" s="1">
        <v>39</v>
      </c>
      <c r="C6" s="1">
        <v>29</v>
      </c>
      <c r="D6" s="1">
        <v>0.42647000000000002</v>
      </c>
      <c r="E6" s="1">
        <v>17.033999999999999</v>
      </c>
      <c r="F6" s="1">
        <v>14.829000000000001</v>
      </c>
      <c r="G6" s="1">
        <v>7</v>
      </c>
      <c r="H6" s="1">
        <v>13</v>
      </c>
      <c r="I6" s="1">
        <v>23.25</v>
      </c>
      <c r="K6" s="2">
        <f t="shared" si="0"/>
        <v>0.4264705882352941</v>
      </c>
      <c r="M6" s="2">
        <f t="shared" si="5"/>
        <v>0.34072145604653342</v>
      </c>
      <c r="N6" s="3">
        <f t="shared" si="1"/>
        <v>12</v>
      </c>
      <c r="O6" s="3">
        <f t="shared" si="2"/>
        <v>27.166666666666668</v>
      </c>
      <c r="P6" s="3">
        <f t="shared" si="3"/>
        <v>18.224</v>
      </c>
      <c r="Q6" s="3">
        <f t="shared" si="4"/>
        <v>17.473333333333333</v>
      </c>
    </row>
    <row r="7" spans="1:17" x14ac:dyDescent="0.25">
      <c r="A7" s="1">
        <v>1995</v>
      </c>
      <c r="B7" s="1">
        <v>33</v>
      </c>
      <c r="C7" s="1">
        <v>35</v>
      </c>
      <c r="D7" s="1">
        <v>0.51471</v>
      </c>
      <c r="E7" s="1">
        <v>17.370999999999999</v>
      </c>
      <c r="F7" s="1">
        <v>16.5</v>
      </c>
      <c r="G7" s="1">
        <v>8.25</v>
      </c>
      <c r="H7" s="1">
        <v>13</v>
      </c>
      <c r="I7" s="1">
        <v>19.5</v>
      </c>
      <c r="K7" s="2">
        <f t="shared" si="0"/>
        <v>0.51470588235294112</v>
      </c>
      <c r="M7" s="2">
        <f t="shared" si="5"/>
        <v>0.43653250773993807</v>
      </c>
      <c r="N7" s="3">
        <f t="shared" si="1"/>
        <v>12</v>
      </c>
      <c r="O7" s="3">
        <f t="shared" si="2"/>
        <v>20.25</v>
      </c>
      <c r="P7" s="3">
        <f t="shared" si="3"/>
        <v>16.436666666666667</v>
      </c>
      <c r="Q7" s="3">
        <f t="shared" si="4"/>
        <v>15.446333333333333</v>
      </c>
    </row>
    <row r="8" spans="1:17" x14ac:dyDescent="0.25">
      <c r="A8" s="1">
        <v>1996</v>
      </c>
      <c r="B8" s="1">
        <v>39</v>
      </c>
      <c r="C8" s="1">
        <v>39</v>
      </c>
      <c r="D8" s="1">
        <v>0.5</v>
      </c>
      <c r="E8" s="1">
        <v>17.128</v>
      </c>
      <c r="F8" s="1">
        <v>13.959</v>
      </c>
      <c r="G8" s="1">
        <v>9</v>
      </c>
      <c r="H8" s="1">
        <v>13</v>
      </c>
      <c r="I8" s="1">
        <v>18.75</v>
      </c>
      <c r="K8" s="2">
        <f t="shared" si="0"/>
        <v>0.5</v>
      </c>
      <c r="M8" s="2">
        <f t="shared" si="5"/>
        <v>0.48039215686274511</v>
      </c>
      <c r="N8" s="3">
        <f t="shared" si="1"/>
        <v>13</v>
      </c>
      <c r="O8" s="3">
        <f t="shared" si="2"/>
        <v>20.5</v>
      </c>
      <c r="P8" s="3">
        <f t="shared" si="3"/>
        <v>17.177666666666667</v>
      </c>
      <c r="Q8" s="3">
        <f t="shared" si="4"/>
        <v>15.095999999999998</v>
      </c>
    </row>
    <row r="9" spans="1:17" x14ac:dyDescent="0.25">
      <c r="A9" s="1">
        <v>1997</v>
      </c>
      <c r="B9" s="1">
        <v>27</v>
      </c>
      <c r="C9" s="1">
        <v>50</v>
      </c>
      <c r="D9" s="1">
        <v>0.64934999999999998</v>
      </c>
      <c r="E9" s="1">
        <v>17.66</v>
      </c>
      <c r="F9" s="1">
        <v>13.201000000000001</v>
      </c>
      <c r="G9" s="1">
        <v>8</v>
      </c>
      <c r="H9" s="1">
        <v>13</v>
      </c>
      <c r="I9" s="1">
        <v>23</v>
      </c>
      <c r="K9" s="2">
        <f t="shared" si="0"/>
        <v>0.64935064935064934</v>
      </c>
      <c r="M9" s="2">
        <f t="shared" si="5"/>
        <v>0.55468551056786353</v>
      </c>
      <c r="N9" s="3">
        <f t="shared" si="1"/>
        <v>13</v>
      </c>
      <c r="O9" s="3">
        <f t="shared" si="2"/>
        <v>20.416666666666668</v>
      </c>
      <c r="P9" s="3">
        <f t="shared" si="3"/>
        <v>17.386333333333329</v>
      </c>
      <c r="Q9" s="3">
        <f t="shared" si="4"/>
        <v>14.553333333333333</v>
      </c>
    </row>
    <row r="10" spans="1:17" x14ac:dyDescent="0.25">
      <c r="A10" s="1">
        <v>1998</v>
      </c>
      <c r="B10" s="1">
        <v>35</v>
      </c>
      <c r="C10" s="1">
        <v>44</v>
      </c>
      <c r="D10" s="1">
        <v>0.55696000000000001</v>
      </c>
      <c r="E10" s="1">
        <v>19.091000000000001</v>
      </c>
      <c r="F10" s="1">
        <v>13.923</v>
      </c>
      <c r="G10" s="1">
        <v>10</v>
      </c>
      <c r="H10" s="1">
        <v>13</v>
      </c>
      <c r="I10" s="1">
        <v>24.5</v>
      </c>
      <c r="K10" s="2">
        <f t="shared" si="0"/>
        <v>0.55696202531645567</v>
      </c>
      <c r="M10" s="2">
        <f t="shared" si="5"/>
        <v>0.5687708915557016</v>
      </c>
      <c r="N10" s="3">
        <f t="shared" si="1"/>
        <v>13</v>
      </c>
      <c r="O10" s="3">
        <f t="shared" si="2"/>
        <v>22.083333333333332</v>
      </c>
      <c r="P10" s="3">
        <f t="shared" si="3"/>
        <v>17.959666666666667</v>
      </c>
      <c r="Q10" s="3">
        <f t="shared" si="4"/>
        <v>13.694333333333333</v>
      </c>
    </row>
    <row r="11" spans="1:17" x14ac:dyDescent="0.25">
      <c r="A11" s="1">
        <v>1999</v>
      </c>
      <c r="B11" s="1">
        <v>31</v>
      </c>
      <c r="C11" s="1">
        <v>52</v>
      </c>
      <c r="D11" s="1">
        <v>0.62651000000000001</v>
      </c>
      <c r="E11" s="1">
        <v>19.538</v>
      </c>
      <c r="F11" s="1">
        <v>16.358000000000001</v>
      </c>
      <c r="G11" s="1">
        <v>9.5</v>
      </c>
      <c r="H11" s="1">
        <v>13</v>
      </c>
      <c r="I11" s="1">
        <v>22.5</v>
      </c>
      <c r="K11" s="2">
        <f t="shared" si="0"/>
        <v>0.62650602409638556</v>
      </c>
      <c r="M11" s="2">
        <f t="shared" si="5"/>
        <v>0.61093956625449686</v>
      </c>
      <c r="N11" s="3">
        <f t="shared" si="1"/>
        <v>13</v>
      </c>
      <c r="O11" s="3">
        <f t="shared" si="2"/>
        <v>23.333333333333332</v>
      </c>
      <c r="P11" s="3">
        <f t="shared" si="3"/>
        <v>18.763000000000002</v>
      </c>
      <c r="Q11" s="3">
        <f t="shared" si="4"/>
        <v>14.494</v>
      </c>
    </row>
    <row r="12" spans="1:17" x14ac:dyDescent="0.25">
      <c r="A12" s="1">
        <v>2000</v>
      </c>
      <c r="B12" s="1">
        <v>25</v>
      </c>
      <c r="C12" s="1">
        <v>59</v>
      </c>
      <c r="D12" s="1">
        <v>0.70238</v>
      </c>
      <c r="E12" s="1">
        <v>21.881</v>
      </c>
      <c r="F12" s="1">
        <v>17.806999999999999</v>
      </c>
      <c r="G12" s="1">
        <v>10</v>
      </c>
      <c r="H12" s="1">
        <v>16</v>
      </c>
      <c r="I12" s="1">
        <v>24.75</v>
      </c>
      <c r="K12" s="2">
        <f t="shared" si="0"/>
        <v>0.70238095238095233</v>
      </c>
      <c r="M12" s="2">
        <f t="shared" si="5"/>
        <v>0.62861633393126459</v>
      </c>
      <c r="N12" s="3">
        <f t="shared" si="1"/>
        <v>14</v>
      </c>
      <c r="O12" s="3">
        <f t="shared" si="2"/>
        <v>23.916666666666668</v>
      </c>
      <c r="P12" s="3">
        <f t="shared" si="3"/>
        <v>20.170000000000002</v>
      </c>
      <c r="Q12" s="3">
        <f t="shared" si="4"/>
        <v>16.02933333333333</v>
      </c>
    </row>
    <row r="13" spans="1:17" x14ac:dyDescent="0.25">
      <c r="A13" s="1">
        <v>2001</v>
      </c>
      <c r="B13" s="1">
        <v>27</v>
      </c>
      <c r="C13" s="1">
        <v>54</v>
      </c>
      <c r="D13" s="1">
        <v>0.66666999999999998</v>
      </c>
      <c r="E13" s="1">
        <v>17.315000000000001</v>
      </c>
      <c r="F13" s="1">
        <v>13.32</v>
      </c>
      <c r="G13" s="1">
        <v>9</v>
      </c>
      <c r="H13" s="1">
        <v>13</v>
      </c>
      <c r="I13" s="1">
        <v>20</v>
      </c>
      <c r="K13" s="2">
        <f t="shared" si="0"/>
        <v>0.66666666666666663</v>
      </c>
      <c r="M13" s="2">
        <f t="shared" si="5"/>
        <v>0.66518454771466817</v>
      </c>
      <c r="N13" s="3">
        <f t="shared" si="1"/>
        <v>14</v>
      </c>
      <c r="O13" s="3">
        <f t="shared" si="2"/>
        <v>22.416666666666668</v>
      </c>
      <c r="P13" s="3">
        <f t="shared" si="3"/>
        <v>19.577999999999999</v>
      </c>
      <c r="Q13" s="3">
        <f t="shared" si="4"/>
        <v>15.828333333333333</v>
      </c>
    </row>
    <row r="14" spans="1:17" x14ac:dyDescent="0.25">
      <c r="A14" s="1">
        <v>2002</v>
      </c>
      <c r="B14" s="1">
        <v>37</v>
      </c>
      <c r="C14" s="1">
        <v>58</v>
      </c>
      <c r="D14" s="1">
        <v>0.61053000000000002</v>
      </c>
      <c r="E14" s="1">
        <v>17.861999999999998</v>
      </c>
      <c r="F14" s="1">
        <v>11.923</v>
      </c>
      <c r="G14" s="1">
        <v>9</v>
      </c>
      <c r="H14" s="1">
        <v>13.5</v>
      </c>
      <c r="I14" s="1">
        <v>22</v>
      </c>
      <c r="K14" s="2">
        <f t="shared" si="0"/>
        <v>0.61052631578947369</v>
      </c>
      <c r="M14" s="2">
        <f t="shared" si="5"/>
        <v>0.65985797827903092</v>
      </c>
      <c r="N14" s="3">
        <f t="shared" si="1"/>
        <v>14.166666666666666</v>
      </c>
      <c r="O14" s="3">
        <f t="shared" si="2"/>
        <v>22.25</v>
      </c>
      <c r="P14" s="3">
        <f t="shared" si="3"/>
        <v>19.019333333333332</v>
      </c>
      <c r="Q14" s="3">
        <f t="shared" si="4"/>
        <v>14.35</v>
      </c>
    </row>
    <row r="15" spans="1:17" x14ac:dyDescent="0.25">
      <c r="A15" s="1">
        <v>2003</v>
      </c>
      <c r="B15" s="1">
        <v>30</v>
      </c>
      <c r="C15" s="1">
        <v>43</v>
      </c>
      <c r="D15" s="1">
        <v>0.58904000000000001</v>
      </c>
      <c r="E15" s="1">
        <v>17.93</v>
      </c>
      <c r="F15" s="1">
        <v>13.909000000000001</v>
      </c>
      <c r="G15" s="1">
        <v>8</v>
      </c>
      <c r="H15" s="1">
        <v>14</v>
      </c>
      <c r="I15" s="1">
        <v>20</v>
      </c>
      <c r="K15" s="2">
        <f t="shared" si="0"/>
        <v>0.58904109589041098</v>
      </c>
      <c r="M15" s="2">
        <f t="shared" si="5"/>
        <v>0.6220780261155171</v>
      </c>
      <c r="N15" s="3">
        <f t="shared" si="1"/>
        <v>13.5</v>
      </c>
      <c r="O15" s="3">
        <f t="shared" si="2"/>
        <v>20.666666666666668</v>
      </c>
      <c r="P15" s="3">
        <f t="shared" si="3"/>
        <v>17.702333333333332</v>
      </c>
      <c r="Q15" s="3">
        <f t="shared" si="4"/>
        <v>13.050666666666666</v>
      </c>
    </row>
    <row r="16" spans="1:17" x14ac:dyDescent="0.25">
      <c r="A16" s="1">
        <v>2004</v>
      </c>
      <c r="B16" s="1">
        <v>42</v>
      </c>
      <c r="C16" s="1">
        <v>57</v>
      </c>
      <c r="D16" s="1">
        <v>0.57576000000000005</v>
      </c>
      <c r="E16" s="1">
        <v>16.736999999999998</v>
      </c>
      <c r="F16" s="1">
        <v>11.925000000000001</v>
      </c>
      <c r="G16" s="1">
        <v>8.75</v>
      </c>
      <c r="H16" s="1">
        <v>13</v>
      </c>
      <c r="I16" s="1">
        <v>21.75</v>
      </c>
      <c r="K16" s="2">
        <f t="shared" si="0"/>
        <v>0.5757575757575758</v>
      </c>
      <c r="M16" s="2">
        <f t="shared" si="5"/>
        <v>0.59177499581248683</v>
      </c>
      <c r="N16" s="3">
        <f t="shared" si="1"/>
        <v>13.5</v>
      </c>
      <c r="O16" s="3">
        <f t="shared" si="2"/>
        <v>21.25</v>
      </c>
      <c r="P16" s="3">
        <f t="shared" si="3"/>
        <v>17.509666666666664</v>
      </c>
      <c r="Q16" s="3">
        <f t="shared" si="4"/>
        <v>12.585666666666668</v>
      </c>
    </row>
    <row r="17" spans="1:17" x14ac:dyDescent="0.25">
      <c r="A17" s="1">
        <v>2005</v>
      </c>
      <c r="B17" s="1">
        <v>36</v>
      </c>
      <c r="C17" s="1">
        <v>65</v>
      </c>
      <c r="D17" s="1">
        <v>0.64356000000000002</v>
      </c>
      <c r="E17" s="1">
        <v>17.231000000000002</v>
      </c>
      <c r="F17" s="1">
        <v>12.923999999999999</v>
      </c>
      <c r="G17" s="1">
        <v>8</v>
      </c>
      <c r="H17" s="1">
        <v>13</v>
      </c>
      <c r="I17" s="1">
        <v>23.25</v>
      </c>
      <c r="K17" s="2">
        <f t="shared" si="0"/>
        <v>0.64356435643564358</v>
      </c>
      <c r="M17" s="2">
        <f t="shared" si="5"/>
        <v>0.60278767602787686</v>
      </c>
      <c r="N17" s="3">
        <f t="shared" si="1"/>
        <v>13.333333333333334</v>
      </c>
      <c r="O17" s="3">
        <f t="shared" si="2"/>
        <v>21.666666666666668</v>
      </c>
      <c r="P17" s="3">
        <f t="shared" si="3"/>
        <v>17.299333333333333</v>
      </c>
      <c r="Q17" s="3">
        <f t="shared" si="4"/>
        <v>12.919333333333334</v>
      </c>
    </row>
    <row r="18" spans="1:17" x14ac:dyDescent="0.25">
      <c r="A18" s="1">
        <v>2006</v>
      </c>
      <c r="B18" s="1">
        <v>41</v>
      </c>
      <c r="C18" s="1">
        <v>60</v>
      </c>
      <c r="D18" s="1">
        <v>0.59406000000000003</v>
      </c>
      <c r="E18" s="1">
        <v>15.782999999999999</v>
      </c>
      <c r="F18" s="1">
        <v>10.78</v>
      </c>
      <c r="G18" s="1">
        <v>8</v>
      </c>
      <c r="H18" s="1">
        <v>12.5</v>
      </c>
      <c r="I18" s="1">
        <v>21.5</v>
      </c>
      <c r="K18" s="2">
        <f t="shared" si="0"/>
        <v>0.59405940594059403</v>
      </c>
      <c r="M18" s="2">
        <f t="shared" si="5"/>
        <v>0.60446044604460447</v>
      </c>
      <c r="N18" s="3">
        <f t="shared" si="1"/>
        <v>12.833333333333334</v>
      </c>
      <c r="O18" s="3">
        <f t="shared" si="2"/>
        <v>22.166666666666668</v>
      </c>
      <c r="P18" s="3">
        <f t="shared" si="3"/>
        <v>16.583666666666669</v>
      </c>
      <c r="Q18" s="3">
        <f t="shared" si="4"/>
        <v>11.876333333333333</v>
      </c>
    </row>
    <row r="19" spans="1:17" x14ac:dyDescent="0.25">
      <c r="A19" s="1">
        <v>2007</v>
      </c>
      <c r="B19" s="1">
        <v>38</v>
      </c>
      <c r="C19" s="1">
        <v>62</v>
      </c>
      <c r="D19" s="1">
        <v>0.62</v>
      </c>
      <c r="E19" s="1">
        <v>17.032</v>
      </c>
      <c r="F19" s="1">
        <v>14.602</v>
      </c>
      <c r="G19" s="1">
        <v>8</v>
      </c>
      <c r="H19" s="1">
        <v>11.5</v>
      </c>
      <c r="I19" s="1">
        <v>21</v>
      </c>
      <c r="K19" s="2">
        <f t="shared" si="0"/>
        <v>0.62</v>
      </c>
      <c r="M19" s="2">
        <f t="shared" si="5"/>
        <v>0.6192079207920792</v>
      </c>
      <c r="N19" s="3">
        <f t="shared" si="1"/>
        <v>12.333333333333334</v>
      </c>
      <c r="O19" s="3">
        <f t="shared" si="2"/>
        <v>21.916666666666668</v>
      </c>
      <c r="P19" s="3">
        <f t="shared" si="3"/>
        <v>16.682000000000002</v>
      </c>
      <c r="Q19" s="3">
        <f t="shared" si="4"/>
        <v>12.768666666666666</v>
      </c>
    </row>
    <row r="20" spans="1:17" x14ac:dyDescent="0.25">
      <c r="A20" s="1">
        <v>2008</v>
      </c>
      <c r="B20" s="1">
        <v>46</v>
      </c>
      <c r="C20" s="1">
        <v>64</v>
      </c>
      <c r="D20" s="1">
        <v>0.58182</v>
      </c>
      <c r="E20" s="1">
        <v>16.469000000000001</v>
      </c>
      <c r="F20" s="1">
        <v>12.105</v>
      </c>
      <c r="G20" s="1">
        <v>8.5</v>
      </c>
      <c r="H20" s="1">
        <v>12.5</v>
      </c>
      <c r="I20" s="1">
        <v>20</v>
      </c>
      <c r="K20" s="2">
        <f t="shared" si="0"/>
        <v>0.58181818181818179</v>
      </c>
      <c r="M20" s="2">
        <f t="shared" si="5"/>
        <v>0.59862586258625861</v>
      </c>
      <c r="N20" s="3">
        <f t="shared" si="1"/>
        <v>12.166666666666666</v>
      </c>
      <c r="O20" s="3">
        <f t="shared" si="2"/>
        <v>20.833333333333332</v>
      </c>
      <c r="P20" s="3">
        <f t="shared" si="3"/>
        <v>16.428000000000001</v>
      </c>
      <c r="Q20" s="3">
        <f t="shared" si="4"/>
        <v>12.495666666666665</v>
      </c>
    </row>
    <row r="21" spans="1:17" x14ac:dyDescent="0.25">
      <c r="A21" s="1">
        <v>2009</v>
      </c>
      <c r="B21" s="1">
        <v>43</v>
      </c>
      <c r="C21" s="1">
        <v>52</v>
      </c>
      <c r="D21" s="1">
        <v>0.54737000000000002</v>
      </c>
      <c r="E21" s="1">
        <v>13.615</v>
      </c>
      <c r="F21" s="1">
        <v>10.676</v>
      </c>
      <c r="G21" s="1">
        <v>7.5</v>
      </c>
      <c r="H21" s="1">
        <v>10</v>
      </c>
      <c r="I21" s="1">
        <v>16</v>
      </c>
      <c r="K21" s="2">
        <f t="shared" si="0"/>
        <v>0.54736842105263162</v>
      </c>
      <c r="M21" s="2">
        <f t="shared" si="5"/>
        <v>0.58306220095693773</v>
      </c>
      <c r="N21" s="3">
        <f t="shared" si="1"/>
        <v>11.333333333333334</v>
      </c>
      <c r="O21" s="3">
        <f t="shared" si="2"/>
        <v>19</v>
      </c>
      <c r="P21" s="3">
        <f t="shared" si="3"/>
        <v>15.705333333333336</v>
      </c>
      <c r="Q21" s="3">
        <f t="shared" si="4"/>
        <v>12.461</v>
      </c>
    </row>
    <row r="22" spans="1:17" x14ac:dyDescent="0.25">
      <c r="A22" s="1">
        <v>2010</v>
      </c>
      <c r="B22" s="1">
        <v>45</v>
      </c>
      <c r="C22" s="1">
        <v>55</v>
      </c>
      <c r="D22" s="1">
        <v>0.55000000000000004</v>
      </c>
      <c r="E22" s="1">
        <v>13.673</v>
      </c>
      <c r="F22" s="1">
        <v>9.5024999999999995</v>
      </c>
      <c r="G22" s="1">
        <v>8</v>
      </c>
      <c r="H22" s="1">
        <v>11</v>
      </c>
      <c r="I22" s="1">
        <v>16</v>
      </c>
      <c r="K22" s="2">
        <f t="shared" si="0"/>
        <v>0.55000000000000004</v>
      </c>
      <c r="M22" s="2">
        <f t="shared" si="5"/>
        <v>0.55972886762360452</v>
      </c>
      <c r="N22" s="3">
        <f t="shared" si="1"/>
        <v>11.166666666666666</v>
      </c>
      <c r="O22" s="3">
        <f t="shared" si="2"/>
        <v>17.333333333333332</v>
      </c>
      <c r="P22" s="3">
        <f t="shared" si="3"/>
        <v>14.585666666666668</v>
      </c>
      <c r="Q22" s="3">
        <f t="shared" si="4"/>
        <v>10.761166666666666</v>
      </c>
    </row>
    <row r="23" spans="1:17" x14ac:dyDescent="0.25">
      <c r="A23" s="1">
        <v>2011</v>
      </c>
      <c r="B23" s="1">
        <v>46</v>
      </c>
      <c r="C23" s="1">
        <v>53</v>
      </c>
      <c r="D23" s="1">
        <v>0.53534999999999999</v>
      </c>
      <c r="E23" s="1">
        <v>15.377000000000001</v>
      </c>
      <c r="F23" s="1">
        <v>11.558</v>
      </c>
      <c r="G23" s="1">
        <v>8</v>
      </c>
      <c r="H23" s="1">
        <v>13</v>
      </c>
      <c r="I23" s="1">
        <v>17</v>
      </c>
      <c r="K23" s="2">
        <f t="shared" si="0"/>
        <v>0.53535353535353536</v>
      </c>
      <c r="M23" s="2">
        <f t="shared" si="5"/>
        <v>0.54424065213538908</v>
      </c>
      <c r="N23" s="3">
        <f t="shared" si="1"/>
        <v>11.333333333333334</v>
      </c>
      <c r="O23" s="3">
        <f t="shared" si="2"/>
        <v>16.333333333333332</v>
      </c>
      <c r="P23" s="3">
        <f t="shared" si="3"/>
        <v>14.221666666666666</v>
      </c>
      <c r="Q23" s="3">
        <f t="shared" si="4"/>
        <v>10.578833333333334</v>
      </c>
    </row>
    <row r="24" spans="1:17" x14ac:dyDescent="0.25">
      <c r="A24" s="1">
        <v>2012</v>
      </c>
      <c r="B24" s="1">
        <v>53</v>
      </c>
      <c r="C24" s="1">
        <v>49</v>
      </c>
      <c r="D24" s="1">
        <v>0.48038999999999998</v>
      </c>
      <c r="E24" s="1">
        <v>12.204000000000001</v>
      </c>
      <c r="F24" s="1">
        <v>8.4656000000000002</v>
      </c>
      <c r="G24" s="1">
        <v>7.75</v>
      </c>
      <c r="H24" s="1">
        <v>10</v>
      </c>
      <c r="I24" s="1">
        <v>13.25</v>
      </c>
      <c r="K24" s="2">
        <f t="shared" si="0"/>
        <v>0.48039215686274511</v>
      </c>
      <c r="M24" s="2">
        <f t="shared" si="5"/>
        <v>0.52191523073876012</v>
      </c>
      <c r="N24" s="3">
        <f t="shared" si="1"/>
        <v>11.333333333333334</v>
      </c>
      <c r="O24" s="3">
        <f t="shared" si="2"/>
        <v>15.416666666666666</v>
      </c>
      <c r="P24" s="3">
        <f t="shared" si="3"/>
        <v>13.751333333333335</v>
      </c>
      <c r="Q24" s="3">
        <f t="shared" si="4"/>
        <v>9.8420333333333332</v>
      </c>
    </row>
    <row r="25" spans="1:17" x14ac:dyDescent="0.25">
      <c r="A25" s="1">
        <v>2013</v>
      </c>
      <c r="B25" s="1">
        <v>62</v>
      </c>
      <c r="C25" s="1">
        <v>55</v>
      </c>
      <c r="D25" s="1">
        <v>0.47009000000000001</v>
      </c>
      <c r="E25" s="1">
        <v>13.872999999999999</v>
      </c>
      <c r="F25" s="1">
        <v>14.209</v>
      </c>
      <c r="G25" s="1">
        <v>8</v>
      </c>
      <c r="H25" s="1">
        <v>10</v>
      </c>
      <c r="I25" s="1">
        <v>13</v>
      </c>
      <c r="K25" s="2">
        <f t="shared" si="0"/>
        <v>0.47008547008547008</v>
      </c>
      <c r="M25" s="2">
        <f t="shared" si="5"/>
        <v>0.49527705410058348</v>
      </c>
      <c r="N25" s="3">
        <f t="shared" si="1"/>
        <v>11</v>
      </c>
      <c r="O25" s="3">
        <f t="shared" si="2"/>
        <v>14.416666666666666</v>
      </c>
      <c r="P25" s="3">
        <f t="shared" si="3"/>
        <v>13.818</v>
      </c>
      <c r="Q25" s="3">
        <f t="shared" si="4"/>
        <v>11.410866666666669</v>
      </c>
    </row>
    <row r="26" spans="1:17" x14ac:dyDescent="0.25">
      <c r="A26" s="1">
        <v>2014</v>
      </c>
      <c r="B26" s="1">
        <v>60</v>
      </c>
      <c r="C26" s="1">
        <v>56</v>
      </c>
      <c r="D26" s="1">
        <v>0.48276000000000002</v>
      </c>
      <c r="E26" s="1">
        <v>11.018000000000001</v>
      </c>
      <c r="F26" s="1">
        <v>5.3239999999999998</v>
      </c>
      <c r="G26" s="1">
        <v>7.5</v>
      </c>
      <c r="H26" s="1">
        <v>10</v>
      </c>
      <c r="I26" s="1">
        <v>12.5</v>
      </c>
      <c r="K26" s="2">
        <f t="shared" si="0"/>
        <v>0.48275862068965519</v>
      </c>
      <c r="M26" s="2">
        <f t="shared" si="5"/>
        <v>0.47774541587929015</v>
      </c>
      <c r="N26" s="3">
        <f t="shared" si="1"/>
        <v>10</v>
      </c>
      <c r="O26" s="3">
        <f t="shared" si="2"/>
        <v>12.916666666666666</v>
      </c>
      <c r="P26" s="3">
        <f t="shared" si="3"/>
        <v>12.365</v>
      </c>
      <c r="Q26" s="3">
        <f t="shared" si="4"/>
        <v>9.332866666666666</v>
      </c>
    </row>
    <row r="27" spans="1:17" x14ac:dyDescent="0.25">
      <c r="A27" s="1">
        <v>2015</v>
      </c>
      <c r="B27" s="1">
        <v>55</v>
      </c>
      <c r="C27" s="1">
        <v>50</v>
      </c>
      <c r="D27" s="1">
        <v>0.47619</v>
      </c>
      <c r="E27" s="1">
        <v>10.42</v>
      </c>
      <c r="F27" s="1">
        <v>5.6210000000000004</v>
      </c>
      <c r="G27" s="1">
        <v>8</v>
      </c>
      <c r="H27" s="1">
        <v>10</v>
      </c>
      <c r="I27" s="1">
        <v>12</v>
      </c>
      <c r="K27" s="2">
        <f t="shared" si="0"/>
        <v>0.47619047619047616</v>
      </c>
      <c r="M27" s="2">
        <f t="shared" si="5"/>
        <v>0.47634485565520041</v>
      </c>
      <c r="N27" s="3">
        <f t="shared" si="1"/>
        <v>10</v>
      </c>
      <c r="O27" s="3">
        <f t="shared" si="2"/>
        <v>12.5</v>
      </c>
      <c r="P27" s="3">
        <f t="shared" si="3"/>
        <v>11.770333333333333</v>
      </c>
      <c r="Q27" s="3">
        <f t="shared" si="4"/>
        <v>8.3846666666666678</v>
      </c>
    </row>
    <row r="28" spans="1:17" x14ac:dyDescent="0.25">
      <c r="A28" s="1">
        <v>2016</v>
      </c>
      <c r="B28" s="1">
        <v>60</v>
      </c>
      <c r="C28" s="1">
        <v>49</v>
      </c>
      <c r="D28" s="1">
        <v>0.44954</v>
      </c>
      <c r="E28" s="1">
        <v>10.939</v>
      </c>
      <c r="F28" s="1">
        <v>5.0678999999999998</v>
      </c>
      <c r="G28" s="1">
        <v>8</v>
      </c>
      <c r="H28" s="1">
        <v>10</v>
      </c>
      <c r="I28" s="1">
        <v>13</v>
      </c>
      <c r="K28" s="2">
        <f t="shared" si="0"/>
        <v>0.44954128440366975</v>
      </c>
      <c r="M28" s="2">
        <f t="shared" si="5"/>
        <v>0.46949679376126702</v>
      </c>
      <c r="N28" s="3">
        <f t="shared" si="1"/>
        <v>10</v>
      </c>
      <c r="O28" s="3">
        <f t="shared" si="2"/>
        <v>12.5</v>
      </c>
      <c r="P28" s="3">
        <f t="shared" si="3"/>
        <v>10.792333333333334</v>
      </c>
      <c r="Q28" s="3">
        <f t="shared" si="4"/>
        <v>5.3376333333333337</v>
      </c>
    </row>
    <row r="29" spans="1:17" x14ac:dyDescent="0.25">
      <c r="A29" s="1">
        <v>2017</v>
      </c>
      <c r="B29" s="1">
        <v>45</v>
      </c>
      <c r="C29" s="1">
        <v>40</v>
      </c>
      <c r="D29" s="1">
        <v>0.47059000000000001</v>
      </c>
      <c r="E29" s="1">
        <v>10.824999999999999</v>
      </c>
      <c r="F29" s="1">
        <v>6.7819000000000003</v>
      </c>
      <c r="G29" s="1">
        <v>8</v>
      </c>
      <c r="H29" s="1">
        <v>10</v>
      </c>
      <c r="I29" s="1">
        <v>12</v>
      </c>
      <c r="K29" s="2">
        <f t="shared" si="0"/>
        <v>0.47058823529411764</v>
      </c>
      <c r="M29" s="2">
        <f t="shared" si="5"/>
        <v>0.46543999862942115</v>
      </c>
      <c r="N29" s="3">
        <f t="shared" si="1"/>
        <v>10</v>
      </c>
      <c r="O29" s="3">
        <f t="shared" si="2"/>
        <v>12.333333333333334</v>
      </c>
      <c r="P29" s="3">
        <f t="shared" si="3"/>
        <v>10.728</v>
      </c>
      <c r="Q29" s="3">
        <f t="shared" si="4"/>
        <v>5.8235999999999999</v>
      </c>
    </row>
    <row r="30" spans="1:17" x14ac:dyDescent="0.25">
      <c r="A30" s="1">
        <v>2018</v>
      </c>
      <c r="B30" s="1">
        <v>25</v>
      </c>
      <c r="C30" s="1">
        <v>40</v>
      </c>
      <c r="D30" s="1">
        <v>0.61538000000000004</v>
      </c>
      <c r="E30" s="1">
        <v>10.975</v>
      </c>
      <c r="F30" s="1">
        <v>5.9290000000000003</v>
      </c>
      <c r="G30" s="1">
        <v>7.5</v>
      </c>
      <c r="H30" s="1">
        <v>9.5</v>
      </c>
      <c r="I30" s="1">
        <v>12</v>
      </c>
      <c r="K30" s="2">
        <f t="shared" si="0"/>
        <v>0.61538461538461542</v>
      </c>
      <c r="M30" s="2">
        <f t="shared" si="5"/>
        <v>0.51183804502746766</v>
      </c>
      <c r="N30" s="3">
        <f t="shared" si="1"/>
        <v>9.8333333333333339</v>
      </c>
      <c r="O30" s="3">
        <f t="shared" si="2"/>
        <v>12.333333333333334</v>
      </c>
      <c r="P30" s="3">
        <f t="shared" si="3"/>
        <v>10.912999999999998</v>
      </c>
      <c r="Q30" s="3">
        <f t="shared" si="4"/>
        <v>5.9262666666666668</v>
      </c>
    </row>
    <row r="33" spans="1:17" x14ac:dyDescent="0.25">
      <c r="A33" s="1" t="s">
        <v>0</v>
      </c>
      <c r="B33" s="1" t="s">
        <v>9</v>
      </c>
      <c r="C33" s="1" t="s">
        <v>1</v>
      </c>
      <c r="D33" s="1" t="s">
        <v>10</v>
      </c>
      <c r="E33" s="1" t="s">
        <v>2</v>
      </c>
      <c r="F33" s="1" t="s">
        <v>3</v>
      </c>
      <c r="G33" s="1" t="s">
        <v>4</v>
      </c>
      <c r="H33" s="1" t="s">
        <v>5</v>
      </c>
      <c r="I33" s="1" t="s">
        <v>6</v>
      </c>
      <c r="K33" s="1" t="s">
        <v>8</v>
      </c>
      <c r="M33" s="1" t="s">
        <v>11</v>
      </c>
      <c r="N33" s="1" t="s">
        <v>12</v>
      </c>
      <c r="O33" s="1" t="s">
        <v>6</v>
      </c>
      <c r="P33" s="1" t="s">
        <v>2</v>
      </c>
      <c r="Q33" s="1" t="s">
        <v>3</v>
      </c>
    </row>
    <row r="34" spans="1:17" x14ac:dyDescent="0.25">
      <c r="A34" s="1">
        <v>1990</v>
      </c>
      <c r="B34" s="1">
        <v>94</v>
      </c>
      <c r="C34" s="1">
        <v>0</v>
      </c>
      <c r="D34" s="1">
        <v>0</v>
      </c>
      <c r="E34" s="1" t="s">
        <v>7</v>
      </c>
      <c r="F34" s="1" t="s">
        <v>7</v>
      </c>
      <c r="G34" s="1" t="s">
        <v>7</v>
      </c>
      <c r="H34" s="1" t="s">
        <v>7</v>
      </c>
      <c r="I34" s="1" t="s">
        <v>7</v>
      </c>
      <c r="K34" s="2">
        <f t="shared" ref="K34:K62" si="6">C34/(C34+B34)</f>
        <v>0</v>
      </c>
    </row>
    <row r="35" spans="1:17" x14ac:dyDescent="0.25">
      <c r="A35" s="1">
        <v>1991</v>
      </c>
      <c r="B35" s="1">
        <v>98</v>
      </c>
      <c r="C35" s="1">
        <v>5</v>
      </c>
      <c r="D35" s="1">
        <v>4.8543999999999997E-2</v>
      </c>
      <c r="E35" s="1">
        <v>7</v>
      </c>
      <c r="F35" s="1">
        <v>2</v>
      </c>
      <c r="G35" s="1">
        <v>5.75</v>
      </c>
      <c r="H35" s="1">
        <v>6</v>
      </c>
      <c r="I35" s="1">
        <v>8.5</v>
      </c>
      <c r="K35" s="2">
        <f t="shared" si="6"/>
        <v>4.8543689320388349E-2</v>
      </c>
    </row>
    <row r="36" spans="1:17" x14ac:dyDescent="0.25">
      <c r="A36" s="1">
        <v>1992</v>
      </c>
      <c r="B36" s="1">
        <v>81</v>
      </c>
      <c r="C36" s="1">
        <v>26</v>
      </c>
      <c r="D36" s="1">
        <v>0.24299000000000001</v>
      </c>
      <c r="E36" s="1">
        <v>22.922999999999998</v>
      </c>
      <c r="F36" s="1">
        <v>21.402999999999999</v>
      </c>
      <c r="G36" s="1">
        <v>7</v>
      </c>
      <c r="H36" s="1">
        <v>15.5</v>
      </c>
      <c r="I36" s="1">
        <v>30</v>
      </c>
      <c r="K36" s="2">
        <f t="shared" si="6"/>
        <v>0.24299065420560748</v>
      </c>
      <c r="M36" s="2">
        <f>AVERAGE(K34:K36)</f>
        <v>9.7178114508665273E-2</v>
      </c>
      <c r="N36" s="3">
        <f>AVERAGE(H34:H36)</f>
        <v>10.75</v>
      </c>
      <c r="O36" s="3">
        <f>AVERAGE(I34:I36)</f>
        <v>19.25</v>
      </c>
      <c r="P36" s="3">
        <f>AVERAGE(E34:E36)</f>
        <v>14.961499999999999</v>
      </c>
      <c r="Q36" s="3">
        <f>AVERAGE(F34:F36)</f>
        <v>11.701499999999999</v>
      </c>
    </row>
    <row r="37" spans="1:17" x14ac:dyDescent="0.25">
      <c r="A37" s="1">
        <v>1993</v>
      </c>
      <c r="B37" s="1">
        <v>55</v>
      </c>
      <c r="C37" s="1">
        <v>33</v>
      </c>
      <c r="D37" s="1">
        <v>0.375</v>
      </c>
      <c r="E37" s="1">
        <v>22.061</v>
      </c>
      <c r="F37" s="1">
        <v>19.221</v>
      </c>
      <c r="G37" s="1">
        <v>9.5</v>
      </c>
      <c r="H37" s="1">
        <v>15</v>
      </c>
      <c r="I37" s="1">
        <v>29.25</v>
      </c>
      <c r="K37" s="2">
        <f t="shared" si="6"/>
        <v>0.375</v>
      </c>
      <c r="M37" s="2">
        <f t="shared" ref="M37:M62" si="7">AVERAGE(K35:K37)</f>
        <v>0.22217811450866529</v>
      </c>
      <c r="N37" s="3">
        <f t="shared" ref="N37:O52" si="8">AVERAGE(H35:H37)</f>
        <v>12.166666666666666</v>
      </c>
      <c r="O37" s="3">
        <f t="shared" si="8"/>
        <v>22.583333333333332</v>
      </c>
      <c r="P37" s="3">
        <f t="shared" ref="P37:Q52" si="9">AVERAGE(E35:E37)</f>
        <v>17.327999999999999</v>
      </c>
      <c r="Q37" s="3">
        <f t="shared" si="9"/>
        <v>14.207999999999998</v>
      </c>
    </row>
    <row r="38" spans="1:17" x14ac:dyDescent="0.25">
      <c r="A38" s="1">
        <v>1994</v>
      </c>
      <c r="B38" s="1">
        <v>76</v>
      </c>
      <c r="C38" s="1">
        <v>59</v>
      </c>
      <c r="D38" s="1">
        <v>0.43703999999999998</v>
      </c>
      <c r="E38" s="1">
        <v>27.152999999999999</v>
      </c>
      <c r="F38" s="1">
        <v>17.928000000000001</v>
      </c>
      <c r="G38" s="1">
        <v>14</v>
      </c>
      <c r="H38" s="1">
        <v>24</v>
      </c>
      <c r="I38" s="1">
        <v>36.75</v>
      </c>
      <c r="K38" s="2">
        <f t="shared" si="6"/>
        <v>0.43703703703703706</v>
      </c>
      <c r="M38" s="2">
        <f t="shared" si="7"/>
        <v>0.35167589708088154</v>
      </c>
      <c r="N38" s="3">
        <f t="shared" si="8"/>
        <v>18.166666666666668</v>
      </c>
      <c r="O38" s="3">
        <f t="shared" si="8"/>
        <v>32</v>
      </c>
      <c r="P38" s="3">
        <f t="shared" si="9"/>
        <v>24.045666666666666</v>
      </c>
      <c r="Q38" s="3">
        <f t="shared" si="9"/>
        <v>19.51733333333333</v>
      </c>
    </row>
    <row r="39" spans="1:17" x14ac:dyDescent="0.25">
      <c r="A39" s="1">
        <v>1995</v>
      </c>
      <c r="B39" s="1">
        <v>56</v>
      </c>
      <c r="C39" s="1">
        <v>71</v>
      </c>
      <c r="D39" s="1">
        <v>0.55906</v>
      </c>
      <c r="E39" s="1">
        <v>24.31</v>
      </c>
      <c r="F39" s="1">
        <v>15.523</v>
      </c>
      <c r="G39" s="1">
        <v>12.5</v>
      </c>
      <c r="H39" s="1">
        <v>21</v>
      </c>
      <c r="I39" s="1">
        <v>32.75</v>
      </c>
      <c r="K39" s="2">
        <f t="shared" si="6"/>
        <v>0.55905511811023623</v>
      </c>
      <c r="M39" s="2">
        <f t="shared" si="7"/>
        <v>0.45703071838242443</v>
      </c>
      <c r="N39" s="3">
        <f t="shared" si="8"/>
        <v>20</v>
      </c>
      <c r="O39" s="3">
        <f t="shared" si="8"/>
        <v>32.916666666666664</v>
      </c>
      <c r="P39" s="3">
        <f t="shared" si="9"/>
        <v>24.507999999999999</v>
      </c>
      <c r="Q39" s="3">
        <f t="shared" si="9"/>
        <v>17.557333333333332</v>
      </c>
    </row>
    <row r="40" spans="1:17" x14ac:dyDescent="0.25">
      <c r="A40" s="1">
        <v>1996</v>
      </c>
      <c r="B40" s="1">
        <v>52</v>
      </c>
      <c r="C40" s="1">
        <v>99</v>
      </c>
      <c r="D40" s="1">
        <v>0.65563000000000005</v>
      </c>
      <c r="E40" s="1">
        <v>24.777999999999999</v>
      </c>
      <c r="F40" s="1">
        <v>18.125</v>
      </c>
      <c r="G40" s="1">
        <v>12</v>
      </c>
      <c r="H40" s="1">
        <v>19</v>
      </c>
      <c r="I40" s="1">
        <v>34.75</v>
      </c>
      <c r="K40" s="2">
        <f t="shared" si="6"/>
        <v>0.6556291390728477</v>
      </c>
      <c r="M40" s="2">
        <f t="shared" si="7"/>
        <v>0.55057376474004027</v>
      </c>
      <c r="N40" s="3">
        <f t="shared" si="8"/>
        <v>21.333333333333332</v>
      </c>
      <c r="O40" s="3">
        <f t="shared" si="8"/>
        <v>34.75</v>
      </c>
      <c r="P40" s="3">
        <f t="shared" si="9"/>
        <v>25.413666666666661</v>
      </c>
      <c r="Q40" s="3">
        <f t="shared" si="9"/>
        <v>17.192</v>
      </c>
    </row>
    <row r="41" spans="1:17" x14ac:dyDescent="0.25">
      <c r="A41" s="1">
        <v>1997</v>
      </c>
      <c r="B41" s="1">
        <v>45</v>
      </c>
      <c r="C41" s="1">
        <v>110</v>
      </c>
      <c r="D41" s="1">
        <v>0.70967999999999998</v>
      </c>
      <c r="E41" s="1">
        <v>20.355</v>
      </c>
      <c r="F41" s="1">
        <v>16.725000000000001</v>
      </c>
      <c r="G41" s="1">
        <v>9</v>
      </c>
      <c r="H41" s="1">
        <v>15</v>
      </c>
      <c r="I41" s="1">
        <v>26</v>
      </c>
      <c r="K41" s="2">
        <f t="shared" si="6"/>
        <v>0.70967741935483875</v>
      </c>
      <c r="M41" s="2">
        <f t="shared" si="7"/>
        <v>0.64145389217930748</v>
      </c>
      <c r="N41" s="3">
        <f t="shared" si="8"/>
        <v>18.333333333333332</v>
      </c>
      <c r="O41" s="3">
        <f t="shared" si="8"/>
        <v>31.166666666666668</v>
      </c>
      <c r="P41" s="3">
        <f t="shared" si="9"/>
        <v>23.147666666666666</v>
      </c>
      <c r="Q41" s="3">
        <f t="shared" si="9"/>
        <v>16.791</v>
      </c>
    </row>
    <row r="42" spans="1:17" x14ac:dyDescent="0.25">
      <c r="A42" s="1">
        <v>1998</v>
      </c>
      <c r="B42" s="1">
        <v>46</v>
      </c>
      <c r="C42" s="1">
        <v>111</v>
      </c>
      <c r="D42" s="1">
        <v>0.70701000000000003</v>
      </c>
      <c r="E42" s="1">
        <v>22.387</v>
      </c>
      <c r="F42" s="1">
        <v>17.042000000000002</v>
      </c>
      <c r="G42" s="1">
        <v>10</v>
      </c>
      <c r="H42" s="1">
        <v>16</v>
      </c>
      <c r="I42" s="1">
        <v>31</v>
      </c>
      <c r="K42" s="2">
        <f t="shared" si="6"/>
        <v>0.70700636942675155</v>
      </c>
      <c r="M42" s="2">
        <f t="shared" si="7"/>
        <v>0.69077097595147929</v>
      </c>
      <c r="N42" s="3">
        <f t="shared" si="8"/>
        <v>16.666666666666668</v>
      </c>
      <c r="O42" s="3">
        <f t="shared" si="8"/>
        <v>30.583333333333332</v>
      </c>
      <c r="P42" s="3">
        <f t="shared" si="9"/>
        <v>22.506666666666664</v>
      </c>
      <c r="Q42" s="3">
        <f t="shared" si="9"/>
        <v>17.297333333333334</v>
      </c>
    </row>
    <row r="43" spans="1:17" x14ac:dyDescent="0.25">
      <c r="A43" s="1">
        <v>1999</v>
      </c>
      <c r="B43" s="1">
        <v>40</v>
      </c>
      <c r="C43" s="1">
        <v>98</v>
      </c>
      <c r="D43" s="1">
        <v>0.71013999999999999</v>
      </c>
      <c r="E43" s="1">
        <v>22.748000000000001</v>
      </c>
      <c r="F43" s="1">
        <v>18.600000000000001</v>
      </c>
      <c r="G43" s="1">
        <v>9.25</v>
      </c>
      <c r="H43" s="1">
        <v>15</v>
      </c>
      <c r="I43" s="1">
        <v>28</v>
      </c>
      <c r="K43" s="2">
        <f t="shared" si="6"/>
        <v>0.71014492753623193</v>
      </c>
      <c r="M43" s="2">
        <f t="shared" si="7"/>
        <v>0.70894290543927407</v>
      </c>
      <c r="N43" s="3">
        <f t="shared" si="8"/>
        <v>15.333333333333334</v>
      </c>
      <c r="O43" s="3">
        <f t="shared" si="8"/>
        <v>28.333333333333332</v>
      </c>
      <c r="P43" s="3">
        <f t="shared" si="9"/>
        <v>21.830000000000002</v>
      </c>
      <c r="Q43" s="3">
        <f t="shared" si="9"/>
        <v>17.455666666666669</v>
      </c>
    </row>
    <row r="44" spans="1:17" x14ac:dyDescent="0.25">
      <c r="A44" s="1">
        <v>2000</v>
      </c>
      <c r="B44" s="1">
        <v>38</v>
      </c>
      <c r="C44" s="1">
        <v>124</v>
      </c>
      <c r="D44" s="1">
        <v>0.76543000000000005</v>
      </c>
      <c r="E44" s="1">
        <v>18.879000000000001</v>
      </c>
      <c r="F44" s="1">
        <v>15.622</v>
      </c>
      <c r="G44" s="1">
        <v>8.5</v>
      </c>
      <c r="H44" s="1">
        <v>14</v>
      </c>
      <c r="I44" s="1">
        <v>26</v>
      </c>
      <c r="K44" s="2">
        <f t="shared" si="6"/>
        <v>0.76543209876543206</v>
      </c>
      <c r="M44" s="2">
        <f t="shared" si="7"/>
        <v>0.72752779857613847</v>
      </c>
      <c r="N44" s="3">
        <f t="shared" si="8"/>
        <v>15</v>
      </c>
      <c r="O44" s="3">
        <f t="shared" si="8"/>
        <v>28.333333333333332</v>
      </c>
      <c r="P44" s="3">
        <f t="shared" si="9"/>
        <v>21.338000000000005</v>
      </c>
      <c r="Q44" s="3">
        <f t="shared" si="9"/>
        <v>17.088000000000001</v>
      </c>
    </row>
    <row r="45" spans="1:17" x14ac:dyDescent="0.25">
      <c r="A45" s="1">
        <v>2001</v>
      </c>
      <c r="B45" s="1">
        <v>32</v>
      </c>
      <c r="C45" s="1">
        <v>109</v>
      </c>
      <c r="D45" s="1">
        <v>0.77305000000000001</v>
      </c>
      <c r="E45" s="1">
        <v>20.669</v>
      </c>
      <c r="F45" s="1">
        <v>17.34</v>
      </c>
      <c r="G45" s="1">
        <v>9</v>
      </c>
      <c r="H45" s="1">
        <v>14</v>
      </c>
      <c r="I45" s="1">
        <v>26</v>
      </c>
      <c r="K45" s="2">
        <f t="shared" si="6"/>
        <v>0.77304964539007093</v>
      </c>
      <c r="M45" s="2">
        <f t="shared" si="7"/>
        <v>0.74954222389724501</v>
      </c>
      <c r="N45" s="3">
        <f t="shared" si="8"/>
        <v>14.333333333333334</v>
      </c>
      <c r="O45" s="3">
        <f t="shared" si="8"/>
        <v>26.666666666666668</v>
      </c>
      <c r="P45" s="3">
        <f t="shared" si="9"/>
        <v>20.765333333333334</v>
      </c>
      <c r="Q45" s="3">
        <f t="shared" si="9"/>
        <v>17.187333333333331</v>
      </c>
    </row>
    <row r="46" spans="1:17" x14ac:dyDescent="0.25">
      <c r="A46" s="1">
        <v>2002</v>
      </c>
      <c r="B46" s="1">
        <v>39</v>
      </c>
      <c r="C46" s="1">
        <v>117</v>
      </c>
      <c r="D46" s="1">
        <v>0.75</v>
      </c>
      <c r="E46" s="1">
        <v>16.934999999999999</v>
      </c>
      <c r="F46" s="1">
        <v>12.5</v>
      </c>
      <c r="G46" s="1">
        <v>8</v>
      </c>
      <c r="H46" s="1">
        <v>13</v>
      </c>
      <c r="I46" s="1">
        <v>21.5</v>
      </c>
      <c r="K46" s="2">
        <f t="shared" si="6"/>
        <v>0.75</v>
      </c>
      <c r="M46" s="2">
        <f t="shared" si="7"/>
        <v>0.76282724805183433</v>
      </c>
      <c r="N46" s="3">
        <f t="shared" si="8"/>
        <v>13.666666666666666</v>
      </c>
      <c r="O46" s="3">
        <f t="shared" si="8"/>
        <v>24.5</v>
      </c>
      <c r="P46" s="3">
        <f t="shared" si="9"/>
        <v>18.827666666666669</v>
      </c>
      <c r="Q46" s="3">
        <f t="shared" si="9"/>
        <v>15.154000000000002</v>
      </c>
    </row>
    <row r="47" spans="1:17" x14ac:dyDescent="0.25">
      <c r="A47" s="1">
        <v>2003</v>
      </c>
      <c r="B47" s="1">
        <v>38</v>
      </c>
      <c r="C47" s="1">
        <v>114</v>
      </c>
      <c r="D47" s="1">
        <v>0.75</v>
      </c>
      <c r="E47" s="1">
        <v>17.693999999999999</v>
      </c>
      <c r="F47" s="1">
        <v>13.273</v>
      </c>
      <c r="G47" s="1">
        <v>9</v>
      </c>
      <c r="H47" s="1">
        <v>13</v>
      </c>
      <c r="I47" s="1">
        <v>22</v>
      </c>
      <c r="K47" s="2">
        <f t="shared" si="6"/>
        <v>0.75</v>
      </c>
      <c r="M47" s="2">
        <f t="shared" si="7"/>
        <v>0.75768321513002368</v>
      </c>
      <c r="N47" s="3">
        <f t="shared" si="8"/>
        <v>13.333333333333334</v>
      </c>
      <c r="O47" s="3">
        <f t="shared" si="8"/>
        <v>23.166666666666668</v>
      </c>
      <c r="P47" s="3">
        <f t="shared" si="9"/>
        <v>18.432666666666666</v>
      </c>
      <c r="Q47" s="3">
        <f t="shared" si="9"/>
        <v>14.371</v>
      </c>
    </row>
    <row r="48" spans="1:17" x14ac:dyDescent="0.25">
      <c r="A48" s="1">
        <v>2004</v>
      </c>
      <c r="B48" s="1">
        <v>49</v>
      </c>
      <c r="C48" s="1">
        <v>118</v>
      </c>
      <c r="D48" s="1">
        <v>0.70659000000000005</v>
      </c>
      <c r="E48" s="1">
        <v>17.257999999999999</v>
      </c>
      <c r="F48" s="1">
        <v>12.851000000000001</v>
      </c>
      <c r="G48" s="1">
        <v>9</v>
      </c>
      <c r="H48" s="1">
        <v>12</v>
      </c>
      <c r="I48" s="1">
        <v>22.5</v>
      </c>
      <c r="K48" s="2">
        <f t="shared" si="6"/>
        <v>0.70658682634730541</v>
      </c>
      <c r="M48" s="2">
        <f t="shared" si="7"/>
        <v>0.73552894211576847</v>
      </c>
      <c r="N48" s="3">
        <f t="shared" si="8"/>
        <v>12.666666666666666</v>
      </c>
      <c r="O48" s="3">
        <f t="shared" si="8"/>
        <v>22</v>
      </c>
      <c r="P48" s="3">
        <f t="shared" si="9"/>
        <v>17.295666666666666</v>
      </c>
      <c r="Q48" s="3">
        <f t="shared" si="9"/>
        <v>12.874666666666668</v>
      </c>
    </row>
    <row r="49" spans="1:17" x14ac:dyDescent="0.25">
      <c r="A49" s="1">
        <v>2005</v>
      </c>
      <c r="B49" s="1">
        <v>48</v>
      </c>
      <c r="C49" s="1">
        <v>135</v>
      </c>
      <c r="D49" s="1">
        <v>0.73770000000000002</v>
      </c>
      <c r="E49" s="1">
        <v>15.896000000000001</v>
      </c>
      <c r="F49" s="1">
        <v>12.597</v>
      </c>
      <c r="G49" s="1">
        <v>8</v>
      </c>
      <c r="H49" s="1">
        <v>11</v>
      </c>
      <c r="I49" s="1">
        <v>19.75</v>
      </c>
      <c r="K49" s="2">
        <f t="shared" si="6"/>
        <v>0.73770491803278693</v>
      </c>
      <c r="M49" s="2">
        <f t="shared" si="7"/>
        <v>0.73143058146003082</v>
      </c>
      <c r="N49" s="3">
        <f t="shared" si="8"/>
        <v>12</v>
      </c>
      <c r="O49" s="3">
        <f t="shared" si="8"/>
        <v>21.416666666666668</v>
      </c>
      <c r="P49" s="3">
        <f t="shared" si="9"/>
        <v>16.949333333333332</v>
      </c>
      <c r="Q49" s="3">
        <f t="shared" si="9"/>
        <v>12.907000000000002</v>
      </c>
    </row>
    <row r="50" spans="1:17" x14ac:dyDescent="0.25">
      <c r="A50" s="1">
        <v>2006</v>
      </c>
      <c r="B50" s="1">
        <v>60</v>
      </c>
      <c r="C50" s="1">
        <v>125</v>
      </c>
      <c r="D50" s="1">
        <v>0.67567999999999995</v>
      </c>
      <c r="E50" s="1">
        <v>16.244</v>
      </c>
      <c r="F50" s="1">
        <v>11.787000000000001</v>
      </c>
      <c r="G50" s="1">
        <v>8</v>
      </c>
      <c r="H50" s="1">
        <v>12</v>
      </c>
      <c r="I50" s="1">
        <v>21</v>
      </c>
      <c r="K50" s="2">
        <f t="shared" si="6"/>
        <v>0.67567567567567566</v>
      </c>
      <c r="M50" s="2">
        <f t="shared" si="7"/>
        <v>0.70665580668525596</v>
      </c>
      <c r="N50" s="3">
        <f t="shared" si="8"/>
        <v>11.666666666666666</v>
      </c>
      <c r="O50" s="3">
        <f t="shared" si="8"/>
        <v>21.083333333333332</v>
      </c>
      <c r="P50" s="3">
        <f t="shared" si="9"/>
        <v>16.465999999999998</v>
      </c>
      <c r="Q50" s="3">
        <f t="shared" si="9"/>
        <v>12.411666666666667</v>
      </c>
    </row>
    <row r="51" spans="1:17" x14ac:dyDescent="0.25">
      <c r="A51" s="1">
        <v>2007</v>
      </c>
      <c r="B51" s="1">
        <v>49</v>
      </c>
      <c r="C51" s="1">
        <v>126</v>
      </c>
      <c r="D51" s="1">
        <v>0.72</v>
      </c>
      <c r="E51" s="1">
        <v>15.585000000000001</v>
      </c>
      <c r="F51" s="1">
        <v>12.997</v>
      </c>
      <c r="G51" s="1">
        <v>8</v>
      </c>
      <c r="H51" s="1">
        <v>10</v>
      </c>
      <c r="I51" s="1">
        <v>18</v>
      </c>
      <c r="K51" s="2">
        <f t="shared" si="6"/>
        <v>0.72</v>
      </c>
      <c r="M51" s="2">
        <f t="shared" si="7"/>
        <v>0.71112686456948759</v>
      </c>
      <c r="N51" s="3">
        <f t="shared" si="8"/>
        <v>11</v>
      </c>
      <c r="O51" s="3">
        <f t="shared" si="8"/>
        <v>19.583333333333332</v>
      </c>
      <c r="P51" s="3">
        <f t="shared" si="9"/>
        <v>15.908333333333333</v>
      </c>
      <c r="Q51" s="3">
        <f t="shared" si="9"/>
        <v>12.460333333333333</v>
      </c>
    </row>
    <row r="52" spans="1:17" x14ac:dyDescent="0.25">
      <c r="A52" s="1">
        <v>2008</v>
      </c>
      <c r="B52" s="1">
        <v>60</v>
      </c>
      <c r="C52" s="1">
        <v>127</v>
      </c>
      <c r="D52" s="1">
        <v>0.67913999999999997</v>
      </c>
      <c r="E52" s="1">
        <v>14.837</v>
      </c>
      <c r="F52" s="1">
        <v>12.356999999999999</v>
      </c>
      <c r="G52" s="1">
        <v>8</v>
      </c>
      <c r="H52" s="1">
        <v>10</v>
      </c>
      <c r="I52" s="1">
        <v>15</v>
      </c>
      <c r="K52" s="2">
        <f t="shared" si="6"/>
        <v>0.67914438502673802</v>
      </c>
      <c r="M52" s="2">
        <f t="shared" si="7"/>
        <v>0.69160668690080451</v>
      </c>
      <c r="N52" s="3">
        <f t="shared" si="8"/>
        <v>10.666666666666666</v>
      </c>
      <c r="O52" s="3">
        <f t="shared" si="8"/>
        <v>18</v>
      </c>
      <c r="P52" s="3">
        <f t="shared" si="9"/>
        <v>15.555333333333332</v>
      </c>
      <c r="Q52" s="3">
        <f t="shared" si="9"/>
        <v>12.380333333333333</v>
      </c>
    </row>
    <row r="53" spans="1:17" x14ac:dyDescent="0.25">
      <c r="A53" s="1">
        <v>2009</v>
      </c>
      <c r="B53" s="1">
        <v>57</v>
      </c>
      <c r="C53" s="1">
        <v>109</v>
      </c>
      <c r="D53" s="1">
        <v>0.65663000000000005</v>
      </c>
      <c r="E53" s="1">
        <v>15.563000000000001</v>
      </c>
      <c r="F53" s="1">
        <v>12.898</v>
      </c>
      <c r="G53" s="1">
        <v>8</v>
      </c>
      <c r="H53" s="1">
        <v>11</v>
      </c>
      <c r="I53" s="1">
        <v>19</v>
      </c>
      <c r="K53" s="2">
        <f t="shared" si="6"/>
        <v>0.65662650602409633</v>
      </c>
      <c r="M53" s="2">
        <f t="shared" si="7"/>
        <v>0.68525696368361144</v>
      </c>
      <c r="N53" s="3">
        <f t="shared" ref="N53:O62" si="10">AVERAGE(H51:H53)</f>
        <v>10.333333333333334</v>
      </c>
      <c r="O53" s="3">
        <f t="shared" si="10"/>
        <v>17.333333333333332</v>
      </c>
      <c r="P53" s="3">
        <f t="shared" ref="P53:Q62" si="11">AVERAGE(E51:E53)</f>
        <v>15.328333333333333</v>
      </c>
      <c r="Q53" s="3">
        <f t="shared" si="11"/>
        <v>12.750666666666666</v>
      </c>
    </row>
    <row r="54" spans="1:17" x14ac:dyDescent="0.25">
      <c r="A54" s="1">
        <v>2010</v>
      </c>
      <c r="B54" s="1">
        <v>53</v>
      </c>
      <c r="C54" s="1">
        <v>125</v>
      </c>
      <c r="D54" s="1">
        <v>0.70225000000000004</v>
      </c>
      <c r="E54" s="1">
        <v>16.547999999999998</v>
      </c>
      <c r="F54" s="1">
        <v>14.964</v>
      </c>
      <c r="G54" s="1">
        <v>8</v>
      </c>
      <c r="H54" s="1">
        <v>11</v>
      </c>
      <c r="I54" s="1">
        <v>18.75</v>
      </c>
      <c r="K54" s="2">
        <f t="shared" si="6"/>
        <v>0.702247191011236</v>
      </c>
      <c r="M54" s="2">
        <f t="shared" si="7"/>
        <v>0.67933936068735667</v>
      </c>
      <c r="N54" s="3">
        <f t="shared" si="10"/>
        <v>10.666666666666666</v>
      </c>
      <c r="O54" s="3">
        <f t="shared" si="10"/>
        <v>17.583333333333332</v>
      </c>
      <c r="P54" s="3">
        <f t="shared" si="11"/>
        <v>15.649333333333331</v>
      </c>
      <c r="Q54" s="3">
        <f t="shared" si="11"/>
        <v>13.406333333333334</v>
      </c>
    </row>
    <row r="55" spans="1:17" x14ac:dyDescent="0.25">
      <c r="A55" s="1">
        <v>2011</v>
      </c>
      <c r="B55" s="1">
        <v>56</v>
      </c>
      <c r="C55" s="1">
        <v>120</v>
      </c>
      <c r="D55" s="1">
        <v>0.68181999999999998</v>
      </c>
      <c r="E55" s="1">
        <v>14.673999999999999</v>
      </c>
      <c r="F55" s="1">
        <v>11.394</v>
      </c>
      <c r="G55" s="1">
        <v>8</v>
      </c>
      <c r="H55" s="1">
        <v>11</v>
      </c>
      <c r="I55" s="1">
        <v>17.5</v>
      </c>
      <c r="K55" s="2">
        <f t="shared" si="6"/>
        <v>0.68181818181818177</v>
      </c>
      <c r="M55" s="2">
        <f t="shared" si="7"/>
        <v>0.6802306262845047</v>
      </c>
      <c r="N55" s="3">
        <f t="shared" si="10"/>
        <v>11</v>
      </c>
      <c r="O55" s="3">
        <f t="shared" si="10"/>
        <v>18.416666666666668</v>
      </c>
      <c r="P55" s="3">
        <f t="shared" si="11"/>
        <v>15.594999999999999</v>
      </c>
      <c r="Q55" s="3">
        <f t="shared" si="11"/>
        <v>13.085333333333333</v>
      </c>
    </row>
    <row r="56" spans="1:17" x14ac:dyDescent="0.25">
      <c r="A56" s="1">
        <v>2012</v>
      </c>
      <c r="B56" s="1">
        <v>65</v>
      </c>
      <c r="C56" s="1">
        <v>99</v>
      </c>
      <c r="D56" s="1">
        <v>0.60365999999999997</v>
      </c>
      <c r="E56" s="1">
        <v>14.948</v>
      </c>
      <c r="F56" s="1">
        <v>11.846</v>
      </c>
      <c r="G56" s="1">
        <v>8</v>
      </c>
      <c r="H56" s="1">
        <v>11</v>
      </c>
      <c r="I56" s="1">
        <v>15.75</v>
      </c>
      <c r="K56" s="2">
        <f t="shared" si="6"/>
        <v>0.60365853658536583</v>
      </c>
      <c r="M56" s="2">
        <f t="shared" si="7"/>
        <v>0.66257463647159442</v>
      </c>
      <c r="N56" s="3">
        <f t="shared" si="10"/>
        <v>11</v>
      </c>
      <c r="O56" s="3">
        <f t="shared" si="10"/>
        <v>17.333333333333332</v>
      </c>
      <c r="P56" s="3">
        <f t="shared" si="11"/>
        <v>15.39</v>
      </c>
      <c r="Q56" s="3">
        <f t="shared" si="11"/>
        <v>12.734666666666667</v>
      </c>
    </row>
    <row r="57" spans="1:17" x14ac:dyDescent="0.25">
      <c r="A57" s="1">
        <v>2013</v>
      </c>
      <c r="B57" s="1">
        <v>79</v>
      </c>
      <c r="C57" s="1">
        <v>114</v>
      </c>
      <c r="D57" s="1">
        <v>0.59067000000000003</v>
      </c>
      <c r="E57" s="1">
        <v>16.347999999999999</v>
      </c>
      <c r="F57" s="1">
        <v>13.468999999999999</v>
      </c>
      <c r="G57" s="1">
        <v>8</v>
      </c>
      <c r="H57" s="1">
        <v>11</v>
      </c>
      <c r="I57" s="1">
        <v>18.75</v>
      </c>
      <c r="K57" s="2">
        <f t="shared" si="6"/>
        <v>0.59067357512953367</v>
      </c>
      <c r="M57" s="2">
        <f t="shared" si="7"/>
        <v>0.62538343117769379</v>
      </c>
      <c r="N57" s="3">
        <f t="shared" si="10"/>
        <v>11</v>
      </c>
      <c r="O57" s="3">
        <f t="shared" si="10"/>
        <v>17.333333333333332</v>
      </c>
      <c r="P57" s="3">
        <f t="shared" si="11"/>
        <v>15.323333333333332</v>
      </c>
      <c r="Q57" s="3">
        <f t="shared" si="11"/>
        <v>12.236333333333334</v>
      </c>
    </row>
    <row r="58" spans="1:17" x14ac:dyDescent="0.25">
      <c r="A58" s="1">
        <v>2014</v>
      </c>
      <c r="B58" s="1">
        <v>75</v>
      </c>
      <c r="C58" s="1">
        <v>107</v>
      </c>
      <c r="D58" s="1">
        <v>0.58791000000000004</v>
      </c>
      <c r="E58" s="1">
        <v>14.281000000000001</v>
      </c>
      <c r="F58" s="1">
        <v>13.458</v>
      </c>
      <c r="G58" s="1">
        <v>8</v>
      </c>
      <c r="H58" s="1">
        <v>10</v>
      </c>
      <c r="I58" s="1">
        <v>14</v>
      </c>
      <c r="K58" s="2">
        <f t="shared" si="6"/>
        <v>0.58791208791208793</v>
      </c>
      <c r="M58" s="2">
        <f t="shared" si="7"/>
        <v>0.59408139987566244</v>
      </c>
      <c r="N58" s="3">
        <f t="shared" si="10"/>
        <v>10.666666666666666</v>
      </c>
      <c r="O58" s="3">
        <f t="shared" si="10"/>
        <v>16.166666666666668</v>
      </c>
      <c r="P58" s="3">
        <f t="shared" si="11"/>
        <v>15.192333333333332</v>
      </c>
      <c r="Q58" s="3">
        <f t="shared" si="11"/>
        <v>12.924333333333331</v>
      </c>
    </row>
    <row r="59" spans="1:17" x14ac:dyDescent="0.25">
      <c r="A59" s="1">
        <v>2015</v>
      </c>
      <c r="B59" s="1">
        <v>76</v>
      </c>
      <c r="C59" s="1">
        <v>92</v>
      </c>
      <c r="D59" s="1">
        <v>0.54762</v>
      </c>
      <c r="E59" s="1">
        <v>14.252000000000001</v>
      </c>
      <c r="F59" s="1">
        <v>13.004</v>
      </c>
      <c r="G59" s="1">
        <v>7</v>
      </c>
      <c r="H59" s="1">
        <v>11</v>
      </c>
      <c r="I59" s="1">
        <v>15</v>
      </c>
      <c r="K59" s="2">
        <f t="shared" si="6"/>
        <v>0.54761904761904767</v>
      </c>
      <c r="M59" s="2">
        <f t="shared" si="7"/>
        <v>0.57540157022022309</v>
      </c>
      <c r="N59" s="3">
        <f t="shared" si="10"/>
        <v>10.666666666666666</v>
      </c>
      <c r="O59" s="3">
        <f t="shared" si="10"/>
        <v>15.916666666666666</v>
      </c>
      <c r="P59" s="3">
        <f t="shared" si="11"/>
        <v>14.960333333333333</v>
      </c>
      <c r="Q59" s="3">
        <f t="shared" si="11"/>
        <v>13.310333333333332</v>
      </c>
    </row>
    <row r="60" spans="1:17" x14ac:dyDescent="0.25">
      <c r="A60" s="1">
        <v>2016</v>
      </c>
      <c r="B60" s="1">
        <v>77</v>
      </c>
      <c r="C60" s="1">
        <v>94</v>
      </c>
      <c r="D60" s="1">
        <v>0.54971000000000003</v>
      </c>
      <c r="E60" s="1">
        <v>13.103999999999999</v>
      </c>
      <c r="F60" s="1">
        <v>11.78</v>
      </c>
      <c r="G60" s="1">
        <v>7</v>
      </c>
      <c r="H60" s="1">
        <v>9</v>
      </c>
      <c r="I60" s="1">
        <v>14</v>
      </c>
      <c r="K60" s="2">
        <f t="shared" si="6"/>
        <v>0.54970760233918126</v>
      </c>
      <c r="M60" s="2">
        <f t="shared" si="7"/>
        <v>0.56174624595677225</v>
      </c>
      <c r="N60" s="3">
        <f t="shared" si="10"/>
        <v>10</v>
      </c>
      <c r="O60" s="3">
        <f t="shared" si="10"/>
        <v>14.333333333333334</v>
      </c>
      <c r="P60" s="3">
        <f t="shared" si="11"/>
        <v>13.879</v>
      </c>
      <c r="Q60" s="3">
        <f t="shared" si="11"/>
        <v>12.747333333333332</v>
      </c>
    </row>
    <row r="61" spans="1:17" x14ac:dyDescent="0.25">
      <c r="A61" s="1">
        <v>2017</v>
      </c>
      <c r="B61" s="1">
        <v>48</v>
      </c>
      <c r="C61" s="1">
        <v>85</v>
      </c>
      <c r="D61" s="1">
        <v>0.6391</v>
      </c>
      <c r="E61" s="1">
        <v>13.252000000000001</v>
      </c>
      <c r="F61" s="1">
        <v>10.914999999999999</v>
      </c>
      <c r="G61" s="1">
        <v>7</v>
      </c>
      <c r="H61" s="1">
        <v>10</v>
      </c>
      <c r="I61" s="1">
        <v>14</v>
      </c>
      <c r="K61" s="2">
        <f t="shared" si="6"/>
        <v>0.63909774436090228</v>
      </c>
      <c r="M61" s="2">
        <f t="shared" si="7"/>
        <v>0.57880813143971033</v>
      </c>
      <c r="N61" s="3">
        <f t="shared" si="10"/>
        <v>10</v>
      </c>
      <c r="O61" s="3">
        <f t="shared" si="10"/>
        <v>14.333333333333334</v>
      </c>
      <c r="P61" s="3">
        <f t="shared" si="11"/>
        <v>13.536000000000001</v>
      </c>
      <c r="Q61" s="3">
        <f t="shared" si="11"/>
        <v>11.899666666666667</v>
      </c>
    </row>
    <row r="62" spans="1:17" x14ac:dyDescent="0.25">
      <c r="A62" s="1">
        <v>2018</v>
      </c>
      <c r="B62" s="1">
        <v>34</v>
      </c>
      <c r="C62" s="1">
        <v>82</v>
      </c>
      <c r="D62" s="1">
        <v>0.70689999999999997</v>
      </c>
      <c r="E62" s="1">
        <v>12.919</v>
      </c>
      <c r="F62" s="1">
        <v>10.388</v>
      </c>
      <c r="G62" s="1">
        <v>8</v>
      </c>
      <c r="H62" s="1">
        <v>10</v>
      </c>
      <c r="I62" s="1">
        <v>13</v>
      </c>
      <c r="K62" s="2">
        <f t="shared" si="6"/>
        <v>0.7068965517241379</v>
      </c>
      <c r="M62" s="2">
        <f t="shared" si="7"/>
        <v>0.63190063280807385</v>
      </c>
      <c r="N62" s="3">
        <f t="shared" si="10"/>
        <v>9.6666666666666661</v>
      </c>
      <c r="O62" s="3">
        <f t="shared" si="10"/>
        <v>13.666666666666666</v>
      </c>
      <c r="P62" s="3">
        <f t="shared" si="11"/>
        <v>13.091666666666669</v>
      </c>
      <c r="Q62" s="3">
        <f t="shared" si="11"/>
        <v>11.027666666666667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Lab</vt:lpstr>
      <vt:lpstr>GR</vt:lpstr>
      <vt:lpstr>GSD</vt:lpstr>
      <vt:lpstr>Rott</vt:lpstr>
      <vt:lpstr>BMD</vt:lpstr>
      <vt:lpstr>Newf</vt:lpstr>
      <vt:lpstr>BMD!dams_hip_stats</vt:lpstr>
      <vt:lpstr>GR!dams_hip_stats</vt:lpstr>
      <vt:lpstr>GSD!dams_hip_stats</vt:lpstr>
      <vt:lpstr>Lab!dams_hip_stats</vt:lpstr>
      <vt:lpstr>Newf!dams_hip_stats</vt:lpstr>
      <vt:lpstr>Rott!dams_hip_stats</vt:lpstr>
      <vt:lpstr>Lab!indiv_hip_stats</vt:lpstr>
      <vt:lpstr>BMD!sires_hip_stats</vt:lpstr>
      <vt:lpstr>GR!sires_hip_stats</vt:lpstr>
      <vt:lpstr>GSD!sires_hip_stats</vt:lpstr>
      <vt:lpstr>Newf!sires_hip_stats</vt:lpstr>
      <vt:lpstr>Rott!sires_hip_stats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2019-12-06T11:10:56Z</dcterms:modified>
</cp:coreProperties>
</file>