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.homan\Dropbox\NUDIX Drugability Assessment\Submission\Review\"/>
    </mc:Choice>
  </mc:AlternateContent>
  <xr:revisionPtr revIDLastSave="0" documentId="13_ncr:1_{6FEDEB9F-0A64-434C-BBD3-671F4CE45B73}" xr6:coauthVersionLast="44" xr6:coauthVersionMax="44" xr10:uidLastSave="{00000000-0000-0000-0000-000000000000}"/>
  <bookViews>
    <workbookView xWindow="-108" yWindow="-108" windowWidth="23256" windowHeight="12720" activeTab="1" xr2:uid="{00000000-000D-0000-FFFF-FFFF00000000}"/>
  </bookViews>
  <sheets>
    <sheet name="Title page" sheetId="10" r:id="rId1"/>
    <sheet name="SiteMap" sheetId="1" r:id="rId2"/>
    <sheet name="SiteMap secondary sites" sheetId="7" r:id="rId3"/>
    <sheet name="DogSite" sheetId="2" r:id="rId4"/>
    <sheet name="FTMap" sheetId="3" r:id="rId5"/>
    <sheet name="CryptoSite" sheetId="4" r:id="rId6"/>
    <sheet name="Percentage identity" sheetId="6" r:id="rId7"/>
    <sheet name="Fragment screen conditions" sheetId="11" r:id="rId8"/>
    <sheet name="ZINC Fragment Docking" sheetId="13" r:id="rId9"/>
    <sheet name="Fragment screening hit rates" sheetId="12" r:id="rId10"/>
    <sheet name="Screens using malachite green" sheetId="9" r:id="rId11"/>
    <sheet name="Fragment promiscuity" sheetId="14" r:id="rId12"/>
  </sheets>
  <externalReferences>
    <externalReference r:id="rId13"/>
  </externalReferences>
  <definedNames>
    <definedName name="_xlnm._FilterDatabase" localSheetId="3" hidden="1">DogSite!$A$1:$E$138</definedName>
    <definedName name="_xlnm._FilterDatabase" localSheetId="11" hidden="1">'Fragment promiscuity'!$A$2:$B$13</definedName>
    <definedName name="_xlnm._FilterDatabase" localSheetId="9" hidden="1">'Fragment screening hit rates'!$A$1:$B$11</definedName>
    <definedName name="_xlnm._FilterDatabase" localSheetId="10" hidden="1">'Screens using malachite green'!$A$1:$M$1</definedName>
    <definedName name="_xlnm._FilterDatabase" localSheetId="1" hidden="1">SiteMap!$A$1:$R$28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7" l="1"/>
  <c r="D22" i="4" l="1"/>
  <c r="C22" i="4"/>
  <c r="G23" i="1" l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8" i="1"/>
  <c r="G7" i="1"/>
  <c r="G5" i="1"/>
  <c r="G4" i="1"/>
  <c r="G3" i="1"/>
  <c r="G6" i="1"/>
  <c r="G16" i="1"/>
  <c r="G2" i="1"/>
</calcChain>
</file>

<file path=xl/sharedStrings.xml><?xml version="1.0" encoding="utf-8"?>
<sst xmlns="http://schemas.openxmlformats.org/spreadsheetml/2006/main" count="1096" uniqueCount="412">
  <si>
    <t>Uniprot ID</t>
  </si>
  <si>
    <t>Gene Name</t>
  </si>
  <si>
    <t>Protein Name</t>
  </si>
  <si>
    <t>Length</t>
  </si>
  <si>
    <t>Substrate</t>
  </si>
  <si>
    <t>Structure</t>
  </si>
  <si>
    <t>NUDT1</t>
  </si>
  <si>
    <t>P36639</t>
  </si>
  <si>
    <t>7,8-Dihydro-8-oxoguanine triphosphatase</t>
  </si>
  <si>
    <t>8-oxo-dGTP, 5-OH-dATP</t>
  </si>
  <si>
    <t>Q9NV35</t>
  </si>
  <si>
    <t>Probable 8-oxo-dGTP diphosphatase NUDT15</t>
  </si>
  <si>
    <t>GTP, dGTP, 6-thio-GTP, 6thio-dGTP</t>
  </si>
  <si>
    <t>Q9UKK9</t>
  </si>
  <si>
    <t>ADP-sugar pyrophosphatase</t>
  </si>
  <si>
    <t>ADP-ribose, ADP-mannose, ADP-glucose, 8-oxo-GDP, 8-oxo-dGDP</t>
  </si>
  <si>
    <t>P50583</t>
  </si>
  <si>
    <t>Bis(5'-nucleosyl)-tetraphosphatase [asymmetrical]</t>
  </si>
  <si>
    <t>Ap4A</t>
  </si>
  <si>
    <t>O95989</t>
  </si>
  <si>
    <t>Diphosphoinositol polyphosphate phosphohydrolase 1</t>
  </si>
  <si>
    <t>PP-InsP5, [PP]2-InsP4</t>
  </si>
  <si>
    <t>Q9NZJ9</t>
  </si>
  <si>
    <t>Diphosphoinositol polyphosphate phosphohydrolase 2</t>
  </si>
  <si>
    <t>P53370</t>
  </si>
  <si>
    <t>Nucleoside diphosphate-linked moiety X motif 6</t>
  </si>
  <si>
    <t>Unknown</t>
  </si>
  <si>
    <t>NUDT7</t>
  </si>
  <si>
    <t>P0C024</t>
  </si>
  <si>
    <t>Peroxisomal coenzyme A diphosphatase NUDT7</t>
  </si>
  <si>
    <t>CoA, CoA esters, oxidized CoA</t>
  </si>
  <si>
    <t>NUDT8</t>
  </si>
  <si>
    <t>Q8WV74</t>
  </si>
  <si>
    <t>Nucleoside diphosphate-linked moiety X motif 8</t>
  </si>
  <si>
    <t>Q9BW91</t>
  </si>
  <si>
    <t>ADP-ribose pyrophosphatase, mitochondrial</t>
  </si>
  <si>
    <t>ADP-ribose</t>
  </si>
  <si>
    <t>Q8NFP7</t>
  </si>
  <si>
    <t>Diphosphoinositol polyphosphate phosphohydrolase 3-alpha</t>
  </si>
  <si>
    <t>PP-InsP5, Ap6A, Ap5A, 5-phosphoribose 1-diphosphate</t>
  </si>
  <si>
    <t>Q96G61</t>
  </si>
  <si>
    <t>Diphosphoinositol polyphosphate phosphohydrolase 3-beta</t>
  </si>
  <si>
    <t>NUDT12</t>
  </si>
  <si>
    <t>Q9BQG2</t>
  </si>
  <si>
    <t>Peroxisomal NADH pyrophosphatase NUDT12</t>
  </si>
  <si>
    <t>NAD(P)H, diadenosine diphosphate</t>
  </si>
  <si>
    <t>NUDT13</t>
  </si>
  <si>
    <t>Q86X67</t>
  </si>
  <si>
    <t>Nucleoside diphosphate-linked moiety X motif 13</t>
  </si>
  <si>
    <t>O95848</t>
  </si>
  <si>
    <t>Uridine diphosphate glucose pyrophosphatase</t>
  </si>
  <si>
    <t>UDP-glucose, ADP-ribose</t>
  </si>
  <si>
    <t>NUDT16</t>
  </si>
  <si>
    <t>Q96DE0</t>
  </si>
  <si>
    <t>U8 snoRNA-decapping enzyme</t>
  </si>
  <si>
    <t>IDP &gt; dIDP &gt;&gt; GDP = dGDP &gt; XDP = ITP = dITP</t>
  </si>
  <si>
    <t>NUDT17</t>
  </si>
  <si>
    <t>P0C025</t>
  </si>
  <si>
    <t>Nucleoside diphosphate-linked moiety X motif 17</t>
  </si>
  <si>
    <t>Q6ZVK8</t>
  </si>
  <si>
    <t>8-oxo-dGDP phosphatase NUDT18</t>
  </si>
  <si>
    <t>8-oxo-dGDP, 8-oxo-GDP</t>
  </si>
  <si>
    <t>NUDT19</t>
  </si>
  <si>
    <t>A8MXV4</t>
  </si>
  <si>
    <t>Nucleoside diphosphate-linked moiety X motif 19</t>
  </si>
  <si>
    <t>CoA esters</t>
  </si>
  <si>
    <t>Q8IU60</t>
  </si>
  <si>
    <t>m7GpppN-mRNA hydrolase</t>
  </si>
  <si>
    <t>mRNA 7-methyl guanine cap</t>
  </si>
  <si>
    <t>O43809</t>
  </si>
  <si>
    <t>Cleavage and polyadenylation specificity factor subunit 5</t>
  </si>
  <si>
    <t>pre-mRNA</t>
  </si>
  <si>
    <t>Q9BRQ3</t>
  </si>
  <si>
    <t>Nucleoside diphosphate-linked moiety X motif 22</t>
  </si>
  <si>
    <r>
      <rPr>
        <b/>
        <sz val="11"/>
        <color theme="1"/>
        <rFont val="Calibri"/>
        <family val="2"/>
        <scheme val="minor"/>
      </rPr>
      <t>NUDT15</t>
    </r>
    <r>
      <rPr>
        <sz val="11"/>
        <color theme="1"/>
        <rFont val="Calibri"/>
        <family val="2"/>
        <scheme val="minor"/>
      </rPr>
      <t>, MTH2</t>
    </r>
  </si>
  <si>
    <r>
      <rPr>
        <b/>
        <sz val="11"/>
        <color theme="1"/>
        <rFont val="Calibri"/>
        <family val="2"/>
        <scheme val="minor"/>
      </rPr>
      <t>NUDT5</t>
    </r>
    <r>
      <rPr>
        <sz val="11"/>
        <color theme="1"/>
        <rFont val="Calibri"/>
        <family val="2"/>
        <scheme val="minor"/>
      </rPr>
      <t>, HSPC115</t>
    </r>
  </si>
  <si>
    <r>
      <rPr>
        <b/>
        <sz val="11"/>
        <color theme="1"/>
        <rFont val="Calibri"/>
        <family val="2"/>
        <scheme val="minor"/>
      </rPr>
      <t>NUDT2</t>
    </r>
    <r>
      <rPr>
        <sz val="11"/>
        <color theme="1"/>
        <rFont val="Calibri"/>
        <family val="2"/>
        <scheme val="minor"/>
      </rPr>
      <t>, APAH1</t>
    </r>
  </si>
  <si>
    <r>
      <rPr>
        <b/>
        <sz val="11"/>
        <color theme="1"/>
        <rFont val="Calibri"/>
        <family val="2"/>
        <scheme val="minor"/>
      </rPr>
      <t>NUDT3</t>
    </r>
    <r>
      <rPr>
        <sz val="11"/>
        <color theme="1"/>
        <rFont val="Calibri"/>
        <family val="2"/>
        <scheme val="minor"/>
      </rPr>
      <t>, DIPP, DIPP1</t>
    </r>
  </si>
  <si>
    <r>
      <rPr>
        <b/>
        <sz val="11"/>
        <color theme="1"/>
        <rFont val="Calibri"/>
        <family val="2"/>
        <scheme val="minor"/>
      </rPr>
      <t>NUDT4</t>
    </r>
    <r>
      <rPr>
        <sz val="11"/>
        <color theme="1"/>
        <rFont val="Calibri"/>
        <family val="2"/>
        <scheme val="minor"/>
      </rPr>
      <t>, DIPP2, KIAA0487, HDCMB47P</t>
    </r>
  </si>
  <si>
    <r>
      <rPr>
        <b/>
        <sz val="11"/>
        <color theme="1"/>
        <rFont val="Calibri"/>
        <family val="2"/>
        <scheme val="minor"/>
      </rPr>
      <t>NUDT6</t>
    </r>
    <r>
      <rPr>
        <sz val="11"/>
        <color theme="1"/>
        <rFont val="Calibri"/>
        <family val="2"/>
        <scheme val="minor"/>
      </rPr>
      <t>, FGF2AS</t>
    </r>
  </si>
  <si>
    <r>
      <rPr>
        <b/>
        <sz val="11"/>
        <color theme="1"/>
        <rFont val="Calibri"/>
        <family val="2"/>
        <scheme val="minor"/>
      </rPr>
      <t>NUDT9</t>
    </r>
    <r>
      <rPr>
        <sz val="11"/>
        <color theme="1"/>
        <rFont val="Calibri"/>
        <family val="2"/>
        <scheme val="minor"/>
      </rPr>
      <t>, NUDT10, PSEC0099, UNQ3012/PRO9771</t>
    </r>
  </si>
  <si>
    <r>
      <rPr>
        <b/>
        <sz val="11"/>
        <color theme="1"/>
        <rFont val="Calibri"/>
        <family val="2"/>
        <scheme val="minor"/>
      </rPr>
      <t>NUDT10</t>
    </r>
    <r>
      <rPr>
        <sz val="11"/>
        <color theme="1"/>
        <rFont val="Calibri"/>
        <family val="2"/>
        <scheme val="minor"/>
      </rPr>
      <t>, APS2, DIPP3A</t>
    </r>
  </si>
  <si>
    <r>
      <t>NUDT11</t>
    </r>
    <r>
      <rPr>
        <sz val="11"/>
        <color theme="1"/>
        <rFont val="Calibri"/>
        <family val="2"/>
        <scheme val="minor"/>
      </rPr>
      <t>, APS1, DIPP3B</t>
    </r>
  </si>
  <si>
    <r>
      <t>NUDT14</t>
    </r>
    <r>
      <rPr>
        <sz val="11"/>
        <color theme="1"/>
        <rFont val="Calibri"/>
        <family val="2"/>
        <scheme val="minor"/>
      </rPr>
      <t>, UGPP</t>
    </r>
  </si>
  <si>
    <r>
      <t>NUDT18,</t>
    </r>
    <r>
      <rPr>
        <sz val="11"/>
        <color theme="1"/>
        <rFont val="Calibri"/>
        <family val="2"/>
        <scheme val="minor"/>
      </rPr>
      <t xml:space="preserve"> MTH3</t>
    </r>
  </si>
  <si>
    <r>
      <t>NUDT21</t>
    </r>
    <r>
      <rPr>
        <sz val="11"/>
        <color theme="1"/>
        <rFont val="Calibri"/>
        <family val="2"/>
        <scheme val="minor"/>
      </rPr>
      <t xml:space="preserve"> CFIM25,CPSF25,CPSF5</t>
    </r>
  </si>
  <si>
    <r>
      <t>NUDT22</t>
    </r>
    <r>
      <rPr>
        <sz val="11"/>
        <color theme="1"/>
        <rFont val="Calibri"/>
        <family val="2"/>
        <scheme val="minor"/>
      </rPr>
      <t xml:space="preserve"> PP11246</t>
    </r>
  </si>
  <si>
    <t>5MP0</t>
  </si>
  <si>
    <t>X-ray</t>
  </si>
  <si>
    <t>Resolution</t>
  </si>
  <si>
    <t>5LTU</t>
  </si>
  <si>
    <t>5LF8</t>
  </si>
  <si>
    <t>5T3P</t>
  </si>
  <si>
    <t>3Q93</t>
  </si>
  <si>
    <t>Alignment score</t>
  </si>
  <si>
    <t>RMSD</t>
  </si>
  <si>
    <t>Dscore</t>
  </si>
  <si>
    <t>ID</t>
  </si>
  <si>
    <t>3U53</t>
  </si>
  <si>
    <t>2FVV</t>
  </si>
  <si>
    <t>6GRU</t>
  </si>
  <si>
    <t>3H95</t>
  </si>
  <si>
    <t>NA</t>
  </si>
  <si>
    <t>1Q33</t>
  </si>
  <si>
    <t>5LF9</t>
  </si>
  <si>
    <t>5BON</t>
  </si>
  <si>
    <t>3COU</t>
  </si>
  <si>
    <t>3MCF</t>
  </si>
  <si>
    <t>Source</t>
  </si>
  <si>
    <t>SGC</t>
  </si>
  <si>
    <t>3Q91</t>
  </si>
  <si>
    <t>3GG6</t>
  </si>
  <si>
    <t>3BAP</t>
  </si>
  <si>
    <t>PTP1B</t>
  </si>
  <si>
    <t>2HNP</t>
  </si>
  <si>
    <t>ND</t>
  </si>
  <si>
    <t>P18031</t>
  </si>
  <si>
    <t>Tyrosine-protein phosphatase non-receptor type 1</t>
  </si>
  <si>
    <t>protein</t>
  </si>
  <si>
    <t>pdb</t>
  </si>
  <si>
    <t>volumen</t>
  </si>
  <si>
    <t>DrugScore</t>
  </si>
  <si>
    <t># pocket</t>
  </si>
  <si>
    <t>NUDT20</t>
  </si>
  <si>
    <t>NUDT3</t>
  </si>
  <si>
    <t>NUDT6</t>
  </si>
  <si>
    <t>NUDT9</t>
  </si>
  <si>
    <t>NUDT10</t>
  </si>
  <si>
    <t>NUDT22</t>
  </si>
  <si>
    <t>NUDT2</t>
  </si>
  <si>
    <t>NUDT14</t>
  </si>
  <si>
    <t>NUDT21</t>
  </si>
  <si>
    <t>NUDT15</t>
  </si>
  <si>
    <t>NUDT5</t>
  </si>
  <si>
    <t>NUDT4</t>
  </si>
  <si>
    <t>PTPB1B</t>
  </si>
  <si>
    <t>NUDT18</t>
  </si>
  <si>
    <t>Protein</t>
  </si>
  <si>
    <t>PDB</t>
  </si>
  <si>
    <t># cluster</t>
  </si>
  <si>
    <t>Pdb</t>
  </si>
  <si>
    <t># sites</t>
  </si>
  <si>
    <t>highest</t>
  </si>
  <si>
    <t>ZFN Mean</t>
  </si>
  <si>
    <t>ZFN Median</t>
  </si>
  <si>
    <t>NUDT11</t>
  </si>
  <si>
    <t>y</t>
  </si>
  <si>
    <t>n</t>
  </si>
  <si>
    <t>&gt; 16 probes in cluster close to highest ranking site (DogSite)</t>
  </si>
  <si>
    <t>&gt; 16 probes in cluster close to second highest ranking site (DogSite) [value DrugScore]</t>
  </si>
  <si>
    <t>&gt; 16 probes in cluster close to highest ranking site (SiteMap)</t>
  </si>
  <si>
    <t>y (exclusively in 0.38 part of the pocket)</t>
  </si>
  <si>
    <t>n [0.79]</t>
  </si>
  <si>
    <t>y [0.81]</t>
  </si>
  <si>
    <t>y [0.78]</t>
  </si>
  <si>
    <t>n [0.77]</t>
  </si>
  <si>
    <t>n [0.82]</t>
  </si>
  <si>
    <t>high ranking sites around active site</t>
  </si>
  <si>
    <t>comment</t>
  </si>
  <si>
    <t>all around highest ranking DogSite</t>
  </si>
  <si>
    <t>most around ligand, some are remote opposite</t>
  </si>
  <si>
    <t>most around hihest ranking site, some are remote</t>
  </si>
  <si>
    <t>around pocket one and two</t>
  </si>
  <si>
    <t>very extensive network past highest ranking DogSite</t>
  </si>
  <si>
    <t>close to highest ranking DogSite</t>
  </si>
  <si>
    <t>close to pcoket one and two</t>
  </si>
  <si>
    <t>quite distributed, some in highest ranking DogSite, some isolated, no network</t>
  </si>
  <si>
    <t>DogSite = SiteMap</t>
  </si>
  <si>
    <t>phobic</t>
  </si>
  <si>
    <t>philic</t>
  </si>
  <si>
    <t>balance</t>
  </si>
  <si>
    <t>Dscore #2</t>
  </si>
  <si>
    <t>Dscore #3</t>
  </si>
  <si>
    <t>hydphil/hydrophob balnce</t>
  </si>
  <si>
    <t>volume</t>
  </si>
  <si>
    <t>full length</t>
  </si>
  <si>
    <t>missing after 142 (172)</t>
  </si>
  <si>
    <t>missing after 146 (180)</t>
  </si>
  <si>
    <t>missing after 207 (219)</t>
  </si>
  <si>
    <t>141-316 (316)</t>
  </si>
  <si>
    <t>14-232 (238)</t>
  </si>
  <si>
    <t>59-350 (350)</t>
  </si>
  <si>
    <t>17-144 (164)</t>
  </si>
  <si>
    <t>39-220 (222)</t>
  </si>
  <si>
    <t>9-164 (164)</t>
  </si>
  <si>
    <t>3-182 (195)</t>
  </si>
  <si>
    <t>4-293 (328)</t>
  </si>
  <si>
    <t>36-179 (322)</t>
  </si>
  <si>
    <t>96-244 (420)</t>
  </si>
  <si>
    <t>21-227 (227)</t>
  </si>
  <si>
    <t>1-290 (303)</t>
  </si>
  <si>
    <t>5-282 (435)</t>
  </si>
  <si>
    <t>y [0.76]</t>
  </si>
  <si>
    <t>n [0.72]</t>
  </si>
  <si>
    <t>second active site of dimer not secomd highest ranking site; is third 0.63</t>
  </si>
  <si>
    <t>most around highest ranking sites</t>
  </si>
  <si>
    <t>around both dimer sites</t>
  </si>
  <si>
    <t>Protein conc. (µM)</t>
  </si>
  <si>
    <t>Buffer pH</t>
  </si>
  <si>
    <t>Tween20 (%)</t>
  </si>
  <si>
    <t>TCEP (mM)</t>
  </si>
  <si>
    <t>Sypro Orange final conc.</t>
  </si>
  <si>
    <t>5x</t>
  </si>
  <si>
    <t>DMSO (%)</t>
  </si>
  <si>
    <t>Positive control conc. (µM)</t>
  </si>
  <si>
    <t>Fragment conc. (µM)</t>
  </si>
  <si>
    <r>
      <t>500</t>
    </r>
    <r>
      <rPr>
        <sz val="8"/>
        <color theme="1"/>
        <rFont val="Calibri"/>
        <family val="2"/>
        <scheme val="minor"/>
      </rPr>
      <t> </t>
    </r>
  </si>
  <si>
    <t>Temperature range (°C)</t>
  </si>
  <si>
    <t>25-80</t>
  </si>
  <si>
    <t>35-90</t>
  </si>
  <si>
    <t>Native Tm (°C)</t>
  </si>
  <si>
    <t># fragments screened</t>
  </si>
  <si>
    <t># primary hits</t>
  </si>
  <si>
    <t>Primary hit rate (%)</t>
  </si>
  <si>
    <t>Target</t>
  </si>
  <si>
    <t>Tested cmpds</t>
  </si>
  <si>
    <t>Hit limit</t>
  </si>
  <si>
    <t># hits</t>
  </si>
  <si>
    <t>Hit rate</t>
  </si>
  <si>
    <t>Tested PAINS</t>
  </si>
  <si>
    <t>Hit limit PAINS</t>
  </si>
  <si>
    <t># PAINS hits</t>
  </si>
  <si>
    <t>Hit rate PAINS</t>
  </si>
  <si>
    <t>Tested aggregators</t>
  </si>
  <si>
    <t>Hit limit aggregators</t>
  </si>
  <si>
    <t># aggregator hits</t>
  </si>
  <si>
    <t>Hit rate aggregators</t>
  </si>
  <si>
    <t>dUTPase</t>
  </si>
  <si>
    <t>ITPase</t>
  </si>
  <si>
    <t>dCTPase</t>
  </si>
  <si>
    <t>In the above table the hit rate was determined based on the avearge plus three standard deviations of the response for library compounds</t>
  </si>
  <si>
    <t>In the above table different responses are normlaised by increasing the "general" hit limit to 30%, while keeping those for NUDT1, NUDT2 and dCTPase; for better comparison.</t>
  </si>
  <si>
    <t>Hitlimit 30% for all screens</t>
  </si>
  <si>
    <t>-</t>
  </si>
  <si>
    <t>25-95</t>
  </si>
  <si>
    <r>
      <rPr>
        <b/>
        <sz val="11"/>
        <color theme="1"/>
        <rFont val="Calibri"/>
        <family val="2"/>
        <scheme val="minor"/>
      </rPr>
      <t>NUDT20</t>
    </r>
    <r>
      <rPr>
        <sz val="11"/>
        <color theme="1"/>
        <rFont val="Calibri"/>
        <family val="2"/>
        <scheme val="minor"/>
      </rPr>
      <t>, DCP2</t>
    </r>
  </si>
  <si>
    <t>6SGX</t>
  </si>
  <si>
    <t>NUDT5, HSPC115</t>
  </si>
  <si>
    <t>NUDT6, FGF2AS</t>
  </si>
  <si>
    <t>NUDT15, MTH2</t>
  </si>
  <si>
    <t>NUDT9, NUDT10, PSEC0099, UNQ3012/PRO9771</t>
  </si>
  <si>
    <t>NUDT3, DIPP, DIPP1</t>
  </si>
  <si>
    <t>NUDT2, APAH1</t>
  </si>
  <si>
    <t>NUDT22 PP11246</t>
  </si>
  <si>
    <t>NUDT14, UGPP</t>
  </si>
  <si>
    <t>NUDT21 CFIM25,CPSF25,CPSF5</t>
  </si>
  <si>
    <t>NUDT18, MTH3</t>
  </si>
  <si>
    <t>NUDT20, DCP2</t>
  </si>
  <si>
    <t>NUDT10, APS2, DIPP3A</t>
  </si>
  <si>
    <t>NUDT4, DIPP2, KIAA0487, HDCMB47P</t>
  </si>
  <si>
    <t>ZFN Mean Docking Score (kcal/mol)</t>
  </si>
  <si>
    <t>ZFN Median Docking Score (kcal/mol)</t>
  </si>
  <si>
    <t>115-459 (462)</t>
  </si>
  <si>
    <t>functional dimer</t>
  </si>
  <si>
    <t>6SCX</t>
  </si>
  <si>
    <t>n [0.85]</t>
  </si>
  <si>
    <t>crystallized aa# (total aa)</t>
  </si>
  <si>
    <t>Percentage identity matrix created by Clustal Omega</t>
  </si>
  <si>
    <t># Proteins</t>
  </si>
  <si>
    <t># Fragments</t>
  </si>
  <si>
    <t>ZINC ID</t>
  </si>
  <si>
    <t>Smiles</t>
  </si>
  <si>
    <t>Mean docking score (kcal/mol)</t>
  </si>
  <si>
    <t>ZINC45328842</t>
  </si>
  <si>
    <t>NCCc1c[nH]c2cnccc12</t>
  </si>
  <si>
    <t>ZINC89220512</t>
  </si>
  <si>
    <t>NCCc1nccc2[nH]ccc12</t>
  </si>
  <si>
    <t>ZINC26461429</t>
  </si>
  <si>
    <t>NCCc1nccc2cc[nH]c12</t>
  </si>
  <si>
    <t>ZINC19393184</t>
  </si>
  <si>
    <t>NC[C@@H](O)CN1C(=O)c2ccccc2C1=O</t>
  </si>
  <si>
    <t>ZINC49805594</t>
  </si>
  <si>
    <t>C[C@@H]1CCn2cc(CCN)nc2C1</t>
  </si>
  <si>
    <t>ZINC22171975</t>
  </si>
  <si>
    <t>NC[C@H](O)Cn1ccnc1</t>
  </si>
  <si>
    <t>ZINC22171972</t>
  </si>
  <si>
    <t>NC[C@@H](O)Cn1ccnc1</t>
  </si>
  <si>
    <t>ZINC24780738</t>
  </si>
  <si>
    <t>NCc1c[nH]c2cnccc12</t>
  </si>
  <si>
    <t>ZINC53653210</t>
  </si>
  <si>
    <t>NCCC1=CSC2=NCCCN12</t>
  </si>
  <si>
    <t>ZINC84302900</t>
  </si>
  <si>
    <t>NC[C@H]1CCn2ccnc2C1</t>
  </si>
  <si>
    <t>ZINC15443014</t>
  </si>
  <si>
    <t>NCCNc1ccncc1</t>
  </si>
  <si>
    <t>ZINC39133245</t>
  </si>
  <si>
    <t>NCC[C@@H]1CCCc2[nH]cnc21</t>
  </si>
  <si>
    <t>ZINC82698048</t>
  </si>
  <si>
    <t>NCc1cccc(C(=O)Nc2ccccc2O)c1</t>
  </si>
  <si>
    <t>ZINC82850332</t>
  </si>
  <si>
    <t>C[C@H](N)c1cc2ccncc2[nH]1</t>
  </si>
  <si>
    <t>ZINC98113853</t>
  </si>
  <si>
    <t>CNC[C@H]1CCc2nccn2C1</t>
  </si>
  <si>
    <t>ZINC72206953</t>
  </si>
  <si>
    <t>NCc1cc2cnccc2[nH]1</t>
  </si>
  <si>
    <t>ZINC49805595</t>
  </si>
  <si>
    <t>C[C@H]1CCn2cc(CCN)nc2C1</t>
  </si>
  <si>
    <t>ZINC45328813</t>
  </si>
  <si>
    <t>NCc1cc2ccncc2[nH]1</t>
  </si>
  <si>
    <t>ZINC26480931</t>
  </si>
  <si>
    <t>CC(C)(CN)Nc1ccncc1</t>
  </si>
  <si>
    <t>ZINC45328765</t>
  </si>
  <si>
    <t>NCCc1c[nH]c2ccncc12</t>
  </si>
  <si>
    <t>ZINC19261324</t>
  </si>
  <si>
    <t>NC[C@H](O)COc1ccc2c(c1)CCC(=O)N2</t>
  </si>
  <si>
    <t>ZINC49813454</t>
  </si>
  <si>
    <t>NC[C@@H](O)c1ccc2c(c1)CCC(=O)N2</t>
  </si>
  <si>
    <t>ZINC62254623</t>
  </si>
  <si>
    <t>NCC(=O)N1CCn2ccnc2C1</t>
  </si>
  <si>
    <t>ZINC82408015</t>
  </si>
  <si>
    <t>NCCc1cn2c(n1)CCC2</t>
  </si>
  <si>
    <t>ZINC20281914</t>
  </si>
  <si>
    <t>NCCc1cn2c(n1)CCCC2</t>
  </si>
  <si>
    <t>ZINC95724140</t>
  </si>
  <si>
    <t>CS(=O)(=O)Nc1cc(CN)ccc1O</t>
  </si>
  <si>
    <t>ZINC45238463</t>
  </si>
  <si>
    <t>NCCOc1ccc2[nH]c(=O)[nH]c2c1</t>
  </si>
  <si>
    <t>ZINC59911822</t>
  </si>
  <si>
    <t>NC[C@H](O)c1cnc[nH]1</t>
  </si>
  <si>
    <t>ZINC82407964</t>
  </si>
  <si>
    <t>NC[C@@H]1CCc2[nH]cnc2C1</t>
  </si>
  <si>
    <t>ZINC90397873</t>
  </si>
  <si>
    <t>NCCC[n+]1cccc2cc[nH]c21</t>
  </si>
  <si>
    <t>ZINC19721370</t>
  </si>
  <si>
    <t>COc1ccc2c(NCCN)ccnc2c1</t>
  </si>
  <si>
    <t>ZINC02454820</t>
  </si>
  <si>
    <t>NC[C@@H](O)COC[C@@H]1COc2ccccc2O1</t>
  </si>
  <si>
    <t>ZINC40460441</t>
  </si>
  <si>
    <t>NCCCc1cnc[nH]1</t>
  </si>
  <si>
    <t>ZINC84302897</t>
  </si>
  <si>
    <t>NC[C@@H]1CCn2ccnc2C1</t>
  </si>
  <si>
    <t>ZINC39133244</t>
  </si>
  <si>
    <t>NCC[C@H]1CCCc2[nH]cnc21</t>
  </si>
  <si>
    <t>ZINC45166777</t>
  </si>
  <si>
    <t>NCCc1c[nH]c2ncc(O)cc12</t>
  </si>
  <si>
    <t>ZINC95115800</t>
  </si>
  <si>
    <t>NCCNC(=O)c1nc2ccccc2c(=O)[nH]1</t>
  </si>
  <si>
    <t>ZINC57358676</t>
  </si>
  <si>
    <t>NCCC1=CSC2=NCCN12</t>
  </si>
  <si>
    <t>ZINC68577346</t>
  </si>
  <si>
    <t>NCC1=Nc2ccccc2CN1</t>
  </si>
  <si>
    <t>ZINC82850333</t>
  </si>
  <si>
    <t>C[C@@H](N)c1cc2ccncc2[nH]1</t>
  </si>
  <si>
    <t>ZINC49813455</t>
  </si>
  <si>
    <t>NC[C@H](O)c1ccc2c(c1)CCC(=O)N2</t>
  </si>
  <si>
    <t>ZINC89201300</t>
  </si>
  <si>
    <t>NCCNc1cccc2nccn12</t>
  </si>
  <si>
    <t>ZINC11566909</t>
  </si>
  <si>
    <t>O=c1[nH]c2ccccc2nc1N1CCNCC1</t>
  </si>
  <si>
    <t>ZINC38258283</t>
  </si>
  <si>
    <t>NC[C@H](O)[C@H]1CCc2cc(F)ccc2O1</t>
  </si>
  <si>
    <t>ZINC95712526</t>
  </si>
  <si>
    <t>CS(=O)(=O)Nc1ccc(O)cc1CN</t>
  </si>
  <si>
    <t>ZINC19261322</t>
  </si>
  <si>
    <t>NC[C@@H](O)COc1ccc2c(c1)CCC(=O)N2</t>
  </si>
  <si>
    <t>ZINC70216736</t>
  </si>
  <si>
    <t>NCc1ccc(C(=O)Nc2ccccc2O)cc1</t>
  </si>
  <si>
    <t>ZINC95967069</t>
  </si>
  <si>
    <t>C[C@H](N)C(=O)Nc1cc(C(F)(F)F)ccc1O</t>
  </si>
  <si>
    <t>ZINC45949826</t>
  </si>
  <si>
    <t>Cn1c(=O)cc(N2CCCNCC2)[nH]c1=O</t>
  </si>
  <si>
    <t>ZINC36220570</t>
  </si>
  <si>
    <t>OCc1cn2c(N3CCNCC3)cccc2n1</t>
  </si>
  <si>
    <t>ZINC22013479</t>
  </si>
  <si>
    <t>C[C@H](N)Cc1cnc[nH]1</t>
  </si>
  <si>
    <t>ZINC82160261</t>
  </si>
  <si>
    <t>Cc1cn2c(n1)[C@H](CN)CCC2</t>
  </si>
  <si>
    <t>ZINC95764912</t>
  </si>
  <si>
    <t>CC(=O)c1cc(O)cc(CCN)c1</t>
  </si>
  <si>
    <t>ZINC37415429</t>
  </si>
  <si>
    <t>NC[C@H](O)c1ccc2c(c1)CCO2</t>
  </si>
  <si>
    <t>ZINC20445520</t>
  </si>
  <si>
    <t>Cc1nc(C[C@H](C)N)n(C)c1C</t>
  </si>
  <si>
    <t>ZINC82850340</t>
  </si>
  <si>
    <t>NCCc1cnc2cc[nH]c2c1</t>
  </si>
  <si>
    <t>ZINC62570080</t>
  </si>
  <si>
    <t>COc1cccc2c1OCC[C@H](N)[C@H]2O</t>
  </si>
  <si>
    <t>ZINC01593016</t>
  </si>
  <si>
    <t>NC[C@@H](O)c1ccc2c(c1)OCO2</t>
  </si>
  <si>
    <t>ZINC37044372</t>
  </si>
  <si>
    <t>NCC(=O)Nc1cccc2cn[nH]c12</t>
  </si>
  <si>
    <t>ZINC32629243</t>
  </si>
  <si>
    <t>NCC[C@H](O)c1c[nH]c2cc(Cl)ccc12</t>
  </si>
  <si>
    <t>ZINC95762066</t>
  </si>
  <si>
    <t>COc1cc(O)cc(CN)c1</t>
  </si>
  <si>
    <t>ZINC68590323</t>
  </si>
  <si>
    <t>NC[C@@H]1CNc2ccccc2[C@H]1O</t>
  </si>
  <si>
    <t>ZINC37044394</t>
  </si>
  <si>
    <t>C[C@@H](N)C(=O)Nc1cccc2cn[nH]c12</t>
  </si>
  <si>
    <t>ZINC06677935</t>
  </si>
  <si>
    <t>NC[C@H](O)Cn1cnc2ccccc21</t>
  </si>
  <si>
    <t>ZINC05027238</t>
  </si>
  <si>
    <t>NCc1ccc2[nH]c(=O)[nH]c2c1</t>
  </si>
  <si>
    <t>ZINC02525311</t>
  </si>
  <si>
    <t>NC[C@@H](O)c1ccco1</t>
  </si>
  <si>
    <t>ZINC36155139</t>
  </si>
  <si>
    <t>C[C@](O)(CN)c1ccc2c(c1)OCO2</t>
  </si>
  <si>
    <t>ZINC95764671</t>
  </si>
  <si>
    <t>CC(=O)c1cc(O)cc(CN)c1</t>
  </si>
  <si>
    <t>ZINC38124713</t>
  </si>
  <si>
    <t>N[C@@H](CO)c1cc(Cl)c2c(c1)OCCO2</t>
  </si>
  <si>
    <t>ZINC40922454</t>
  </si>
  <si>
    <t>CC(C)(N)C(=O)Nc1cccc2cn[nH]c12</t>
  </si>
  <si>
    <t>ZINC95967070</t>
  </si>
  <si>
    <t>C[C@@H](N)C(=O)Nc1cc(C(F)(F)F)ccc1O</t>
  </si>
  <si>
    <t>ZINC83272031</t>
  </si>
  <si>
    <t>NC[C@@H](O)c1ccc(Cl)cn1</t>
  </si>
  <si>
    <t>ZINC89222509</t>
  </si>
  <si>
    <t>NCCc1[nH]nc2nc[nH]c(=O)c12</t>
  </si>
  <si>
    <t>Druggable based on SiteMap Dscore</t>
  </si>
  <si>
    <t>Undruggable based on SiteMap Dscore</t>
  </si>
  <si>
    <t>secondary sites are identical, but SiteMap returns low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</si>
</sst>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0" xfId="2" applyAlignment="1">
      <alignment horizontal="center"/>
    </xf>
    <xf numFmtId="2" fontId="0" fillId="0" borderId="0" xfId="0" applyNumberFormat="1" applyAlignment="1">
      <alignment horizontal="center" vertical="center"/>
    </xf>
    <xf numFmtId="2" fontId="3" fillId="2" borderId="0" xfId="2" applyNumberFormat="1" applyAlignment="1">
      <alignment horizontal="center"/>
    </xf>
    <xf numFmtId="0" fontId="4" fillId="3" borderId="0" xfId="3"/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0" fillId="0" borderId="0" xfId="0" applyNumberFormat="1"/>
    <xf numFmtId="2" fontId="0" fillId="0" borderId="0" xfId="0" applyNumberFormat="1"/>
    <xf numFmtId="164" fontId="0" fillId="4" borderId="0" xfId="0" applyNumberFormat="1" applyFill="1"/>
    <xf numFmtId="0" fontId="0" fillId="4" borderId="0" xfId="0" applyFill="1"/>
    <xf numFmtId="3" fontId="0" fillId="0" borderId="0" xfId="0" applyNumberFormat="1"/>
    <xf numFmtId="0" fontId="0" fillId="0" borderId="0" xfId="0" applyFont="1"/>
    <xf numFmtId="2" fontId="7" fillId="0" borderId="0" xfId="0" applyNumberFormat="1" applyFont="1"/>
    <xf numFmtId="2" fontId="8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9" fillId="0" borderId="0" xfId="2" applyFont="1" applyFill="1" applyAlignment="1">
      <alignment horizontal="center"/>
    </xf>
    <xf numFmtId="2" fontId="9" fillId="0" borderId="0" xfId="2" applyNumberFormat="1" applyFont="1" applyFill="1" applyAlignment="1">
      <alignment horizontal="center"/>
    </xf>
    <xf numFmtId="0" fontId="2" fillId="0" borderId="0" xfId="1" applyFill="1" applyAlignment="1">
      <alignment horizontal="center"/>
    </xf>
    <xf numFmtId="165" fontId="0" fillId="0" borderId="0" xfId="0" applyNumberFormat="1"/>
    <xf numFmtId="0" fontId="10" fillId="0" borderId="5" xfId="0" applyFont="1" applyBorder="1"/>
    <xf numFmtId="0" fontId="10" fillId="0" borderId="5" xfId="0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/>
    </xf>
    <xf numFmtId="2" fontId="4" fillId="3" borderId="5" xfId="3" applyNumberFormat="1" applyBorder="1" applyAlignment="1">
      <alignment horizontal="center" vertical="center"/>
    </xf>
    <xf numFmtId="2" fontId="3" fillId="2" borderId="5" xfId="2" applyNumberForma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0" fontId="4" fillId="3" borderId="0" xfId="3" applyAlignment="1">
      <alignment horizontal="center" vertical="center"/>
    </xf>
    <xf numFmtId="0" fontId="4" fillId="3" borderId="0" xfId="3" applyAlignment="1">
      <alignment horizontal="left" vertical="center"/>
    </xf>
    <xf numFmtId="0" fontId="3" fillId="2" borderId="0" xfId="2" applyAlignment="1">
      <alignment horizontal="left" vertical="center"/>
    </xf>
    <xf numFmtId="0" fontId="3" fillId="2" borderId="0" xfId="2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 wrapText="1"/>
    </xf>
  </cellXfs>
  <cellStyles count="4">
    <cellStyle name="Bad" xfId="2" builtinId="27"/>
    <cellStyle name="Good" xfId="3" builtinId="26"/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[1]Sheet1!$B$2</c:f>
              <c:strCache>
                <c:ptCount val="1"/>
                <c:pt idx="0">
                  <c:v>1.02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[1]Sheet1!$B$3:$B$13</c:f>
              <c:numCache>
                <c:formatCode>General</c:formatCode>
                <c:ptCount val="11"/>
                <c:pt idx="0">
                  <c:v>0.91</c:v>
                </c:pt>
                <c:pt idx="1">
                  <c:v>0.73499999999999999</c:v>
                </c:pt>
                <c:pt idx="2">
                  <c:v>0.51</c:v>
                </c:pt>
                <c:pt idx="3">
                  <c:v>1.1100000000000001</c:v>
                </c:pt>
                <c:pt idx="4">
                  <c:v>0.76900000000000002</c:v>
                </c:pt>
                <c:pt idx="5">
                  <c:v>1.04</c:v>
                </c:pt>
                <c:pt idx="6">
                  <c:v>1.0129999999999999</c:v>
                </c:pt>
                <c:pt idx="7">
                  <c:v>0.58499999999999996</c:v>
                </c:pt>
                <c:pt idx="8">
                  <c:v>1.0609999999999999</c:v>
                </c:pt>
                <c:pt idx="9">
                  <c:v>0.89</c:v>
                </c:pt>
                <c:pt idx="10">
                  <c:v>0.997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4-4355-84C0-2FB830517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96640"/>
        <c:axId val="181707344"/>
      </c:barChart>
      <c:catAx>
        <c:axId val="8996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# of Proteins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1707344"/>
        <c:crosses val="autoZero"/>
        <c:auto val="1"/>
        <c:lblAlgn val="ctr"/>
        <c:lblOffset val="100"/>
        <c:noMultiLvlLbl val="0"/>
      </c:catAx>
      <c:valAx>
        <c:axId val="18170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#</a:t>
                </a:r>
                <a:r>
                  <a:rPr lang="sv-SE" baseline="0"/>
                  <a:t> of </a:t>
                </a:r>
                <a:r>
                  <a:rPr lang="sv-SE"/>
                  <a:t>Fragments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99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200024</xdr:colOff>
      <xdr:row>5</xdr:row>
      <xdr:rowOff>40821</xdr:rowOff>
    </xdr:from>
    <xdr:to>
      <xdr:col>29</xdr:col>
      <xdr:colOff>218082</xdr:colOff>
      <xdr:row>45</xdr:row>
      <xdr:rowOff>144630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7167" y="993321"/>
          <a:ext cx="7978236" cy="77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409575</xdr:colOff>
      <xdr:row>0</xdr:row>
      <xdr:rowOff>76200</xdr:rowOff>
    </xdr:from>
    <xdr:to>
      <xdr:col>35</xdr:col>
      <xdr:colOff>333375</xdr:colOff>
      <xdr:row>35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5" y="76200"/>
          <a:ext cx="10896600" cy="6677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209549</xdr:colOff>
      <xdr:row>34</xdr:row>
      <xdr:rowOff>171450</xdr:rowOff>
    </xdr:from>
    <xdr:to>
      <xdr:col>13</xdr:col>
      <xdr:colOff>466724</xdr:colOff>
      <xdr:row>55</xdr:row>
      <xdr:rowOff>155575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8349" y="6648450"/>
          <a:ext cx="6353175" cy="398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1</xdr:row>
      <xdr:rowOff>4762</xdr:rowOff>
    </xdr:from>
    <xdr:to>
      <xdr:col>10</xdr:col>
      <xdr:colOff>342900</xdr:colOff>
      <xdr:row>15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907FBC-6EB2-48CC-BF95-0D5829851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>
            <v>1.02</v>
          </cell>
        </row>
        <row r="3">
          <cell r="B3">
            <v>0.91</v>
          </cell>
        </row>
        <row r="4">
          <cell r="B4">
            <v>0.73499999999999999</v>
          </cell>
        </row>
        <row r="5">
          <cell r="B5">
            <v>0.51</v>
          </cell>
        </row>
        <row r="6">
          <cell r="B6">
            <v>1.1100000000000001</v>
          </cell>
        </row>
        <row r="7">
          <cell r="B7">
            <v>0.76900000000000002</v>
          </cell>
        </row>
        <row r="8">
          <cell r="B8">
            <v>1.04</v>
          </cell>
        </row>
        <row r="9">
          <cell r="B9">
            <v>1.0129999999999999</v>
          </cell>
        </row>
        <row r="10">
          <cell r="B10">
            <v>0.58499999999999996</v>
          </cell>
        </row>
        <row r="11">
          <cell r="B11">
            <v>1.0609999999999999</v>
          </cell>
        </row>
        <row r="12">
          <cell r="B12">
            <v>0.89</v>
          </cell>
        </row>
        <row r="13">
          <cell r="B13">
            <v>0.997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iprot.org/uniprot/P0C024" TargetMode="External"/><Relationship Id="rId13" Type="http://schemas.openxmlformats.org/officeDocument/2006/relationships/hyperlink" Target="http://www.uniprot.org/uniprot/Q9BQG2" TargetMode="External"/><Relationship Id="rId18" Type="http://schemas.openxmlformats.org/officeDocument/2006/relationships/hyperlink" Target="http://www.uniprot.org/uniprot/Q6ZVK8" TargetMode="External"/><Relationship Id="rId26" Type="http://schemas.openxmlformats.org/officeDocument/2006/relationships/hyperlink" Target="https://www.ncbi.nlm.nih.gov/pubmed/?term=19585659" TargetMode="External"/><Relationship Id="rId3" Type="http://schemas.openxmlformats.org/officeDocument/2006/relationships/hyperlink" Target="http://www.uniprot.org/uniprot/Q9UKK9" TargetMode="External"/><Relationship Id="rId21" Type="http://schemas.openxmlformats.org/officeDocument/2006/relationships/hyperlink" Target="http://www.uniprot.org/uniprot/O43809" TargetMode="External"/><Relationship Id="rId7" Type="http://schemas.openxmlformats.org/officeDocument/2006/relationships/hyperlink" Target="http://www.uniprot.org/uniprot/P53370" TargetMode="External"/><Relationship Id="rId12" Type="http://schemas.openxmlformats.org/officeDocument/2006/relationships/hyperlink" Target="http://www.uniprot.org/uniprot/Q96G61" TargetMode="External"/><Relationship Id="rId17" Type="http://schemas.openxmlformats.org/officeDocument/2006/relationships/hyperlink" Target="http://www.uniprot.org/uniprot/P0C025" TargetMode="External"/><Relationship Id="rId25" Type="http://schemas.openxmlformats.org/officeDocument/2006/relationships/hyperlink" Target="https://www.ncbi.nlm.nih.gov/pubmed/?term=23384440" TargetMode="External"/><Relationship Id="rId2" Type="http://schemas.openxmlformats.org/officeDocument/2006/relationships/hyperlink" Target="http://www.uniprot.org/uniprot/Q9NV35" TargetMode="External"/><Relationship Id="rId16" Type="http://schemas.openxmlformats.org/officeDocument/2006/relationships/hyperlink" Target="http://www.uniprot.org/uniprot/Q96DE0" TargetMode="External"/><Relationship Id="rId20" Type="http://schemas.openxmlformats.org/officeDocument/2006/relationships/hyperlink" Target="http://www.uniprot.org/uniprot/Q8IU60" TargetMode="External"/><Relationship Id="rId29" Type="http://schemas.openxmlformats.org/officeDocument/2006/relationships/hyperlink" Target="https://www.uniprot.org/uniprot/P18031" TargetMode="External"/><Relationship Id="rId1" Type="http://schemas.openxmlformats.org/officeDocument/2006/relationships/hyperlink" Target="http://www.uniprot.org/uniprot/P36639" TargetMode="External"/><Relationship Id="rId6" Type="http://schemas.openxmlformats.org/officeDocument/2006/relationships/hyperlink" Target="http://www.uniprot.org/uniprot/Q9NZJ9" TargetMode="External"/><Relationship Id="rId11" Type="http://schemas.openxmlformats.org/officeDocument/2006/relationships/hyperlink" Target="http://www.uniprot.org/uniprot/Q8NFP7" TargetMode="External"/><Relationship Id="rId24" Type="http://schemas.openxmlformats.org/officeDocument/2006/relationships/hyperlink" Target="https://www.ncbi.nlm.nih.gov/pubmed/?term=18445629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uniprot.org/uniprot/O95989" TargetMode="External"/><Relationship Id="rId15" Type="http://schemas.openxmlformats.org/officeDocument/2006/relationships/hyperlink" Target="http://www.uniprot.org/uniprot/O95848" TargetMode="External"/><Relationship Id="rId23" Type="http://schemas.openxmlformats.org/officeDocument/2006/relationships/hyperlink" Target="https://www.ncbi.nlm.nih.gov/pubmed/?term=26238318" TargetMode="External"/><Relationship Id="rId28" Type="http://schemas.openxmlformats.org/officeDocument/2006/relationships/hyperlink" Target="https://www.ncbi.nlm.nih.gov/pubmed/?term=8128219" TargetMode="External"/><Relationship Id="rId10" Type="http://schemas.openxmlformats.org/officeDocument/2006/relationships/hyperlink" Target="http://www.uniprot.org/uniprot/Q9BW91" TargetMode="External"/><Relationship Id="rId19" Type="http://schemas.openxmlformats.org/officeDocument/2006/relationships/hyperlink" Target="http://www.uniprot.org/uniprot/A8MXV4" TargetMode="External"/><Relationship Id="rId31" Type="http://schemas.openxmlformats.org/officeDocument/2006/relationships/hyperlink" Target="https://www.ebi.ac.uk/pdbe/entry/pdb/2hnp" TargetMode="External"/><Relationship Id="rId4" Type="http://schemas.openxmlformats.org/officeDocument/2006/relationships/hyperlink" Target="http://www.uniprot.org/uniprot/P50583" TargetMode="External"/><Relationship Id="rId9" Type="http://schemas.openxmlformats.org/officeDocument/2006/relationships/hyperlink" Target="http://www.uniprot.org/uniprot/Q8WV74" TargetMode="External"/><Relationship Id="rId14" Type="http://schemas.openxmlformats.org/officeDocument/2006/relationships/hyperlink" Target="http://www.uniprot.org/uniprot/Q86X67" TargetMode="External"/><Relationship Id="rId22" Type="http://schemas.openxmlformats.org/officeDocument/2006/relationships/hyperlink" Target="http://www.uniprot.org/uniprot/Q9BRQ3" TargetMode="External"/><Relationship Id="rId27" Type="http://schemas.openxmlformats.org/officeDocument/2006/relationships/hyperlink" Target="https://www.ncbi.nlm.nih.gov/pubmed/?term=12948489" TargetMode="External"/><Relationship Id="rId30" Type="http://schemas.openxmlformats.org/officeDocument/2006/relationships/hyperlink" Target="https://www.ncbi.nlm.nih.gov/pubmed/31875550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iprot.org/uniprot/Q9BW91" TargetMode="External"/><Relationship Id="rId13" Type="http://schemas.openxmlformats.org/officeDocument/2006/relationships/hyperlink" Target="http://www.uniprot.org/uniprot/P0C025" TargetMode="External"/><Relationship Id="rId18" Type="http://schemas.openxmlformats.org/officeDocument/2006/relationships/hyperlink" Target="https://www.uniprot.org/uniprot/P18031" TargetMode="External"/><Relationship Id="rId3" Type="http://schemas.openxmlformats.org/officeDocument/2006/relationships/hyperlink" Target="http://www.uniprot.org/uniprot/P50583" TargetMode="External"/><Relationship Id="rId7" Type="http://schemas.openxmlformats.org/officeDocument/2006/relationships/hyperlink" Target="http://www.uniprot.org/uniprot/P0C024" TargetMode="External"/><Relationship Id="rId12" Type="http://schemas.openxmlformats.org/officeDocument/2006/relationships/hyperlink" Target="http://www.uniprot.org/uniprot/Q96DE0" TargetMode="External"/><Relationship Id="rId17" Type="http://schemas.openxmlformats.org/officeDocument/2006/relationships/hyperlink" Target="http://www.uniprot.org/uniprot/Q9BRQ3" TargetMode="External"/><Relationship Id="rId2" Type="http://schemas.openxmlformats.org/officeDocument/2006/relationships/hyperlink" Target="http://www.uniprot.org/uniprot/Q9UKK9" TargetMode="External"/><Relationship Id="rId16" Type="http://schemas.openxmlformats.org/officeDocument/2006/relationships/hyperlink" Target="http://www.uniprot.org/uniprot/O43809" TargetMode="External"/><Relationship Id="rId1" Type="http://schemas.openxmlformats.org/officeDocument/2006/relationships/hyperlink" Target="http://www.uniprot.org/uniprot/P36639" TargetMode="External"/><Relationship Id="rId6" Type="http://schemas.openxmlformats.org/officeDocument/2006/relationships/hyperlink" Target="http://www.uniprot.org/uniprot/P53370" TargetMode="External"/><Relationship Id="rId11" Type="http://schemas.openxmlformats.org/officeDocument/2006/relationships/hyperlink" Target="http://www.uniprot.org/uniprot/O95848" TargetMode="External"/><Relationship Id="rId5" Type="http://schemas.openxmlformats.org/officeDocument/2006/relationships/hyperlink" Target="http://www.uniprot.org/uniprot/Q9NZJ9" TargetMode="External"/><Relationship Id="rId15" Type="http://schemas.openxmlformats.org/officeDocument/2006/relationships/hyperlink" Target="http://www.uniprot.org/uniprot/Q8IU60" TargetMode="External"/><Relationship Id="rId10" Type="http://schemas.openxmlformats.org/officeDocument/2006/relationships/hyperlink" Target="http://www.uniprot.org/uniprot/Q9NV35" TargetMode="External"/><Relationship Id="rId19" Type="http://schemas.openxmlformats.org/officeDocument/2006/relationships/hyperlink" Target="http://www.uniprot.org/uniprot/Q9BQG2" TargetMode="External"/><Relationship Id="rId4" Type="http://schemas.openxmlformats.org/officeDocument/2006/relationships/hyperlink" Target="http://www.uniprot.org/uniprot/O95989" TargetMode="External"/><Relationship Id="rId9" Type="http://schemas.openxmlformats.org/officeDocument/2006/relationships/hyperlink" Target="http://www.uniprot.org/uniprot/Q8NFP7" TargetMode="External"/><Relationship Id="rId14" Type="http://schemas.openxmlformats.org/officeDocument/2006/relationships/hyperlink" Target="http://www.uniprot.org/uniprot/Q6ZVK8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N1" zoomScale="70" zoomScaleNormal="70" workbookViewId="0">
      <selection activeCell="AL34" sqref="AL3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9"/>
  <sheetViews>
    <sheetView workbookViewId="0">
      <selection activeCell="C1" sqref="C1"/>
    </sheetView>
  </sheetViews>
  <sheetFormatPr defaultRowHeight="14.4" x14ac:dyDescent="0.3"/>
  <cols>
    <col min="1" max="1" width="13.5546875" customWidth="1"/>
    <col min="2" max="2" width="10.88671875" style="6" customWidth="1"/>
  </cols>
  <sheetData>
    <row r="1" spans="1:2" x14ac:dyDescent="0.3">
      <c r="A1" s="26" t="s">
        <v>214</v>
      </c>
      <c r="B1" s="29" t="s">
        <v>218</v>
      </c>
    </row>
    <row r="2" spans="1:2" ht="15" x14ac:dyDescent="0.3">
      <c r="A2" s="27" t="s">
        <v>6</v>
      </c>
      <c r="B2" s="27">
        <v>9.8000000000000007</v>
      </c>
    </row>
    <row r="3" spans="1:2" ht="15" x14ac:dyDescent="0.3">
      <c r="A3" s="28" t="s">
        <v>132</v>
      </c>
      <c r="B3" s="30">
        <v>5</v>
      </c>
    </row>
    <row r="4" spans="1:2" ht="15" x14ac:dyDescent="0.3">
      <c r="A4" s="27" t="s">
        <v>129</v>
      </c>
      <c r="B4" s="27">
        <v>5.3</v>
      </c>
    </row>
    <row r="5" spans="1:2" ht="15" x14ac:dyDescent="0.3">
      <c r="A5" s="27" t="s">
        <v>131</v>
      </c>
      <c r="B5" s="27">
        <v>5.6</v>
      </c>
    </row>
    <row r="6" spans="1:2" ht="15" x14ac:dyDescent="0.3">
      <c r="A6" s="27" t="s">
        <v>128</v>
      </c>
      <c r="B6" s="27">
        <v>1.6</v>
      </c>
    </row>
    <row r="7" spans="1:2" ht="15" x14ac:dyDescent="0.3">
      <c r="A7" s="27" t="s">
        <v>134</v>
      </c>
      <c r="B7" s="27">
        <v>0.9</v>
      </c>
    </row>
    <row r="8" spans="1:2" ht="15" x14ac:dyDescent="0.3">
      <c r="A8" s="27" t="s">
        <v>133</v>
      </c>
      <c r="B8" s="27">
        <v>14.7</v>
      </c>
    </row>
    <row r="9" spans="1:2" ht="15" x14ac:dyDescent="0.3">
      <c r="A9" s="27" t="s">
        <v>27</v>
      </c>
      <c r="B9" s="27">
        <v>5.0999999999999996</v>
      </c>
    </row>
  </sheetData>
  <autoFilter ref="A1:B11" xr:uid="{00000000-0009-0000-0000-000009000000}">
    <sortState xmlns:xlrd2="http://schemas.microsoft.com/office/spreadsheetml/2017/richdata2" ref="A2:B11">
      <sortCondition ref="A1:A11"/>
    </sortState>
  </autoFilter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4"/>
  <sheetViews>
    <sheetView workbookViewId="0">
      <selection activeCell="R44" sqref="R44"/>
    </sheetView>
  </sheetViews>
  <sheetFormatPr defaultRowHeight="14.4" x14ac:dyDescent="0.3"/>
  <sheetData>
    <row r="1" spans="1:13" x14ac:dyDescent="0.3">
      <c r="A1" t="s">
        <v>214</v>
      </c>
      <c r="B1" t="s">
        <v>215</v>
      </c>
      <c r="C1" t="s">
        <v>216</v>
      </c>
      <c r="D1" t="s">
        <v>217</v>
      </c>
      <c r="E1" t="s">
        <v>218</v>
      </c>
      <c r="F1" t="s">
        <v>219</v>
      </c>
      <c r="G1" t="s">
        <v>220</v>
      </c>
      <c r="H1" t="s">
        <v>221</v>
      </c>
      <c r="I1" t="s">
        <v>222</v>
      </c>
      <c r="J1" t="s">
        <v>223</v>
      </c>
      <c r="K1" t="s">
        <v>224</v>
      </c>
      <c r="L1" t="s">
        <v>225</v>
      </c>
      <c r="M1" t="s">
        <v>226</v>
      </c>
    </row>
    <row r="2" spans="1:13" x14ac:dyDescent="0.3">
      <c r="A2" t="s">
        <v>6</v>
      </c>
      <c r="B2">
        <v>5336</v>
      </c>
      <c r="C2" s="20">
        <v>66.359462893367152</v>
      </c>
      <c r="D2">
        <v>217</v>
      </c>
      <c r="E2" s="21">
        <v>4.06671664167916</v>
      </c>
      <c r="F2">
        <v>159</v>
      </c>
      <c r="G2" s="20">
        <v>64.20143500270629</v>
      </c>
      <c r="H2">
        <v>4</v>
      </c>
      <c r="I2" s="20">
        <v>2.5157232704402515</v>
      </c>
      <c r="J2">
        <v>13</v>
      </c>
      <c r="K2" s="20">
        <v>30.149609438732035</v>
      </c>
      <c r="L2">
        <v>0</v>
      </c>
      <c r="M2">
        <v>0</v>
      </c>
    </row>
    <row r="3" spans="1:13" x14ac:dyDescent="0.3">
      <c r="A3" t="s">
        <v>129</v>
      </c>
      <c r="B3">
        <v>5336</v>
      </c>
      <c r="C3" s="20">
        <v>47.488077719877609</v>
      </c>
      <c r="D3">
        <v>61</v>
      </c>
      <c r="E3" s="21">
        <v>1.1431784107946028</v>
      </c>
      <c r="F3">
        <v>159</v>
      </c>
      <c r="G3" s="20">
        <v>87.878939439911818</v>
      </c>
      <c r="H3">
        <v>3</v>
      </c>
      <c r="I3" s="20">
        <v>1.8867924528301887</v>
      </c>
      <c r="J3">
        <v>13</v>
      </c>
      <c r="K3" s="20">
        <v>63.160274754341252</v>
      </c>
      <c r="L3">
        <v>0</v>
      </c>
      <c r="M3">
        <v>0</v>
      </c>
    </row>
    <row r="4" spans="1:13" x14ac:dyDescent="0.3">
      <c r="A4" t="s">
        <v>133</v>
      </c>
      <c r="B4">
        <v>5336</v>
      </c>
      <c r="C4" s="20">
        <v>9.0018446378305779</v>
      </c>
      <c r="D4">
        <v>20</v>
      </c>
      <c r="E4" s="21">
        <v>0.3748125937031484</v>
      </c>
      <c r="F4">
        <v>159</v>
      </c>
      <c r="G4" s="20">
        <v>8.46515599337563</v>
      </c>
      <c r="H4">
        <v>0</v>
      </c>
      <c r="I4" s="20">
        <v>0</v>
      </c>
      <c r="J4">
        <v>13</v>
      </c>
      <c r="K4" s="20">
        <v>9.2322278732238487</v>
      </c>
      <c r="L4">
        <v>0</v>
      </c>
      <c r="M4">
        <v>0</v>
      </c>
    </row>
    <row r="5" spans="1:13" x14ac:dyDescent="0.3">
      <c r="A5" t="s">
        <v>132</v>
      </c>
      <c r="B5">
        <v>5336</v>
      </c>
      <c r="C5" s="20">
        <v>14.031058924592823</v>
      </c>
      <c r="D5">
        <v>18</v>
      </c>
      <c r="E5" s="21">
        <v>0.33733133433283358</v>
      </c>
      <c r="F5">
        <v>159</v>
      </c>
      <c r="G5" s="20">
        <v>36.736968495236233</v>
      </c>
      <c r="H5">
        <v>5</v>
      </c>
      <c r="I5" s="20">
        <v>3.1446540880503147</v>
      </c>
      <c r="J5">
        <v>13</v>
      </c>
      <c r="K5" s="20">
        <v>10.633913381374697</v>
      </c>
      <c r="L5">
        <v>0</v>
      </c>
      <c r="M5">
        <v>0</v>
      </c>
    </row>
    <row r="6" spans="1:13" x14ac:dyDescent="0.3">
      <c r="A6" t="s">
        <v>52</v>
      </c>
      <c r="B6">
        <v>5336</v>
      </c>
      <c r="C6" s="20">
        <v>13.58906275956282</v>
      </c>
      <c r="D6">
        <v>36</v>
      </c>
      <c r="E6" s="21">
        <v>0.67466266866566715</v>
      </c>
      <c r="F6">
        <v>159</v>
      </c>
      <c r="G6" s="20">
        <v>30.67875790668031</v>
      </c>
      <c r="H6">
        <v>3</v>
      </c>
      <c r="I6" s="20">
        <v>1.8867924528301887</v>
      </c>
      <c r="J6">
        <v>13</v>
      </c>
      <c r="K6" s="20">
        <v>10.132190080894496</v>
      </c>
      <c r="L6">
        <v>0</v>
      </c>
      <c r="M6">
        <v>0</v>
      </c>
    </row>
    <row r="7" spans="1:13" x14ac:dyDescent="0.3">
      <c r="A7" t="s">
        <v>227</v>
      </c>
      <c r="B7">
        <v>5336</v>
      </c>
      <c r="C7" s="20">
        <v>25.459136580600955</v>
      </c>
      <c r="D7">
        <v>7</v>
      </c>
      <c r="E7" s="21">
        <v>0.13118440779610194</v>
      </c>
      <c r="F7">
        <v>159</v>
      </c>
      <c r="G7" s="20">
        <v>26.77381587466822</v>
      </c>
      <c r="H7">
        <v>0</v>
      </c>
      <c r="I7" s="20">
        <v>0</v>
      </c>
      <c r="J7">
        <v>13</v>
      </c>
      <c r="K7" s="20">
        <v>31.039950338507893</v>
      </c>
      <c r="L7">
        <v>0</v>
      </c>
      <c r="M7">
        <v>0</v>
      </c>
    </row>
    <row r="8" spans="1:13" x14ac:dyDescent="0.3">
      <c r="A8" t="s">
        <v>228</v>
      </c>
      <c r="B8">
        <v>5281</v>
      </c>
      <c r="C8" s="20">
        <v>19.741982548411215</v>
      </c>
      <c r="D8">
        <v>6</v>
      </c>
      <c r="E8" s="21">
        <v>0.11361484567316796</v>
      </c>
      <c r="F8">
        <v>159</v>
      </c>
      <c r="G8" s="20">
        <v>19.965690959352791</v>
      </c>
      <c r="H8">
        <v>0</v>
      </c>
      <c r="I8" s="20">
        <v>0</v>
      </c>
      <c r="J8">
        <v>13</v>
      </c>
      <c r="K8" s="20">
        <v>22.45049835708582</v>
      </c>
      <c r="L8">
        <v>0</v>
      </c>
      <c r="M8">
        <v>0</v>
      </c>
    </row>
    <row r="9" spans="1:13" x14ac:dyDescent="0.3">
      <c r="A9" t="s">
        <v>229</v>
      </c>
      <c r="B9">
        <v>5336</v>
      </c>
      <c r="C9" s="20">
        <v>36.644103851160438</v>
      </c>
      <c r="D9">
        <v>102</v>
      </c>
      <c r="E9" s="21">
        <v>1.911544227886057</v>
      </c>
      <c r="F9">
        <v>159</v>
      </c>
      <c r="G9" s="20">
        <v>54.843342985190347</v>
      </c>
      <c r="H9">
        <v>6</v>
      </c>
      <c r="I9" s="20">
        <v>3.7735849056603774</v>
      </c>
      <c r="J9">
        <v>13</v>
      </c>
      <c r="K9" s="20">
        <v>36.394379923102605</v>
      </c>
      <c r="L9">
        <v>0</v>
      </c>
      <c r="M9">
        <v>0</v>
      </c>
    </row>
    <row r="10" spans="1:13" x14ac:dyDescent="0.3">
      <c r="G10" s="20"/>
      <c r="I10" s="20"/>
      <c r="K10" s="20"/>
    </row>
    <row r="11" spans="1:13" x14ac:dyDescent="0.3">
      <c r="A11" t="s">
        <v>230</v>
      </c>
      <c r="G11" s="20"/>
      <c r="I11" s="20"/>
      <c r="K11" s="20"/>
    </row>
    <row r="13" spans="1:13" x14ac:dyDescent="0.3">
      <c r="G13" s="20"/>
      <c r="I13" s="20"/>
      <c r="K13" s="20"/>
    </row>
    <row r="14" spans="1:13" x14ac:dyDescent="0.3">
      <c r="A14" t="s">
        <v>6</v>
      </c>
      <c r="B14">
        <v>5336</v>
      </c>
      <c r="C14" s="20">
        <v>66.359462893367152</v>
      </c>
      <c r="D14">
        <v>217</v>
      </c>
      <c r="E14" s="21">
        <v>4.06671664167916</v>
      </c>
      <c r="F14">
        <v>159</v>
      </c>
      <c r="G14" s="20">
        <v>64.20143500270629</v>
      </c>
      <c r="H14">
        <v>4</v>
      </c>
      <c r="I14" s="20">
        <v>2.5157232704402515</v>
      </c>
      <c r="J14">
        <v>13</v>
      </c>
      <c r="K14" s="20">
        <v>30.149609438732035</v>
      </c>
      <c r="L14">
        <v>0</v>
      </c>
      <c r="M14">
        <v>0</v>
      </c>
    </row>
    <row r="15" spans="1:13" x14ac:dyDescent="0.3">
      <c r="A15" t="s">
        <v>129</v>
      </c>
      <c r="B15">
        <v>5336</v>
      </c>
      <c r="C15" s="20">
        <v>47.488077719877609</v>
      </c>
      <c r="D15">
        <v>61</v>
      </c>
      <c r="E15" s="21">
        <v>1.1431784107946028</v>
      </c>
      <c r="F15">
        <v>159</v>
      </c>
      <c r="G15" s="20">
        <v>87.878939439911818</v>
      </c>
      <c r="H15">
        <v>3</v>
      </c>
      <c r="I15" s="20">
        <v>1.8867924528301887</v>
      </c>
      <c r="J15">
        <v>13</v>
      </c>
      <c r="K15" s="20">
        <v>63.160274754341252</v>
      </c>
      <c r="L15">
        <v>0</v>
      </c>
      <c r="M15">
        <v>0</v>
      </c>
    </row>
    <row r="16" spans="1:13" x14ac:dyDescent="0.3">
      <c r="A16" t="s">
        <v>133</v>
      </c>
      <c r="B16">
        <v>5336</v>
      </c>
      <c r="C16" s="22">
        <v>30</v>
      </c>
      <c r="D16">
        <v>3</v>
      </c>
      <c r="E16" s="21">
        <v>5.6221889055472263E-2</v>
      </c>
      <c r="F16">
        <v>159</v>
      </c>
      <c r="G16" s="20">
        <v>8.46515599337563</v>
      </c>
      <c r="H16">
        <v>0</v>
      </c>
      <c r="I16" s="20">
        <v>0</v>
      </c>
      <c r="J16">
        <v>13</v>
      </c>
      <c r="K16" s="20">
        <v>9.2322278732238487</v>
      </c>
      <c r="L16">
        <v>0</v>
      </c>
      <c r="M16">
        <v>0</v>
      </c>
    </row>
    <row r="17" spans="1:13" x14ac:dyDescent="0.3">
      <c r="A17" t="s">
        <v>132</v>
      </c>
      <c r="B17">
        <v>5336</v>
      </c>
      <c r="C17" s="22">
        <v>30</v>
      </c>
      <c r="D17">
        <v>10</v>
      </c>
      <c r="E17" s="21">
        <v>0.1874062968515742</v>
      </c>
      <c r="F17">
        <v>159</v>
      </c>
      <c r="G17" s="20">
        <v>36.736968495236233</v>
      </c>
      <c r="H17">
        <v>5</v>
      </c>
      <c r="I17" s="20">
        <v>3.1446540880503147</v>
      </c>
      <c r="J17">
        <v>13</v>
      </c>
      <c r="K17" s="20">
        <v>10.633913381374697</v>
      </c>
      <c r="L17">
        <v>0</v>
      </c>
      <c r="M17">
        <v>0</v>
      </c>
    </row>
    <row r="18" spans="1:13" x14ac:dyDescent="0.3">
      <c r="A18" t="s">
        <v>52</v>
      </c>
      <c r="B18">
        <v>5336</v>
      </c>
      <c r="C18" s="22">
        <v>30</v>
      </c>
      <c r="D18">
        <v>7</v>
      </c>
      <c r="E18" s="21">
        <v>0.13118440779610194</v>
      </c>
      <c r="F18">
        <v>159</v>
      </c>
      <c r="G18" s="20">
        <v>30.67875790668031</v>
      </c>
      <c r="H18">
        <v>3</v>
      </c>
      <c r="I18" s="20">
        <v>1.8867924528301887</v>
      </c>
      <c r="J18">
        <v>13</v>
      </c>
      <c r="K18" s="20">
        <v>10.132190080894496</v>
      </c>
      <c r="L18">
        <v>0</v>
      </c>
      <c r="M18">
        <v>0</v>
      </c>
    </row>
    <row r="19" spans="1:13" x14ac:dyDescent="0.3">
      <c r="A19" t="s">
        <v>227</v>
      </c>
      <c r="B19">
        <v>5336</v>
      </c>
      <c r="C19" s="22">
        <v>30</v>
      </c>
      <c r="D19">
        <v>1</v>
      </c>
      <c r="E19" s="21">
        <v>1.8740629685157422E-2</v>
      </c>
      <c r="F19">
        <v>159</v>
      </c>
      <c r="G19" s="20">
        <v>26.77381587466822</v>
      </c>
      <c r="H19">
        <v>0</v>
      </c>
      <c r="I19" s="20">
        <v>0</v>
      </c>
      <c r="J19">
        <v>13</v>
      </c>
      <c r="K19" s="20">
        <v>31.039950338507893</v>
      </c>
      <c r="L19">
        <v>0</v>
      </c>
      <c r="M19">
        <v>0</v>
      </c>
    </row>
    <row r="20" spans="1:13" x14ac:dyDescent="0.3">
      <c r="A20" t="s">
        <v>228</v>
      </c>
      <c r="B20">
        <v>5281</v>
      </c>
      <c r="C20" s="22">
        <v>30</v>
      </c>
      <c r="D20">
        <v>2</v>
      </c>
      <c r="E20" s="21">
        <v>3.7871615224389317E-2</v>
      </c>
      <c r="F20">
        <v>159</v>
      </c>
      <c r="G20" s="20">
        <v>19.965690959352791</v>
      </c>
      <c r="H20">
        <v>0</v>
      </c>
      <c r="I20" s="20">
        <v>0</v>
      </c>
      <c r="J20">
        <v>13</v>
      </c>
      <c r="K20" s="20">
        <v>22.45049835708582</v>
      </c>
      <c r="L20">
        <v>0</v>
      </c>
      <c r="M20">
        <v>0</v>
      </c>
    </row>
    <row r="21" spans="1:13" x14ac:dyDescent="0.3">
      <c r="A21" t="s">
        <v>229</v>
      </c>
      <c r="B21">
        <v>5336</v>
      </c>
      <c r="C21" s="20">
        <v>36.644103851160438</v>
      </c>
      <c r="D21">
        <v>102</v>
      </c>
      <c r="E21" s="21">
        <v>1.911544227886057</v>
      </c>
      <c r="F21">
        <v>159</v>
      </c>
      <c r="G21" s="20">
        <v>54.843342985190347</v>
      </c>
      <c r="H21">
        <v>6</v>
      </c>
      <c r="I21" s="20">
        <v>3.7735849056603774</v>
      </c>
      <c r="J21">
        <v>13</v>
      </c>
      <c r="K21" s="20">
        <v>36.394379923102605</v>
      </c>
      <c r="L21">
        <v>0</v>
      </c>
      <c r="M21">
        <v>0</v>
      </c>
    </row>
    <row r="22" spans="1:13" x14ac:dyDescent="0.3">
      <c r="G22" s="20"/>
      <c r="I22" s="20"/>
      <c r="K22" s="20"/>
    </row>
    <row r="23" spans="1:13" x14ac:dyDescent="0.3">
      <c r="A23" t="s">
        <v>231</v>
      </c>
    </row>
    <row r="25" spans="1:13" x14ac:dyDescent="0.3">
      <c r="A25" t="s">
        <v>6</v>
      </c>
      <c r="B25">
        <v>5336</v>
      </c>
      <c r="C25" s="23">
        <v>30</v>
      </c>
      <c r="D25">
        <v>429</v>
      </c>
      <c r="E25" s="21">
        <v>8.0397301349325332</v>
      </c>
      <c r="F25">
        <v>159</v>
      </c>
      <c r="G25" s="20">
        <v>64.20143500270629</v>
      </c>
      <c r="H25">
        <v>4</v>
      </c>
      <c r="I25" s="20">
        <v>2.5157232704402515</v>
      </c>
      <c r="J25">
        <v>13</v>
      </c>
      <c r="K25" s="20">
        <v>30.149609438732035</v>
      </c>
      <c r="L25">
        <v>0</v>
      </c>
      <c r="M25">
        <v>0</v>
      </c>
    </row>
    <row r="26" spans="1:13" x14ac:dyDescent="0.3">
      <c r="A26" t="s">
        <v>129</v>
      </c>
      <c r="B26">
        <v>5336</v>
      </c>
      <c r="C26" s="23">
        <v>30</v>
      </c>
      <c r="D26">
        <v>261</v>
      </c>
      <c r="E26" s="21">
        <v>4.8913043478260869</v>
      </c>
      <c r="F26">
        <v>159</v>
      </c>
      <c r="G26" s="20">
        <v>87.878939439911818</v>
      </c>
      <c r="H26">
        <v>3</v>
      </c>
      <c r="I26" s="20">
        <v>1.8867924528301887</v>
      </c>
      <c r="J26">
        <v>13</v>
      </c>
      <c r="K26" s="20">
        <v>63.160274754341252</v>
      </c>
      <c r="L26">
        <v>0</v>
      </c>
      <c r="M26">
        <v>0</v>
      </c>
    </row>
    <row r="27" spans="1:13" x14ac:dyDescent="0.3">
      <c r="A27" t="s">
        <v>133</v>
      </c>
      <c r="B27">
        <v>5336</v>
      </c>
      <c r="C27" s="23">
        <v>30</v>
      </c>
      <c r="D27">
        <v>3</v>
      </c>
      <c r="E27" s="21">
        <v>5.6221889055472263E-2</v>
      </c>
      <c r="F27">
        <v>159</v>
      </c>
      <c r="G27" s="20">
        <v>8.46515599337563</v>
      </c>
      <c r="H27">
        <v>0</v>
      </c>
      <c r="I27" s="20">
        <v>0</v>
      </c>
      <c r="J27">
        <v>13</v>
      </c>
      <c r="K27" s="20">
        <v>9.2322278732238487</v>
      </c>
      <c r="L27">
        <v>0</v>
      </c>
      <c r="M27">
        <v>0</v>
      </c>
    </row>
    <row r="28" spans="1:13" x14ac:dyDescent="0.3">
      <c r="A28" t="s">
        <v>132</v>
      </c>
      <c r="B28">
        <v>5336</v>
      </c>
      <c r="C28" s="23">
        <v>30</v>
      </c>
      <c r="D28">
        <v>10</v>
      </c>
      <c r="E28" s="21">
        <v>0.1874062968515742</v>
      </c>
      <c r="F28">
        <v>159</v>
      </c>
      <c r="G28" s="20">
        <v>36.736968495236233</v>
      </c>
      <c r="H28">
        <v>5</v>
      </c>
      <c r="I28" s="20">
        <v>3.1446540880503147</v>
      </c>
      <c r="J28">
        <v>13</v>
      </c>
      <c r="K28" s="20">
        <v>10.633913381374697</v>
      </c>
      <c r="L28">
        <v>0</v>
      </c>
      <c r="M28">
        <v>0</v>
      </c>
    </row>
    <row r="29" spans="1:13" x14ac:dyDescent="0.3">
      <c r="A29" t="s">
        <v>52</v>
      </c>
      <c r="B29">
        <v>5336</v>
      </c>
      <c r="C29" s="23">
        <v>30</v>
      </c>
      <c r="D29">
        <v>7</v>
      </c>
      <c r="E29" s="21">
        <v>0.13118440779610194</v>
      </c>
      <c r="F29">
        <v>159</v>
      </c>
      <c r="G29" s="20">
        <v>30.67875790668031</v>
      </c>
      <c r="H29">
        <v>3</v>
      </c>
      <c r="I29" s="20">
        <v>1.8867924528301887</v>
      </c>
      <c r="J29">
        <v>13</v>
      </c>
      <c r="K29" s="20">
        <v>10.132190080894496</v>
      </c>
      <c r="L29">
        <v>0</v>
      </c>
      <c r="M29">
        <v>0</v>
      </c>
    </row>
    <row r="30" spans="1:13" x14ac:dyDescent="0.3">
      <c r="A30" t="s">
        <v>227</v>
      </c>
      <c r="B30">
        <v>5336</v>
      </c>
      <c r="C30" s="23">
        <v>30</v>
      </c>
      <c r="D30">
        <v>1</v>
      </c>
      <c r="E30" s="21">
        <v>1.8740629685157422E-2</v>
      </c>
      <c r="F30">
        <v>159</v>
      </c>
      <c r="G30" s="20">
        <v>26.77381587466822</v>
      </c>
      <c r="H30">
        <v>0</v>
      </c>
      <c r="I30" s="20">
        <v>0</v>
      </c>
      <c r="J30">
        <v>13</v>
      </c>
      <c r="K30" s="20">
        <v>31.039950338507893</v>
      </c>
      <c r="L30">
        <v>0</v>
      </c>
      <c r="M30">
        <v>0</v>
      </c>
    </row>
    <row r="31" spans="1:13" x14ac:dyDescent="0.3">
      <c r="A31" t="s">
        <v>228</v>
      </c>
      <c r="B31">
        <v>5281</v>
      </c>
      <c r="C31" s="23">
        <v>30</v>
      </c>
      <c r="D31">
        <v>2</v>
      </c>
      <c r="E31" s="21">
        <v>3.7871615224389317E-2</v>
      </c>
      <c r="F31">
        <v>159</v>
      </c>
      <c r="G31" s="20">
        <v>19.965690959352791</v>
      </c>
      <c r="H31">
        <v>0</v>
      </c>
      <c r="I31" s="20">
        <v>0</v>
      </c>
      <c r="J31">
        <v>13</v>
      </c>
      <c r="K31" s="20">
        <v>22.45049835708582</v>
      </c>
      <c r="L31">
        <v>0</v>
      </c>
      <c r="M31">
        <v>0</v>
      </c>
    </row>
    <row r="32" spans="1:13" x14ac:dyDescent="0.3">
      <c r="A32" t="s">
        <v>229</v>
      </c>
      <c r="B32">
        <v>5336</v>
      </c>
      <c r="C32" s="23">
        <v>30</v>
      </c>
      <c r="D32">
        <v>152</v>
      </c>
      <c r="E32" s="21">
        <v>2.8485757121439281</v>
      </c>
      <c r="F32">
        <v>159</v>
      </c>
      <c r="G32" s="20">
        <v>54.843342985190347</v>
      </c>
      <c r="H32">
        <v>6</v>
      </c>
      <c r="I32" s="20">
        <v>3.7735849056603774</v>
      </c>
      <c r="J32">
        <v>13</v>
      </c>
      <c r="K32" s="20">
        <v>36.394379923102605</v>
      </c>
      <c r="L32">
        <v>0</v>
      </c>
      <c r="M32">
        <v>0</v>
      </c>
    </row>
    <row r="34" spans="1:1" x14ac:dyDescent="0.3">
      <c r="A34" t="s">
        <v>232</v>
      </c>
    </row>
  </sheetData>
  <autoFilter ref="A1:M1" xr:uid="{00000000-0009-0000-0000-00000A000000}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V95"/>
  <sheetViews>
    <sheetView topLeftCell="A13" workbookViewId="0">
      <selection activeCell="A96" sqref="A96"/>
    </sheetView>
  </sheetViews>
  <sheetFormatPr defaultRowHeight="14.4" x14ac:dyDescent="0.3"/>
  <cols>
    <col min="1" max="1" width="14.44140625" style="4" bestFit="1" customWidth="1"/>
    <col min="2" max="2" width="16.33203125" style="4" bestFit="1" customWidth="1"/>
    <col min="3" max="3" width="9.88671875" bestFit="1" customWidth="1"/>
    <col min="4" max="4" width="28.6640625" bestFit="1" customWidth="1"/>
  </cols>
  <sheetData>
    <row r="2" spans="1:2" x14ac:dyDescent="0.3">
      <c r="A2" s="56" t="s">
        <v>258</v>
      </c>
      <c r="B2" s="56" t="s">
        <v>259</v>
      </c>
    </row>
    <row r="3" spans="1:2" x14ac:dyDescent="0.3">
      <c r="A3" s="45">
        <v>11</v>
      </c>
      <c r="B3" s="57">
        <v>1</v>
      </c>
    </row>
    <row r="4" spans="1:2" x14ac:dyDescent="0.3">
      <c r="A4" s="45">
        <v>10</v>
      </c>
      <c r="B4" s="57">
        <v>1</v>
      </c>
    </row>
    <row r="5" spans="1:2" x14ac:dyDescent="0.3">
      <c r="A5" s="45">
        <v>9</v>
      </c>
      <c r="B5" s="57">
        <v>2</v>
      </c>
    </row>
    <row r="6" spans="1:2" x14ac:dyDescent="0.3">
      <c r="A6" s="45">
        <v>8</v>
      </c>
      <c r="B6" s="57">
        <v>7</v>
      </c>
    </row>
    <row r="7" spans="1:2" x14ac:dyDescent="0.3">
      <c r="A7" s="45">
        <v>7</v>
      </c>
      <c r="B7" s="57">
        <v>17</v>
      </c>
    </row>
    <row r="8" spans="1:2" x14ac:dyDescent="0.3">
      <c r="A8" s="45">
        <v>6</v>
      </c>
      <c r="B8" s="57">
        <v>45</v>
      </c>
    </row>
    <row r="9" spans="1:2" x14ac:dyDescent="0.3">
      <c r="A9" s="45">
        <v>5</v>
      </c>
      <c r="B9" s="57">
        <v>95</v>
      </c>
    </row>
    <row r="10" spans="1:2" x14ac:dyDescent="0.3">
      <c r="A10" s="45">
        <v>4</v>
      </c>
      <c r="B10" s="57">
        <v>197</v>
      </c>
    </row>
    <row r="11" spans="1:2" x14ac:dyDescent="0.3">
      <c r="A11" s="45">
        <v>3</v>
      </c>
      <c r="B11" s="57">
        <v>462</v>
      </c>
    </row>
    <row r="12" spans="1:2" x14ac:dyDescent="0.3">
      <c r="A12" s="45">
        <v>2</v>
      </c>
      <c r="B12" s="57">
        <v>1655</v>
      </c>
    </row>
    <row r="13" spans="1:2" x14ac:dyDescent="0.3">
      <c r="A13" s="49">
        <v>1</v>
      </c>
      <c r="B13" s="49">
        <v>11557</v>
      </c>
    </row>
    <row r="19" spans="1:22" x14ac:dyDescent="0.3">
      <c r="A19" s="35" t="s">
        <v>260</v>
      </c>
      <c r="B19" s="35" t="s">
        <v>261</v>
      </c>
      <c r="C19" s="36" t="s">
        <v>258</v>
      </c>
      <c r="D19" s="37" t="s">
        <v>262</v>
      </c>
      <c r="E19" s="38" t="s">
        <v>6</v>
      </c>
      <c r="F19" s="39" t="s">
        <v>129</v>
      </c>
      <c r="G19" s="39" t="s">
        <v>124</v>
      </c>
      <c r="H19" s="39" t="s">
        <v>134</v>
      </c>
      <c r="I19" s="38" t="s">
        <v>133</v>
      </c>
      <c r="J19" s="39" t="s">
        <v>125</v>
      </c>
      <c r="K19" s="38" t="s">
        <v>27</v>
      </c>
      <c r="L19" s="38" t="s">
        <v>126</v>
      </c>
      <c r="M19" s="39" t="s">
        <v>127</v>
      </c>
      <c r="N19" s="38" t="s">
        <v>42</v>
      </c>
      <c r="O19" s="39" t="s">
        <v>130</v>
      </c>
      <c r="P19" s="38" t="s">
        <v>132</v>
      </c>
      <c r="Q19" s="39" t="s">
        <v>52</v>
      </c>
      <c r="R19" s="38" t="s">
        <v>56</v>
      </c>
      <c r="S19" s="39" t="s">
        <v>136</v>
      </c>
      <c r="T19" s="39" t="s">
        <v>123</v>
      </c>
      <c r="U19" s="38" t="s">
        <v>131</v>
      </c>
      <c r="V19" s="38" t="s">
        <v>128</v>
      </c>
    </row>
    <row r="20" spans="1:22" x14ac:dyDescent="0.3">
      <c r="A20" s="40" t="s">
        <v>263</v>
      </c>
      <c r="B20" s="40" t="s">
        <v>264</v>
      </c>
      <c r="C20" s="41">
        <v>11</v>
      </c>
      <c r="D20" s="42">
        <v>-6.8058917497778042</v>
      </c>
      <c r="E20" s="43"/>
      <c r="F20" s="43">
        <v>-7.7745493252384898</v>
      </c>
      <c r="G20" s="43">
        <v>-6.0743301058717201</v>
      </c>
      <c r="H20" s="43">
        <v>-3.7608418555404302</v>
      </c>
      <c r="I20" s="43">
        <v>-8.7943547748678501</v>
      </c>
      <c r="J20" s="43">
        <v>-7.2018436802918799</v>
      </c>
      <c r="K20" s="43"/>
      <c r="L20" s="43"/>
      <c r="M20" s="43"/>
      <c r="N20" s="43">
        <v>-9.6740907399643792</v>
      </c>
      <c r="O20" s="43">
        <v>-5.8675485665591101</v>
      </c>
      <c r="P20" s="43">
        <v>-6.9610060526035804</v>
      </c>
      <c r="Q20" s="43">
        <v>-6.3869214963077496</v>
      </c>
      <c r="R20" s="43"/>
      <c r="S20" s="43">
        <v>-6.2934084972499198</v>
      </c>
      <c r="T20" s="43"/>
      <c r="U20" s="43"/>
      <c r="V20" s="43">
        <v>-6.0759141530607401</v>
      </c>
    </row>
    <row r="21" spans="1:22" x14ac:dyDescent="0.3">
      <c r="A21" s="44" t="s">
        <v>265</v>
      </c>
      <c r="B21" s="44" t="s">
        <v>266</v>
      </c>
      <c r="C21" s="45">
        <v>10</v>
      </c>
      <c r="D21" s="46">
        <v>-6.9297740354619624</v>
      </c>
      <c r="E21" s="47"/>
      <c r="F21" s="47">
        <v>-7.59598023681641</v>
      </c>
      <c r="G21" s="47">
        <v>-7.3336258199056097</v>
      </c>
      <c r="H21" s="47">
        <v>-3.83435546943024</v>
      </c>
      <c r="I21" s="47">
        <v>-8.9808170660225404</v>
      </c>
      <c r="J21" s="47"/>
      <c r="K21" s="47"/>
      <c r="L21" s="47"/>
      <c r="M21" s="47"/>
      <c r="N21" s="47">
        <v>-7.7190503215666704</v>
      </c>
      <c r="O21" s="47">
        <v>-7.14064728722387</v>
      </c>
      <c r="P21" s="47">
        <v>-7.8722127180746799</v>
      </c>
      <c r="Q21" s="47">
        <v>-7.64096219329834</v>
      </c>
      <c r="R21" s="47"/>
      <c r="S21" s="47">
        <v>-5.1910165908813504</v>
      </c>
      <c r="T21" s="47"/>
      <c r="U21" s="47"/>
      <c r="V21" s="47">
        <v>-5.9890726513999102</v>
      </c>
    </row>
    <row r="22" spans="1:22" x14ac:dyDescent="0.3">
      <c r="A22" s="44" t="s">
        <v>267</v>
      </c>
      <c r="B22" s="44" t="s">
        <v>268</v>
      </c>
      <c r="C22" s="45">
        <v>9</v>
      </c>
      <c r="D22" s="46">
        <v>-6.7953730017751051</v>
      </c>
      <c r="E22" s="47"/>
      <c r="F22" s="47">
        <v>-6.5483725961418804</v>
      </c>
      <c r="G22" s="47">
        <v>-7.0307663659718003</v>
      </c>
      <c r="H22" s="47">
        <v>-4.3511626542733097</v>
      </c>
      <c r="I22" s="47">
        <v>-9.0750099963123407</v>
      </c>
      <c r="J22" s="47">
        <v>-7.3625925137502</v>
      </c>
      <c r="K22" s="47"/>
      <c r="L22" s="47"/>
      <c r="M22" s="47"/>
      <c r="N22" s="47"/>
      <c r="O22" s="47">
        <v>-5.4779713630098597</v>
      </c>
      <c r="P22" s="47"/>
      <c r="Q22" s="47">
        <v>-6.9646110835416097</v>
      </c>
      <c r="R22" s="47"/>
      <c r="S22" s="47">
        <v>-7.1510172417917497</v>
      </c>
      <c r="T22" s="47"/>
      <c r="U22" s="47"/>
      <c r="V22" s="47">
        <v>-7.1968532011831998</v>
      </c>
    </row>
    <row r="23" spans="1:22" x14ac:dyDescent="0.3">
      <c r="A23" s="44" t="s">
        <v>269</v>
      </c>
      <c r="B23" s="44" t="s">
        <v>270</v>
      </c>
      <c r="C23" s="45">
        <v>9</v>
      </c>
      <c r="D23" s="46">
        <v>-5.9766993034876332</v>
      </c>
      <c r="E23" s="47"/>
      <c r="F23" s="47">
        <v>-6.19514679110884</v>
      </c>
      <c r="G23" s="47">
        <v>-6.46122383895786</v>
      </c>
      <c r="H23" s="47">
        <v>-4.0789293167188498</v>
      </c>
      <c r="I23" s="47"/>
      <c r="J23" s="47">
        <v>-7.1196120873659297</v>
      </c>
      <c r="K23" s="47"/>
      <c r="L23" s="47"/>
      <c r="M23" s="47"/>
      <c r="N23" s="47">
        <v>-7.7940978000485597</v>
      </c>
      <c r="O23" s="47"/>
      <c r="P23" s="47">
        <v>-7.5767543737608998</v>
      </c>
      <c r="Q23" s="47"/>
      <c r="R23" s="47"/>
      <c r="S23" s="47">
        <v>-4.6418174104433696</v>
      </c>
      <c r="T23" s="47">
        <v>-4.5209686123041104</v>
      </c>
      <c r="U23" s="47">
        <v>-5.4017435006802899</v>
      </c>
      <c r="V23" s="47"/>
    </row>
    <row r="24" spans="1:22" x14ac:dyDescent="0.3">
      <c r="A24" s="44" t="s">
        <v>271</v>
      </c>
      <c r="B24" s="44" t="s">
        <v>272</v>
      </c>
      <c r="C24" s="45">
        <v>8</v>
      </c>
      <c r="D24" s="46">
        <v>-6.9044139154173951</v>
      </c>
      <c r="E24" s="47"/>
      <c r="F24" s="47">
        <v>-7.1067140822324903</v>
      </c>
      <c r="G24" s="47">
        <v>-7.1546169034023199</v>
      </c>
      <c r="H24" s="47"/>
      <c r="I24" s="47"/>
      <c r="J24" s="47">
        <v>-7.4413543744827297</v>
      </c>
      <c r="K24" s="47"/>
      <c r="L24" s="47"/>
      <c r="M24" s="47"/>
      <c r="N24" s="47">
        <v>-8.1462265846506998</v>
      </c>
      <c r="O24" s="47">
        <v>-6.7100686449738003</v>
      </c>
      <c r="P24" s="47"/>
      <c r="Q24" s="47">
        <v>-6.7320430105759801</v>
      </c>
      <c r="R24" s="47"/>
      <c r="S24" s="47">
        <v>-5.6137806587394898</v>
      </c>
      <c r="T24" s="47"/>
      <c r="U24" s="47"/>
      <c r="V24" s="47">
        <v>-6.3305070642816501</v>
      </c>
    </row>
    <row r="25" spans="1:22" x14ac:dyDescent="0.3">
      <c r="A25" s="44" t="s">
        <v>273</v>
      </c>
      <c r="B25" s="44" t="s">
        <v>274</v>
      </c>
      <c r="C25" s="45">
        <v>8</v>
      </c>
      <c r="D25" s="46">
        <v>-6.7628969774256991</v>
      </c>
      <c r="E25" s="47"/>
      <c r="F25" s="47">
        <v>-7.8132435328584302</v>
      </c>
      <c r="G25" s="47">
        <v>-7.4446989856774302</v>
      </c>
      <c r="H25" s="47">
        <v>-3.81355291517148</v>
      </c>
      <c r="I25" s="47"/>
      <c r="J25" s="47">
        <v>-7.4170320041327003</v>
      </c>
      <c r="K25" s="47"/>
      <c r="L25" s="47"/>
      <c r="M25" s="47"/>
      <c r="N25" s="47"/>
      <c r="O25" s="47">
        <v>-5.8791116677673401</v>
      </c>
      <c r="P25" s="47"/>
      <c r="Q25" s="47">
        <v>-7.1862127499016202</v>
      </c>
      <c r="R25" s="47"/>
      <c r="S25" s="47">
        <v>-7.2505899296020804</v>
      </c>
      <c r="T25" s="47"/>
      <c r="U25" s="47"/>
      <c r="V25" s="47">
        <v>-7.29873403429451</v>
      </c>
    </row>
    <row r="26" spans="1:22" x14ac:dyDescent="0.3">
      <c r="A26" s="44" t="s">
        <v>275</v>
      </c>
      <c r="B26" s="44" t="s">
        <v>276</v>
      </c>
      <c r="C26" s="45">
        <v>8</v>
      </c>
      <c r="D26" s="46">
        <v>-6.7144496490060082</v>
      </c>
      <c r="E26" s="47"/>
      <c r="F26" s="47">
        <v>-7.7088689726488404</v>
      </c>
      <c r="G26" s="47">
        <v>-7.3321747595975504</v>
      </c>
      <c r="H26" s="47">
        <v>-3.8075147254444102</v>
      </c>
      <c r="I26" s="47"/>
      <c r="J26" s="47">
        <v>-7.5700689164776103</v>
      </c>
      <c r="K26" s="47"/>
      <c r="L26" s="47"/>
      <c r="M26" s="47"/>
      <c r="N26" s="47"/>
      <c r="O26" s="47">
        <v>-6.8353099927824399</v>
      </c>
      <c r="P26" s="47"/>
      <c r="Q26" s="47">
        <v>-7.2593844477695404</v>
      </c>
      <c r="R26" s="47"/>
      <c r="S26" s="47">
        <v>-6.3300617492629199</v>
      </c>
      <c r="T26" s="47"/>
      <c r="U26" s="47"/>
      <c r="V26" s="47">
        <v>-6.8722136280647597</v>
      </c>
    </row>
    <row r="27" spans="1:22" x14ac:dyDescent="0.3">
      <c r="A27" s="44" t="s">
        <v>277</v>
      </c>
      <c r="B27" s="44" t="s">
        <v>278</v>
      </c>
      <c r="C27" s="45">
        <v>8</v>
      </c>
      <c r="D27" s="46">
        <v>-6.6146549659848199</v>
      </c>
      <c r="E27" s="47"/>
      <c r="F27" s="47">
        <v>-7.2663523871602598</v>
      </c>
      <c r="G27" s="47">
        <v>-6.9338847893356403</v>
      </c>
      <c r="H27" s="47">
        <v>-3.9712848547349999</v>
      </c>
      <c r="I27" s="47"/>
      <c r="J27" s="47"/>
      <c r="K27" s="47"/>
      <c r="L27" s="47"/>
      <c r="M27" s="47"/>
      <c r="N27" s="47">
        <v>-7.4161380504043999</v>
      </c>
      <c r="O27" s="47">
        <v>-7.0838498073240697</v>
      </c>
      <c r="P27" s="47">
        <v>-7.4456809855913999</v>
      </c>
      <c r="Q27" s="47"/>
      <c r="R27" s="47"/>
      <c r="S27" s="47">
        <v>-6.2583464220561797</v>
      </c>
      <c r="T27" s="47"/>
      <c r="U27" s="47"/>
      <c r="V27" s="47">
        <v>-6.5417024312716103</v>
      </c>
    </row>
    <row r="28" spans="1:22" x14ac:dyDescent="0.3">
      <c r="A28" s="44" t="s">
        <v>279</v>
      </c>
      <c r="B28" s="44" t="s">
        <v>280</v>
      </c>
      <c r="C28" s="45">
        <v>8</v>
      </c>
      <c r="D28" s="46">
        <v>-6.5512074598578565</v>
      </c>
      <c r="E28" s="47"/>
      <c r="F28" s="47">
        <v>-8.1311846984169698</v>
      </c>
      <c r="G28" s="47">
        <v>-7.0480760595981904</v>
      </c>
      <c r="H28" s="47">
        <v>-3.6244236614239602</v>
      </c>
      <c r="I28" s="47"/>
      <c r="J28" s="47">
        <v>-7.2412214790760503</v>
      </c>
      <c r="K28" s="47"/>
      <c r="L28" s="47"/>
      <c r="M28" s="47"/>
      <c r="N28" s="47"/>
      <c r="O28" s="47">
        <v>-6.5066065507741904</v>
      </c>
      <c r="P28" s="47">
        <v>-7.0560149761906601</v>
      </c>
      <c r="Q28" s="47"/>
      <c r="R28" s="47"/>
      <c r="S28" s="47">
        <v>-6.8351782910397301</v>
      </c>
      <c r="T28" s="47"/>
      <c r="U28" s="47"/>
      <c r="V28" s="47">
        <v>-5.9669539623430996</v>
      </c>
    </row>
    <row r="29" spans="1:22" x14ac:dyDescent="0.3">
      <c r="A29" s="44" t="s">
        <v>281</v>
      </c>
      <c r="B29" s="44" t="s">
        <v>282</v>
      </c>
      <c r="C29" s="45">
        <v>8</v>
      </c>
      <c r="D29" s="46">
        <v>-6.5296064671224423</v>
      </c>
      <c r="E29" s="47"/>
      <c r="F29" s="47">
        <v>-7.3121164428786098</v>
      </c>
      <c r="G29" s="47">
        <v>-7.1607793604960897</v>
      </c>
      <c r="H29" s="47">
        <v>-3.6091778767920402</v>
      </c>
      <c r="I29" s="47"/>
      <c r="J29" s="47">
        <v>-7.2166935368495597</v>
      </c>
      <c r="K29" s="47"/>
      <c r="L29" s="47"/>
      <c r="M29" s="47"/>
      <c r="N29" s="47"/>
      <c r="O29" s="47">
        <v>-7.1481914715442798</v>
      </c>
      <c r="P29" s="47"/>
      <c r="Q29" s="47">
        <v>-6.6847091621735997</v>
      </c>
      <c r="R29" s="47"/>
      <c r="S29" s="47">
        <v>-6.8621002334600503</v>
      </c>
      <c r="T29" s="47"/>
      <c r="U29" s="47"/>
      <c r="V29" s="47">
        <v>-6.2430836527853097</v>
      </c>
    </row>
    <row r="30" spans="1:22" x14ac:dyDescent="0.3">
      <c r="A30" s="44" t="s">
        <v>283</v>
      </c>
      <c r="B30" s="44" t="s">
        <v>284</v>
      </c>
      <c r="C30" s="45">
        <v>8</v>
      </c>
      <c r="D30" s="46">
        <v>-6.3303683865719735</v>
      </c>
      <c r="E30" s="47"/>
      <c r="F30" s="47">
        <v>-7.6509017565166504</v>
      </c>
      <c r="G30" s="47">
        <v>-7.0739851437297201</v>
      </c>
      <c r="H30" s="47">
        <v>-3.9793568416217502</v>
      </c>
      <c r="I30" s="47"/>
      <c r="J30" s="47">
        <v>-7.3687089533162604</v>
      </c>
      <c r="K30" s="47"/>
      <c r="L30" s="47"/>
      <c r="M30" s="47"/>
      <c r="N30" s="47"/>
      <c r="O30" s="47">
        <v>-5.35924088491966</v>
      </c>
      <c r="P30" s="47"/>
      <c r="Q30" s="47">
        <v>-6.3077024920569897</v>
      </c>
      <c r="R30" s="47"/>
      <c r="S30" s="47">
        <v>-6.5706945386689402</v>
      </c>
      <c r="T30" s="47"/>
      <c r="U30" s="47"/>
      <c r="V30" s="47">
        <v>-6.3323564817458102</v>
      </c>
    </row>
    <row r="31" spans="1:22" x14ac:dyDescent="0.3">
      <c r="A31" s="44" t="s">
        <v>285</v>
      </c>
      <c r="B31" s="44" t="s">
        <v>286</v>
      </c>
      <c r="C31" s="45">
        <v>7</v>
      </c>
      <c r="D31" s="46">
        <v>-7.5570180561524296</v>
      </c>
      <c r="E31" s="47"/>
      <c r="F31" s="47">
        <v>-8.1924397171020509</v>
      </c>
      <c r="G31" s="47">
        <v>-7.2682799563510798</v>
      </c>
      <c r="H31" s="47"/>
      <c r="I31" s="47"/>
      <c r="J31" s="47">
        <v>-7.9916176816930999</v>
      </c>
      <c r="K31" s="47"/>
      <c r="L31" s="47"/>
      <c r="M31" s="47"/>
      <c r="N31" s="47"/>
      <c r="O31" s="47">
        <v>-6.4808043203237098</v>
      </c>
      <c r="P31" s="47">
        <v>-7.6740071545674899</v>
      </c>
      <c r="Q31" s="47"/>
      <c r="R31" s="47"/>
      <c r="S31" s="47">
        <v>-6.6676898547897201</v>
      </c>
      <c r="T31" s="47"/>
      <c r="U31" s="47"/>
      <c r="V31" s="47">
        <v>-8.6242877082398604</v>
      </c>
    </row>
    <row r="32" spans="1:22" x14ac:dyDescent="0.3">
      <c r="A32" s="44" t="s">
        <v>287</v>
      </c>
      <c r="B32" s="44" t="s">
        <v>288</v>
      </c>
      <c r="C32" s="45">
        <v>7</v>
      </c>
      <c r="D32" s="46">
        <v>-7.2532589403081627</v>
      </c>
      <c r="E32" s="47"/>
      <c r="F32" s="47">
        <v>-6.2214849992905998</v>
      </c>
      <c r="G32" s="47">
        <v>-6.3054705370835897</v>
      </c>
      <c r="H32" s="47"/>
      <c r="I32" s="47">
        <v>-9.0680167374119502</v>
      </c>
      <c r="J32" s="47"/>
      <c r="K32" s="47"/>
      <c r="L32" s="47">
        <v>-7.9184194823494396</v>
      </c>
      <c r="M32" s="47"/>
      <c r="N32" s="47"/>
      <c r="O32" s="47">
        <v>-7.1301804013635097</v>
      </c>
      <c r="P32" s="47">
        <v>-7.2863359358936304</v>
      </c>
      <c r="Q32" s="47"/>
      <c r="R32" s="47"/>
      <c r="S32" s="47"/>
      <c r="T32" s="47"/>
      <c r="U32" s="47"/>
      <c r="V32" s="47">
        <v>-6.8429044887644199</v>
      </c>
    </row>
    <row r="33" spans="1:22" x14ac:dyDescent="0.3">
      <c r="A33" s="44" t="s">
        <v>289</v>
      </c>
      <c r="B33" s="44" t="s">
        <v>290</v>
      </c>
      <c r="C33" s="45">
        <v>7</v>
      </c>
      <c r="D33" s="46">
        <v>-7.1396172433835394</v>
      </c>
      <c r="E33" s="47"/>
      <c r="F33" s="47">
        <v>-6.2570505938103897</v>
      </c>
      <c r="G33" s="47">
        <v>-6.9757246771547399</v>
      </c>
      <c r="H33" s="47"/>
      <c r="I33" s="47"/>
      <c r="J33" s="47">
        <v>-7.4439113347457804</v>
      </c>
      <c r="K33" s="47"/>
      <c r="L33" s="47"/>
      <c r="M33" s="47"/>
      <c r="N33" s="47"/>
      <c r="O33" s="47">
        <v>-7.2204221151510701</v>
      </c>
      <c r="P33" s="47">
        <v>-7.5399982107771804</v>
      </c>
      <c r="Q33" s="47"/>
      <c r="R33" s="47"/>
      <c r="S33" s="47">
        <v>-7.8829013149981204</v>
      </c>
      <c r="T33" s="47"/>
      <c r="U33" s="47"/>
      <c r="V33" s="47">
        <v>-6.6573124570474898</v>
      </c>
    </row>
    <row r="34" spans="1:22" x14ac:dyDescent="0.3">
      <c r="A34" s="44" t="s">
        <v>291</v>
      </c>
      <c r="B34" s="44" t="s">
        <v>292</v>
      </c>
      <c r="C34" s="45">
        <v>7</v>
      </c>
      <c r="D34" s="46">
        <v>-6.9303536422053487</v>
      </c>
      <c r="E34" s="47"/>
      <c r="F34" s="47">
        <v>-7.2067720099101402</v>
      </c>
      <c r="G34" s="47">
        <v>-6.64428841466923</v>
      </c>
      <c r="H34" s="47"/>
      <c r="I34" s="47"/>
      <c r="J34" s="47">
        <v>-7.2005568231747796</v>
      </c>
      <c r="K34" s="47"/>
      <c r="L34" s="47"/>
      <c r="M34" s="47"/>
      <c r="N34" s="47"/>
      <c r="O34" s="47">
        <v>-6.25875932500308</v>
      </c>
      <c r="P34" s="47"/>
      <c r="Q34" s="47">
        <v>-7.39314722071326</v>
      </c>
      <c r="R34" s="47"/>
      <c r="S34" s="47">
        <v>-7.4140641853815801</v>
      </c>
      <c r="T34" s="47"/>
      <c r="U34" s="47"/>
      <c r="V34" s="47">
        <v>-6.3948875165853698</v>
      </c>
    </row>
    <row r="35" spans="1:22" x14ac:dyDescent="0.3">
      <c r="A35" s="44" t="s">
        <v>293</v>
      </c>
      <c r="B35" s="44" t="s">
        <v>294</v>
      </c>
      <c r="C35" s="45">
        <v>7</v>
      </c>
      <c r="D35" s="46">
        <v>-6.9087042036317099</v>
      </c>
      <c r="E35" s="47"/>
      <c r="F35" s="47">
        <v>-6.8058967204111802</v>
      </c>
      <c r="G35" s="47"/>
      <c r="H35" s="47">
        <v>-4.02684126849715</v>
      </c>
      <c r="I35" s="47"/>
      <c r="J35" s="47">
        <v>-7.32555061626765</v>
      </c>
      <c r="K35" s="47"/>
      <c r="L35" s="47"/>
      <c r="M35" s="47"/>
      <c r="N35" s="47">
        <v>-9.2160955878053201</v>
      </c>
      <c r="O35" s="47">
        <v>-7.5622556735216104</v>
      </c>
      <c r="P35" s="47"/>
      <c r="Q35" s="47"/>
      <c r="R35" s="47"/>
      <c r="S35" s="47">
        <v>-6.3957802358697604</v>
      </c>
      <c r="T35" s="47"/>
      <c r="U35" s="47"/>
      <c r="V35" s="47">
        <v>-7.0285093230492999</v>
      </c>
    </row>
    <row r="36" spans="1:22" x14ac:dyDescent="0.3">
      <c r="A36" s="44" t="s">
        <v>295</v>
      </c>
      <c r="B36" s="44" t="s">
        <v>296</v>
      </c>
      <c r="C36" s="45">
        <v>7</v>
      </c>
      <c r="D36" s="46">
        <v>-6.9001193266276495</v>
      </c>
      <c r="E36" s="47"/>
      <c r="F36" s="47">
        <v>-6.1056933787778398</v>
      </c>
      <c r="G36" s="47">
        <v>-6.8309800045227203</v>
      </c>
      <c r="H36" s="47"/>
      <c r="I36" s="47">
        <v>-9.02595825314474</v>
      </c>
      <c r="J36" s="47">
        <v>-7.1111004388625396</v>
      </c>
      <c r="K36" s="47"/>
      <c r="L36" s="47"/>
      <c r="M36" s="47"/>
      <c r="N36" s="47"/>
      <c r="O36" s="47">
        <v>-6.7287268207369797</v>
      </c>
      <c r="P36" s="47"/>
      <c r="Q36" s="47">
        <v>-6.6345901520478101</v>
      </c>
      <c r="R36" s="47"/>
      <c r="S36" s="47">
        <v>-5.8637862383009196</v>
      </c>
      <c r="T36" s="47"/>
      <c r="U36" s="47"/>
      <c r="V36" s="47"/>
    </row>
    <row r="37" spans="1:22" x14ac:dyDescent="0.3">
      <c r="A37" s="44" t="s">
        <v>297</v>
      </c>
      <c r="B37" s="44" t="s">
        <v>298</v>
      </c>
      <c r="C37" s="45">
        <v>7</v>
      </c>
      <c r="D37" s="46">
        <v>-6.6956883032561674</v>
      </c>
      <c r="E37" s="47"/>
      <c r="F37" s="47">
        <v>-8.1376377775465691</v>
      </c>
      <c r="G37" s="47">
        <v>-7.1108202405663796</v>
      </c>
      <c r="H37" s="47">
        <v>-3.71934769349564</v>
      </c>
      <c r="I37" s="47"/>
      <c r="J37" s="47">
        <v>-7.4512714628312899</v>
      </c>
      <c r="K37" s="47"/>
      <c r="L37" s="47"/>
      <c r="M37" s="47"/>
      <c r="N37" s="47"/>
      <c r="O37" s="47">
        <v>-6.9626085109507798</v>
      </c>
      <c r="P37" s="47"/>
      <c r="Q37" s="47"/>
      <c r="R37" s="47"/>
      <c r="S37" s="47">
        <v>-6.5968897172748999</v>
      </c>
      <c r="T37" s="47"/>
      <c r="U37" s="47"/>
      <c r="V37" s="47">
        <v>-6.8912427201276101</v>
      </c>
    </row>
    <row r="38" spans="1:22" x14ac:dyDescent="0.3">
      <c r="A38" s="44" t="s">
        <v>299</v>
      </c>
      <c r="B38" s="44" t="s">
        <v>300</v>
      </c>
      <c r="C38" s="45">
        <v>7</v>
      </c>
      <c r="D38" s="46">
        <v>-6.6870769222163347</v>
      </c>
      <c r="E38" s="47"/>
      <c r="F38" s="47">
        <v>-7.3367407398816704</v>
      </c>
      <c r="G38" s="47">
        <v>-6.9547379136965404</v>
      </c>
      <c r="H38" s="47"/>
      <c r="I38" s="47"/>
      <c r="J38" s="47">
        <v>-7.4800869557599396</v>
      </c>
      <c r="K38" s="47"/>
      <c r="L38" s="47"/>
      <c r="M38" s="47"/>
      <c r="N38" s="47"/>
      <c r="O38" s="47">
        <v>-5.7522457509138798</v>
      </c>
      <c r="P38" s="47"/>
      <c r="Q38" s="47">
        <v>-6.4881094656284697</v>
      </c>
      <c r="R38" s="47"/>
      <c r="S38" s="47">
        <v>-6.3720842960797004</v>
      </c>
      <c r="T38" s="47"/>
      <c r="U38" s="47"/>
      <c r="V38" s="47">
        <v>-6.4255333335541502</v>
      </c>
    </row>
    <row r="39" spans="1:22" x14ac:dyDescent="0.3">
      <c r="A39" s="44" t="s">
        <v>301</v>
      </c>
      <c r="B39" s="44" t="s">
        <v>302</v>
      </c>
      <c r="C39" s="45">
        <v>7</v>
      </c>
      <c r="D39" s="46">
        <v>-6.6447364940622151</v>
      </c>
      <c r="E39" s="47"/>
      <c r="F39" s="47">
        <v>-7.6116609438329199</v>
      </c>
      <c r="G39" s="47">
        <v>-7.0313957224018004</v>
      </c>
      <c r="H39" s="47"/>
      <c r="I39" s="47"/>
      <c r="J39" s="47"/>
      <c r="K39" s="47"/>
      <c r="L39" s="47"/>
      <c r="M39" s="47"/>
      <c r="N39" s="47"/>
      <c r="O39" s="47">
        <v>-7.2620830127760101</v>
      </c>
      <c r="P39" s="47">
        <v>-6.9704379314485196</v>
      </c>
      <c r="Q39" s="47"/>
      <c r="R39" s="47"/>
      <c r="S39" s="47">
        <v>-4.6651496365188496</v>
      </c>
      <c r="T39" s="47"/>
      <c r="U39" s="47">
        <v>-5.5563243521729699</v>
      </c>
      <c r="V39" s="47">
        <v>-7.4161038592844299</v>
      </c>
    </row>
    <row r="40" spans="1:22" x14ac:dyDescent="0.3">
      <c r="A40" s="44" t="s">
        <v>303</v>
      </c>
      <c r="B40" s="44" t="s">
        <v>304</v>
      </c>
      <c r="C40" s="45">
        <v>7</v>
      </c>
      <c r="D40" s="46">
        <v>-6.5600474097764661</v>
      </c>
      <c r="E40" s="47"/>
      <c r="F40" s="47"/>
      <c r="G40" s="47">
        <v>-6.38269691515272</v>
      </c>
      <c r="H40" s="47">
        <v>-4.4529093412083398</v>
      </c>
      <c r="I40" s="47">
        <v>-9.9721205863304991</v>
      </c>
      <c r="J40" s="47">
        <v>-7.0925812220930498</v>
      </c>
      <c r="K40" s="47"/>
      <c r="L40" s="47"/>
      <c r="M40" s="47"/>
      <c r="N40" s="47"/>
      <c r="O40" s="47">
        <v>-7.7939950308125097</v>
      </c>
      <c r="P40" s="47"/>
      <c r="Q40" s="47"/>
      <c r="R40" s="47"/>
      <c r="S40" s="47">
        <v>-4.7186570298705401</v>
      </c>
      <c r="T40" s="47">
        <v>-5.5073717429676003</v>
      </c>
      <c r="U40" s="47"/>
      <c r="V40" s="47"/>
    </row>
    <row r="41" spans="1:22" x14ac:dyDescent="0.3">
      <c r="A41" s="44" t="s">
        <v>305</v>
      </c>
      <c r="B41" s="44" t="s">
        <v>306</v>
      </c>
      <c r="C41" s="45">
        <v>7</v>
      </c>
      <c r="D41" s="46">
        <v>-6.456061173513663</v>
      </c>
      <c r="E41" s="47"/>
      <c r="F41" s="47">
        <v>-6.8321058072734502</v>
      </c>
      <c r="G41" s="47"/>
      <c r="H41" s="47">
        <v>-3.9368312061926898</v>
      </c>
      <c r="I41" s="47"/>
      <c r="J41" s="47"/>
      <c r="K41" s="47"/>
      <c r="L41" s="47"/>
      <c r="M41" s="47"/>
      <c r="N41" s="47">
        <v>-8.7279896251407898</v>
      </c>
      <c r="O41" s="47">
        <v>-6.1660267047203501</v>
      </c>
      <c r="P41" s="47">
        <v>-7.0327478580871503</v>
      </c>
      <c r="Q41" s="47">
        <v>-7.3193935018292304</v>
      </c>
      <c r="R41" s="47"/>
      <c r="S41" s="47"/>
      <c r="T41" s="47">
        <v>-5.1773335113519803</v>
      </c>
      <c r="U41" s="47"/>
      <c r="V41" s="47"/>
    </row>
    <row r="42" spans="1:22" x14ac:dyDescent="0.3">
      <c r="A42" s="44" t="s">
        <v>307</v>
      </c>
      <c r="B42" s="44" t="s">
        <v>308</v>
      </c>
      <c r="C42" s="45">
        <v>7</v>
      </c>
      <c r="D42" s="46">
        <v>-6.235569892361065</v>
      </c>
      <c r="E42" s="47"/>
      <c r="F42" s="47">
        <v>-7.6477532735600402</v>
      </c>
      <c r="G42" s="47">
        <v>-6.6905987216629601</v>
      </c>
      <c r="H42" s="47">
        <v>-4.0267928803382702</v>
      </c>
      <c r="I42" s="47"/>
      <c r="J42" s="47">
        <v>-6.9862050623766097</v>
      </c>
      <c r="K42" s="47"/>
      <c r="L42" s="47"/>
      <c r="M42" s="47"/>
      <c r="N42" s="47"/>
      <c r="O42" s="47">
        <v>-6.1894581287383996</v>
      </c>
      <c r="P42" s="47"/>
      <c r="Q42" s="47">
        <v>-6.7464670191465501</v>
      </c>
      <c r="R42" s="47"/>
      <c r="S42" s="47">
        <v>-5.3617141607046301</v>
      </c>
      <c r="T42" s="47"/>
      <c r="U42" s="47"/>
      <c r="V42" s="47"/>
    </row>
    <row r="43" spans="1:22" x14ac:dyDescent="0.3">
      <c r="A43" s="44" t="s">
        <v>309</v>
      </c>
      <c r="B43" s="44" t="s">
        <v>310</v>
      </c>
      <c r="C43" s="45">
        <v>7</v>
      </c>
      <c r="D43" s="46">
        <v>-6.1526215760290226</v>
      </c>
      <c r="E43" s="47"/>
      <c r="F43" s="47">
        <v>-6.1162865066528296</v>
      </c>
      <c r="G43" s="47">
        <v>-6.8344726715427004</v>
      </c>
      <c r="H43" s="47">
        <v>-3.6341948731482598</v>
      </c>
      <c r="I43" s="47"/>
      <c r="J43" s="47"/>
      <c r="K43" s="47"/>
      <c r="L43" s="47"/>
      <c r="M43" s="47"/>
      <c r="N43" s="47"/>
      <c r="O43" s="47">
        <v>-5.9903193688759</v>
      </c>
      <c r="P43" s="47"/>
      <c r="Q43" s="47">
        <v>-7.0865333831477697</v>
      </c>
      <c r="R43" s="47"/>
      <c r="S43" s="47">
        <v>-6.0007756326635402</v>
      </c>
      <c r="T43" s="47"/>
      <c r="U43" s="47"/>
      <c r="V43" s="47">
        <v>-7.4057685961721598</v>
      </c>
    </row>
    <row r="44" spans="1:22" x14ac:dyDescent="0.3">
      <c r="A44" s="44" t="s">
        <v>311</v>
      </c>
      <c r="B44" s="44" t="s">
        <v>312</v>
      </c>
      <c r="C44" s="45">
        <v>7</v>
      </c>
      <c r="D44" s="46">
        <v>-6.1138836039279036</v>
      </c>
      <c r="E44" s="47"/>
      <c r="F44" s="47">
        <v>-6.2211628293909298</v>
      </c>
      <c r="G44" s="47">
        <v>-6.8099061053627601</v>
      </c>
      <c r="H44" s="47">
        <v>-3.63033778111323</v>
      </c>
      <c r="I44" s="47"/>
      <c r="J44" s="47">
        <v>-7.0256945364324297</v>
      </c>
      <c r="K44" s="47"/>
      <c r="L44" s="47"/>
      <c r="M44" s="47"/>
      <c r="N44" s="47"/>
      <c r="O44" s="47">
        <v>-6.8275510062281999</v>
      </c>
      <c r="P44" s="47"/>
      <c r="Q44" s="47">
        <v>-6.9337433542207103</v>
      </c>
      <c r="R44" s="47"/>
      <c r="S44" s="47">
        <v>-5.3487896147470702</v>
      </c>
      <c r="T44" s="47"/>
      <c r="U44" s="47"/>
      <c r="V44" s="47"/>
    </row>
    <row r="45" spans="1:22" x14ac:dyDescent="0.3">
      <c r="A45" s="44" t="s">
        <v>313</v>
      </c>
      <c r="B45" s="44" t="s">
        <v>314</v>
      </c>
      <c r="C45" s="45">
        <v>7</v>
      </c>
      <c r="D45" s="46">
        <v>-6.0490819769452191</v>
      </c>
      <c r="E45" s="47"/>
      <c r="F45" s="47">
        <v>-6.5159984571412597</v>
      </c>
      <c r="G45" s="47">
        <v>-6.7465158477944804</v>
      </c>
      <c r="H45" s="47">
        <v>-4.1115722636402099</v>
      </c>
      <c r="I45" s="47"/>
      <c r="J45" s="47">
        <v>-7.0399188181812198</v>
      </c>
      <c r="K45" s="47"/>
      <c r="L45" s="47"/>
      <c r="M45" s="47"/>
      <c r="N45" s="47"/>
      <c r="O45" s="47"/>
      <c r="P45" s="47">
        <v>-7.1693366261475404</v>
      </c>
      <c r="Q45" s="47"/>
      <c r="R45" s="47"/>
      <c r="S45" s="47">
        <v>-4.5619556174698497</v>
      </c>
      <c r="T45" s="47"/>
      <c r="U45" s="47"/>
      <c r="V45" s="47">
        <v>-6.1982762082419702</v>
      </c>
    </row>
    <row r="46" spans="1:22" x14ac:dyDescent="0.3">
      <c r="A46" s="44" t="s">
        <v>315</v>
      </c>
      <c r="B46" s="44" t="s">
        <v>316</v>
      </c>
      <c r="C46" s="45">
        <v>7</v>
      </c>
      <c r="D46" s="46">
        <v>-6.0057977546279968</v>
      </c>
      <c r="E46" s="47"/>
      <c r="F46" s="47">
        <v>-6.63348981043388</v>
      </c>
      <c r="G46" s="47">
        <v>-6.5395185300232397</v>
      </c>
      <c r="H46" s="47">
        <v>-4.1192217059162797</v>
      </c>
      <c r="I46" s="47"/>
      <c r="J46" s="47"/>
      <c r="K46" s="47"/>
      <c r="L46" s="47"/>
      <c r="M46" s="47"/>
      <c r="N46" s="47"/>
      <c r="O46" s="47">
        <v>-6.42243895308654</v>
      </c>
      <c r="P46" s="47">
        <v>-7.8632262663743697</v>
      </c>
      <c r="Q46" s="47"/>
      <c r="R46" s="47"/>
      <c r="S46" s="47">
        <v>-5.5830982914186604</v>
      </c>
      <c r="T46" s="47">
        <v>-4.87959072514301</v>
      </c>
      <c r="U46" s="47"/>
      <c r="V46" s="47"/>
    </row>
    <row r="47" spans="1:22" x14ac:dyDescent="0.3">
      <c r="A47" s="44" t="s">
        <v>317</v>
      </c>
      <c r="B47" s="44" t="s">
        <v>318</v>
      </c>
      <c r="C47" s="45">
        <v>7</v>
      </c>
      <c r="D47" s="46">
        <v>-5.8036164413949161</v>
      </c>
      <c r="E47" s="47"/>
      <c r="F47" s="47">
        <v>-6.4284964325907499</v>
      </c>
      <c r="G47" s="47"/>
      <c r="H47" s="47">
        <v>-4.0270373699724296</v>
      </c>
      <c r="I47" s="47"/>
      <c r="J47" s="47">
        <v>-7.5559161835283799</v>
      </c>
      <c r="K47" s="47"/>
      <c r="L47" s="47"/>
      <c r="M47" s="47"/>
      <c r="N47" s="47"/>
      <c r="O47" s="47">
        <v>-5.7411019043560998</v>
      </c>
      <c r="P47" s="47"/>
      <c r="Q47" s="47">
        <v>-6.53665778037709</v>
      </c>
      <c r="R47" s="47"/>
      <c r="S47" s="47">
        <v>-4.7481208677429496</v>
      </c>
      <c r="T47" s="47"/>
      <c r="U47" s="47"/>
      <c r="V47" s="47">
        <v>-6.7070419277235303</v>
      </c>
    </row>
    <row r="48" spans="1:22" x14ac:dyDescent="0.3">
      <c r="A48" s="44" t="s">
        <v>319</v>
      </c>
      <c r="B48" s="44" t="s">
        <v>320</v>
      </c>
      <c r="C48" s="45">
        <v>6</v>
      </c>
      <c r="D48" s="46">
        <v>-7.4471826320242451</v>
      </c>
      <c r="E48" s="47"/>
      <c r="F48" s="47">
        <v>-7.5252837762945299</v>
      </c>
      <c r="G48" s="47">
        <v>-7.8704900577542896</v>
      </c>
      <c r="H48" s="47"/>
      <c r="I48" s="47"/>
      <c r="J48" s="47">
        <v>-8.2845114633717802</v>
      </c>
      <c r="K48" s="47"/>
      <c r="L48" s="47"/>
      <c r="M48" s="47"/>
      <c r="N48" s="47"/>
      <c r="O48" s="47">
        <v>-6.9897667256776996</v>
      </c>
      <c r="P48" s="47"/>
      <c r="Q48" s="47">
        <v>-8.0867108910717391</v>
      </c>
      <c r="R48" s="47"/>
      <c r="S48" s="47">
        <v>-5.9263328779754296</v>
      </c>
      <c r="T48" s="47"/>
      <c r="U48" s="47"/>
      <c r="V48" s="47"/>
    </row>
    <row r="49" spans="1:22" x14ac:dyDescent="0.3">
      <c r="A49" s="44" t="s">
        <v>321</v>
      </c>
      <c r="B49" s="44" t="s">
        <v>322</v>
      </c>
      <c r="C49" s="45">
        <v>6</v>
      </c>
      <c r="D49" s="46">
        <v>-7.2953325666482307</v>
      </c>
      <c r="E49" s="47"/>
      <c r="F49" s="47">
        <v>-7.7225538012251498</v>
      </c>
      <c r="G49" s="47"/>
      <c r="H49" s="47"/>
      <c r="I49" s="47"/>
      <c r="J49" s="47">
        <v>-8.0725303885512698</v>
      </c>
      <c r="K49" s="47"/>
      <c r="L49" s="47"/>
      <c r="M49" s="47"/>
      <c r="N49" s="47"/>
      <c r="O49" s="47">
        <v>-6.1060872173509004</v>
      </c>
      <c r="P49" s="47"/>
      <c r="Q49" s="47">
        <v>-6.4008698675493001</v>
      </c>
      <c r="R49" s="47"/>
      <c r="S49" s="47">
        <v>-7.7343162664576104</v>
      </c>
      <c r="T49" s="47"/>
      <c r="U49" s="47"/>
      <c r="V49" s="47">
        <v>-7.7356378587551502</v>
      </c>
    </row>
    <row r="50" spans="1:22" x14ac:dyDescent="0.3">
      <c r="A50" s="44" t="s">
        <v>323</v>
      </c>
      <c r="B50" s="44" t="s">
        <v>324</v>
      </c>
      <c r="C50" s="45">
        <v>6</v>
      </c>
      <c r="D50" s="46">
        <v>-7.2344892020104226</v>
      </c>
      <c r="E50" s="47"/>
      <c r="F50" s="47">
        <v>-6.8560145478444499</v>
      </c>
      <c r="G50" s="47"/>
      <c r="H50" s="47"/>
      <c r="I50" s="47"/>
      <c r="J50" s="47"/>
      <c r="K50" s="47"/>
      <c r="L50" s="47"/>
      <c r="M50" s="47"/>
      <c r="N50" s="47">
        <v>-9.0727810312705497</v>
      </c>
      <c r="O50" s="47"/>
      <c r="P50" s="47">
        <v>-6.9932061497202902</v>
      </c>
      <c r="Q50" s="47">
        <v>-6.8151079310659597</v>
      </c>
      <c r="R50" s="47"/>
      <c r="S50" s="47">
        <v>-6.5328476473596702</v>
      </c>
      <c r="T50" s="47"/>
      <c r="U50" s="47"/>
      <c r="V50" s="47">
        <v>-7.1369779048016104</v>
      </c>
    </row>
    <row r="51" spans="1:22" x14ac:dyDescent="0.3">
      <c r="A51" s="44" t="s">
        <v>325</v>
      </c>
      <c r="B51" s="44" t="s">
        <v>326</v>
      </c>
      <c r="C51" s="45">
        <v>6</v>
      </c>
      <c r="D51" s="46">
        <v>-7.0595373153914043</v>
      </c>
      <c r="E51" s="47"/>
      <c r="F51" s="47">
        <v>-6.08626446857369</v>
      </c>
      <c r="G51" s="47">
        <v>-6.3247628296102096</v>
      </c>
      <c r="H51" s="47"/>
      <c r="I51" s="47">
        <v>-9.0663509418506791</v>
      </c>
      <c r="J51" s="47"/>
      <c r="K51" s="47"/>
      <c r="L51" s="47"/>
      <c r="M51" s="47"/>
      <c r="N51" s="47"/>
      <c r="O51" s="47">
        <v>-7.2231221823443903</v>
      </c>
      <c r="P51" s="47">
        <v>-8.4128033339172301</v>
      </c>
      <c r="Q51" s="47"/>
      <c r="R51" s="47"/>
      <c r="S51" s="47">
        <v>-5.2439201360522203</v>
      </c>
      <c r="T51" s="47"/>
      <c r="U51" s="47"/>
      <c r="V51" s="47"/>
    </row>
    <row r="52" spans="1:22" x14ac:dyDescent="0.3">
      <c r="A52" s="44" t="s">
        <v>327</v>
      </c>
      <c r="B52" s="44" t="s">
        <v>328</v>
      </c>
      <c r="C52" s="45">
        <v>6</v>
      </c>
      <c r="D52" s="46">
        <v>-7.0142822851796574</v>
      </c>
      <c r="E52" s="47"/>
      <c r="F52" s="47">
        <v>-7.8321538900892804</v>
      </c>
      <c r="G52" s="47">
        <v>-6.2604029081121197</v>
      </c>
      <c r="H52" s="47"/>
      <c r="I52" s="47"/>
      <c r="J52" s="47">
        <v>-7.61145338934843</v>
      </c>
      <c r="K52" s="47"/>
      <c r="L52" s="47"/>
      <c r="M52" s="47"/>
      <c r="N52" s="47"/>
      <c r="O52" s="47">
        <v>-7.3490532753120696</v>
      </c>
      <c r="P52" s="47"/>
      <c r="Q52" s="47">
        <v>-7.8192209800479802</v>
      </c>
      <c r="R52" s="47"/>
      <c r="S52" s="47">
        <v>-5.2134092681680597</v>
      </c>
      <c r="T52" s="47"/>
      <c r="U52" s="47"/>
      <c r="V52" s="47"/>
    </row>
    <row r="53" spans="1:22" x14ac:dyDescent="0.3">
      <c r="A53" s="44" t="s">
        <v>329</v>
      </c>
      <c r="B53" s="44" t="s">
        <v>330</v>
      </c>
      <c r="C53" s="45">
        <v>6</v>
      </c>
      <c r="D53" s="46">
        <v>-7.0028613353593219</v>
      </c>
      <c r="E53" s="47"/>
      <c r="F53" s="47">
        <v>-6.2744724371673497</v>
      </c>
      <c r="G53" s="47">
        <v>-7.4234428034229198</v>
      </c>
      <c r="H53" s="47"/>
      <c r="I53" s="47"/>
      <c r="J53" s="47"/>
      <c r="K53" s="47"/>
      <c r="L53" s="47"/>
      <c r="M53" s="47"/>
      <c r="N53" s="47"/>
      <c r="O53" s="47">
        <v>-7.1839116415332001</v>
      </c>
      <c r="P53" s="47">
        <v>-7.5703498134613003</v>
      </c>
      <c r="Q53" s="47">
        <v>-7.16076267269671</v>
      </c>
      <c r="R53" s="47"/>
      <c r="S53" s="47">
        <v>-6.4042286438744496</v>
      </c>
      <c r="T53" s="47"/>
      <c r="U53" s="47"/>
      <c r="V53" s="47"/>
    </row>
    <row r="54" spans="1:22" x14ac:dyDescent="0.3">
      <c r="A54" s="44" t="s">
        <v>331</v>
      </c>
      <c r="B54" s="44" t="s">
        <v>332</v>
      </c>
      <c r="C54" s="45">
        <v>6</v>
      </c>
      <c r="D54" s="46">
        <v>-6.9619794378039916</v>
      </c>
      <c r="E54" s="47"/>
      <c r="F54" s="47">
        <v>-7.7506990732999901</v>
      </c>
      <c r="G54" s="47">
        <v>-7.12002582523768</v>
      </c>
      <c r="H54" s="47"/>
      <c r="I54" s="47"/>
      <c r="J54" s="47">
        <v>-7.52312207818205</v>
      </c>
      <c r="K54" s="47"/>
      <c r="L54" s="47"/>
      <c r="M54" s="47"/>
      <c r="N54" s="47"/>
      <c r="O54" s="47">
        <v>-6.0747153541104799</v>
      </c>
      <c r="P54" s="47"/>
      <c r="Q54" s="47"/>
      <c r="R54" s="47"/>
      <c r="S54" s="47">
        <v>-5.7801581978222902</v>
      </c>
      <c r="T54" s="47"/>
      <c r="U54" s="47"/>
      <c r="V54" s="47">
        <v>-7.5231560981714596</v>
      </c>
    </row>
    <row r="55" spans="1:22" x14ac:dyDescent="0.3">
      <c r="A55" s="44" t="s">
        <v>333</v>
      </c>
      <c r="B55" s="44" t="s">
        <v>334</v>
      </c>
      <c r="C55" s="45">
        <v>6</v>
      </c>
      <c r="D55" s="46">
        <v>-6.9238598997657705</v>
      </c>
      <c r="E55" s="47"/>
      <c r="F55" s="47">
        <v>-8.1446300743102995</v>
      </c>
      <c r="G55" s="47">
        <v>-9.3247529715167001</v>
      </c>
      <c r="H55" s="47">
        <v>-3.6674722970291902</v>
      </c>
      <c r="I55" s="47"/>
      <c r="J55" s="47"/>
      <c r="K55" s="47"/>
      <c r="L55" s="47"/>
      <c r="M55" s="47"/>
      <c r="N55" s="47"/>
      <c r="O55" s="47">
        <v>-7.4255861857839003</v>
      </c>
      <c r="P55" s="47"/>
      <c r="Q55" s="47"/>
      <c r="R55" s="47"/>
      <c r="S55" s="47">
        <v>-7.1790216190040503</v>
      </c>
      <c r="T55" s="47"/>
      <c r="U55" s="47">
        <v>-5.8016962509504797</v>
      </c>
      <c r="V55" s="47"/>
    </row>
    <row r="56" spans="1:22" x14ac:dyDescent="0.3">
      <c r="A56" s="44" t="s">
        <v>335</v>
      </c>
      <c r="B56" s="44" t="s">
        <v>336</v>
      </c>
      <c r="C56" s="45">
        <v>6</v>
      </c>
      <c r="D56" s="46">
        <v>-6.8978838860901304</v>
      </c>
      <c r="E56" s="47"/>
      <c r="F56" s="47">
        <v>-7.3188037784744697</v>
      </c>
      <c r="G56" s="47">
        <v>-6.0732689109464397</v>
      </c>
      <c r="H56" s="47">
        <v>-3.6021040971982199</v>
      </c>
      <c r="I56" s="47"/>
      <c r="J56" s="47">
        <v>-9.4914465479847205</v>
      </c>
      <c r="K56" s="47"/>
      <c r="L56" s="47"/>
      <c r="M56" s="47"/>
      <c r="N56" s="47"/>
      <c r="O56" s="47"/>
      <c r="P56" s="47"/>
      <c r="Q56" s="47">
        <v>-6.6181807773403003</v>
      </c>
      <c r="R56" s="47"/>
      <c r="S56" s="47"/>
      <c r="T56" s="47"/>
      <c r="U56" s="47"/>
      <c r="V56" s="47">
        <v>-7.5003791280021703</v>
      </c>
    </row>
    <row r="57" spans="1:22" x14ac:dyDescent="0.3">
      <c r="A57" s="44" t="s">
        <v>337</v>
      </c>
      <c r="B57" s="44" t="s">
        <v>338</v>
      </c>
      <c r="C57" s="45">
        <v>6</v>
      </c>
      <c r="D57" s="46">
        <v>-6.8762990961072514</v>
      </c>
      <c r="E57" s="47"/>
      <c r="F57" s="47">
        <v>-7.13186837925885</v>
      </c>
      <c r="G57" s="47">
        <v>-6.8675933322468303</v>
      </c>
      <c r="H57" s="47"/>
      <c r="I57" s="47"/>
      <c r="J57" s="47"/>
      <c r="K57" s="47"/>
      <c r="L57" s="47"/>
      <c r="M57" s="47"/>
      <c r="N57" s="47">
        <v>-7.2623969722885899</v>
      </c>
      <c r="O57" s="47">
        <v>-7.2869025394841103</v>
      </c>
      <c r="P57" s="47"/>
      <c r="Q57" s="47">
        <v>-7.4455627536773701</v>
      </c>
      <c r="R57" s="47"/>
      <c r="S57" s="47">
        <v>-5.26347059968775</v>
      </c>
      <c r="T57" s="47"/>
      <c r="U57" s="47"/>
      <c r="V57" s="47"/>
    </row>
    <row r="58" spans="1:22" x14ac:dyDescent="0.3">
      <c r="A58" s="44" t="s">
        <v>339</v>
      </c>
      <c r="B58" s="44" t="s">
        <v>340</v>
      </c>
      <c r="C58" s="45">
        <v>6</v>
      </c>
      <c r="D58" s="46">
        <v>-6.8584792473001865</v>
      </c>
      <c r="E58" s="47"/>
      <c r="F58" s="47">
        <v>-8.1340563656634899</v>
      </c>
      <c r="G58" s="47">
        <v>-6.4275326963040103</v>
      </c>
      <c r="H58" s="47"/>
      <c r="I58" s="47"/>
      <c r="J58" s="47"/>
      <c r="K58" s="47"/>
      <c r="L58" s="47"/>
      <c r="M58" s="47"/>
      <c r="N58" s="47">
        <v>-7.6585843433875196</v>
      </c>
      <c r="O58" s="47"/>
      <c r="P58" s="47"/>
      <c r="Q58" s="47">
        <v>-7.6902612321375603</v>
      </c>
      <c r="R58" s="47"/>
      <c r="S58" s="47">
        <v>-5.0295730886862202</v>
      </c>
      <c r="T58" s="47"/>
      <c r="U58" s="47"/>
      <c r="V58" s="47">
        <v>-6.2108677576223199</v>
      </c>
    </row>
    <row r="59" spans="1:22" x14ac:dyDescent="0.3">
      <c r="A59" s="44" t="s">
        <v>341</v>
      </c>
      <c r="B59" s="44" t="s">
        <v>342</v>
      </c>
      <c r="C59" s="45">
        <v>6</v>
      </c>
      <c r="D59" s="46">
        <v>-6.8519816035593006</v>
      </c>
      <c r="E59" s="47"/>
      <c r="F59" s="47">
        <v>-6.2456017278010902</v>
      </c>
      <c r="G59" s="47">
        <v>-6.6903487643481698</v>
      </c>
      <c r="H59" s="47"/>
      <c r="I59" s="47"/>
      <c r="J59" s="47">
        <v>-7.1573768222165297</v>
      </c>
      <c r="K59" s="47"/>
      <c r="L59" s="47"/>
      <c r="M59" s="47"/>
      <c r="N59" s="47"/>
      <c r="O59" s="47"/>
      <c r="P59" s="47">
        <v>-7.4799290847567903</v>
      </c>
      <c r="Q59" s="47"/>
      <c r="R59" s="47"/>
      <c r="S59" s="47">
        <v>-6.5582044510680504</v>
      </c>
      <c r="T59" s="47"/>
      <c r="U59" s="47"/>
      <c r="V59" s="47">
        <v>-6.9804287711651698</v>
      </c>
    </row>
    <row r="60" spans="1:22" x14ac:dyDescent="0.3">
      <c r="A60" s="44" t="s">
        <v>343</v>
      </c>
      <c r="B60" s="44" t="s">
        <v>344</v>
      </c>
      <c r="C60" s="45">
        <v>6</v>
      </c>
      <c r="D60" s="46">
        <v>-6.7544501782037702</v>
      </c>
      <c r="E60" s="47">
        <v>-10.728522860564199</v>
      </c>
      <c r="F60" s="47"/>
      <c r="G60" s="47"/>
      <c r="H60" s="47">
        <v>-3.6485910353866502</v>
      </c>
      <c r="I60" s="47"/>
      <c r="J60" s="47"/>
      <c r="K60" s="47"/>
      <c r="L60" s="47"/>
      <c r="M60" s="47"/>
      <c r="N60" s="47">
        <v>-8.0766957620881605</v>
      </c>
      <c r="O60" s="47">
        <v>-6.1506568870440699</v>
      </c>
      <c r="P60" s="47">
        <v>-7.1983117424471796</v>
      </c>
      <c r="Q60" s="47"/>
      <c r="R60" s="47"/>
      <c r="S60" s="47"/>
      <c r="T60" s="47">
        <v>-4.7239227816923597</v>
      </c>
      <c r="U60" s="47"/>
      <c r="V60" s="47"/>
    </row>
    <row r="61" spans="1:22" x14ac:dyDescent="0.3">
      <c r="A61" s="44" t="s">
        <v>345</v>
      </c>
      <c r="B61" s="44" t="s">
        <v>346</v>
      </c>
      <c r="C61" s="45">
        <v>6</v>
      </c>
      <c r="D61" s="46">
        <v>-6.7408808441792196</v>
      </c>
      <c r="E61" s="47"/>
      <c r="F61" s="47">
        <v>-6.8493921636616797</v>
      </c>
      <c r="G61" s="47"/>
      <c r="H61" s="47"/>
      <c r="I61" s="47"/>
      <c r="J61" s="47">
        <v>-7.2875244294458703</v>
      </c>
      <c r="K61" s="47"/>
      <c r="L61" s="47"/>
      <c r="M61" s="47"/>
      <c r="N61" s="47"/>
      <c r="O61" s="47">
        <v>-7.0324314448020901</v>
      </c>
      <c r="P61" s="47"/>
      <c r="Q61" s="47">
        <v>-6.7706387509297796</v>
      </c>
      <c r="R61" s="47"/>
      <c r="S61" s="47">
        <v>-5.6073321351351497</v>
      </c>
      <c r="T61" s="47"/>
      <c r="U61" s="47"/>
      <c r="V61" s="47">
        <v>-6.89796614110075</v>
      </c>
    </row>
    <row r="62" spans="1:22" x14ac:dyDescent="0.3">
      <c r="A62" s="44" t="s">
        <v>347</v>
      </c>
      <c r="B62" s="44" t="s">
        <v>348</v>
      </c>
      <c r="C62" s="45">
        <v>6</v>
      </c>
      <c r="D62" s="46">
        <v>-6.6903736388336785</v>
      </c>
      <c r="E62" s="47"/>
      <c r="F62" s="47">
        <v>-6.1626793965585502</v>
      </c>
      <c r="G62" s="47">
        <v>-6.2351576922744103</v>
      </c>
      <c r="H62" s="47"/>
      <c r="I62" s="47"/>
      <c r="J62" s="47"/>
      <c r="K62" s="47"/>
      <c r="L62" s="47"/>
      <c r="M62" s="47"/>
      <c r="N62" s="47">
        <v>-8.6774728561613692</v>
      </c>
      <c r="O62" s="47">
        <v>-5.5198552701332302</v>
      </c>
      <c r="P62" s="47"/>
      <c r="Q62" s="47"/>
      <c r="R62" s="47"/>
      <c r="S62" s="47">
        <v>-4.9902816549470304</v>
      </c>
      <c r="T62" s="47"/>
      <c r="U62" s="47"/>
      <c r="V62" s="47">
        <v>-8.55679496292748</v>
      </c>
    </row>
    <row r="63" spans="1:22" x14ac:dyDescent="0.3">
      <c r="A63" s="44" t="s">
        <v>349</v>
      </c>
      <c r="B63" s="44" t="s">
        <v>350</v>
      </c>
      <c r="C63" s="45">
        <v>6</v>
      </c>
      <c r="D63" s="46">
        <v>-6.6792748787241116</v>
      </c>
      <c r="E63" s="47"/>
      <c r="F63" s="47">
        <v>-6.2470431557053603</v>
      </c>
      <c r="G63" s="47"/>
      <c r="H63" s="47">
        <v>-4.4469015332854198</v>
      </c>
      <c r="I63" s="47"/>
      <c r="J63" s="47">
        <v>-7.1953594062551902</v>
      </c>
      <c r="K63" s="47"/>
      <c r="L63" s="47"/>
      <c r="M63" s="47"/>
      <c r="N63" s="47">
        <v>-8.5880296260296003</v>
      </c>
      <c r="O63" s="47">
        <v>-6.5093552732733704</v>
      </c>
      <c r="P63" s="47"/>
      <c r="Q63" s="47">
        <v>-7.0889602777957297</v>
      </c>
      <c r="R63" s="47"/>
      <c r="S63" s="47"/>
      <c r="T63" s="47"/>
      <c r="U63" s="47"/>
      <c r="V63" s="47"/>
    </row>
    <row r="64" spans="1:22" x14ac:dyDescent="0.3">
      <c r="A64" s="44" t="s">
        <v>351</v>
      </c>
      <c r="B64" s="44" t="s">
        <v>352</v>
      </c>
      <c r="C64" s="45">
        <v>6</v>
      </c>
      <c r="D64" s="46">
        <v>-6.6614187126129369</v>
      </c>
      <c r="E64" s="47"/>
      <c r="F64" s="47"/>
      <c r="G64" s="47">
        <v>-10.561018293900201</v>
      </c>
      <c r="H64" s="47"/>
      <c r="I64" s="47"/>
      <c r="J64" s="47">
        <v>-7.92256094269149</v>
      </c>
      <c r="K64" s="47"/>
      <c r="L64" s="47"/>
      <c r="M64" s="47"/>
      <c r="N64" s="47"/>
      <c r="O64" s="47">
        <v>-5.8189298839744099</v>
      </c>
      <c r="P64" s="47"/>
      <c r="Q64" s="47">
        <v>-6.4113345698291599</v>
      </c>
      <c r="R64" s="47"/>
      <c r="S64" s="47">
        <v>-4.9363121515666597</v>
      </c>
      <c r="T64" s="47">
        <v>-4.3183564337157003</v>
      </c>
      <c r="U64" s="47"/>
      <c r="V64" s="47"/>
    </row>
    <row r="65" spans="1:22" x14ac:dyDescent="0.3">
      <c r="A65" s="44" t="s">
        <v>353</v>
      </c>
      <c r="B65" s="44" t="s">
        <v>354</v>
      </c>
      <c r="C65" s="45">
        <v>6</v>
      </c>
      <c r="D65" s="46">
        <v>-6.6589642179854023</v>
      </c>
      <c r="E65" s="47"/>
      <c r="F65" s="47">
        <v>-6.4515269158025399</v>
      </c>
      <c r="G65" s="47">
        <v>-6.9010065970665302</v>
      </c>
      <c r="H65" s="47">
        <v>-4.0254269865162504</v>
      </c>
      <c r="I65" s="47">
        <v>-9.9337079644932906</v>
      </c>
      <c r="J65" s="47">
        <v>-7.4940575236837796</v>
      </c>
      <c r="K65" s="47"/>
      <c r="L65" s="47"/>
      <c r="M65" s="47"/>
      <c r="N65" s="47"/>
      <c r="O65" s="47"/>
      <c r="P65" s="47"/>
      <c r="Q65" s="47"/>
      <c r="R65" s="47"/>
      <c r="S65" s="47">
        <v>-5.1480593203500202</v>
      </c>
      <c r="T65" s="47"/>
      <c r="U65" s="47"/>
      <c r="V65" s="47"/>
    </row>
    <row r="66" spans="1:22" x14ac:dyDescent="0.3">
      <c r="A66" s="44" t="s">
        <v>355</v>
      </c>
      <c r="B66" s="44" t="s">
        <v>356</v>
      </c>
      <c r="C66" s="45">
        <v>6</v>
      </c>
      <c r="D66" s="46">
        <v>-6.6409264062445317</v>
      </c>
      <c r="E66" s="47"/>
      <c r="F66" s="47">
        <v>-6.2318209947317902</v>
      </c>
      <c r="G66" s="47">
        <v>-6.8632633496301203</v>
      </c>
      <c r="H66" s="47"/>
      <c r="I66" s="47"/>
      <c r="J66" s="47"/>
      <c r="K66" s="47"/>
      <c r="L66" s="47">
        <v>-7.3229493546942699</v>
      </c>
      <c r="M66" s="47"/>
      <c r="N66" s="47"/>
      <c r="O66" s="47">
        <v>-6.4164810939576498</v>
      </c>
      <c r="P66" s="47"/>
      <c r="Q66" s="47"/>
      <c r="R66" s="47"/>
      <c r="S66" s="47">
        <v>-5.04391729572892</v>
      </c>
      <c r="T66" s="47"/>
      <c r="U66" s="47"/>
      <c r="V66" s="47">
        <v>-7.9671263487244399</v>
      </c>
    </row>
    <row r="67" spans="1:22" x14ac:dyDescent="0.3">
      <c r="A67" s="44" t="s">
        <v>357</v>
      </c>
      <c r="B67" s="44" t="s">
        <v>358</v>
      </c>
      <c r="C67" s="45">
        <v>6</v>
      </c>
      <c r="D67" s="46">
        <v>-6.6389433961692657</v>
      </c>
      <c r="E67" s="47"/>
      <c r="F67" s="47">
        <v>-6.0104763902119904</v>
      </c>
      <c r="G67" s="47">
        <v>-6.4564187177044996</v>
      </c>
      <c r="H67" s="47"/>
      <c r="I67" s="47"/>
      <c r="J67" s="47"/>
      <c r="K67" s="47">
        <v>-7.3096492994661499</v>
      </c>
      <c r="L67" s="47"/>
      <c r="M67" s="47"/>
      <c r="N67" s="47"/>
      <c r="O67" s="47"/>
      <c r="P67" s="47">
        <v>-8.1803236042654301</v>
      </c>
      <c r="Q67" s="47">
        <v>-6.8261542666643003</v>
      </c>
      <c r="R67" s="47"/>
      <c r="S67" s="47">
        <v>-5.05063809870322</v>
      </c>
      <c r="T67" s="47"/>
      <c r="U67" s="47"/>
      <c r="V67" s="47"/>
    </row>
    <row r="68" spans="1:22" x14ac:dyDescent="0.3">
      <c r="A68" s="44" t="s">
        <v>359</v>
      </c>
      <c r="B68" s="44" t="s">
        <v>360</v>
      </c>
      <c r="C68" s="45">
        <v>6</v>
      </c>
      <c r="D68" s="46">
        <v>-6.6245542916811493</v>
      </c>
      <c r="E68" s="47"/>
      <c r="F68" s="47">
        <v>-7.3341645954210701</v>
      </c>
      <c r="G68" s="47"/>
      <c r="H68" s="47"/>
      <c r="I68" s="47"/>
      <c r="J68" s="47"/>
      <c r="K68" s="47"/>
      <c r="L68" s="47"/>
      <c r="M68" s="47">
        <v>-4.2023469207355104</v>
      </c>
      <c r="N68" s="47"/>
      <c r="O68" s="47">
        <v>-7.7785409896396303</v>
      </c>
      <c r="P68" s="47"/>
      <c r="Q68" s="47">
        <v>-7.2785724227488</v>
      </c>
      <c r="R68" s="47"/>
      <c r="S68" s="47">
        <v>-5.5056496320545003</v>
      </c>
      <c r="T68" s="47"/>
      <c r="U68" s="47"/>
      <c r="V68" s="47">
        <v>-7.6480511894873802</v>
      </c>
    </row>
    <row r="69" spans="1:22" x14ac:dyDescent="0.3">
      <c r="A69" s="44" t="s">
        <v>361</v>
      </c>
      <c r="B69" s="44" t="s">
        <v>362</v>
      </c>
      <c r="C69" s="45">
        <v>6</v>
      </c>
      <c r="D69" s="46">
        <v>-6.618667762246405</v>
      </c>
      <c r="E69" s="47"/>
      <c r="F69" s="47">
        <v>-6.96485191368643</v>
      </c>
      <c r="G69" s="47">
        <v>-6.3261061554331901</v>
      </c>
      <c r="H69" s="47">
        <v>-3.95421589771296</v>
      </c>
      <c r="I69" s="47"/>
      <c r="J69" s="47"/>
      <c r="K69" s="47"/>
      <c r="L69" s="47"/>
      <c r="M69" s="47"/>
      <c r="N69" s="47">
        <v>-8.2344994683927908</v>
      </c>
      <c r="O69" s="47">
        <v>-7.8172685956242098</v>
      </c>
      <c r="P69" s="47"/>
      <c r="Q69" s="47"/>
      <c r="R69" s="47"/>
      <c r="S69" s="47"/>
      <c r="T69" s="47"/>
      <c r="U69" s="47"/>
      <c r="V69" s="47">
        <v>-6.4150645426288504</v>
      </c>
    </row>
    <row r="70" spans="1:22" x14ac:dyDescent="0.3">
      <c r="A70" s="44" t="s">
        <v>363</v>
      </c>
      <c r="B70" s="44" t="s">
        <v>364</v>
      </c>
      <c r="C70" s="45">
        <v>6</v>
      </c>
      <c r="D70" s="46">
        <v>-6.6134927464520707</v>
      </c>
      <c r="E70" s="47"/>
      <c r="F70" s="47">
        <v>-7.3919012763977099</v>
      </c>
      <c r="G70" s="47">
        <v>-7.1745237721240596</v>
      </c>
      <c r="H70" s="47"/>
      <c r="I70" s="47"/>
      <c r="J70" s="47">
        <v>-7.4079697372313804</v>
      </c>
      <c r="K70" s="47"/>
      <c r="L70" s="47"/>
      <c r="M70" s="47"/>
      <c r="N70" s="47"/>
      <c r="O70" s="47">
        <v>-5.7454335577969999</v>
      </c>
      <c r="P70" s="47"/>
      <c r="Q70" s="47">
        <v>-6.6378029328381096</v>
      </c>
      <c r="R70" s="47"/>
      <c r="S70" s="47">
        <v>-4.6882312853393504</v>
      </c>
      <c r="T70" s="47"/>
      <c r="U70" s="47"/>
      <c r="V70" s="47"/>
    </row>
    <row r="71" spans="1:22" x14ac:dyDescent="0.3">
      <c r="A71" s="44" t="s">
        <v>365</v>
      </c>
      <c r="B71" s="44" t="s">
        <v>366</v>
      </c>
      <c r="C71" s="45">
        <v>6</v>
      </c>
      <c r="D71" s="46">
        <v>-6.6055005179217146</v>
      </c>
      <c r="E71" s="47"/>
      <c r="F71" s="47">
        <v>-7.2349668334758199</v>
      </c>
      <c r="G71" s="47">
        <v>-6.6407139247048104</v>
      </c>
      <c r="H71" s="47"/>
      <c r="I71" s="47"/>
      <c r="J71" s="47"/>
      <c r="K71" s="47"/>
      <c r="L71" s="47"/>
      <c r="M71" s="47"/>
      <c r="N71" s="47">
        <v>-7.7878415216756904</v>
      </c>
      <c r="O71" s="47">
        <v>-6.5362093800019698</v>
      </c>
      <c r="P71" s="47"/>
      <c r="Q71" s="47">
        <v>-6.8150241172092096</v>
      </c>
      <c r="R71" s="47"/>
      <c r="S71" s="47">
        <v>-4.6182473304627898</v>
      </c>
      <c r="T71" s="47"/>
      <c r="U71" s="47"/>
      <c r="V71" s="47"/>
    </row>
    <row r="72" spans="1:22" x14ac:dyDescent="0.3">
      <c r="A72" s="44" t="s">
        <v>367</v>
      </c>
      <c r="B72" s="44" t="s">
        <v>368</v>
      </c>
      <c r="C72" s="45">
        <v>6</v>
      </c>
      <c r="D72" s="46">
        <v>-6.5458809221435068</v>
      </c>
      <c r="E72" s="47"/>
      <c r="F72" s="47">
        <v>-6.5340205957803104</v>
      </c>
      <c r="G72" s="47"/>
      <c r="H72" s="47"/>
      <c r="I72" s="47"/>
      <c r="J72" s="47"/>
      <c r="K72" s="47"/>
      <c r="L72" s="47"/>
      <c r="M72" s="47"/>
      <c r="N72" s="47">
        <v>-8.1292848489576492</v>
      </c>
      <c r="O72" s="47">
        <v>-6.0889190933596504</v>
      </c>
      <c r="P72" s="47"/>
      <c r="Q72" s="47">
        <v>-6.6687666512411896</v>
      </c>
      <c r="R72" s="47"/>
      <c r="S72" s="47">
        <v>-4.6424766508778603</v>
      </c>
      <c r="T72" s="47"/>
      <c r="U72" s="47"/>
      <c r="V72" s="47">
        <v>-7.21181769264438</v>
      </c>
    </row>
    <row r="73" spans="1:22" x14ac:dyDescent="0.3">
      <c r="A73" s="44" t="s">
        <v>369</v>
      </c>
      <c r="B73" s="44" t="s">
        <v>370</v>
      </c>
      <c r="C73" s="45">
        <v>6</v>
      </c>
      <c r="D73" s="46">
        <v>-6.4625511961584383</v>
      </c>
      <c r="E73" s="47"/>
      <c r="F73" s="47">
        <v>-6.10698096046508</v>
      </c>
      <c r="G73" s="47">
        <v>-6.4334993576211597</v>
      </c>
      <c r="H73" s="47"/>
      <c r="I73" s="47"/>
      <c r="J73" s="47"/>
      <c r="K73" s="47"/>
      <c r="L73" s="47">
        <v>-7.1843946774809098</v>
      </c>
      <c r="M73" s="47"/>
      <c r="N73" s="47">
        <v>-7.23564349751073</v>
      </c>
      <c r="O73" s="47">
        <v>-5.4802405826053802</v>
      </c>
      <c r="P73" s="47"/>
      <c r="Q73" s="47">
        <v>-6.3345481012673703</v>
      </c>
      <c r="R73" s="47"/>
      <c r="S73" s="47"/>
      <c r="T73" s="47"/>
      <c r="U73" s="47"/>
      <c r="V73" s="47"/>
    </row>
    <row r="74" spans="1:22" x14ac:dyDescent="0.3">
      <c r="A74" s="44" t="s">
        <v>371</v>
      </c>
      <c r="B74" s="44" t="s">
        <v>372</v>
      </c>
      <c r="C74" s="45">
        <v>6</v>
      </c>
      <c r="D74" s="46">
        <v>-6.4614454086836375</v>
      </c>
      <c r="E74" s="47"/>
      <c r="F74" s="47">
        <v>-6.8414435788808001</v>
      </c>
      <c r="G74" s="47">
        <v>-6.7247614955660202</v>
      </c>
      <c r="H74" s="47"/>
      <c r="I74" s="47"/>
      <c r="J74" s="47"/>
      <c r="K74" s="47"/>
      <c r="L74" s="47"/>
      <c r="M74" s="47"/>
      <c r="N74" s="47"/>
      <c r="O74" s="47">
        <v>-5.3577166231240696</v>
      </c>
      <c r="P74" s="47"/>
      <c r="Q74" s="47">
        <v>-7.5005431415385804</v>
      </c>
      <c r="R74" s="47"/>
      <c r="S74" s="47">
        <v>-6.0227502583652299</v>
      </c>
      <c r="T74" s="47"/>
      <c r="U74" s="47"/>
      <c r="V74" s="47">
        <v>-6.3214573546271202</v>
      </c>
    </row>
    <row r="75" spans="1:22" x14ac:dyDescent="0.3">
      <c r="A75" s="44" t="s">
        <v>373</v>
      </c>
      <c r="B75" s="44" t="s">
        <v>374</v>
      </c>
      <c r="C75" s="45">
        <v>6</v>
      </c>
      <c r="D75" s="46">
        <v>-6.453071504317073</v>
      </c>
      <c r="E75" s="47"/>
      <c r="F75" s="47">
        <v>-6.5572576793866197</v>
      </c>
      <c r="G75" s="47">
        <v>-6.2026329734996901</v>
      </c>
      <c r="H75" s="47"/>
      <c r="I75" s="47"/>
      <c r="J75" s="47">
        <v>-7.3673071830288404</v>
      </c>
      <c r="K75" s="47"/>
      <c r="L75" s="47"/>
      <c r="M75" s="47"/>
      <c r="N75" s="47"/>
      <c r="O75" s="47"/>
      <c r="P75" s="47"/>
      <c r="Q75" s="47">
        <v>-6.3827667555627796</v>
      </c>
      <c r="R75" s="47"/>
      <c r="S75" s="47">
        <v>-6.27030355853298</v>
      </c>
      <c r="T75" s="47"/>
      <c r="U75" s="47"/>
      <c r="V75" s="47">
        <v>-5.9381608758915299</v>
      </c>
    </row>
    <row r="76" spans="1:22" x14ac:dyDescent="0.3">
      <c r="A76" s="44" t="s">
        <v>375</v>
      </c>
      <c r="B76" s="44" t="s">
        <v>376</v>
      </c>
      <c r="C76" s="45">
        <v>6</v>
      </c>
      <c r="D76" s="46">
        <v>-6.2434550751671258</v>
      </c>
      <c r="E76" s="47"/>
      <c r="F76" s="47">
        <v>-6.1508915131409498</v>
      </c>
      <c r="G76" s="47"/>
      <c r="H76" s="47"/>
      <c r="I76" s="47"/>
      <c r="J76" s="47"/>
      <c r="K76" s="47"/>
      <c r="L76" s="47"/>
      <c r="M76" s="47">
        <v>-4.45798282966489</v>
      </c>
      <c r="N76" s="47">
        <v>-7.6785968422472903</v>
      </c>
      <c r="O76" s="47">
        <v>-5.9972891867764702</v>
      </c>
      <c r="P76" s="47"/>
      <c r="Q76" s="47">
        <v>-6.8224614091777198</v>
      </c>
      <c r="R76" s="47"/>
      <c r="S76" s="47"/>
      <c r="T76" s="47"/>
      <c r="U76" s="47"/>
      <c r="V76" s="47">
        <v>-6.3535086699954304</v>
      </c>
    </row>
    <row r="77" spans="1:22" x14ac:dyDescent="0.3">
      <c r="A77" s="44" t="s">
        <v>377</v>
      </c>
      <c r="B77" s="44" t="s">
        <v>378</v>
      </c>
      <c r="C77" s="45">
        <v>6</v>
      </c>
      <c r="D77" s="46">
        <v>-6.2340052494374145</v>
      </c>
      <c r="E77" s="47"/>
      <c r="F77" s="47"/>
      <c r="G77" s="47">
        <v>-6.1371948446639202</v>
      </c>
      <c r="H77" s="47">
        <v>-3.9678068047485202</v>
      </c>
      <c r="I77" s="47"/>
      <c r="J77" s="47"/>
      <c r="K77" s="47"/>
      <c r="L77" s="47"/>
      <c r="M77" s="47"/>
      <c r="N77" s="47">
        <v>-7.8293442849583403</v>
      </c>
      <c r="O77" s="47">
        <v>-6.1482375449847302</v>
      </c>
      <c r="P77" s="47"/>
      <c r="Q77" s="47">
        <v>-7.3358802690403904</v>
      </c>
      <c r="R77" s="47"/>
      <c r="S77" s="47"/>
      <c r="T77" s="47"/>
      <c r="U77" s="47"/>
      <c r="V77" s="47">
        <v>-5.9855677482285801</v>
      </c>
    </row>
    <row r="78" spans="1:22" x14ac:dyDescent="0.3">
      <c r="A78" s="44" t="s">
        <v>379</v>
      </c>
      <c r="B78" s="44" t="s">
        <v>380</v>
      </c>
      <c r="C78" s="45">
        <v>6</v>
      </c>
      <c r="D78" s="46">
        <v>-6.1936096709719841</v>
      </c>
      <c r="E78" s="47"/>
      <c r="F78" s="47">
        <v>-5.9912755164643103</v>
      </c>
      <c r="G78" s="47"/>
      <c r="H78" s="47">
        <v>-4.0927852312780697</v>
      </c>
      <c r="I78" s="47"/>
      <c r="J78" s="47">
        <v>-8.7132949797139094</v>
      </c>
      <c r="K78" s="47"/>
      <c r="L78" s="47"/>
      <c r="M78" s="47"/>
      <c r="N78" s="47"/>
      <c r="O78" s="47"/>
      <c r="P78" s="47">
        <v>-7.2028977857355398</v>
      </c>
      <c r="Q78" s="47">
        <v>-6.2359718806129596</v>
      </c>
      <c r="R78" s="47"/>
      <c r="S78" s="47">
        <v>-4.9254326320271096</v>
      </c>
      <c r="T78" s="47"/>
      <c r="U78" s="47"/>
      <c r="V78" s="47"/>
    </row>
    <row r="79" spans="1:22" x14ac:dyDescent="0.3">
      <c r="A79" s="44" t="s">
        <v>381</v>
      </c>
      <c r="B79" s="44" t="s">
        <v>382</v>
      </c>
      <c r="C79" s="45">
        <v>6</v>
      </c>
      <c r="D79" s="46">
        <v>-6.1007101282688483</v>
      </c>
      <c r="E79" s="47"/>
      <c r="F79" s="47">
        <v>-5.9733805875243302</v>
      </c>
      <c r="G79" s="47"/>
      <c r="H79" s="47">
        <v>-3.9941515840889901</v>
      </c>
      <c r="I79" s="47"/>
      <c r="J79" s="47">
        <v>-7.36857292247507</v>
      </c>
      <c r="K79" s="47"/>
      <c r="L79" s="47"/>
      <c r="M79" s="47"/>
      <c r="N79" s="47"/>
      <c r="O79" s="47">
        <v>-7.0769686971381596</v>
      </c>
      <c r="P79" s="47"/>
      <c r="Q79" s="47"/>
      <c r="R79" s="47"/>
      <c r="S79" s="47">
        <v>-5.7929165326536101</v>
      </c>
      <c r="T79" s="47"/>
      <c r="U79" s="47"/>
      <c r="V79" s="47">
        <v>-6.3982704457329298</v>
      </c>
    </row>
    <row r="80" spans="1:22" x14ac:dyDescent="0.3">
      <c r="A80" s="44" t="s">
        <v>383</v>
      </c>
      <c r="B80" s="44" t="s">
        <v>384</v>
      </c>
      <c r="C80" s="45">
        <v>6</v>
      </c>
      <c r="D80" s="46">
        <v>-5.9597432201814113</v>
      </c>
      <c r="E80" s="47"/>
      <c r="F80" s="47"/>
      <c r="G80" s="47">
        <v>-6.4873216783263299</v>
      </c>
      <c r="H80" s="47"/>
      <c r="I80" s="47"/>
      <c r="J80" s="47"/>
      <c r="K80" s="47"/>
      <c r="L80" s="47"/>
      <c r="M80" s="47">
        <v>-4.25350303154974</v>
      </c>
      <c r="N80" s="47">
        <v>-7.6562785677319001</v>
      </c>
      <c r="O80" s="47">
        <v>-5.5086982453998701</v>
      </c>
      <c r="P80" s="47"/>
      <c r="Q80" s="47"/>
      <c r="R80" s="47"/>
      <c r="S80" s="47">
        <v>-5.0777341245016796</v>
      </c>
      <c r="T80" s="47"/>
      <c r="U80" s="47"/>
      <c r="V80" s="47">
        <v>-6.7749236735789502</v>
      </c>
    </row>
    <row r="81" spans="1:22" x14ac:dyDescent="0.3">
      <c r="A81" s="44" t="s">
        <v>385</v>
      </c>
      <c r="B81" s="44" t="s">
        <v>386</v>
      </c>
      <c r="C81" s="45">
        <v>6</v>
      </c>
      <c r="D81" s="46">
        <v>-5.8768932585186837</v>
      </c>
      <c r="E81" s="47"/>
      <c r="F81" s="47">
        <v>-6.1167829986818596</v>
      </c>
      <c r="G81" s="47"/>
      <c r="H81" s="47">
        <v>-3.7026169132775602</v>
      </c>
      <c r="I81" s="47"/>
      <c r="J81" s="47">
        <v>-8.0536091899311408</v>
      </c>
      <c r="K81" s="47"/>
      <c r="L81" s="47"/>
      <c r="M81" s="47"/>
      <c r="N81" s="47"/>
      <c r="O81" s="47">
        <v>-6.0430423798759101</v>
      </c>
      <c r="P81" s="47"/>
      <c r="Q81" s="47"/>
      <c r="R81" s="47"/>
      <c r="S81" s="47">
        <v>-4.6026564731738002</v>
      </c>
      <c r="T81" s="47"/>
      <c r="U81" s="47"/>
      <c r="V81" s="47">
        <v>-6.7426515961718296</v>
      </c>
    </row>
    <row r="82" spans="1:22" x14ac:dyDescent="0.3">
      <c r="A82" s="44" t="s">
        <v>387</v>
      </c>
      <c r="B82" s="44" t="s">
        <v>388</v>
      </c>
      <c r="C82" s="45">
        <v>6</v>
      </c>
      <c r="D82" s="46">
        <v>-5.8450566529225094</v>
      </c>
      <c r="E82" s="47"/>
      <c r="F82" s="47">
        <v>-6.0194494581401097</v>
      </c>
      <c r="G82" s="47"/>
      <c r="H82" s="47">
        <v>-4.0531955524779102</v>
      </c>
      <c r="I82" s="47"/>
      <c r="J82" s="47">
        <v>-8.1218983445336601</v>
      </c>
      <c r="K82" s="47"/>
      <c r="L82" s="47"/>
      <c r="M82" s="47">
        <v>-5.2755676293949501</v>
      </c>
      <c r="N82" s="47"/>
      <c r="O82" s="47"/>
      <c r="P82" s="47">
        <v>-7.0062801539683104</v>
      </c>
      <c r="Q82" s="47"/>
      <c r="R82" s="47"/>
      <c r="S82" s="47">
        <v>-4.5939487790201197</v>
      </c>
      <c r="T82" s="47"/>
      <c r="U82" s="47"/>
      <c r="V82" s="47"/>
    </row>
    <row r="83" spans="1:22" x14ac:dyDescent="0.3">
      <c r="A83" s="44" t="s">
        <v>389</v>
      </c>
      <c r="B83" s="44" t="s">
        <v>390</v>
      </c>
      <c r="C83" s="45">
        <v>6</v>
      </c>
      <c r="D83" s="46">
        <v>-5.8168130102986435</v>
      </c>
      <c r="E83" s="47"/>
      <c r="F83" s="47">
        <v>-6.8488197516019396</v>
      </c>
      <c r="G83" s="47">
        <v>-6.2251387631474797</v>
      </c>
      <c r="H83" s="47">
        <v>-4.1568585080430998</v>
      </c>
      <c r="I83" s="47"/>
      <c r="J83" s="47"/>
      <c r="K83" s="47"/>
      <c r="L83" s="47"/>
      <c r="M83" s="47"/>
      <c r="N83" s="47"/>
      <c r="O83" s="47">
        <v>-5.5954720467248196</v>
      </c>
      <c r="P83" s="47"/>
      <c r="Q83" s="47">
        <v>-6.3784147282224</v>
      </c>
      <c r="R83" s="47"/>
      <c r="S83" s="47"/>
      <c r="T83" s="47">
        <v>-4.7732538376199098</v>
      </c>
      <c r="U83" s="47"/>
      <c r="V83" s="47"/>
    </row>
    <row r="84" spans="1:22" x14ac:dyDescent="0.3">
      <c r="A84" s="44" t="s">
        <v>391</v>
      </c>
      <c r="B84" s="44" t="s">
        <v>392</v>
      </c>
      <c r="C84" s="45">
        <v>6</v>
      </c>
      <c r="D84" s="46">
        <v>-5.8005452343122901</v>
      </c>
      <c r="E84" s="47"/>
      <c r="F84" s="47">
        <v>-6.1356560890129304</v>
      </c>
      <c r="G84" s="47">
        <v>-6.3124332813805903</v>
      </c>
      <c r="H84" s="47">
        <v>-3.7371747035224998</v>
      </c>
      <c r="I84" s="47"/>
      <c r="J84" s="47"/>
      <c r="K84" s="47"/>
      <c r="L84" s="47"/>
      <c r="M84" s="47"/>
      <c r="N84" s="47"/>
      <c r="O84" s="47">
        <v>-6.2567512164091399</v>
      </c>
      <c r="P84" s="47">
        <v>-7.3348557253360296</v>
      </c>
      <c r="Q84" s="47"/>
      <c r="R84" s="47"/>
      <c r="S84" s="47">
        <v>-5.02640039021255</v>
      </c>
      <c r="T84" s="47"/>
      <c r="U84" s="47"/>
      <c r="V84" s="47"/>
    </row>
    <row r="85" spans="1:22" x14ac:dyDescent="0.3">
      <c r="A85" s="44" t="s">
        <v>393</v>
      </c>
      <c r="B85" s="44" t="s">
        <v>394</v>
      </c>
      <c r="C85" s="45">
        <v>6</v>
      </c>
      <c r="D85" s="46">
        <v>-5.7784009735847208</v>
      </c>
      <c r="E85" s="47"/>
      <c r="F85" s="47">
        <v>-6.1269751318330998</v>
      </c>
      <c r="G85" s="47">
        <v>-6.3872274141016296</v>
      </c>
      <c r="H85" s="47">
        <v>-4.0846166892340303</v>
      </c>
      <c r="I85" s="47"/>
      <c r="J85" s="47"/>
      <c r="K85" s="47"/>
      <c r="L85" s="47"/>
      <c r="M85" s="47"/>
      <c r="N85" s="47"/>
      <c r="O85" s="47">
        <v>-5.4263595960919497</v>
      </c>
      <c r="P85" s="47"/>
      <c r="Q85" s="47">
        <v>-6.4900141836159397</v>
      </c>
      <c r="R85" s="47"/>
      <c r="S85" s="47"/>
      <c r="T85" s="47"/>
      <c r="U85" s="47"/>
      <c r="V85" s="47">
        <v>-6.1552128266316801</v>
      </c>
    </row>
    <row r="86" spans="1:22" x14ac:dyDescent="0.3">
      <c r="A86" s="44" t="s">
        <v>395</v>
      </c>
      <c r="B86" s="44" t="s">
        <v>396</v>
      </c>
      <c r="C86" s="45">
        <v>6</v>
      </c>
      <c r="D86" s="46">
        <v>-5.767065745398491</v>
      </c>
      <c r="E86" s="47"/>
      <c r="F86" s="47">
        <v>-6.0824704567241197</v>
      </c>
      <c r="G86" s="47">
        <v>-6.1389194208044104</v>
      </c>
      <c r="H86" s="47">
        <v>-3.9255143227812299</v>
      </c>
      <c r="I86" s="47"/>
      <c r="J86" s="47"/>
      <c r="K86" s="47"/>
      <c r="L86" s="47"/>
      <c r="M86" s="47"/>
      <c r="N86" s="47"/>
      <c r="O86" s="47"/>
      <c r="P86" s="47"/>
      <c r="Q86" s="47">
        <v>-7.3579765877645702</v>
      </c>
      <c r="R86" s="47"/>
      <c r="S86" s="47">
        <v>-4.5519922635087999</v>
      </c>
      <c r="T86" s="47"/>
      <c r="U86" s="47"/>
      <c r="V86" s="47">
        <v>-6.5455214208078099</v>
      </c>
    </row>
    <row r="87" spans="1:22" x14ac:dyDescent="0.3">
      <c r="A87" s="44" t="s">
        <v>397</v>
      </c>
      <c r="B87" s="44" t="s">
        <v>398</v>
      </c>
      <c r="C87" s="45">
        <v>6</v>
      </c>
      <c r="D87" s="46">
        <v>-5.7303316699301794</v>
      </c>
      <c r="E87" s="47"/>
      <c r="F87" s="47"/>
      <c r="G87" s="47"/>
      <c r="H87" s="47">
        <v>-3.5813305683109902</v>
      </c>
      <c r="I87" s="47"/>
      <c r="J87" s="47"/>
      <c r="K87" s="47"/>
      <c r="L87" s="47"/>
      <c r="M87" s="47"/>
      <c r="N87" s="47">
        <v>-7.9732633150193699</v>
      </c>
      <c r="O87" s="47">
        <v>-5.8585209944088303</v>
      </c>
      <c r="P87" s="47"/>
      <c r="Q87" s="47">
        <v>-6.5077813068430199</v>
      </c>
      <c r="R87" s="47"/>
      <c r="S87" s="47">
        <v>-5.0454975195129101</v>
      </c>
      <c r="T87" s="47"/>
      <c r="U87" s="47">
        <v>-5.4155963154859501</v>
      </c>
      <c r="V87" s="47"/>
    </row>
    <row r="88" spans="1:22" x14ac:dyDescent="0.3">
      <c r="A88" s="44" t="s">
        <v>399</v>
      </c>
      <c r="B88" s="44" t="s">
        <v>400</v>
      </c>
      <c r="C88" s="45">
        <v>6</v>
      </c>
      <c r="D88" s="46">
        <v>-5.6780866419140619</v>
      </c>
      <c r="E88" s="47"/>
      <c r="F88" s="47"/>
      <c r="G88" s="47">
        <v>-6.7678825289248197</v>
      </c>
      <c r="H88" s="47">
        <v>-3.7788362112240499</v>
      </c>
      <c r="I88" s="47"/>
      <c r="J88" s="47"/>
      <c r="K88" s="47"/>
      <c r="L88" s="47"/>
      <c r="M88" s="47"/>
      <c r="N88" s="47"/>
      <c r="O88" s="47">
        <v>-5.4304654454174104</v>
      </c>
      <c r="P88" s="47">
        <v>-6.9986721187796901</v>
      </c>
      <c r="Q88" s="47"/>
      <c r="R88" s="47"/>
      <c r="S88" s="47">
        <v>-5.0406383387310401</v>
      </c>
      <c r="T88" s="47"/>
      <c r="U88" s="47"/>
      <c r="V88" s="47">
        <v>-6.0520252084073602</v>
      </c>
    </row>
    <row r="89" spans="1:22" x14ac:dyDescent="0.3">
      <c r="A89" s="44" t="s">
        <v>401</v>
      </c>
      <c r="B89" s="44" t="s">
        <v>402</v>
      </c>
      <c r="C89" s="45">
        <v>6</v>
      </c>
      <c r="D89" s="46">
        <v>-5.6519304840629978</v>
      </c>
      <c r="E89" s="47"/>
      <c r="F89" s="47">
        <v>-6.2787556517215197</v>
      </c>
      <c r="G89" s="47"/>
      <c r="H89" s="47">
        <v>-4.2999630210691198</v>
      </c>
      <c r="I89" s="47"/>
      <c r="J89" s="47"/>
      <c r="K89" s="47"/>
      <c r="L89" s="47"/>
      <c r="M89" s="47">
        <v>-4.9894933174314602</v>
      </c>
      <c r="N89" s="47"/>
      <c r="O89" s="47"/>
      <c r="P89" s="47">
        <v>-6.9533068392164896</v>
      </c>
      <c r="Q89" s="47"/>
      <c r="R89" s="47"/>
      <c r="S89" s="47">
        <v>-5.1390237030104</v>
      </c>
      <c r="T89" s="47"/>
      <c r="U89" s="47"/>
      <c r="V89" s="47">
        <v>-6.2510403719290002</v>
      </c>
    </row>
    <row r="90" spans="1:22" x14ac:dyDescent="0.3">
      <c r="A90" s="44" t="s">
        <v>403</v>
      </c>
      <c r="B90" s="44" t="s">
        <v>404</v>
      </c>
      <c r="C90" s="45">
        <v>6</v>
      </c>
      <c r="D90" s="46">
        <v>-5.5886675238529797</v>
      </c>
      <c r="E90" s="47"/>
      <c r="F90" s="47">
        <v>-5.94326140228317</v>
      </c>
      <c r="G90" s="47">
        <v>-6.4946507249190404</v>
      </c>
      <c r="H90" s="47">
        <v>-3.5938638393638702</v>
      </c>
      <c r="I90" s="47"/>
      <c r="J90" s="47"/>
      <c r="K90" s="47"/>
      <c r="L90" s="47"/>
      <c r="M90" s="47"/>
      <c r="N90" s="47"/>
      <c r="O90" s="47"/>
      <c r="P90" s="47">
        <v>-8.1829874019596893</v>
      </c>
      <c r="Q90" s="47"/>
      <c r="R90" s="47"/>
      <c r="S90" s="47">
        <v>-4.7660352375388104</v>
      </c>
      <c r="T90" s="47">
        <v>-4.5512065370532904</v>
      </c>
      <c r="U90" s="47"/>
      <c r="V90" s="47"/>
    </row>
    <row r="91" spans="1:22" x14ac:dyDescent="0.3">
      <c r="A91" s="44" t="s">
        <v>405</v>
      </c>
      <c r="B91" s="44" t="s">
        <v>406</v>
      </c>
      <c r="C91" s="45">
        <v>6</v>
      </c>
      <c r="D91" s="46">
        <v>-5.5884271503863268</v>
      </c>
      <c r="E91" s="47"/>
      <c r="F91" s="47">
        <v>-6.3589660248372901</v>
      </c>
      <c r="G91" s="47"/>
      <c r="H91" s="47">
        <v>-3.6689815342188199</v>
      </c>
      <c r="I91" s="47"/>
      <c r="J91" s="47"/>
      <c r="K91" s="47"/>
      <c r="L91" s="47"/>
      <c r="M91" s="47"/>
      <c r="N91" s="47">
        <v>-7.5072263611052001</v>
      </c>
      <c r="O91" s="47">
        <v>-5.5920717060624696</v>
      </c>
      <c r="P91" s="47"/>
      <c r="Q91" s="47"/>
      <c r="R91" s="47"/>
      <c r="S91" s="47">
        <v>-4.6039666411879097</v>
      </c>
      <c r="T91" s="47"/>
      <c r="U91" s="47"/>
      <c r="V91" s="47">
        <v>-5.7993506349062702</v>
      </c>
    </row>
    <row r="92" spans="1:22" x14ac:dyDescent="0.3">
      <c r="A92" s="48" t="s">
        <v>407</v>
      </c>
      <c r="B92" s="48" t="s">
        <v>408</v>
      </c>
      <c r="C92" s="49">
        <v>6</v>
      </c>
      <c r="D92" s="50">
        <v>-5.53051930113301</v>
      </c>
      <c r="E92" s="51"/>
      <c r="F92" s="51">
        <v>-6.6097962939298203</v>
      </c>
      <c r="G92" s="51"/>
      <c r="H92" s="51">
        <v>-3.89855432561209</v>
      </c>
      <c r="I92" s="51"/>
      <c r="J92" s="51">
        <v>-7.6343803632774101</v>
      </c>
      <c r="K92" s="51"/>
      <c r="L92" s="51"/>
      <c r="M92" s="51"/>
      <c r="N92" s="51"/>
      <c r="O92" s="51">
        <v>-5.6798718929290803</v>
      </c>
      <c r="P92" s="51"/>
      <c r="Q92" s="51"/>
      <c r="R92" s="51"/>
      <c r="S92" s="51">
        <v>-5.1275791269840196</v>
      </c>
      <c r="T92" s="51">
        <v>-4.2329338040656399</v>
      </c>
      <c r="U92" s="51"/>
      <c r="V92" s="51"/>
    </row>
    <row r="94" spans="1:22" x14ac:dyDescent="0.3">
      <c r="A94" s="53" t="s">
        <v>409</v>
      </c>
      <c r="B94" s="52"/>
      <c r="C94" s="12"/>
    </row>
    <row r="95" spans="1:22" x14ac:dyDescent="0.3">
      <c r="A95" s="54" t="s">
        <v>410</v>
      </c>
      <c r="B95" s="54"/>
      <c r="C95" s="55"/>
    </row>
  </sheetData>
  <conditionalFormatting sqref="A19:A92">
    <cfRule type="duplicateValues" dxfId="1" priority="2"/>
  </conditionalFormatting>
  <conditionalFormatting sqref="B19:B91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R28"/>
  <sheetViews>
    <sheetView tabSelected="1" topLeftCell="B1" workbookViewId="0">
      <selection activeCell="L30" sqref="L30"/>
    </sheetView>
  </sheetViews>
  <sheetFormatPr defaultRowHeight="14.4" x14ac:dyDescent="0.3"/>
  <cols>
    <col min="1" max="1" width="8.88671875" style="6" customWidth="1"/>
    <col min="2" max="2" width="10.109375" bestFit="1" customWidth="1"/>
    <col min="3" max="3" width="41" customWidth="1"/>
    <col min="4" max="4" width="53.6640625" customWidth="1"/>
    <col min="5" max="5" width="11.5546875" bestFit="1" customWidth="1"/>
    <col min="6" max="6" width="13" customWidth="1"/>
    <col min="7" max="7" width="11.44140625" style="6" bestFit="1" customWidth="1"/>
    <col min="8" max="8" width="10.109375" style="6" bestFit="1" customWidth="1"/>
    <col min="9" max="9" width="15.109375" style="6" bestFit="1" customWidth="1"/>
    <col min="10" max="10" width="18.109375" style="6" customWidth="1"/>
    <col min="11" max="11" width="9.109375" style="6"/>
    <col min="12" max="12" width="11.5546875" style="4" bestFit="1" customWidth="1"/>
    <col min="13" max="13" width="9.109375" style="6"/>
    <col min="14" max="14" width="14.5546875" style="6" bestFit="1" customWidth="1"/>
    <col min="15" max="15" width="16.33203125" style="6" bestFit="1" customWidth="1"/>
  </cols>
  <sheetData>
    <row r="1" spans="1:18" x14ac:dyDescent="0.3">
      <c r="A1" s="5" t="s">
        <v>97</v>
      </c>
      <c r="B1" s="1" t="s">
        <v>0</v>
      </c>
      <c r="C1" s="1" t="s">
        <v>1</v>
      </c>
      <c r="D1" s="1" t="s">
        <v>2</v>
      </c>
      <c r="E1" s="2" t="s">
        <v>3</v>
      </c>
      <c r="F1" s="1" t="s">
        <v>4</v>
      </c>
      <c r="G1" s="5" t="s">
        <v>5</v>
      </c>
      <c r="H1" s="5" t="s">
        <v>88</v>
      </c>
      <c r="I1" s="5" t="s">
        <v>89</v>
      </c>
      <c r="J1" s="5" t="s">
        <v>94</v>
      </c>
      <c r="K1" s="5" t="s">
        <v>95</v>
      </c>
      <c r="L1" s="2" t="s">
        <v>96</v>
      </c>
      <c r="M1" s="5" t="s">
        <v>108</v>
      </c>
      <c r="N1" s="5" t="s">
        <v>143</v>
      </c>
      <c r="O1" s="5" t="s">
        <v>144</v>
      </c>
      <c r="P1" s="5" t="s">
        <v>168</v>
      </c>
      <c r="Q1" s="5" t="s">
        <v>169</v>
      </c>
      <c r="R1" s="5" t="s">
        <v>170</v>
      </c>
    </row>
    <row r="2" spans="1:18" x14ac:dyDescent="0.3">
      <c r="A2" s="6">
        <v>1</v>
      </c>
      <c r="B2" s="3" t="s">
        <v>7</v>
      </c>
      <c r="C2" s="1" t="s">
        <v>6</v>
      </c>
      <c r="D2" t="s">
        <v>8</v>
      </c>
      <c r="E2" s="4">
        <v>156</v>
      </c>
      <c r="F2" t="s">
        <v>9</v>
      </c>
      <c r="G2" s="7" t="str">
        <f>HYPERLINK("http://www.ebi.ac.uk/pdbe/entry/search/index?uniprot_accession:"&amp;B2,B2)</f>
        <v>P36639</v>
      </c>
      <c r="H2" s="6" t="s">
        <v>93</v>
      </c>
      <c r="I2" s="8">
        <v>1.8</v>
      </c>
      <c r="J2" s="8" t="s">
        <v>115</v>
      </c>
      <c r="K2" s="8" t="s">
        <v>115</v>
      </c>
      <c r="L2" s="10">
        <v>1.02</v>
      </c>
      <c r="M2" s="6" t="s">
        <v>109</v>
      </c>
      <c r="N2" s="8">
        <v>-11.617000000000001</v>
      </c>
      <c r="O2" s="8">
        <v>-11.441000000000001</v>
      </c>
      <c r="P2" s="8">
        <v>0.77800000000000002</v>
      </c>
      <c r="Q2" s="8">
        <v>1.127</v>
      </c>
      <c r="R2" s="8">
        <v>0.69099999999999995</v>
      </c>
    </row>
    <row r="3" spans="1:18" x14ac:dyDescent="0.3">
      <c r="A3" s="6">
        <v>2</v>
      </c>
      <c r="B3" s="3" t="s">
        <v>16</v>
      </c>
      <c r="C3" t="s">
        <v>76</v>
      </c>
      <c r="D3" t="s">
        <v>17</v>
      </c>
      <c r="E3" s="4">
        <v>147</v>
      </c>
      <c r="F3" t="s">
        <v>18</v>
      </c>
      <c r="G3" s="7" t="str">
        <f>HYPERLINK("http://www.ebi.ac.uk/pdbe/entry/search/index?uniprot_accession:"&amp;B3,B3)</f>
        <v>P50583</v>
      </c>
      <c r="H3" s="6" t="s">
        <v>98</v>
      </c>
      <c r="I3" s="8">
        <v>2.71</v>
      </c>
      <c r="J3" s="8">
        <v>0.25800000000000001</v>
      </c>
      <c r="K3" s="8">
        <v>2.54</v>
      </c>
      <c r="L3" s="10">
        <v>0.91</v>
      </c>
      <c r="M3" s="7">
        <v>23384440</v>
      </c>
      <c r="N3" s="8">
        <v>-6.6689999999999996</v>
      </c>
      <c r="O3" s="8">
        <v>-6.45</v>
      </c>
      <c r="P3" s="8">
        <v>0.28199999999999997</v>
      </c>
      <c r="Q3" s="8">
        <v>1.2410000000000001</v>
      </c>
      <c r="R3" s="8">
        <v>0.22700000000000001</v>
      </c>
    </row>
    <row r="4" spans="1:18" x14ac:dyDescent="0.3">
      <c r="A4" s="6">
        <v>3</v>
      </c>
      <c r="B4" s="3" t="s">
        <v>19</v>
      </c>
      <c r="C4" t="s">
        <v>77</v>
      </c>
      <c r="D4" t="s">
        <v>20</v>
      </c>
      <c r="E4" s="4">
        <v>172</v>
      </c>
      <c r="F4" t="s">
        <v>21</v>
      </c>
      <c r="G4" s="7" t="str">
        <f>HYPERLINK("http://www.ebi.ac.uk/pdbe/entry/search/index?uniprot_accession:"&amp;B4,B4)</f>
        <v>O95989</v>
      </c>
      <c r="H4" s="6" t="s">
        <v>99</v>
      </c>
      <c r="I4" s="8">
        <v>1.25</v>
      </c>
      <c r="J4" s="8">
        <v>0.20300000000000001</v>
      </c>
      <c r="K4" s="8">
        <v>2.238</v>
      </c>
      <c r="L4" s="10">
        <v>0.73499999999999999</v>
      </c>
      <c r="M4" s="7">
        <v>19585659</v>
      </c>
      <c r="N4" s="8">
        <v>-7.4950000000000001</v>
      </c>
      <c r="O4" s="8">
        <v>-6.6959999999999997</v>
      </c>
      <c r="P4" s="8">
        <v>1.9E-2</v>
      </c>
      <c r="Q4" s="8">
        <v>1.4999</v>
      </c>
      <c r="R4" s="8">
        <v>1.2999999999999999E-2</v>
      </c>
    </row>
    <row r="5" spans="1:18" x14ac:dyDescent="0.3">
      <c r="A5" s="6">
        <v>4</v>
      </c>
      <c r="B5" s="3" t="s">
        <v>22</v>
      </c>
      <c r="C5" t="s">
        <v>78</v>
      </c>
      <c r="D5" t="s">
        <v>23</v>
      </c>
      <c r="E5" s="4">
        <v>180</v>
      </c>
      <c r="F5" t="s">
        <v>21</v>
      </c>
      <c r="G5" s="7" t="str">
        <f>HYPERLINK("http://www.ebi.ac.uk/pdbe/entry/search/index?uniprot_accession:"&amp;B5,B5)</f>
        <v>Q9NZJ9</v>
      </c>
      <c r="H5" s="6" t="s">
        <v>90</v>
      </c>
      <c r="I5" s="8">
        <v>2.23</v>
      </c>
      <c r="J5" s="8">
        <v>0.20200000000000001</v>
      </c>
      <c r="K5" s="8">
        <v>2.2109999999999999</v>
      </c>
      <c r="L5" s="10">
        <v>0.51</v>
      </c>
      <c r="M5" s="6" t="s">
        <v>109</v>
      </c>
      <c r="N5" s="8">
        <v>-4.4020000000000001</v>
      </c>
      <c r="O5" s="8">
        <v>-3.98</v>
      </c>
      <c r="P5" s="8">
        <v>1.4E-2</v>
      </c>
      <c r="Q5" s="8">
        <v>1.4990000000000001</v>
      </c>
      <c r="R5" s="8">
        <v>9.5E-4</v>
      </c>
    </row>
    <row r="6" spans="1:18" x14ac:dyDescent="0.3">
      <c r="A6" s="6">
        <v>5</v>
      </c>
      <c r="B6" s="3" t="s">
        <v>13</v>
      </c>
      <c r="C6" t="s">
        <v>75</v>
      </c>
      <c r="D6" t="s">
        <v>14</v>
      </c>
      <c r="E6" s="4">
        <v>219</v>
      </c>
      <c r="F6" t="s">
        <v>15</v>
      </c>
      <c r="G6" s="7" t="str">
        <f>HYPERLINK("http://www.ebi.ac.uk/pdbe/entry/search/index?uniprot_accession:"&amp;B6,B6)</f>
        <v>Q9UKK9</v>
      </c>
      <c r="H6" s="6" t="s">
        <v>100</v>
      </c>
      <c r="I6" s="8">
        <v>1.93</v>
      </c>
      <c r="J6" s="8">
        <v>0.41599999999999998</v>
      </c>
      <c r="K6" s="8">
        <v>3.226</v>
      </c>
      <c r="L6" s="10">
        <v>1.1100000000000001</v>
      </c>
      <c r="M6" s="6" t="s">
        <v>109</v>
      </c>
      <c r="N6" s="8">
        <v>-10</v>
      </c>
      <c r="O6" s="8">
        <v>-9.86</v>
      </c>
      <c r="P6" s="8">
        <v>1.3340000000000001</v>
      </c>
      <c r="Q6" s="8">
        <v>0.99299999999999999</v>
      </c>
      <c r="R6" s="8">
        <v>1.3440000000000001</v>
      </c>
    </row>
    <row r="7" spans="1:18" x14ac:dyDescent="0.3">
      <c r="A7" s="6">
        <v>6</v>
      </c>
      <c r="B7" s="3" t="s">
        <v>24</v>
      </c>
      <c r="C7" t="s">
        <v>79</v>
      </c>
      <c r="D7" t="s">
        <v>25</v>
      </c>
      <c r="E7" s="4">
        <v>316</v>
      </c>
      <c r="F7" t="s">
        <v>26</v>
      </c>
      <c r="G7" s="7" t="str">
        <f>HYPERLINK("http://www.ebi.ac.uk/pdbe/entry/search/index?uniprot_accession:"&amp;B7,B7)</f>
        <v>P53370</v>
      </c>
      <c r="H7" s="6" t="s">
        <v>101</v>
      </c>
      <c r="I7" s="8">
        <v>1.7</v>
      </c>
      <c r="J7" s="8">
        <v>0.28199999999999997</v>
      </c>
      <c r="K7" s="8">
        <v>2.6280000000000001</v>
      </c>
      <c r="L7" s="10">
        <v>0.76900000000000002</v>
      </c>
      <c r="M7" s="6" t="s">
        <v>109</v>
      </c>
      <c r="N7" s="8">
        <v>-7.843</v>
      </c>
      <c r="O7" s="8">
        <v>-7.665</v>
      </c>
      <c r="P7" s="8">
        <v>0.32200000000000001</v>
      </c>
      <c r="Q7" s="8">
        <v>1.1819999999999999</v>
      </c>
      <c r="R7" s="8">
        <v>0.27300000000000002</v>
      </c>
    </row>
    <row r="8" spans="1:18" x14ac:dyDescent="0.3">
      <c r="A8" s="6">
        <v>7</v>
      </c>
      <c r="B8" s="3" t="s">
        <v>28</v>
      </c>
      <c r="C8" s="1" t="s">
        <v>27</v>
      </c>
      <c r="D8" t="s">
        <v>29</v>
      </c>
      <c r="E8" s="4">
        <v>238</v>
      </c>
      <c r="F8" t="s">
        <v>30</v>
      </c>
      <c r="G8" s="7" t="str">
        <f>HYPERLINK("http://www.ebi.ac.uk/pdbe/entry/search/index?uniprot_accession:"&amp;B8,B8)</f>
        <v>P0C024</v>
      </c>
      <c r="H8" s="6" t="s">
        <v>92</v>
      </c>
      <c r="I8" s="8">
        <v>2.0299999999999998</v>
      </c>
      <c r="J8" s="8">
        <v>0.309</v>
      </c>
      <c r="K8" s="8">
        <v>2.78</v>
      </c>
      <c r="L8" s="10">
        <v>1.04</v>
      </c>
      <c r="M8" s="6" t="s">
        <v>109</v>
      </c>
      <c r="N8" s="8">
        <v>-7.4809999999999999</v>
      </c>
      <c r="O8" s="8">
        <v>-7.3710000000000004</v>
      </c>
      <c r="P8" s="8">
        <v>0.81899999999999995</v>
      </c>
      <c r="Q8" s="8">
        <v>1.1319999999999999</v>
      </c>
      <c r="R8" s="8">
        <v>0.72399999999999998</v>
      </c>
    </row>
    <row r="9" spans="1:18" hidden="1" x14ac:dyDescent="0.3">
      <c r="A9" s="6">
        <v>8</v>
      </c>
      <c r="B9" s="3" t="s">
        <v>32</v>
      </c>
      <c r="C9" s="1" t="s">
        <v>31</v>
      </c>
      <c r="D9" t="s">
        <v>33</v>
      </c>
      <c r="E9" s="4">
        <v>236</v>
      </c>
      <c r="F9" t="s">
        <v>26</v>
      </c>
      <c r="G9" s="7" t="str">
        <f>HYPERLINK("http://www.ebi.ac.uk/pdbe/entry/search/index?uniprot_accession:"&amp;B9,B9)</f>
        <v>Q8WV74</v>
      </c>
      <c r="H9" s="9" t="s">
        <v>102</v>
      </c>
      <c r="I9" s="9" t="s">
        <v>102</v>
      </c>
      <c r="J9" s="11" t="s">
        <v>102</v>
      </c>
      <c r="K9" s="11" t="s">
        <v>102</v>
      </c>
      <c r="L9" s="11" t="s">
        <v>102</v>
      </c>
      <c r="M9" s="9" t="s">
        <v>102</v>
      </c>
      <c r="N9"/>
      <c r="O9"/>
    </row>
    <row r="10" spans="1:18" x14ac:dyDescent="0.3">
      <c r="A10" s="6">
        <v>9</v>
      </c>
      <c r="B10" s="3" t="s">
        <v>34</v>
      </c>
      <c r="C10" t="s">
        <v>80</v>
      </c>
      <c r="D10" t="s">
        <v>35</v>
      </c>
      <c r="E10" s="4">
        <v>350</v>
      </c>
      <c r="F10" t="s">
        <v>36</v>
      </c>
      <c r="G10" s="7" t="str">
        <f>HYPERLINK("http://www.ebi.ac.uk/pdbe/entry/search/index?uniprot_accession:"&amp;B10,B10)</f>
        <v>Q9BW91</v>
      </c>
      <c r="H10" s="6" t="s">
        <v>103</v>
      </c>
      <c r="I10" s="8">
        <v>1.81</v>
      </c>
      <c r="J10" s="8">
        <v>0.28799999999999998</v>
      </c>
      <c r="K10" s="8">
        <v>2.6840000000000002</v>
      </c>
      <c r="L10" s="10">
        <v>1.0129999999999999</v>
      </c>
      <c r="M10" s="7">
        <v>12948489</v>
      </c>
      <c r="N10" s="8">
        <v>-7.5019999999999998</v>
      </c>
      <c r="O10" s="8">
        <v>-7.3719999999999999</v>
      </c>
      <c r="P10" s="8">
        <v>0.40889999999999999</v>
      </c>
      <c r="Q10" s="8">
        <v>1.109</v>
      </c>
      <c r="R10" s="8">
        <v>0.36899999999999999</v>
      </c>
    </row>
    <row r="11" spans="1:18" x14ac:dyDescent="0.3">
      <c r="A11" s="6">
        <v>10</v>
      </c>
      <c r="B11" s="3" t="s">
        <v>37</v>
      </c>
      <c r="C11" t="s">
        <v>81</v>
      </c>
      <c r="D11" t="s">
        <v>38</v>
      </c>
      <c r="E11" s="4">
        <v>164</v>
      </c>
      <c r="F11" t="s">
        <v>39</v>
      </c>
      <c r="G11" s="7" t="str">
        <f>HYPERLINK("http://www.ebi.ac.uk/pdbe/entry/search/index?uniprot_accession:"&amp;B11,B11)</f>
        <v>Q8NFP7</v>
      </c>
      <c r="H11" s="6" t="s">
        <v>107</v>
      </c>
      <c r="I11" s="8">
        <v>2</v>
      </c>
      <c r="J11" s="8">
        <v>0.29899999999999999</v>
      </c>
      <c r="K11" s="8">
        <v>2.718</v>
      </c>
      <c r="L11" s="10">
        <v>0.58499999999999996</v>
      </c>
      <c r="M11" s="6" t="s">
        <v>109</v>
      </c>
      <c r="N11" s="8">
        <v>-4.4740000000000002</v>
      </c>
      <c r="O11" s="8">
        <v>-4.2889999999999997</v>
      </c>
      <c r="P11" s="8">
        <v>1.9994999999999999E-2</v>
      </c>
      <c r="Q11" s="8">
        <v>1.6379999999999999</v>
      </c>
      <c r="R11" s="8">
        <v>1.2200000000000001E-2</v>
      </c>
    </row>
    <row r="12" spans="1:18" hidden="1" x14ac:dyDescent="0.3">
      <c r="A12" s="6">
        <v>11</v>
      </c>
      <c r="B12" s="3" t="s">
        <v>40</v>
      </c>
      <c r="C12" s="1" t="s">
        <v>82</v>
      </c>
      <c r="D12" t="s">
        <v>41</v>
      </c>
      <c r="E12" s="4">
        <v>164</v>
      </c>
      <c r="F12" t="s">
        <v>39</v>
      </c>
      <c r="G12" s="7" t="str">
        <f>HYPERLINK("http://www.ebi.ac.uk/pdbe/entry/search/index?uniprot_accession:"&amp;B12,B12)</f>
        <v>Q96G61</v>
      </c>
      <c r="H12" s="9" t="s">
        <v>102</v>
      </c>
      <c r="I12" s="9" t="s">
        <v>102</v>
      </c>
      <c r="J12" s="11" t="s">
        <v>102</v>
      </c>
      <c r="K12" s="11" t="s">
        <v>102</v>
      </c>
      <c r="L12" s="11" t="s">
        <v>102</v>
      </c>
      <c r="M12" s="9" t="s">
        <v>102</v>
      </c>
      <c r="N12"/>
      <c r="O12"/>
    </row>
    <row r="13" spans="1:18" x14ac:dyDescent="0.3">
      <c r="A13" s="6">
        <v>12</v>
      </c>
      <c r="B13" s="3" t="s">
        <v>43</v>
      </c>
      <c r="C13" s="1" t="s">
        <v>42</v>
      </c>
      <c r="D13" t="s">
        <v>44</v>
      </c>
      <c r="E13" s="4">
        <v>462</v>
      </c>
      <c r="F13" t="s">
        <v>45</v>
      </c>
      <c r="G13" s="7" t="str">
        <f>HYPERLINK("http://www.ebi.ac.uk/pdbe/entry/search/index?uniprot_accession:"&amp;B13,B13)</f>
        <v>Q9BQG2</v>
      </c>
      <c r="H13" s="31" t="s">
        <v>236</v>
      </c>
      <c r="I13" s="31">
        <v>2.92</v>
      </c>
      <c r="J13" s="32">
        <v>0.28699999999999998</v>
      </c>
      <c r="K13" s="32">
        <v>2.6709999999999998</v>
      </c>
      <c r="L13" s="32">
        <v>1.0609999999999999</v>
      </c>
      <c r="M13" s="33">
        <v>31875550</v>
      </c>
      <c r="N13" s="8">
        <v>-7.81</v>
      </c>
      <c r="O13" s="8">
        <v>-7.7450000000000001</v>
      </c>
      <c r="P13" s="59">
        <v>0.67514700000000005</v>
      </c>
      <c r="Q13" s="59">
        <v>0.96485900000000002</v>
      </c>
      <c r="R13" s="59">
        <v>0.69973600000000002</v>
      </c>
    </row>
    <row r="14" spans="1:18" hidden="1" x14ac:dyDescent="0.3">
      <c r="A14" s="6">
        <v>13</v>
      </c>
      <c r="B14" s="3" t="s">
        <v>47</v>
      </c>
      <c r="C14" s="1" t="s">
        <v>46</v>
      </c>
      <c r="D14" t="s">
        <v>48</v>
      </c>
      <c r="E14" s="4">
        <v>352</v>
      </c>
      <c r="F14" t="s">
        <v>26</v>
      </c>
      <c r="G14" s="7" t="str">
        <f>HYPERLINK("http://www.ebi.ac.uk/pdbe/entry/search/index?uniprot_accession:"&amp;B14,B14)</f>
        <v>Q86X67</v>
      </c>
      <c r="H14" s="9" t="s">
        <v>102</v>
      </c>
      <c r="I14" s="9" t="s">
        <v>102</v>
      </c>
      <c r="J14" s="11" t="s">
        <v>102</v>
      </c>
      <c r="K14" s="11" t="s">
        <v>102</v>
      </c>
      <c r="L14" s="11" t="s">
        <v>102</v>
      </c>
      <c r="M14" s="9" t="s">
        <v>102</v>
      </c>
      <c r="N14"/>
      <c r="O14"/>
    </row>
    <row r="15" spans="1:18" x14ac:dyDescent="0.3">
      <c r="A15" s="6">
        <v>14</v>
      </c>
      <c r="B15" s="3" t="s">
        <v>49</v>
      </c>
      <c r="C15" s="1" t="s">
        <v>83</v>
      </c>
      <c r="D15" t="s">
        <v>50</v>
      </c>
      <c r="E15" s="4">
        <v>222</v>
      </c>
      <c r="F15" t="s">
        <v>51</v>
      </c>
      <c r="G15" s="7" t="str">
        <f>HYPERLINK("http://www.ebi.ac.uk/pdbe/entry/search/index?uniprot_accession:"&amp;B15,B15)</f>
        <v>O95848</v>
      </c>
      <c r="H15" s="6" t="s">
        <v>110</v>
      </c>
      <c r="I15" s="8">
        <v>2.7</v>
      </c>
      <c r="J15" s="8">
        <v>0.35399999999999998</v>
      </c>
      <c r="K15" s="8">
        <v>2.9319999999999999</v>
      </c>
      <c r="L15" s="10">
        <v>0.89</v>
      </c>
      <c r="M15" s="6" t="s">
        <v>109</v>
      </c>
      <c r="N15" s="8">
        <v>-5.9710000000000001</v>
      </c>
      <c r="O15" s="8">
        <v>-5.8419999999999996</v>
      </c>
      <c r="P15" s="8">
        <v>0.43009999999999998</v>
      </c>
      <c r="Q15" s="8">
        <v>1.0815999999999999</v>
      </c>
      <c r="R15" s="8">
        <v>0.3977</v>
      </c>
    </row>
    <row r="16" spans="1:18" x14ac:dyDescent="0.3">
      <c r="A16" s="6">
        <v>15</v>
      </c>
      <c r="B16" s="3" t="s">
        <v>10</v>
      </c>
      <c r="C16" t="s">
        <v>74</v>
      </c>
      <c r="D16" t="s">
        <v>11</v>
      </c>
      <c r="E16" s="4">
        <v>164</v>
      </c>
      <c r="F16" t="s">
        <v>12</v>
      </c>
      <c r="G16" s="7" t="str">
        <f>HYPERLINK("http://www.ebi.ac.uk/pdbe/entry/search/index?uniprot_accession:"&amp;B16,B16)</f>
        <v>Q9NV35</v>
      </c>
      <c r="H16" s="6" t="s">
        <v>105</v>
      </c>
      <c r="I16" s="8">
        <v>1.8</v>
      </c>
      <c r="J16" s="8">
        <v>0.23100000000000001</v>
      </c>
      <c r="K16" s="8">
        <v>2.4049999999999998</v>
      </c>
      <c r="L16" s="10">
        <v>0.997</v>
      </c>
      <c r="M16" s="7">
        <v>26238318</v>
      </c>
      <c r="N16" s="8">
        <v>-7.6079999999999997</v>
      </c>
      <c r="O16" s="8">
        <v>-7.4930000000000003</v>
      </c>
      <c r="P16" s="8">
        <v>0.83499999999999996</v>
      </c>
      <c r="Q16" s="8">
        <v>1.35</v>
      </c>
      <c r="R16" s="8">
        <v>0.61899999999999999</v>
      </c>
    </row>
    <row r="17" spans="1:18" x14ac:dyDescent="0.3">
      <c r="A17" s="6">
        <v>16</v>
      </c>
      <c r="B17" s="3" t="s">
        <v>53</v>
      </c>
      <c r="C17" s="1" t="s">
        <v>52</v>
      </c>
      <c r="D17" t="s">
        <v>54</v>
      </c>
      <c r="E17" s="4">
        <v>195</v>
      </c>
      <c r="F17" t="s">
        <v>55</v>
      </c>
      <c r="G17" s="7" t="str">
        <f>HYPERLINK("http://www.ebi.ac.uk/pdbe/entry/search/index?uniprot_accession:"&amp;B17,B17)</f>
        <v>Q96DE0</v>
      </c>
      <c r="H17" s="6" t="s">
        <v>106</v>
      </c>
      <c r="I17" s="8">
        <v>1.8</v>
      </c>
      <c r="J17" s="8">
        <v>0.222</v>
      </c>
      <c r="K17" s="8">
        <v>2.3570000000000002</v>
      </c>
      <c r="L17" s="10">
        <v>0.93100000000000005</v>
      </c>
      <c r="M17" s="6" t="s">
        <v>109</v>
      </c>
      <c r="N17" s="8">
        <v>-6.7610000000000001</v>
      </c>
      <c r="O17" s="8">
        <v>-6.6470000000000002</v>
      </c>
      <c r="P17" s="8">
        <v>0.27800000000000002</v>
      </c>
      <c r="Q17" s="8">
        <v>1.286</v>
      </c>
      <c r="R17" s="8">
        <v>0.216</v>
      </c>
    </row>
    <row r="18" spans="1:18" x14ac:dyDescent="0.3">
      <c r="A18" s="6">
        <v>17</v>
      </c>
      <c r="B18" s="3" t="s">
        <v>57</v>
      </c>
      <c r="C18" s="1" t="s">
        <v>56</v>
      </c>
      <c r="D18" t="s">
        <v>58</v>
      </c>
      <c r="E18" s="4">
        <v>328</v>
      </c>
      <c r="F18" t="s">
        <v>26</v>
      </c>
      <c r="G18" s="7" t="str">
        <f>HYPERLINK("http://www.ebi.ac.uk/pdbe/entry/search/index?uniprot_accession:"&amp;B18,B18)</f>
        <v>P0C025</v>
      </c>
      <c r="H18" s="6" t="s">
        <v>91</v>
      </c>
      <c r="I18" s="8">
        <v>2.56</v>
      </c>
      <c r="J18" s="8">
        <v>0.26300000000000001</v>
      </c>
      <c r="K18" s="8">
        <v>2.5649999999999999</v>
      </c>
      <c r="L18" s="10">
        <v>1.01</v>
      </c>
      <c r="M18" s="6" t="s">
        <v>109</v>
      </c>
      <c r="N18" s="8">
        <v>-8.8550000000000004</v>
      </c>
      <c r="O18" s="8">
        <v>-8.7810000000000006</v>
      </c>
      <c r="P18" s="8">
        <v>0.61099999999999999</v>
      </c>
      <c r="Q18" s="8">
        <v>1.218</v>
      </c>
      <c r="R18" s="8">
        <v>0.501</v>
      </c>
    </row>
    <row r="19" spans="1:18" x14ac:dyDescent="0.3">
      <c r="A19" s="6">
        <v>18</v>
      </c>
      <c r="B19" s="3" t="s">
        <v>59</v>
      </c>
      <c r="C19" s="1" t="s">
        <v>84</v>
      </c>
      <c r="D19" t="s">
        <v>60</v>
      </c>
      <c r="E19" s="4">
        <v>323</v>
      </c>
      <c r="F19" t="s">
        <v>61</v>
      </c>
      <c r="G19" s="7" t="str">
        <f>HYPERLINK("http://www.ebi.ac.uk/pdbe/entry/search/index?uniprot_accession:"&amp;B19,B19)</f>
        <v>Q6ZVK8</v>
      </c>
      <c r="H19" s="6" t="s">
        <v>111</v>
      </c>
      <c r="I19" s="8">
        <v>2.1</v>
      </c>
      <c r="J19" s="8">
        <v>0.251</v>
      </c>
      <c r="K19" s="8">
        <v>2.5</v>
      </c>
      <c r="L19" s="10">
        <v>0.60499999999999998</v>
      </c>
      <c r="M19" s="6" t="s">
        <v>109</v>
      </c>
      <c r="N19" s="8">
        <v>-5.8179999999999996</v>
      </c>
      <c r="O19" s="8">
        <v>-5.0110000000000001</v>
      </c>
      <c r="P19" s="8">
        <v>0.3901</v>
      </c>
      <c r="Q19" s="8">
        <v>1.2021999999999999</v>
      </c>
      <c r="R19" s="8">
        <v>0.32500000000000001</v>
      </c>
    </row>
    <row r="20" spans="1:18" hidden="1" x14ac:dyDescent="0.3">
      <c r="A20" s="6">
        <v>19</v>
      </c>
      <c r="B20" s="3" t="s">
        <v>63</v>
      </c>
      <c r="C20" s="1" t="s">
        <v>62</v>
      </c>
      <c r="D20" t="s">
        <v>64</v>
      </c>
      <c r="E20" s="4">
        <v>375</v>
      </c>
      <c r="F20" t="s">
        <v>65</v>
      </c>
      <c r="G20" s="7" t="str">
        <f>HYPERLINK("http://www.ebi.ac.uk/pdbe/entry/search/index?uniprot_accession:"&amp;B20,B20)</f>
        <v>A8MXV4</v>
      </c>
      <c r="H20" s="9" t="s">
        <v>102</v>
      </c>
      <c r="I20" s="9" t="s">
        <v>102</v>
      </c>
      <c r="J20" s="11" t="s">
        <v>102</v>
      </c>
      <c r="K20" s="11" t="s">
        <v>102</v>
      </c>
      <c r="L20" s="11" t="s">
        <v>102</v>
      </c>
      <c r="M20" s="9" t="s">
        <v>102</v>
      </c>
      <c r="N20"/>
      <c r="O20"/>
    </row>
    <row r="21" spans="1:18" x14ac:dyDescent="0.3">
      <c r="A21" s="6">
        <v>20</v>
      </c>
      <c r="B21" s="3" t="s">
        <v>66</v>
      </c>
      <c r="C21" s="25" t="s">
        <v>235</v>
      </c>
      <c r="D21" t="s">
        <v>67</v>
      </c>
      <c r="E21" s="4">
        <v>420</v>
      </c>
      <c r="F21" t="s">
        <v>68</v>
      </c>
      <c r="G21" s="7" t="str">
        <f>HYPERLINK("http://www.ebi.ac.uk/pdbe/entry/search/index?uniprot_accession:"&amp;B21,B21)</f>
        <v>Q8IU60</v>
      </c>
      <c r="H21" s="6" t="s">
        <v>87</v>
      </c>
      <c r="I21" s="8">
        <v>1.63</v>
      </c>
      <c r="J21" s="8">
        <v>0.312</v>
      </c>
      <c r="K21" s="8">
        <v>2.794</v>
      </c>
      <c r="L21" s="10">
        <v>0.73</v>
      </c>
      <c r="M21" s="6" t="s">
        <v>109</v>
      </c>
      <c r="N21" s="8">
        <v>-4.8090000000000002</v>
      </c>
      <c r="O21" s="8">
        <v>-4.6989999999999998</v>
      </c>
      <c r="P21" s="8">
        <v>0.31</v>
      </c>
      <c r="Q21" s="8">
        <v>0.82699999999999996</v>
      </c>
      <c r="R21" s="8">
        <v>0.375</v>
      </c>
    </row>
    <row r="22" spans="1:18" x14ac:dyDescent="0.3">
      <c r="A22" s="6">
        <v>21</v>
      </c>
      <c r="B22" s="3" t="s">
        <v>69</v>
      </c>
      <c r="C22" s="1" t="s">
        <v>85</v>
      </c>
      <c r="D22" t="s">
        <v>70</v>
      </c>
      <c r="E22" s="4">
        <v>227</v>
      </c>
      <c r="F22" t="s">
        <v>71</v>
      </c>
      <c r="G22" s="7" t="str">
        <f>HYPERLINK("http://www.ebi.ac.uk/pdbe/entry/search/index?uniprot_accession:"&amp;B22,B22)</f>
        <v>O43809</v>
      </c>
      <c r="H22" s="6" t="s">
        <v>112</v>
      </c>
      <c r="I22" s="8">
        <v>1.85</v>
      </c>
      <c r="J22" s="8">
        <v>0.308</v>
      </c>
      <c r="K22" s="8">
        <v>2.7519999999999998</v>
      </c>
      <c r="L22" s="10">
        <v>0.99</v>
      </c>
      <c r="M22" s="7">
        <v>18445629</v>
      </c>
      <c r="N22" s="8">
        <v>-5.91</v>
      </c>
      <c r="O22" s="8">
        <v>-5.7839999999999998</v>
      </c>
      <c r="P22" s="8">
        <v>0.24199999999999999</v>
      </c>
      <c r="Q22" s="8">
        <v>1.161</v>
      </c>
      <c r="R22" s="8">
        <v>0.20799999999999999</v>
      </c>
    </row>
    <row r="23" spans="1:18" x14ac:dyDescent="0.3">
      <c r="A23" s="6">
        <v>22</v>
      </c>
      <c r="B23" s="3" t="s">
        <v>72</v>
      </c>
      <c r="C23" s="1" t="s">
        <v>86</v>
      </c>
      <c r="D23" t="s">
        <v>73</v>
      </c>
      <c r="E23" s="4">
        <v>303</v>
      </c>
      <c r="F23" t="s">
        <v>26</v>
      </c>
      <c r="G23" s="7" t="str">
        <f>HYPERLINK("http://www.ebi.ac.uk/pdbe/entry/search/index?uniprot_accession:"&amp;B23,B23)</f>
        <v>Q9BRQ3</v>
      </c>
      <c r="H23" s="6" t="s">
        <v>104</v>
      </c>
      <c r="I23" s="8">
        <v>1.45</v>
      </c>
      <c r="J23" s="8">
        <v>0.36699999999999999</v>
      </c>
      <c r="K23" s="8">
        <v>2.9380000000000002</v>
      </c>
      <c r="L23" s="10">
        <v>1.044</v>
      </c>
      <c r="M23" s="6" t="s">
        <v>109</v>
      </c>
      <c r="N23" s="8">
        <v>-6.39</v>
      </c>
      <c r="O23" s="8">
        <v>-6.2549999999999999</v>
      </c>
      <c r="P23" s="8">
        <v>0.63990000000000002</v>
      </c>
      <c r="Q23" s="8">
        <v>1.105</v>
      </c>
      <c r="R23" s="8">
        <v>0.57899999999999996</v>
      </c>
    </row>
    <row r="24" spans="1:18" x14ac:dyDescent="0.3">
      <c r="A24" s="6">
        <v>23</v>
      </c>
      <c r="B24" s="3" t="s">
        <v>116</v>
      </c>
      <c r="C24" s="1" t="s">
        <v>113</v>
      </c>
      <c r="D24" t="s">
        <v>117</v>
      </c>
      <c r="E24" s="4">
        <v>435</v>
      </c>
      <c r="G24" s="7" t="s">
        <v>116</v>
      </c>
      <c r="H24" s="6" t="s">
        <v>114</v>
      </c>
      <c r="I24" s="6">
        <v>2.85</v>
      </c>
      <c r="J24" s="8" t="s">
        <v>115</v>
      </c>
      <c r="K24" s="8" t="s">
        <v>115</v>
      </c>
      <c r="L24" s="10">
        <v>0.78</v>
      </c>
      <c r="M24" s="7">
        <v>8128219</v>
      </c>
      <c r="N24" s="8">
        <v>-6.9260000000000002</v>
      </c>
      <c r="O24" s="8">
        <v>-6.8179999999999996</v>
      </c>
      <c r="P24" s="8">
        <v>5.79E-2</v>
      </c>
      <c r="Q24" s="8">
        <v>1.2869999999999999</v>
      </c>
      <c r="R24" s="8">
        <v>4.4999999999999998E-2</v>
      </c>
    </row>
    <row r="25" spans="1:18" hidden="1" x14ac:dyDescent="0.3"/>
    <row r="26" spans="1:18" hidden="1" x14ac:dyDescent="0.3">
      <c r="L26" s="10"/>
      <c r="M26" s="10"/>
      <c r="N26" s="10"/>
      <c r="O26" s="10"/>
    </row>
    <row r="27" spans="1:18" hidden="1" x14ac:dyDescent="0.3">
      <c r="L27" s="10"/>
      <c r="M27" s="10"/>
      <c r="N27" s="10"/>
      <c r="O27" s="10"/>
    </row>
    <row r="28" spans="1:18" hidden="1" x14ac:dyDescent="0.3">
      <c r="L28" s="10"/>
      <c r="M28" s="10"/>
      <c r="N28" s="10"/>
      <c r="O28" s="10"/>
    </row>
  </sheetData>
  <autoFilter ref="A1:R28" xr:uid="{00000000-0009-0000-0000-000001000000}">
    <filterColumn colId="7">
      <filters>
        <filter val="1Q33"/>
        <filter val="2FVV"/>
        <filter val="2HNP"/>
        <filter val="3BAP"/>
        <filter val="3COU"/>
        <filter val="3GG6"/>
        <filter val="3H95"/>
        <filter val="3MCF"/>
        <filter val="3Q91"/>
        <filter val="3Q93"/>
        <filter val="3U53"/>
        <filter val="5BON"/>
        <filter val="5LF8"/>
        <filter val="5LF9"/>
        <filter val="5LTU"/>
        <filter val="5MP0"/>
        <filter val="5T3P"/>
        <filter val="6GRU"/>
        <filter val="6SGX"/>
      </filters>
    </filterColumn>
    <sortState xmlns:xlrd2="http://schemas.microsoft.com/office/spreadsheetml/2017/richdata2" ref="A2:R24">
      <sortCondition ref="A1:A28"/>
    </sortState>
  </autoFilter>
  <conditionalFormatting sqref="R2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2" r:id="rId1" xr:uid="{00000000-0004-0000-0100-000000000000}"/>
    <hyperlink ref="B16" r:id="rId2" xr:uid="{00000000-0004-0000-0100-000001000000}"/>
    <hyperlink ref="B6" r:id="rId3" xr:uid="{00000000-0004-0000-0100-000002000000}"/>
    <hyperlink ref="B3" r:id="rId4" xr:uid="{00000000-0004-0000-0100-000003000000}"/>
    <hyperlink ref="B4" r:id="rId5" xr:uid="{00000000-0004-0000-0100-000004000000}"/>
    <hyperlink ref="B5" r:id="rId6" xr:uid="{00000000-0004-0000-0100-000005000000}"/>
    <hyperlink ref="B7" r:id="rId7" xr:uid="{00000000-0004-0000-0100-000006000000}"/>
    <hyperlink ref="B8" r:id="rId8" xr:uid="{00000000-0004-0000-0100-000007000000}"/>
    <hyperlink ref="B9" r:id="rId9" xr:uid="{00000000-0004-0000-0100-000008000000}"/>
    <hyperlink ref="B10" r:id="rId10" xr:uid="{00000000-0004-0000-0100-000009000000}"/>
    <hyperlink ref="B11" r:id="rId11" xr:uid="{00000000-0004-0000-0100-00000A000000}"/>
    <hyperlink ref="B12" r:id="rId12" xr:uid="{00000000-0004-0000-0100-00000B000000}"/>
    <hyperlink ref="B13" r:id="rId13" xr:uid="{00000000-0004-0000-0100-00000C000000}"/>
    <hyperlink ref="B14" r:id="rId14" xr:uid="{00000000-0004-0000-0100-00000D000000}"/>
    <hyperlink ref="B15" r:id="rId15" xr:uid="{00000000-0004-0000-0100-00000E000000}"/>
    <hyperlink ref="B17" r:id="rId16" xr:uid="{00000000-0004-0000-0100-00000F000000}"/>
    <hyperlink ref="B18" r:id="rId17" xr:uid="{00000000-0004-0000-0100-000010000000}"/>
    <hyperlink ref="B19" r:id="rId18" xr:uid="{00000000-0004-0000-0100-000011000000}"/>
    <hyperlink ref="B20" r:id="rId19" xr:uid="{00000000-0004-0000-0100-000012000000}"/>
    <hyperlink ref="B21" r:id="rId20" xr:uid="{00000000-0004-0000-0100-000013000000}"/>
    <hyperlink ref="B22" r:id="rId21" xr:uid="{00000000-0004-0000-0100-000014000000}"/>
    <hyperlink ref="B23" r:id="rId22" xr:uid="{00000000-0004-0000-0100-000015000000}"/>
    <hyperlink ref="M16" r:id="rId23" display="26238318" xr:uid="{00000000-0004-0000-0100-000016000000}"/>
    <hyperlink ref="M22" r:id="rId24" display="18445629" xr:uid="{00000000-0004-0000-0100-000017000000}"/>
    <hyperlink ref="M3" r:id="rId25" display="23384440" xr:uid="{00000000-0004-0000-0100-000018000000}"/>
    <hyperlink ref="M4" r:id="rId26" display="19585659" xr:uid="{00000000-0004-0000-0100-000019000000}"/>
    <hyperlink ref="M10" r:id="rId27" display="12948489" xr:uid="{00000000-0004-0000-0100-00001A000000}"/>
    <hyperlink ref="M24" r:id="rId28" display="8128219" xr:uid="{00000000-0004-0000-0100-00001B000000}"/>
    <hyperlink ref="B24" r:id="rId29" xr:uid="{00000000-0004-0000-0100-00001C000000}"/>
    <hyperlink ref="M13" r:id="rId30" display="31875550" xr:uid="{00000000-0004-0000-0100-00001D000000}"/>
    <hyperlink ref="G24" r:id="rId31" display="https://www.ebi.ac.uk/pdbe/entry/pdb/2hnp" xr:uid="{8A53B86B-C89A-4111-9DA3-F6FBCEE16608}"/>
  </hyperlinks>
  <pageMargins left="0.7" right="0.7" top="0.75" bottom="0.75" header="0.3" footer="0.3"/>
  <pageSetup orientation="portrait" r:id="rId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7"/>
  <sheetViews>
    <sheetView workbookViewId="0">
      <selection activeCell="S2" sqref="S2:T16"/>
    </sheetView>
  </sheetViews>
  <sheetFormatPr defaultRowHeight="14.4" x14ac:dyDescent="0.3"/>
  <sheetData>
    <row r="1" spans="1:22" x14ac:dyDescent="0.3">
      <c r="A1" s="5" t="s">
        <v>97</v>
      </c>
      <c r="B1" s="1" t="s">
        <v>0</v>
      </c>
      <c r="C1" s="1" t="s">
        <v>1</v>
      </c>
      <c r="D1" s="1" t="s">
        <v>2</v>
      </c>
      <c r="E1" s="2" t="s">
        <v>3</v>
      </c>
      <c r="F1" s="1" t="s">
        <v>4</v>
      </c>
      <c r="G1" s="5" t="s">
        <v>5</v>
      </c>
      <c r="H1" s="5" t="s">
        <v>88</v>
      </c>
      <c r="I1" s="5" t="s">
        <v>89</v>
      </c>
      <c r="J1" s="5" t="s">
        <v>94</v>
      </c>
      <c r="K1" s="5" t="s">
        <v>95</v>
      </c>
      <c r="L1" s="2" t="s">
        <v>171</v>
      </c>
      <c r="M1" s="2" t="s">
        <v>172</v>
      </c>
      <c r="N1" s="5" t="s">
        <v>173</v>
      </c>
      <c r="O1" s="5" t="s">
        <v>174</v>
      </c>
      <c r="P1" s="5" t="s">
        <v>173</v>
      </c>
      <c r="Q1" s="5" t="s">
        <v>174</v>
      </c>
      <c r="S1" s="5" t="s">
        <v>256</v>
      </c>
      <c r="T1" s="5"/>
    </row>
    <row r="2" spans="1:22" x14ac:dyDescent="0.3">
      <c r="A2" s="6">
        <v>1</v>
      </c>
      <c r="B2" s="3" t="s">
        <v>7</v>
      </c>
      <c r="C2" s="1" t="s">
        <v>6</v>
      </c>
      <c r="D2" t="s">
        <v>8</v>
      </c>
      <c r="E2" s="4">
        <v>156</v>
      </c>
      <c r="F2" t="s">
        <v>9</v>
      </c>
      <c r="G2" s="7" t="s">
        <v>7</v>
      </c>
      <c r="H2" s="6" t="s">
        <v>93</v>
      </c>
      <c r="I2" s="8">
        <v>1.8</v>
      </c>
      <c r="J2" s="8" t="s">
        <v>115</v>
      </c>
      <c r="K2" s="8" t="s">
        <v>115</v>
      </c>
      <c r="L2" s="10"/>
      <c r="S2" t="s">
        <v>175</v>
      </c>
    </row>
    <row r="3" spans="1:22" x14ac:dyDescent="0.3">
      <c r="A3" s="6">
        <v>2</v>
      </c>
      <c r="B3" s="3" t="s">
        <v>16</v>
      </c>
      <c r="C3" t="s">
        <v>76</v>
      </c>
      <c r="D3" t="s">
        <v>17</v>
      </c>
      <c r="E3" s="4">
        <v>147</v>
      </c>
      <c r="F3" t="s">
        <v>18</v>
      </c>
      <c r="G3" s="7" t="s">
        <v>16</v>
      </c>
      <c r="H3" s="6" t="s">
        <v>98</v>
      </c>
      <c r="I3" s="8">
        <v>2.71</v>
      </c>
      <c r="J3" s="8">
        <v>0.25800000000000001</v>
      </c>
      <c r="K3" s="8">
        <v>2.54</v>
      </c>
      <c r="L3" s="10"/>
      <c r="S3" t="s">
        <v>175</v>
      </c>
    </row>
    <row r="4" spans="1:22" x14ac:dyDescent="0.3">
      <c r="A4" s="6">
        <v>3</v>
      </c>
      <c r="B4" s="3" t="s">
        <v>19</v>
      </c>
      <c r="C4" t="s">
        <v>77</v>
      </c>
      <c r="D4" t="s">
        <v>20</v>
      </c>
      <c r="E4" s="4">
        <v>172</v>
      </c>
      <c r="F4" t="s">
        <v>21</v>
      </c>
      <c r="G4" s="7" t="s">
        <v>19</v>
      </c>
      <c r="H4" s="6" t="s">
        <v>99</v>
      </c>
      <c r="I4" s="8">
        <v>1.25</v>
      </c>
      <c r="J4" s="8">
        <v>0.20300000000000001</v>
      </c>
      <c r="K4" s="8">
        <v>2.238</v>
      </c>
      <c r="L4" s="10"/>
      <c r="S4" t="s">
        <v>176</v>
      </c>
    </row>
    <row r="5" spans="1:22" x14ac:dyDescent="0.3">
      <c r="A5" s="6">
        <v>4</v>
      </c>
      <c r="B5" s="3" t="s">
        <v>22</v>
      </c>
      <c r="C5" t="s">
        <v>78</v>
      </c>
      <c r="D5" t="s">
        <v>23</v>
      </c>
      <c r="E5" s="4">
        <v>180</v>
      </c>
      <c r="F5" t="s">
        <v>21</v>
      </c>
      <c r="G5" s="7" t="s">
        <v>22</v>
      </c>
      <c r="H5" s="6" t="s">
        <v>90</v>
      </c>
      <c r="I5" s="8">
        <v>2.23</v>
      </c>
      <c r="J5" s="8">
        <v>0.20200000000000001</v>
      </c>
      <c r="K5" s="8">
        <v>2.2109999999999999</v>
      </c>
      <c r="L5" s="10"/>
      <c r="S5" t="s">
        <v>177</v>
      </c>
    </row>
    <row r="6" spans="1:22" x14ac:dyDescent="0.3">
      <c r="A6" s="6">
        <v>5</v>
      </c>
      <c r="B6" s="3" t="s">
        <v>13</v>
      </c>
      <c r="C6" t="s">
        <v>75</v>
      </c>
      <c r="D6" t="s">
        <v>14</v>
      </c>
      <c r="E6" s="4">
        <v>219</v>
      </c>
      <c r="F6" t="s">
        <v>15</v>
      </c>
      <c r="G6" s="7" t="s">
        <v>13</v>
      </c>
      <c r="H6" s="6" t="s">
        <v>100</v>
      </c>
      <c r="I6" s="8">
        <v>1.93</v>
      </c>
      <c r="J6" s="8">
        <v>0.41599999999999998</v>
      </c>
      <c r="K6" s="8">
        <v>3.226</v>
      </c>
      <c r="L6" s="10">
        <v>1.02</v>
      </c>
      <c r="N6" s="8">
        <v>0.65</v>
      </c>
      <c r="O6">
        <v>501.8</v>
      </c>
      <c r="S6" t="s">
        <v>178</v>
      </c>
    </row>
    <row r="7" spans="1:22" x14ac:dyDescent="0.3">
      <c r="A7" s="6">
        <v>6</v>
      </c>
      <c r="B7" s="3" t="s">
        <v>24</v>
      </c>
      <c r="C7" t="s">
        <v>79</v>
      </c>
      <c r="D7" t="s">
        <v>25</v>
      </c>
      <c r="E7" s="4">
        <v>316</v>
      </c>
      <c r="F7" t="s">
        <v>26</v>
      </c>
      <c r="G7" s="7" t="s">
        <v>24</v>
      </c>
      <c r="H7" s="6" t="s">
        <v>101</v>
      </c>
      <c r="I7" s="8">
        <v>1.7</v>
      </c>
      <c r="J7" s="8">
        <v>0.28199999999999997</v>
      </c>
      <c r="K7" s="8">
        <v>2.6280000000000001</v>
      </c>
      <c r="L7" s="10"/>
      <c r="S7" t="s">
        <v>179</v>
      </c>
    </row>
    <row r="8" spans="1:22" x14ac:dyDescent="0.3">
      <c r="A8" s="6">
        <v>7</v>
      </c>
      <c r="B8" s="3" t="s">
        <v>28</v>
      </c>
      <c r="C8" s="1" t="s">
        <v>27</v>
      </c>
      <c r="D8" t="s">
        <v>29</v>
      </c>
      <c r="E8" s="4">
        <v>238</v>
      </c>
      <c r="F8" t="s">
        <v>30</v>
      </c>
      <c r="G8" s="7" t="s">
        <v>28</v>
      </c>
      <c r="H8" s="6" t="s">
        <v>92</v>
      </c>
      <c r="I8" s="8">
        <v>2.0299999999999998</v>
      </c>
      <c r="J8" s="8">
        <v>0.309</v>
      </c>
      <c r="K8" s="8">
        <v>2.78</v>
      </c>
      <c r="L8" s="10">
        <v>0.82</v>
      </c>
      <c r="N8" s="8">
        <v>0.4</v>
      </c>
      <c r="O8">
        <v>229.1</v>
      </c>
      <c r="S8" t="s">
        <v>180</v>
      </c>
    </row>
    <row r="9" spans="1:22" x14ac:dyDescent="0.3">
      <c r="A9" s="6">
        <v>9</v>
      </c>
      <c r="B9" s="3" t="s">
        <v>34</v>
      </c>
      <c r="C9" t="s">
        <v>80</v>
      </c>
      <c r="D9" t="s">
        <v>35</v>
      </c>
      <c r="E9" s="4">
        <v>350</v>
      </c>
      <c r="F9" t="s">
        <v>36</v>
      </c>
      <c r="G9" s="7" t="s">
        <v>34</v>
      </c>
      <c r="H9" s="6" t="s">
        <v>103</v>
      </c>
      <c r="I9" s="8">
        <v>1.81</v>
      </c>
      <c r="J9" s="8">
        <v>0.28799999999999998</v>
      </c>
      <c r="K9" s="8">
        <v>2.6840000000000002</v>
      </c>
      <c r="L9" s="10"/>
      <c r="S9" t="s">
        <v>181</v>
      </c>
    </row>
    <row r="10" spans="1:22" x14ac:dyDescent="0.3">
      <c r="A10" s="6">
        <v>10</v>
      </c>
      <c r="B10" s="3" t="s">
        <v>37</v>
      </c>
      <c r="C10" t="s">
        <v>81</v>
      </c>
      <c r="D10" t="s">
        <v>38</v>
      </c>
      <c r="E10" s="4">
        <v>164</v>
      </c>
      <c r="F10" t="s">
        <v>39</v>
      </c>
      <c r="G10" s="7" t="s">
        <v>37</v>
      </c>
      <c r="H10" s="6" t="s">
        <v>107</v>
      </c>
      <c r="I10" s="8">
        <v>2</v>
      </c>
      <c r="J10" s="8">
        <v>0.29899999999999999</v>
      </c>
      <c r="K10" s="8">
        <v>2.718</v>
      </c>
      <c r="L10" s="10"/>
      <c r="S10" t="s">
        <v>182</v>
      </c>
    </row>
    <row r="11" spans="1:22" x14ac:dyDescent="0.3">
      <c r="A11" s="6">
        <v>12</v>
      </c>
      <c r="B11" s="3" t="s">
        <v>43</v>
      </c>
      <c r="C11" s="1" t="s">
        <v>42</v>
      </c>
      <c r="D11" t="s">
        <v>44</v>
      </c>
      <c r="E11" s="4">
        <v>462</v>
      </c>
      <c r="F11" t="s">
        <v>45</v>
      </c>
      <c r="G11" s="7" t="str">
        <f t="shared" ref="G11" si="0">HYPERLINK("http://www.ebi.ac.uk/pdbe/entry/search/index?uniprot_accession:"&amp;B11,B11)</f>
        <v>Q9BQG2</v>
      </c>
      <c r="H11" s="31" t="s">
        <v>254</v>
      </c>
      <c r="I11" s="31">
        <v>2.92</v>
      </c>
      <c r="J11" s="31"/>
      <c r="K11" s="8"/>
      <c r="L11" s="10">
        <v>1.046</v>
      </c>
      <c r="M11" s="8">
        <v>0.996</v>
      </c>
      <c r="S11" t="s">
        <v>252</v>
      </c>
      <c r="V11" t="s">
        <v>253</v>
      </c>
    </row>
    <row r="12" spans="1:22" x14ac:dyDescent="0.3">
      <c r="A12" s="6">
        <v>14</v>
      </c>
      <c r="B12" s="3" t="s">
        <v>49</v>
      </c>
      <c r="C12" s="1" t="s">
        <v>83</v>
      </c>
      <c r="D12" t="s">
        <v>50</v>
      </c>
      <c r="E12" s="4">
        <v>222</v>
      </c>
      <c r="F12" t="s">
        <v>51</v>
      </c>
      <c r="G12" s="7" t="s">
        <v>49</v>
      </c>
      <c r="H12" s="6" t="s">
        <v>110</v>
      </c>
      <c r="I12" s="8">
        <v>2.7</v>
      </c>
      <c r="J12" s="8">
        <v>0.35399999999999998</v>
      </c>
      <c r="K12" s="8">
        <v>2.9319999999999999</v>
      </c>
      <c r="L12" s="10"/>
      <c r="S12" t="s">
        <v>183</v>
      </c>
    </row>
    <row r="13" spans="1:22" x14ac:dyDescent="0.3">
      <c r="A13" s="6">
        <v>15</v>
      </c>
      <c r="B13" s="3" t="s">
        <v>10</v>
      </c>
      <c r="C13" t="s">
        <v>74</v>
      </c>
      <c r="D13" t="s">
        <v>11</v>
      </c>
      <c r="E13" s="4">
        <v>164</v>
      </c>
      <c r="F13" t="s">
        <v>12</v>
      </c>
      <c r="G13" s="7" t="s">
        <v>10</v>
      </c>
      <c r="H13" s="6" t="s">
        <v>105</v>
      </c>
      <c r="I13" s="8">
        <v>1.8</v>
      </c>
      <c r="J13" s="8">
        <v>0.23100000000000001</v>
      </c>
      <c r="K13" s="8">
        <v>2.4049999999999998</v>
      </c>
      <c r="L13" s="10">
        <v>0.98</v>
      </c>
      <c r="M13" s="8">
        <v>0.9</v>
      </c>
      <c r="N13" s="8">
        <v>0.61</v>
      </c>
      <c r="O13" s="8">
        <v>317.60000000000002</v>
      </c>
      <c r="P13" s="8">
        <v>0.2</v>
      </c>
      <c r="Q13">
        <v>188.3</v>
      </c>
      <c r="S13" t="s">
        <v>184</v>
      </c>
    </row>
    <row r="14" spans="1:22" x14ac:dyDescent="0.3">
      <c r="A14" s="6">
        <v>16</v>
      </c>
      <c r="B14" s="3" t="s">
        <v>53</v>
      </c>
      <c r="C14" s="1" t="s">
        <v>52</v>
      </c>
      <c r="D14" t="s">
        <v>54</v>
      </c>
      <c r="E14" s="4">
        <v>195</v>
      </c>
      <c r="F14" t="s">
        <v>55</v>
      </c>
      <c r="G14" s="7" t="s">
        <v>53</v>
      </c>
      <c r="H14" s="6" t="s">
        <v>106</v>
      </c>
      <c r="I14" s="8">
        <v>1.8</v>
      </c>
      <c r="J14" s="8">
        <v>0.222</v>
      </c>
      <c r="K14" s="8">
        <v>2.3570000000000002</v>
      </c>
      <c r="L14" s="10"/>
      <c r="S14" t="s">
        <v>185</v>
      </c>
    </row>
    <row r="15" spans="1:22" x14ac:dyDescent="0.3">
      <c r="A15" s="6">
        <v>17</v>
      </c>
      <c r="B15" s="3" t="s">
        <v>57</v>
      </c>
      <c r="C15" s="1" t="s">
        <v>56</v>
      </c>
      <c r="D15" t="s">
        <v>58</v>
      </c>
      <c r="E15" s="4">
        <v>328</v>
      </c>
      <c r="F15" t="s">
        <v>26</v>
      </c>
      <c r="G15" s="7" t="s">
        <v>57</v>
      </c>
      <c r="H15" s="6" t="s">
        <v>91</v>
      </c>
      <c r="I15" s="8">
        <v>2.56</v>
      </c>
      <c r="J15" s="8">
        <v>0.26300000000000001</v>
      </c>
      <c r="K15" s="8">
        <v>2.5649999999999999</v>
      </c>
      <c r="L15" s="10"/>
      <c r="S15" t="s">
        <v>186</v>
      </c>
    </row>
    <row r="16" spans="1:22" x14ac:dyDescent="0.3">
      <c r="A16" s="6">
        <v>18</v>
      </c>
      <c r="B16" s="3" t="s">
        <v>59</v>
      </c>
      <c r="C16" s="1" t="s">
        <v>84</v>
      </c>
      <c r="D16" t="s">
        <v>60</v>
      </c>
      <c r="E16" s="4">
        <v>323</v>
      </c>
      <c r="F16" t="s">
        <v>61</v>
      </c>
      <c r="G16" s="7" t="s">
        <v>59</v>
      </c>
      <c r="H16" s="6" t="s">
        <v>111</v>
      </c>
      <c r="I16" s="8">
        <v>2.1</v>
      </c>
      <c r="J16" s="8">
        <v>0.251</v>
      </c>
      <c r="K16" s="8">
        <v>2.5</v>
      </c>
      <c r="L16" s="10"/>
      <c r="S16" t="s">
        <v>187</v>
      </c>
    </row>
    <row r="17" spans="1:19" x14ac:dyDescent="0.3">
      <c r="A17" s="6">
        <v>20</v>
      </c>
      <c r="B17" s="3" t="s">
        <v>66</v>
      </c>
      <c r="C17" s="25" t="s">
        <v>235</v>
      </c>
      <c r="D17" t="s">
        <v>67</v>
      </c>
      <c r="E17" s="4">
        <v>420</v>
      </c>
      <c r="F17" t="s">
        <v>68</v>
      </c>
      <c r="G17" s="7" t="s">
        <v>66</v>
      </c>
      <c r="H17" s="6" t="s">
        <v>87</v>
      </c>
      <c r="I17" s="8">
        <v>1.63</v>
      </c>
      <c r="J17" s="8">
        <v>0.312</v>
      </c>
      <c r="K17" s="8">
        <v>2.794</v>
      </c>
      <c r="L17" s="10"/>
      <c r="S17" t="s">
        <v>188</v>
      </c>
    </row>
    <row r="18" spans="1:19" x14ac:dyDescent="0.3">
      <c r="A18" s="6">
        <v>21</v>
      </c>
      <c r="B18" s="3" t="s">
        <v>69</v>
      </c>
      <c r="C18" s="1" t="s">
        <v>85</v>
      </c>
      <c r="D18" t="s">
        <v>70</v>
      </c>
      <c r="E18" s="4">
        <v>227</v>
      </c>
      <c r="F18" t="s">
        <v>71</v>
      </c>
      <c r="G18" s="7" t="s">
        <v>69</v>
      </c>
      <c r="H18" s="6" t="s">
        <v>112</v>
      </c>
      <c r="I18" s="8">
        <v>1.85</v>
      </c>
      <c r="J18" s="8">
        <v>0.308</v>
      </c>
      <c r="K18" s="8">
        <v>2.7519999999999998</v>
      </c>
      <c r="L18" s="10"/>
      <c r="S18" t="s">
        <v>189</v>
      </c>
    </row>
    <row r="19" spans="1:19" x14ac:dyDescent="0.3">
      <c r="A19" s="6">
        <v>22</v>
      </c>
      <c r="B19" s="3" t="s">
        <v>72</v>
      </c>
      <c r="C19" s="1" t="s">
        <v>86</v>
      </c>
      <c r="D19" t="s">
        <v>73</v>
      </c>
      <c r="E19" s="4">
        <v>303</v>
      </c>
      <c r="F19" t="s">
        <v>26</v>
      </c>
      <c r="G19" s="7" t="s">
        <v>72</v>
      </c>
      <c r="H19" s="6" t="s">
        <v>104</v>
      </c>
      <c r="I19" s="8">
        <v>1.45</v>
      </c>
      <c r="J19" s="8">
        <v>0.36699999999999999</v>
      </c>
      <c r="K19" s="8">
        <v>2.9380000000000002</v>
      </c>
      <c r="L19" s="10"/>
      <c r="S19" t="s">
        <v>190</v>
      </c>
    </row>
    <row r="20" spans="1:19" x14ac:dyDescent="0.3">
      <c r="A20" s="6">
        <v>23</v>
      </c>
      <c r="B20" s="3" t="s">
        <v>116</v>
      </c>
      <c r="C20" s="1" t="s">
        <v>113</v>
      </c>
      <c r="D20" t="s">
        <v>117</v>
      </c>
      <c r="E20" s="4">
        <v>435</v>
      </c>
      <c r="G20" s="6"/>
      <c r="H20" s="6" t="s">
        <v>114</v>
      </c>
      <c r="I20" s="6">
        <v>2.85</v>
      </c>
      <c r="J20" s="8" t="s">
        <v>115</v>
      </c>
      <c r="K20" s="8" t="s">
        <v>115</v>
      </c>
      <c r="L20" s="10"/>
      <c r="S20" t="s">
        <v>191</v>
      </c>
    </row>
    <row r="27" spans="1:19" ht="30" customHeight="1" x14ac:dyDescent="0.3"/>
  </sheetData>
  <conditionalFormatting sqref="L2:L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:M20 N13:P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2" r:id="rId1" xr:uid="{00000000-0004-0000-0200-000000000000}"/>
    <hyperlink ref="B6" r:id="rId2" xr:uid="{00000000-0004-0000-0200-000001000000}"/>
    <hyperlink ref="B3" r:id="rId3" xr:uid="{00000000-0004-0000-0200-000002000000}"/>
    <hyperlink ref="B4" r:id="rId4" xr:uid="{00000000-0004-0000-0200-000003000000}"/>
    <hyperlink ref="B5" r:id="rId5" xr:uid="{00000000-0004-0000-0200-000004000000}"/>
    <hyperlink ref="B7" r:id="rId6" xr:uid="{00000000-0004-0000-0200-000005000000}"/>
    <hyperlink ref="B8" r:id="rId7" xr:uid="{00000000-0004-0000-0200-000006000000}"/>
    <hyperlink ref="B9" r:id="rId8" xr:uid="{00000000-0004-0000-0200-000007000000}"/>
    <hyperlink ref="B10" r:id="rId9" xr:uid="{00000000-0004-0000-0200-000008000000}"/>
    <hyperlink ref="B13" r:id="rId10" xr:uid="{00000000-0004-0000-0200-000009000000}"/>
    <hyperlink ref="B12" r:id="rId11" xr:uid="{00000000-0004-0000-0200-00000A000000}"/>
    <hyperlink ref="B14" r:id="rId12" xr:uid="{00000000-0004-0000-0200-00000B000000}"/>
    <hyperlink ref="B15" r:id="rId13" xr:uid="{00000000-0004-0000-0200-00000C000000}"/>
    <hyperlink ref="B16" r:id="rId14" xr:uid="{00000000-0004-0000-0200-00000D000000}"/>
    <hyperlink ref="B17" r:id="rId15" xr:uid="{00000000-0004-0000-0200-00000E000000}"/>
    <hyperlink ref="B18" r:id="rId16" xr:uid="{00000000-0004-0000-0200-00000F000000}"/>
    <hyperlink ref="B19" r:id="rId17" xr:uid="{00000000-0004-0000-0200-000010000000}"/>
    <hyperlink ref="B20" r:id="rId18" xr:uid="{00000000-0004-0000-0200-000011000000}"/>
    <hyperlink ref="B11" r:id="rId19" xr:uid="{00000000-0004-0000-0200-000012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8"/>
  <sheetViews>
    <sheetView workbookViewId="0">
      <pane ySplit="1" topLeftCell="A97" activePane="bottomLeft" state="frozen"/>
      <selection pane="bottomLeft" activeCell="D117" sqref="D117:D138"/>
    </sheetView>
  </sheetViews>
  <sheetFormatPr defaultRowHeight="14.4" x14ac:dyDescent="0.3"/>
  <cols>
    <col min="3" max="3" width="14.5546875" customWidth="1"/>
    <col min="4" max="4" width="15.88671875" customWidth="1"/>
  </cols>
  <sheetData>
    <row r="1" spans="1:5" x14ac:dyDescent="0.3">
      <c r="A1" t="s">
        <v>118</v>
      </c>
      <c r="B1" t="s">
        <v>119</v>
      </c>
      <c r="C1" t="s">
        <v>120</v>
      </c>
      <c r="D1" t="s">
        <v>121</v>
      </c>
      <c r="E1" t="s">
        <v>122</v>
      </c>
    </row>
    <row r="2" spans="1:5" x14ac:dyDescent="0.3">
      <c r="A2" t="s">
        <v>6</v>
      </c>
      <c r="B2" t="s">
        <v>93</v>
      </c>
      <c r="C2">
        <v>600</v>
      </c>
      <c r="D2">
        <v>0.81</v>
      </c>
      <c r="E2">
        <v>1</v>
      </c>
    </row>
    <row r="3" spans="1:5" x14ac:dyDescent="0.3">
      <c r="A3" t="s">
        <v>6</v>
      </c>
      <c r="B3" t="s">
        <v>93</v>
      </c>
      <c r="C3">
        <v>322</v>
      </c>
      <c r="D3">
        <v>0.59</v>
      </c>
      <c r="E3">
        <v>2</v>
      </c>
    </row>
    <row r="4" spans="1:5" x14ac:dyDescent="0.3">
      <c r="A4" t="s">
        <v>6</v>
      </c>
      <c r="B4" t="s">
        <v>93</v>
      </c>
      <c r="C4">
        <v>247</v>
      </c>
      <c r="D4">
        <v>0.45</v>
      </c>
      <c r="E4">
        <v>3</v>
      </c>
    </row>
    <row r="5" spans="1:5" x14ac:dyDescent="0.3">
      <c r="A5" t="s">
        <v>6</v>
      </c>
      <c r="B5" t="s">
        <v>93</v>
      </c>
      <c r="C5">
        <v>124</v>
      </c>
      <c r="D5">
        <v>0.3</v>
      </c>
      <c r="E5">
        <v>4</v>
      </c>
    </row>
    <row r="6" spans="1:5" x14ac:dyDescent="0.3">
      <c r="A6" t="s">
        <v>127</v>
      </c>
      <c r="B6" t="s">
        <v>107</v>
      </c>
      <c r="C6">
        <v>619</v>
      </c>
      <c r="D6">
        <v>0.82</v>
      </c>
      <c r="E6">
        <v>1</v>
      </c>
    </row>
    <row r="7" spans="1:5" x14ac:dyDescent="0.3">
      <c r="A7" t="s">
        <v>127</v>
      </c>
      <c r="B7" t="s">
        <v>107</v>
      </c>
      <c r="C7">
        <v>282</v>
      </c>
      <c r="D7">
        <v>0.59</v>
      </c>
      <c r="E7">
        <v>2</v>
      </c>
    </row>
    <row r="8" spans="1:5" x14ac:dyDescent="0.3">
      <c r="A8" t="s">
        <v>127</v>
      </c>
      <c r="B8" t="s">
        <v>107</v>
      </c>
      <c r="C8">
        <v>148</v>
      </c>
      <c r="D8">
        <v>0.25</v>
      </c>
      <c r="E8">
        <v>3</v>
      </c>
    </row>
    <row r="9" spans="1:5" x14ac:dyDescent="0.3">
      <c r="A9" t="s">
        <v>127</v>
      </c>
      <c r="B9" t="s">
        <v>107</v>
      </c>
      <c r="C9">
        <v>120</v>
      </c>
      <c r="D9">
        <v>0.22</v>
      </c>
      <c r="E9">
        <v>6</v>
      </c>
    </row>
    <row r="10" spans="1:5" x14ac:dyDescent="0.3">
      <c r="A10" t="s">
        <v>127</v>
      </c>
      <c r="B10" t="s">
        <v>107</v>
      </c>
      <c r="C10">
        <v>134</v>
      </c>
      <c r="D10">
        <v>0.21</v>
      </c>
      <c r="E10">
        <v>5</v>
      </c>
    </row>
    <row r="11" spans="1:5" x14ac:dyDescent="0.3">
      <c r="A11" t="s">
        <v>127</v>
      </c>
      <c r="B11" t="s">
        <v>107</v>
      </c>
      <c r="C11">
        <v>136</v>
      </c>
      <c r="D11">
        <v>0.2</v>
      </c>
      <c r="E11">
        <v>4</v>
      </c>
    </row>
    <row r="12" spans="1:5" x14ac:dyDescent="0.3">
      <c r="A12" t="s">
        <v>130</v>
      </c>
      <c r="B12" t="s">
        <v>110</v>
      </c>
      <c r="C12">
        <v>1123</v>
      </c>
      <c r="D12">
        <v>0.81</v>
      </c>
      <c r="E12">
        <v>1</v>
      </c>
    </row>
    <row r="13" spans="1:5" x14ac:dyDescent="0.3">
      <c r="A13" t="s">
        <v>130</v>
      </c>
      <c r="B13" t="s">
        <v>110</v>
      </c>
      <c r="C13">
        <v>195</v>
      </c>
      <c r="D13">
        <v>0.62</v>
      </c>
      <c r="E13">
        <v>2</v>
      </c>
    </row>
    <row r="14" spans="1:5" x14ac:dyDescent="0.3">
      <c r="A14" t="s">
        <v>130</v>
      </c>
      <c r="B14" t="s">
        <v>110</v>
      </c>
      <c r="C14">
        <v>128</v>
      </c>
      <c r="D14">
        <v>0.34</v>
      </c>
      <c r="E14">
        <v>4</v>
      </c>
    </row>
    <row r="15" spans="1:5" x14ac:dyDescent="0.3">
      <c r="A15" t="s">
        <v>130</v>
      </c>
      <c r="B15" t="s">
        <v>110</v>
      </c>
      <c r="C15">
        <v>180</v>
      </c>
      <c r="D15">
        <v>0.3</v>
      </c>
      <c r="E15">
        <v>3</v>
      </c>
    </row>
    <row r="16" spans="1:5" x14ac:dyDescent="0.3">
      <c r="A16" t="s">
        <v>130</v>
      </c>
      <c r="B16" t="s">
        <v>110</v>
      </c>
      <c r="C16">
        <v>125</v>
      </c>
      <c r="D16">
        <v>0.22</v>
      </c>
      <c r="E16">
        <v>5</v>
      </c>
    </row>
    <row r="17" spans="1:5" x14ac:dyDescent="0.3">
      <c r="A17" t="s">
        <v>130</v>
      </c>
      <c r="B17" t="s">
        <v>110</v>
      </c>
      <c r="C17">
        <v>102</v>
      </c>
      <c r="D17">
        <v>0.2</v>
      </c>
      <c r="E17">
        <v>6</v>
      </c>
    </row>
    <row r="18" spans="1:5" x14ac:dyDescent="0.3">
      <c r="A18" t="s">
        <v>132</v>
      </c>
      <c r="B18" t="s">
        <v>105</v>
      </c>
      <c r="C18">
        <v>566</v>
      </c>
      <c r="D18">
        <v>0.75</v>
      </c>
      <c r="E18">
        <v>1</v>
      </c>
    </row>
    <row r="19" spans="1:5" x14ac:dyDescent="0.3">
      <c r="A19" t="s">
        <v>132</v>
      </c>
      <c r="B19" t="s">
        <v>105</v>
      </c>
      <c r="C19">
        <v>474</v>
      </c>
      <c r="D19">
        <v>0.72</v>
      </c>
      <c r="E19">
        <v>3</v>
      </c>
    </row>
    <row r="20" spans="1:5" x14ac:dyDescent="0.3">
      <c r="A20" t="s">
        <v>132</v>
      </c>
      <c r="B20" t="s">
        <v>105</v>
      </c>
      <c r="C20">
        <v>398</v>
      </c>
      <c r="D20">
        <v>0.63</v>
      </c>
      <c r="E20">
        <v>4</v>
      </c>
    </row>
    <row r="21" spans="1:5" x14ac:dyDescent="0.3">
      <c r="A21" t="s">
        <v>132</v>
      </c>
      <c r="B21" t="s">
        <v>105</v>
      </c>
      <c r="C21">
        <v>233</v>
      </c>
      <c r="D21">
        <v>0.59</v>
      </c>
      <c r="E21">
        <v>2</v>
      </c>
    </row>
    <row r="22" spans="1:5" x14ac:dyDescent="0.3">
      <c r="A22" t="s">
        <v>132</v>
      </c>
      <c r="B22" t="s">
        <v>105</v>
      </c>
      <c r="C22">
        <v>229</v>
      </c>
      <c r="D22">
        <v>0.41</v>
      </c>
      <c r="E22">
        <v>5</v>
      </c>
    </row>
    <row r="23" spans="1:5" x14ac:dyDescent="0.3">
      <c r="A23" t="s">
        <v>132</v>
      </c>
      <c r="B23" t="s">
        <v>105</v>
      </c>
      <c r="C23">
        <v>221</v>
      </c>
      <c r="D23">
        <v>0.37</v>
      </c>
      <c r="E23">
        <v>6</v>
      </c>
    </row>
    <row r="24" spans="1:5" x14ac:dyDescent="0.3">
      <c r="A24" t="s">
        <v>132</v>
      </c>
      <c r="B24" t="s">
        <v>105</v>
      </c>
      <c r="C24">
        <v>202</v>
      </c>
      <c r="D24">
        <v>0.39</v>
      </c>
      <c r="E24">
        <v>7</v>
      </c>
    </row>
    <row r="25" spans="1:5" x14ac:dyDescent="0.3">
      <c r="A25" t="s">
        <v>132</v>
      </c>
      <c r="B25" t="s">
        <v>105</v>
      </c>
      <c r="C25">
        <v>165</v>
      </c>
      <c r="D25">
        <v>0.4</v>
      </c>
      <c r="E25">
        <v>8</v>
      </c>
    </row>
    <row r="26" spans="1:5" x14ac:dyDescent="0.3">
      <c r="A26" t="s">
        <v>132</v>
      </c>
      <c r="B26" t="s">
        <v>105</v>
      </c>
      <c r="C26">
        <v>148</v>
      </c>
      <c r="D26">
        <v>0.31</v>
      </c>
      <c r="E26">
        <v>9</v>
      </c>
    </row>
    <row r="27" spans="1:5" x14ac:dyDescent="0.3">
      <c r="A27" t="s">
        <v>132</v>
      </c>
      <c r="B27" t="s">
        <v>105</v>
      </c>
      <c r="C27">
        <v>115</v>
      </c>
      <c r="D27">
        <v>0.19</v>
      </c>
      <c r="E27">
        <v>10</v>
      </c>
    </row>
    <row r="28" spans="1:5" x14ac:dyDescent="0.3">
      <c r="A28" t="s">
        <v>52</v>
      </c>
      <c r="B28" t="s">
        <v>106</v>
      </c>
      <c r="C28">
        <v>781</v>
      </c>
      <c r="D28">
        <v>0.8</v>
      </c>
      <c r="E28">
        <v>1</v>
      </c>
    </row>
    <row r="29" spans="1:5" x14ac:dyDescent="0.3">
      <c r="A29" t="s">
        <v>52</v>
      </c>
      <c r="B29" t="s">
        <v>106</v>
      </c>
      <c r="C29">
        <v>344</v>
      </c>
      <c r="D29">
        <v>0.66</v>
      </c>
      <c r="E29">
        <v>2</v>
      </c>
    </row>
    <row r="30" spans="1:5" x14ac:dyDescent="0.3">
      <c r="A30" t="s">
        <v>52</v>
      </c>
      <c r="B30" t="s">
        <v>106</v>
      </c>
      <c r="C30">
        <v>288</v>
      </c>
      <c r="D30">
        <v>0.56000000000000005</v>
      </c>
      <c r="E30">
        <v>3</v>
      </c>
    </row>
    <row r="31" spans="1:5" x14ac:dyDescent="0.3">
      <c r="A31" t="s">
        <v>52</v>
      </c>
      <c r="B31" t="s">
        <v>106</v>
      </c>
      <c r="C31">
        <v>247</v>
      </c>
      <c r="D31">
        <v>0.41</v>
      </c>
      <c r="E31">
        <v>4</v>
      </c>
    </row>
    <row r="32" spans="1:5" x14ac:dyDescent="0.3">
      <c r="A32" t="s">
        <v>52</v>
      </c>
      <c r="B32" t="s">
        <v>106</v>
      </c>
      <c r="C32">
        <v>114</v>
      </c>
      <c r="D32">
        <v>0.37</v>
      </c>
      <c r="E32">
        <v>5</v>
      </c>
    </row>
    <row r="33" spans="1:5" x14ac:dyDescent="0.3">
      <c r="A33" t="s">
        <v>56</v>
      </c>
      <c r="B33" t="s">
        <v>91</v>
      </c>
      <c r="C33">
        <v>1194</v>
      </c>
      <c r="D33">
        <v>0.81</v>
      </c>
      <c r="E33">
        <v>1</v>
      </c>
    </row>
    <row r="34" spans="1:5" x14ac:dyDescent="0.3">
      <c r="A34" t="s">
        <v>56</v>
      </c>
      <c r="B34" t="s">
        <v>91</v>
      </c>
      <c r="C34">
        <v>492</v>
      </c>
      <c r="D34">
        <v>0.79</v>
      </c>
      <c r="E34">
        <v>2</v>
      </c>
    </row>
    <row r="35" spans="1:5" x14ac:dyDescent="0.3">
      <c r="A35" t="s">
        <v>56</v>
      </c>
      <c r="B35" t="s">
        <v>91</v>
      </c>
      <c r="C35">
        <v>196</v>
      </c>
      <c r="D35">
        <v>0.49</v>
      </c>
      <c r="E35">
        <v>5</v>
      </c>
    </row>
    <row r="36" spans="1:5" x14ac:dyDescent="0.3">
      <c r="A36" t="s">
        <v>56</v>
      </c>
      <c r="B36" t="s">
        <v>91</v>
      </c>
      <c r="C36">
        <v>174</v>
      </c>
      <c r="D36">
        <v>0.45</v>
      </c>
      <c r="E36">
        <v>7</v>
      </c>
    </row>
    <row r="37" spans="1:5" x14ac:dyDescent="0.3">
      <c r="A37" t="s">
        <v>56</v>
      </c>
      <c r="B37" t="s">
        <v>91</v>
      </c>
      <c r="C37">
        <v>238</v>
      </c>
      <c r="D37">
        <v>0.42</v>
      </c>
      <c r="E37">
        <v>3</v>
      </c>
    </row>
    <row r="38" spans="1:5" x14ac:dyDescent="0.3">
      <c r="A38" t="s">
        <v>56</v>
      </c>
      <c r="B38" t="s">
        <v>91</v>
      </c>
      <c r="C38">
        <v>182</v>
      </c>
      <c r="D38">
        <v>0.38</v>
      </c>
      <c r="E38">
        <v>6</v>
      </c>
    </row>
    <row r="39" spans="1:5" x14ac:dyDescent="0.3">
      <c r="A39" t="s">
        <v>56</v>
      </c>
      <c r="B39" t="s">
        <v>91</v>
      </c>
      <c r="C39">
        <v>204</v>
      </c>
      <c r="D39">
        <v>0.32</v>
      </c>
      <c r="E39">
        <v>4</v>
      </c>
    </row>
    <row r="40" spans="1:5" x14ac:dyDescent="0.3">
      <c r="A40" t="s">
        <v>56</v>
      </c>
      <c r="B40" t="s">
        <v>91</v>
      </c>
      <c r="C40">
        <v>158</v>
      </c>
      <c r="D40">
        <v>0.32</v>
      </c>
      <c r="E40">
        <v>8</v>
      </c>
    </row>
    <row r="41" spans="1:5" x14ac:dyDescent="0.3">
      <c r="A41" t="s">
        <v>56</v>
      </c>
      <c r="B41" t="s">
        <v>91</v>
      </c>
      <c r="C41">
        <v>157</v>
      </c>
      <c r="D41">
        <v>0.32</v>
      </c>
      <c r="E41">
        <v>9</v>
      </c>
    </row>
    <row r="42" spans="1:5" x14ac:dyDescent="0.3">
      <c r="A42" t="s">
        <v>136</v>
      </c>
      <c r="B42" t="s">
        <v>111</v>
      </c>
      <c r="C42">
        <v>395</v>
      </c>
      <c r="D42">
        <v>0.63</v>
      </c>
      <c r="E42">
        <v>1</v>
      </c>
    </row>
    <row r="43" spans="1:5" x14ac:dyDescent="0.3">
      <c r="A43" t="s">
        <v>136</v>
      </c>
      <c r="B43" t="s">
        <v>111</v>
      </c>
      <c r="C43">
        <v>391</v>
      </c>
      <c r="D43">
        <v>0.61</v>
      </c>
      <c r="E43">
        <v>2</v>
      </c>
    </row>
    <row r="44" spans="1:5" x14ac:dyDescent="0.3">
      <c r="A44" t="s">
        <v>136</v>
      </c>
      <c r="B44" t="s">
        <v>111</v>
      </c>
      <c r="C44">
        <v>145</v>
      </c>
      <c r="D44">
        <v>0.45</v>
      </c>
      <c r="E44">
        <v>3</v>
      </c>
    </row>
    <row r="45" spans="1:5" x14ac:dyDescent="0.3">
      <c r="A45" t="s">
        <v>136</v>
      </c>
      <c r="B45" t="s">
        <v>111</v>
      </c>
      <c r="C45">
        <v>127</v>
      </c>
      <c r="D45">
        <v>0.3</v>
      </c>
      <c r="E45">
        <v>4</v>
      </c>
    </row>
    <row r="46" spans="1:5" x14ac:dyDescent="0.3">
      <c r="A46" t="s">
        <v>129</v>
      </c>
      <c r="B46" t="s">
        <v>98</v>
      </c>
      <c r="C46">
        <v>810</v>
      </c>
      <c r="D46">
        <v>0.81</v>
      </c>
      <c r="E46">
        <v>1</v>
      </c>
    </row>
    <row r="47" spans="1:5" x14ac:dyDescent="0.3">
      <c r="A47" t="s">
        <v>129</v>
      </c>
      <c r="B47" t="s">
        <v>98</v>
      </c>
      <c r="C47">
        <v>232</v>
      </c>
      <c r="D47">
        <v>0.45</v>
      </c>
      <c r="E47">
        <v>2</v>
      </c>
    </row>
    <row r="48" spans="1:5" x14ac:dyDescent="0.3">
      <c r="A48" t="s">
        <v>123</v>
      </c>
      <c r="B48" t="s">
        <v>87</v>
      </c>
      <c r="C48">
        <v>754</v>
      </c>
      <c r="D48">
        <v>0.88</v>
      </c>
      <c r="E48">
        <v>1</v>
      </c>
    </row>
    <row r="49" spans="1:5" x14ac:dyDescent="0.3">
      <c r="A49" t="s">
        <v>123</v>
      </c>
      <c r="B49" t="s">
        <v>87</v>
      </c>
      <c r="C49">
        <v>204</v>
      </c>
      <c r="D49">
        <v>0.55000000000000004</v>
      </c>
      <c r="E49">
        <v>2</v>
      </c>
    </row>
    <row r="50" spans="1:5" x14ac:dyDescent="0.3">
      <c r="A50" t="s">
        <v>123</v>
      </c>
      <c r="B50" t="s">
        <v>87</v>
      </c>
      <c r="C50">
        <v>150</v>
      </c>
      <c r="D50">
        <v>0.43</v>
      </c>
      <c r="E50">
        <v>4</v>
      </c>
    </row>
    <row r="51" spans="1:5" x14ac:dyDescent="0.3">
      <c r="A51" t="s">
        <v>123</v>
      </c>
      <c r="B51" t="s">
        <v>87</v>
      </c>
      <c r="C51">
        <v>137</v>
      </c>
      <c r="D51">
        <v>0.36</v>
      </c>
      <c r="E51">
        <v>5</v>
      </c>
    </row>
    <row r="52" spans="1:5" x14ac:dyDescent="0.3">
      <c r="A52" t="s">
        <v>123</v>
      </c>
      <c r="B52" t="s">
        <v>87</v>
      </c>
      <c r="C52">
        <v>179</v>
      </c>
      <c r="D52">
        <v>0.34</v>
      </c>
      <c r="E52">
        <v>3</v>
      </c>
    </row>
    <row r="53" spans="1:5" x14ac:dyDescent="0.3">
      <c r="A53" t="s">
        <v>131</v>
      </c>
      <c r="B53" t="s">
        <v>112</v>
      </c>
      <c r="C53">
        <v>1509</v>
      </c>
      <c r="D53">
        <v>0.81</v>
      </c>
      <c r="E53">
        <v>1</v>
      </c>
    </row>
    <row r="54" spans="1:5" x14ac:dyDescent="0.3">
      <c r="A54" t="s">
        <v>131</v>
      </c>
      <c r="B54" t="s">
        <v>112</v>
      </c>
      <c r="C54">
        <v>188</v>
      </c>
      <c r="D54">
        <v>0.44</v>
      </c>
      <c r="E54">
        <v>2</v>
      </c>
    </row>
    <row r="55" spans="1:5" x14ac:dyDescent="0.3">
      <c r="A55" t="s">
        <v>131</v>
      </c>
      <c r="B55" t="s">
        <v>112</v>
      </c>
      <c r="C55">
        <v>145</v>
      </c>
      <c r="D55">
        <v>0.38</v>
      </c>
      <c r="E55">
        <v>4</v>
      </c>
    </row>
    <row r="56" spans="1:5" x14ac:dyDescent="0.3">
      <c r="A56" t="s">
        <v>131</v>
      </c>
      <c r="B56" t="s">
        <v>112</v>
      </c>
      <c r="C56">
        <v>169</v>
      </c>
      <c r="D56">
        <v>0.36</v>
      </c>
      <c r="E56">
        <v>3</v>
      </c>
    </row>
    <row r="57" spans="1:5" x14ac:dyDescent="0.3">
      <c r="A57" t="s">
        <v>131</v>
      </c>
      <c r="B57" t="s">
        <v>112</v>
      </c>
      <c r="C57">
        <v>132</v>
      </c>
      <c r="D57">
        <v>0.28999999999999998</v>
      </c>
      <c r="E57">
        <v>5</v>
      </c>
    </row>
    <row r="58" spans="1:5" x14ac:dyDescent="0.3">
      <c r="A58" t="s">
        <v>128</v>
      </c>
      <c r="B58" t="s">
        <v>104</v>
      </c>
      <c r="C58">
        <v>868</v>
      </c>
      <c r="D58">
        <v>0.82</v>
      </c>
      <c r="E58">
        <v>1</v>
      </c>
    </row>
    <row r="59" spans="1:5" x14ac:dyDescent="0.3">
      <c r="A59" t="s">
        <v>128</v>
      </c>
      <c r="B59" t="s">
        <v>104</v>
      </c>
      <c r="C59">
        <v>403</v>
      </c>
      <c r="D59">
        <v>0.81</v>
      </c>
      <c r="E59">
        <v>3</v>
      </c>
    </row>
    <row r="60" spans="1:5" x14ac:dyDescent="0.3">
      <c r="A60" t="s">
        <v>128</v>
      </c>
      <c r="B60" t="s">
        <v>104</v>
      </c>
      <c r="C60">
        <v>578</v>
      </c>
      <c r="D60">
        <v>0.73</v>
      </c>
      <c r="E60">
        <v>2</v>
      </c>
    </row>
    <row r="61" spans="1:5" x14ac:dyDescent="0.3">
      <c r="A61" t="s">
        <v>128</v>
      </c>
      <c r="B61" t="s">
        <v>104</v>
      </c>
      <c r="C61">
        <v>186</v>
      </c>
      <c r="D61">
        <v>0.47</v>
      </c>
      <c r="E61">
        <v>4</v>
      </c>
    </row>
    <row r="62" spans="1:5" x14ac:dyDescent="0.3">
      <c r="A62" t="s">
        <v>128</v>
      </c>
      <c r="B62" t="s">
        <v>104</v>
      </c>
      <c r="C62">
        <v>140</v>
      </c>
      <c r="D62">
        <v>0.35</v>
      </c>
      <c r="E62">
        <v>6</v>
      </c>
    </row>
    <row r="63" spans="1:5" x14ac:dyDescent="0.3">
      <c r="A63" t="s">
        <v>128</v>
      </c>
      <c r="B63" t="s">
        <v>104</v>
      </c>
      <c r="C63">
        <v>161</v>
      </c>
      <c r="D63">
        <v>0.34</v>
      </c>
      <c r="E63">
        <v>5</v>
      </c>
    </row>
    <row r="64" spans="1:5" x14ac:dyDescent="0.3">
      <c r="A64" t="s">
        <v>128</v>
      </c>
      <c r="B64" t="s">
        <v>104</v>
      </c>
      <c r="C64">
        <v>130</v>
      </c>
      <c r="D64">
        <v>0.34</v>
      </c>
      <c r="E64">
        <v>7</v>
      </c>
    </row>
    <row r="65" spans="1:5" x14ac:dyDescent="0.3">
      <c r="A65" t="s">
        <v>128</v>
      </c>
      <c r="B65" t="s">
        <v>104</v>
      </c>
      <c r="C65">
        <v>124</v>
      </c>
      <c r="D65">
        <v>0.31</v>
      </c>
      <c r="E65">
        <v>8</v>
      </c>
    </row>
    <row r="66" spans="1:5" x14ac:dyDescent="0.3">
      <c r="A66" t="s">
        <v>128</v>
      </c>
      <c r="B66" t="s">
        <v>104</v>
      </c>
      <c r="C66">
        <v>111</v>
      </c>
      <c r="D66">
        <v>0.2</v>
      </c>
      <c r="E66">
        <v>9</v>
      </c>
    </row>
    <row r="67" spans="1:5" x14ac:dyDescent="0.3">
      <c r="A67" t="s">
        <v>124</v>
      </c>
      <c r="B67" t="s">
        <v>99</v>
      </c>
      <c r="C67">
        <v>669</v>
      </c>
      <c r="D67">
        <v>0.82</v>
      </c>
      <c r="E67">
        <v>1</v>
      </c>
    </row>
    <row r="68" spans="1:5" x14ac:dyDescent="0.3">
      <c r="A68" t="s">
        <v>124</v>
      </c>
      <c r="B68" t="s">
        <v>99</v>
      </c>
      <c r="C68">
        <v>200</v>
      </c>
      <c r="D68">
        <v>0.33</v>
      </c>
      <c r="E68">
        <v>2</v>
      </c>
    </row>
    <row r="69" spans="1:5" x14ac:dyDescent="0.3">
      <c r="A69" t="s">
        <v>124</v>
      </c>
      <c r="B69" t="s">
        <v>99</v>
      </c>
      <c r="C69">
        <v>169</v>
      </c>
      <c r="D69">
        <v>0.28000000000000003</v>
      </c>
      <c r="E69">
        <v>3</v>
      </c>
    </row>
    <row r="70" spans="1:5" x14ac:dyDescent="0.3">
      <c r="A70" t="s">
        <v>134</v>
      </c>
      <c r="B70" t="s">
        <v>90</v>
      </c>
      <c r="C70">
        <v>435</v>
      </c>
      <c r="D70">
        <v>0.72</v>
      </c>
      <c r="E70">
        <v>1</v>
      </c>
    </row>
    <row r="71" spans="1:5" x14ac:dyDescent="0.3">
      <c r="A71" t="s">
        <v>134</v>
      </c>
      <c r="B71" t="s">
        <v>90</v>
      </c>
      <c r="C71">
        <v>370</v>
      </c>
      <c r="D71">
        <v>0.66</v>
      </c>
      <c r="E71">
        <v>2</v>
      </c>
    </row>
    <row r="72" spans="1:5" x14ac:dyDescent="0.3">
      <c r="A72" t="s">
        <v>134</v>
      </c>
      <c r="B72" t="s">
        <v>90</v>
      </c>
      <c r="C72">
        <v>149</v>
      </c>
      <c r="D72">
        <v>0.26</v>
      </c>
      <c r="E72">
        <v>3</v>
      </c>
    </row>
    <row r="73" spans="1:5" x14ac:dyDescent="0.3">
      <c r="A73" t="s">
        <v>134</v>
      </c>
      <c r="B73" t="s">
        <v>90</v>
      </c>
      <c r="C73">
        <v>100</v>
      </c>
      <c r="D73">
        <v>0.24</v>
      </c>
      <c r="E73">
        <v>6</v>
      </c>
    </row>
    <row r="74" spans="1:5" x14ac:dyDescent="0.3">
      <c r="A74" t="s">
        <v>134</v>
      </c>
      <c r="B74" t="s">
        <v>90</v>
      </c>
      <c r="C74">
        <v>109</v>
      </c>
      <c r="D74">
        <v>0.21</v>
      </c>
      <c r="E74">
        <v>5</v>
      </c>
    </row>
    <row r="75" spans="1:5" x14ac:dyDescent="0.3">
      <c r="A75" t="s">
        <v>134</v>
      </c>
      <c r="B75" t="s">
        <v>90</v>
      </c>
      <c r="C75">
        <v>148</v>
      </c>
      <c r="D75">
        <v>0.2</v>
      </c>
      <c r="E75">
        <v>4</v>
      </c>
    </row>
    <row r="76" spans="1:5" x14ac:dyDescent="0.3">
      <c r="A76" t="s">
        <v>133</v>
      </c>
      <c r="B76" t="s">
        <v>100</v>
      </c>
      <c r="C76">
        <v>1112</v>
      </c>
      <c r="D76">
        <v>0.81</v>
      </c>
      <c r="E76">
        <v>1</v>
      </c>
    </row>
    <row r="77" spans="1:5" x14ac:dyDescent="0.3">
      <c r="A77" t="s">
        <v>133</v>
      </c>
      <c r="B77" t="s">
        <v>100</v>
      </c>
      <c r="C77">
        <v>504</v>
      </c>
      <c r="D77">
        <v>0.76</v>
      </c>
      <c r="E77">
        <v>2</v>
      </c>
    </row>
    <row r="78" spans="1:5" x14ac:dyDescent="0.3">
      <c r="A78" t="s">
        <v>133</v>
      </c>
      <c r="B78" t="s">
        <v>100</v>
      </c>
      <c r="C78">
        <v>288</v>
      </c>
      <c r="D78">
        <v>0.59</v>
      </c>
      <c r="E78">
        <v>3</v>
      </c>
    </row>
    <row r="79" spans="1:5" x14ac:dyDescent="0.3">
      <c r="A79" t="s">
        <v>133</v>
      </c>
      <c r="B79" t="s">
        <v>100</v>
      </c>
      <c r="C79">
        <v>239</v>
      </c>
      <c r="D79">
        <v>0.51</v>
      </c>
      <c r="E79">
        <v>4</v>
      </c>
    </row>
    <row r="80" spans="1:5" x14ac:dyDescent="0.3">
      <c r="A80" t="s">
        <v>133</v>
      </c>
      <c r="B80" t="s">
        <v>100</v>
      </c>
      <c r="C80">
        <v>207</v>
      </c>
      <c r="D80">
        <v>0.5</v>
      </c>
      <c r="E80">
        <v>5</v>
      </c>
    </row>
    <row r="81" spans="1:5" x14ac:dyDescent="0.3">
      <c r="A81" t="s">
        <v>133</v>
      </c>
      <c r="B81" t="s">
        <v>100</v>
      </c>
      <c r="C81">
        <v>179</v>
      </c>
      <c r="D81">
        <v>0.35</v>
      </c>
      <c r="E81">
        <v>6</v>
      </c>
    </row>
    <row r="82" spans="1:5" x14ac:dyDescent="0.3">
      <c r="A82" t="s">
        <v>133</v>
      </c>
      <c r="B82" t="s">
        <v>100</v>
      </c>
      <c r="C82">
        <v>132</v>
      </c>
      <c r="D82">
        <v>0.24</v>
      </c>
      <c r="E82">
        <v>9</v>
      </c>
    </row>
    <row r="83" spans="1:5" x14ac:dyDescent="0.3">
      <c r="A83" t="s">
        <v>133</v>
      </c>
      <c r="B83" t="s">
        <v>100</v>
      </c>
      <c r="C83">
        <v>130</v>
      </c>
      <c r="D83">
        <v>0.21</v>
      </c>
      <c r="E83">
        <v>7</v>
      </c>
    </row>
    <row r="84" spans="1:5" x14ac:dyDescent="0.3">
      <c r="A84" t="s">
        <v>125</v>
      </c>
      <c r="B84" t="s">
        <v>101</v>
      </c>
      <c r="C84">
        <v>643</v>
      </c>
      <c r="D84">
        <v>0.82</v>
      </c>
      <c r="E84">
        <v>1</v>
      </c>
    </row>
    <row r="85" spans="1:5" x14ac:dyDescent="0.3">
      <c r="A85" t="s">
        <v>125</v>
      </c>
      <c r="B85" t="s">
        <v>101</v>
      </c>
      <c r="C85">
        <v>430</v>
      </c>
      <c r="D85">
        <v>0.78</v>
      </c>
      <c r="E85">
        <v>2</v>
      </c>
    </row>
    <row r="86" spans="1:5" x14ac:dyDescent="0.3">
      <c r="A86" t="s">
        <v>125</v>
      </c>
      <c r="B86" t="s">
        <v>101</v>
      </c>
      <c r="C86">
        <v>179</v>
      </c>
      <c r="D86">
        <v>0.27</v>
      </c>
      <c r="E86">
        <v>3</v>
      </c>
    </row>
    <row r="87" spans="1:5" x14ac:dyDescent="0.3">
      <c r="A87" t="s">
        <v>125</v>
      </c>
      <c r="B87" t="s">
        <v>101</v>
      </c>
      <c r="C87">
        <v>102</v>
      </c>
      <c r="D87">
        <v>0.25</v>
      </c>
      <c r="E87">
        <v>5</v>
      </c>
    </row>
    <row r="88" spans="1:5" x14ac:dyDescent="0.3">
      <c r="A88" t="s">
        <v>125</v>
      </c>
      <c r="B88" t="s">
        <v>101</v>
      </c>
      <c r="C88">
        <v>102</v>
      </c>
      <c r="D88">
        <v>0.23</v>
      </c>
      <c r="E88">
        <v>4</v>
      </c>
    </row>
    <row r="89" spans="1:5" x14ac:dyDescent="0.3">
      <c r="A89" t="s">
        <v>125</v>
      </c>
      <c r="B89" t="s">
        <v>101</v>
      </c>
      <c r="C89">
        <v>101</v>
      </c>
      <c r="D89">
        <v>0.19</v>
      </c>
      <c r="E89">
        <v>6</v>
      </c>
    </row>
    <row r="90" spans="1:5" x14ac:dyDescent="0.3">
      <c r="A90" t="s">
        <v>27</v>
      </c>
      <c r="B90" t="s">
        <v>92</v>
      </c>
      <c r="C90">
        <v>902</v>
      </c>
      <c r="D90">
        <v>0.84</v>
      </c>
      <c r="E90">
        <v>1</v>
      </c>
    </row>
    <row r="91" spans="1:5" x14ac:dyDescent="0.3">
      <c r="A91" t="s">
        <v>27</v>
      </c>
      <c r="B91" t="s">
        <v>92</v>
      </c>
      <c r="C91">
        <v>702</v>
      </c>
      <c r="D91">
        <v>0.77</v>
      </c>
      <c r="E91">
        <v>2</v>
      </c>
    </row>
    <row r="92" spans="1:5" x14ac:dyDescent="0.3">
      <c r="A92" t="s">
        <v>27</v>
      </c>
      <c r="B92" t="s">
        <v>92</v>
      </c>
      <c r="C92">
        <v>185</v>
      </c>
      <c r="D92">
        <v>0.54</v>
      </c>
      <c r="E92">
        <v>7</v>
      </c>
    </row>
    <row r="93" spans="1:5" x14ac:dyDescent="0.3">
      <c r="A93" t="s">
        <v>27</v>
      </c>
      <c r="B93" t="s">
        <v>92</v>
      </c>
      <c r="C93">
        <v>274</v>
      </c>
      <c r="D93">
        <v>0.48</v>
      </c>
      <c r="E93">
        <v>3</v>
      </c>
    </row>
    <row r="94" spans="1:5" x14ac:dyDescent="0.3">
      <c r="A94" t="s">
        <v>27</v>
      </c>
      <c r="B94" t="s">
        <v>92</v>
      </c>
      <c r="C94">
        <v>207</v>
      </c>
      <c r="D94">
        <v>0.42</v>
      </c>
      <c r="E94">
        <v>4</v>
      </c>
    </row>
    <row r="95" spans="1:5" x14ac:dyDescent="0.3">
      <c r="A95" t="s">
        <v>27</v>
      </c>
      <c r="B95" t="s">
        <v>92</v>
      </c>
      <c r="C95">
        <v>194</v>
      </c>
      <c r="D95">
        <v>0.32</v>
      </c>
      <c r="E95">
        <v>5</v>
      </c>
    </row>
    <row r="96" spans="1:5" x14ac:dyDescent="0.3">
      <c r="A96" t="s">
        <v>27</v>
      </c>
      <c r="B96" t="s">
        <v>92</v>
      </c>
      <c r="C96">
        <v>191</v>
      </c>
      <c r="D96">
        <v>0.28999999999999998</v>
      </c>
      <c r="E96">
        <v>6</v>
      </c>
    </row>
    <row r="97" spans="1:5" x14ac:dyDescent="0.3">
      <c r="A97" t="s">
        <v>27</v>
      </c>
      <c r="B97" t="s">
        <v>92</v>
      </c>
      <c r="C97">
        <v>105</v>
      </c>
      <c r="D97">
        <v>0.24</v>
      </c>
      <c r="E97">
        <v>8</v>
      </c>
    </row>
    <row r="98" spans="1:5" x14ac:dyDescent="0.3">
      <c r="A98" t="s">
        <v>27</v>
      </c>
      <c r="B98" t="s">
        <v>92</v>
      </c>
      <c r="C98">
        <v>105</v>
      </c>
      <c r="D98">
        <v>0.21</v>
      </c>
      <c r="E98">
        <v>9</v>
      </c>
    </row>
    <row r="99" spans="1:5" x14ac:dyDescent="0.3">
      <c r="A99" t="s">
        <v>126</v>
      </c>
      <c r="B99" t="s">
        <v>103</v>
      </c>
      <c r="C99">
        <v>634</v>
      </c>
      <c r="D99">
        <v>0.82</v>
      </c>
      <c r="E99">
        <v>2</v>
      </c>
    </row>
    <row r="100" spans="1:5" x14ac:dyDescent="0.3">
      <c r="A100" t="s">
        <v>126</v>
      </c>
      <c r="B100" t="s">
        <v>103</v>
      </c>
      <c r="C100">
        <v>760</v>
      </c>
      <c r="D100">
        <v>0.8</v>
      </c>
      <c r="E100">
        <v>1</v>
      </c>
    </row>
    <row r="101" spans="1:5" x14ac:dyDescent="0.3">
      <c r="A101" t="s">
        <v>126</v>
      </c>
      <c r="B101" t="s">
        <v>103</v>
      </c>
      <c r="C101">
        <v>458</v>
      </c>
      <c r="D101">
        <v>0.64</v>
      </c>
      <c r="E101">
        <v>3</v>
      </c>
    </row>
    <row r="102" spans="1:5" x14ac:dyDescent="0.3">
      <c r="A102" t="s">
        <v>126</v>
      </c>
      <c r="B102" t="s">
        <v>103</v>
      </c>
      <c r="C102">
        <v>188</v>
      </c>
      <c r="D102">
        <v>0.32</v>
      </c>
      <c r="E102">
        <v>4</v>
      </c>
    </row>
    <row r="103" spans="1:5" x14ac:dyDescent="0.3">
      <c r="A103" t="s">
        <v>126</v>
      </c>
      <c r="B103" t="s">
        <v>103</v>
      </c>
      <c r="C103">
        <v>156</v>
      </c>
      <c r="D103">
        <v>0.31</v>
      </c>
      <c r="E103">
        <v>6</v>
      </c>
    </row>
    <row r="104" spans="1:5" x14ac:dyDescent="0.3">
      <c r="A104" t="s">
        <v>126</v>
      </c>
      <c r="B104" t="s">
        <v>103</v>
      </c>
      <c r="C104">
        <v>177</v>
      </c>
      <c r="D104">
        <v>0.28000000000000003</v>
      </c>
      <c r="E104">
        <v>5</v>
      </c>
    </row>
    <row r="105" spans="1:5" x14ac:dyDescent="0.3">
      <c r="A105" t="s">
        <v>126</v>
      </c>
      <c r="B105" t="s">
        <v>103</v>
      </c>
      <c r="C105">
        <v>147</v>
      </c>
      <c r="D105">
        <v>0.28000000000000003</v>
      </c>
      <c r="E105">
        <v>8</v>
      </c>
    </row>
    <row r="106" spans="1:5" x14ac:dyDescent="0.3">
      <c r="A106" t="s">
        <v>126</v>
      </c>
      <c r="B106" t="s">
        <v>103</v>
      </c>
      <c r="C106">
        <v>150</v>
      </c>
      <c r="D106">
        <v>0.27</v>
      </c>
      <c r="E106">
        <v>7</v>
      </c>
    </row>
    <row r="107" spans="1:5" x14ac:dyDescent="0.3">
      <c r="A107" t="s">
        <v>126</v>
      </c>
      <c r="B107" t="s">
        <v>103</v>
      </c>
      <c r="C107">
        <v>142</v>
      </c>
      <c r="D107">
        <v>0.21</v>
      </c>
      <c r="E107">
        <v>9</v>
      </c>
    </row>
    <row r="108" spans="1:5" x14ac:dyDescent="0.3">
      <c r="A108" t="s">
        <v>135</v>
      </c>
      <c r="B108" t="s">
        <v>114</v>
      </c>
      <c r="C108">
        <v>501</v>
      </c>
      <c r="D108">
        <v>0.72</v>
      </c>
      <c r="E108">
        <v>1</v>
      </c>
    </row>
    <row r="109" spans="1:5" x14ac:dyDescent="0.3">
      <c r="A109" t="s">
        <v>135</v>
      </c>
      <c r="B109" t="s">
        <v>114</v>
      </c>
      <c r="C109">
        <v>278</v>
      </c>
      <c r="D109">
        <v>0.53</v>
      </c>
      <c r="E109">
        <v>2</v>
      </c>
    </row>
    <row r="110" spans="1:5" x14ac:dyDescent="0.3">
      <c r="A110" t="s">
        <v>135</v>
      </c>
      <c r="B110" t="s">
        <v>114</v>
      </c>
      <c r="C110">
        <v>232</v>
      </c>
      <c r="D110">
        <v>0.53</v>
      </c>
      <c r="E110">
        <v>3</v>
      </c>
    </row>
    <row r="111" spans="1:5" x14ac:dyDescent="0.3">
      <c r="A111" t="s">
        <v>135</v>
      </c>
      <c r="B111" t="s">
        <v>114</v>
      </c>
      <c r="C111">
        <v>208</v>
      </c>
      <c r="D111">
        <v>0.43</v>
      </c>
      <c r="E111">
        <v>4</v>
      </c>
    </row>
    <row r="112" spans="1:5" x14ac:dyDescent="0.3">
      <c r="A112" t="s">
        <v>135</v>
      </c>
      <c r="B112" t="s">
        <v>114</v>
      </c>
      <c r="C112">
        <v>155</v>
      </c>
      <c r="D112">
        <v>0.35</v>
      </c>
      <c r="E112">
        <v>8</v>
      </c>
    </row>
    <row r="113" spans="1:5" x14ac:dyDescent="0.3">
      <c r="A113" t="s">
        <v>135</v>
      </c>
      <c r="B113" t="s">
        <v>114</v>
      </c>
      <c r="C113">
        <v>129</v>
      </c>
      <c r="D113">
        <v>0.33</v>
      </c>
      <c r="E113">
        <v>9</v>
      </c>
    </row>
    <row r="114" spans="1:5" x14ac:dyDescent="0.3">
      <c r="A114" t="s">
        <v>135</v>
      </c>
      <c r="B114" t="s">
        <v>114</v>
      </c>
      <c r="C114">
        <v>174</v>
      </c>
      <c r="D114">
        <v>0.3</v>
      </c>
      <c r="E114">
        <v>6</v>
      </c>
    </row>
    <row r="115" spans="1:5" x14ac:dyDescent="0.3">
      <c r="A115" t="s">
        <v>135</v>
      </c>
      <c r="B115" t="s">
        <v>114</v>
      </c>
      <c r="C115">
        <v>200</v>
      </c>
      <c r="D115">
        <v>0.28999999999999998</v>
      </c>
      <c r="E115">
        <v>5</v>
      </c>
    </row>
    <row r="116" spans="1:5" x14ac:dyDescent="0.3">
      <c r="A116" t="s">
        <v>135</v>
      </c>
      <c r="B116" t="s">
        <v>114</v>
      </c>
      <c r="C116">
        <v>158</v>
      </c>
      <c r="D116">
        <v>0.26</v>
      </c>
      <c r="E116">
        <v>7</v>
      </c>
    </row>
    <row r="117" spans="1:5" x14ac:dyDescent="0.3">
      <c r="A117" t="s">
        <v>42</v>
      </c>
      <c r="B117" t="s">
        <v>254</v>
      </c>
      <c r="C117">
        <v>760</v>
      </c>
      <c r="D117">
        <v>0.87</v>
      </c>
      <c r="E117">
        <v>1</v>
      </c>
    </row>
    <row r="118" spans="1:5" x14ac:dyDescent="0.3">
      <c r="A118" t="s">
        <v>42</v>
      </c>
      <c r="B118" t="s">
        <v>254</v>
      </c>
      <c r="C118">
        <v>639</v>
      </c>
      <c r="D118">
        <v>0.79</v>
      </c>
      <c r="E118">
        <v>2</v>
      </c>
    </row>
    <row r="119" spans="1:5" x14ac:dyDescent="0.3">
      <c r="A119" t="s">
        <v>42</v>
      </c>
      <c r="B119" t="s">
        <v>254</v>
      </c>
      <c r="C119">
        <v>559</v>
      </c>
      <c r="D119">
        <v>0.85</v>
      </c>
      <c r="E119">
        <v>3</v>
      </c>
    </row>
    <row r="120" spans="1:5" x14ac:dyDescent="0.3">
      <c r="A120" t="s">
        <v>42</v>
      </c>
      <c r="B120" t="s">
        <v>254</v>
      </c>
      <c r="C120">
        <v>546</v>
      </c>
      <c r="D120">
        <v>0.79</v>
      </c>
      <c r="E120">
        <v>4</v>
      </c>
    </row>
    <row r="121" spans="1:5" x14ac:dyDescent="0.3">
      <c r="A121" t="s">
        <v>42</v>
      </c>
      <c r="B121" t="s">
        <v>254</v>
      </c>
      <c r="C121">
        <v>478</v>
      </c>
      <c r="D121">
        <v>0.78</v>
      </c>
      <c r="E121">
        <v>5</v>
      </c>
    </row>
    <row r="122" spans="1:5" x14ac:dyDescent="0.3">
      <c r="A122" t="s">
        <v>42</v>
      </c>
      <c r="B122" t="s">
        <v>254</v>
      </c>
      <c r="C122">
        <v>418</v>
      </c>
      <c r="D122">
        <v>0.65</v>
      </c>
      <c r="E122">
        <v>6</v>
      </c>
    </row>
    <row r="123" spans="1:5" x14ac:dyDescent="0.3">
      <c r="A123" t="s">
        <v>42</v>
      </c>
      <c r="B123" t="s">
        <v>254</v>
      </c>
      <c r="C123">
        <v>398</v>
      </c>
      <c r="D123">
        <v>0.7</v>
      </c>
      <c r="E123">
        <v>7</v>
      </c>
    </row>
    <row r="124" spans="1:5" x14ac:dyDescent="0.3">
      <c r="A124" t="s">
        <v>42</v>
      </c>
      <c r="B124" t="s">
        <v>254</v>
      </c>
      <c r="C124">
        <v>311</v>
      </c>
      <c r="D124">
        <v>0.52</v>
      </c>
      <c r="E124">
        <v>8</v>
      </c>
    </row>
    <row r="125" spans="1:5" x14ac:dyDescent="0.3">
      <c r="A125" t="s">
        <v>42</v>
      </c>
      <c r="B125" t="s">
        <v>254</v>
      </c>
      <c r="C125">
        <v>275</v>
      </c>
      <c r="D125">
        <v>0.57999999999999996</v>
      </c>
      <c r="E125">
        <v>9</v>
      </c>
    </row>
    <row r="126" spans="1:5" x14ac:dyDescent="0.3">
      <c r="A126" t="s">
        <v>42</v>
      </c>
      <c r="B126" t="s">
        <v>254</v>
      </c>
      <c r="C126">
        <v>228</v>
      </c>
      <c r="D126">
        <v>0.35</v>
      </c>
      <c r="E126">
        <v>10</v>
      </c>
    </row>
    <row r="127" spans="1:5" x14ac:dyDescent="0.3">
      <c r="A127" t="s">
        <v>42</v>
      </c>
      <c r="B127" t="s">
        <v>254</v>
      </c>
      <c r="C127">
        <v>227</v>
      </c>
      <c r="D127">
        <v>0.42</v>
      </c>
      <c r="E127">
        <v>11</v>
      </c>
    </row>
    <row r="128" spans="1:5" x14ac:dyDescent="0.3">
      <c r="A128" t="s">
        <v>42</v>
      </c>
      <c r="B128" t="s">
        <v>254</v>
      </c>
      <c r="C128">
        <v>219</v>
      </c>
      <c r="D128">
        <v>0.46</v>
      </c>
      <c r="E128">
        <v>12</v>
      </c>
    </row>
    <row r="129" spans="1:5" x14ac:dyDescent="0.3">
      <c r="A129" t="s">
        <v>42</v>
      </c>
      <c r="B129" t="s">
        <v>254</v>
      </c>
      <c r="C129">
        <v>173</v>
      </c>
      <c r="D129">
        <v>0.38</v>
      </c>
      <c r="E129">
        <v>13</v>
      </c>
    </row>
    <row r="130" spans="1:5" x14ac:dyDescent="0.3">
      <c r="A130" t="s">
        <v>42</v>
      </c>
      <c r="B130" t="s">
        <v>254</v>
      </c>
      <c r="C130">
        <v>173</v>
      </c>
      <c r="D130">
        <v>0.41</v>
      </c>
      <c r="E130">
        <v>14</v>
      </c>
    </row>
    <row r="131" spans="1:5" x14ac:dyDescent="0.3">
      <c r="A131" t="s">
        <v>42</v>
      </c>
      <c r="B131" t="s">
        <v>254</v>
      </c>
      <c r="C131">
        <v>170</v>
      </c>
      <c r="D131">
        <v>0.45</v>
      </c>
      <c r="E131">
        <v>15</v>
      </c>
    </row>
    <row r="132" spans="1:5" x14ac:dyDescent="0.3">
      <c r="A132" t="s">
        <v>42</v>
      </c>
      <c r="B132" t="s">
        <v>254</v>
      </c>
      <c r="C132">
        <v>165</v>
      </c>
      <c r="D132">
        <v>0.38</v>
      </c>
      <c r="E132">
        <v>16</v>
      </c>
    </row>
    <row r="133" spans="1:5" x14ac:dyDescent="0.3">
      <c r="A133" t="s">
        <v>42</v>
      </c>
      <c r="B133" t="s">
        <v>254</v>
      </c>
      <c r="C133">
        <v>135</v>
      </c>
      <c r="D133">
        <v>0.25</v>
      </c>
      <c r="E133">
        <v>17</v>
      </c>
    </row>
    <row r="134" spans="1:5" x14ac:dyDescent="0.3">
      <c r="A134" t="s">
        <v>42</v>
      </c>
      <c r="B134" t="s">
        <v>254</v>
      </c>
      <c r="C134">
        <v>132</v>
      </c>
      <c r="D134">
        <v>0.24</v>
      </c>
      <c r="E134">
        <v>18</v>
      </c>
    </row>
    <row r="135" spans="1:5" x14ac:dyDescent="0.3">
      <c r="A135" t="s">
        <v>42</v>
      </c>
      <c r="B135" t="s">
        <v>254</v>
      </c>
      <c r="C135">
        <v>122</v>
      </c>
      <c r="D135">
        <v>0.21</v>
      </c>
      <c r="E135">
        <v>19</v>
      </c>
    </row>
    <row r="136" spans="1:5" x14ac:dyDescent="0.3">
      <c r="A136" t="s">
        <v>42</v>
      </c>
      <c r="B136" t="s">
        <v>254</v>
      </c>
      <c r="C136">
        <v>121</v>
      </c>
      <c r="D136">
        <v>0.21</v>
      </c>
      <c r="E136">
        <v>20</v>
      </c>
    </row>
    <row r="137" spans="1:5" x14ac:dyDescent="0.3">
      <c r="A137" t="s">
        <v>42</v>
      </c>
      <c r="B137" t="s">
        <v>254</v>
      </c>
      <c r="C137">
        <v>110</v>
      </c>
      <c r="D137">
        <v>0.2</v>
      </c>
      <c r="E137">
        <v>21</v>
      </c>
    </row>
    <row r="138" spans="1:5" x14ac:dyDescent="0.3">
      <c r="A138" t="s">
        <v>42</v>
      </c>
      <c r="B138" t="s">
        <v>254</v>
      </c>
      <c r="C138">
        <v>108</v>
      </c>
      <c r="D138">
        <v>0.25</v>
      </c>
      <c r="E138">
        <v>22</v>
      </c>
    </row>
  </sheetData>
  <autoFilter ref="A1:E138" xr:uid="{00000000-0009-0000-0000-000003000000}">
    <sortState xmlns:xlrd2="http://schemas.microsoft.com/office/spreadsheetml/2017/richdata2" ref="A2:E112">
      <sortCondition ref="A1:A112"/>
    </sortState>
  </autoFilter>
  <conditionalFormatting sqref="D2:D13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0"/>
  <sheetViews>
    <sheetView workbookViewId="0">
      <selection activeCell="C11" sqref="C11"/>
    </sheetView>
  </sheetViews>
  <sheetFormatPr defaultRowHeight="14.4" x14ac:dyDescent="0.3"/>
  <cols>
    <col min="3" max="3" width="32.109375" customWidth="1"/>
    <col min="4" max="4" width="57.88671875" customWidth="1"/>
    <col min="5" max="5" width="86.5546875" customWidth="1"/>
  </cols>
  <sheetData>
    <row r="1" spans="1:13" x14ac:dyDescent="0.3">
      <c r="A1" t="s">
        <v>137</v>
      </c>
      <c r="B1" t="s">
        <v>138</v>
      </c>
      <c r="C1" t="s">
        <v>139</v>
      </c>
      <c r="D1" t="s">
        <v>148</v>
      </c>
      <c r="E1" t="s">
        <v>149</v>
      </c>
      <c r="F1" t="s">
        <v>150</v>
      </c>
      <c r="L1" t="s">
        <v>167</v>
      </c>
    </row>
    <row r="2" spans="1:13" x14ac:dyDescent="0.3">
      <c r="A2" t="s">
        <v>6</v>
      </c>
      <c r="B2" t="s">
        <v>93</v>
      </c>
      <c r="C2">
        <v>9</v>
      </c>
      <c r="D2" t="s">
        <v>146</v>
      </c>
      <c r="F2" t="s">
        <v>146</v>
      </c>
      <c r="L2" t="s">
        <v>146</v>
      </c>
    </row>
    <row r="3" spans="1:13" x14ac:dyDescent="0.3">
      <c r="A3" t="s">
        <v>129</v>
      </c>
      <c r="B3" t="s">
        <v>98</v>
      </c>
      <c r="C3">
        <v>14</v>
      </c>
      <c r="D3" t="s">
        <v>146</v>
      </c>
      <c r="F3" t="s">
        <v>146</v>
      </c>
      <c r="L3" t="s">
        <v>146</v>
      </c>
    </row>
    <row r="4" spans="1:13" x14ac:dyDescent="0.3">
      <c r="A4" t="s">
        <v>124</v>
      </c>
      <c r="B4" t="s">
        <v>99</v>
      </c>
      <c r="C4">
        <v>10</v>
      </c>
      <c r="D4" t="s">
        <v>146</v>
      </c>
      <c r="F4" t="s">
        <v>146</v>
      </c>
      <c r="L4" t="s">
        <v>146</v>
      </c>
    </row>
    <row r="5" spans="1:13" x14ac:dyDescent="0.3">
      <c r="A5" t="s">
        <v>134</v>
      </c>
      <c r="B5" t="s">
        <v>90</v>
      </c>
      <c r="C5">
        <v>10</v>
      </c>
      <c r="D5" t="s">
        <v>147</v>
      </c>
      <c r="F5" t="s">
        <v>147</v>
      </c>
      <c r="L5" t="s">
        <v>147</v>
      </c>
    </row>
    <row r="6" spans="1:13" x14ac:dyDescent="0.3">
      <c r="A6" t="s">
        <v>133</v>
      </c>
      <c r="B6" t="s">
        <v>100</v>
      </c>
      <c r="C6">
        <v>10</v>
      </c>
      <c r="D6" t="s">
        <v>146</v>
      </c>
      <c r="E6" t="s">
        <v>192</v>
      </c>
      <c r="F6" t="s">
        <v>146</v>
      </c>
      <c r="L6" t="s">
        <v>146</v>
      </c>
    </row>
    <row r="7" spans="1:13" x14ac:dyDescent="0.3">
      <c r="A7" t="s">
        <v>125</v>
      </c>
      <c r="B7" t="s">
        <v>101</v>
      </c>
      <c r="C7">
        <v>14</v>
      </c>
      <c r="D7" t="s">
        <v>146</v>
      </c>
      <c r="E7" t="s">
        <v>154</v>
      </c>
      <c r="F7" t="s">
        <v>146</v>
      </c>
      <c r="L7" t="s">
        <v>146</v>
      </c>
      <c r="M7" t="s">
        <v>411</v>
      </c>
    </row>
    <row r="8" spans="1:13" x14ac:dyDescent="0.3">
      <c r="A8" t="s">
        <v>27</v>
      </c>
      <c r="B8" t="s">
        <v>92</v>
      </c>
      <c r="C8">
        <v>11</v>
      </c>
      <c r="D8" t="s">
        <v>146</v>
      </c>
      <c r="E8" t="s">
        <v>155</v>
      </c>
      <c r="F8" t="s">
        <v>146</v>
      </c>
      <c r="L8" t="s">
        <v>146</v>
      </c>
    </row>
    <row r="9" spans="1:13" x14ac:dyDescent="0.3">
      <c r="A9" t="s">
        <v>126</v>
      </c>
      <c r="B9" t="s">
        <v>103</v>
      </c>
      <c r="C9">
        <v>12</v>
      </c>
      <c r="D9" t="s">
        <v>146</v>
      </c>
      <c r="E9" t="s">
        <v>156</v>
      </c>
      <c r="F9" t="s">
        <v>146</v>
      </c>
      <c r="L9" t="s">
        <v>146</v>
      </c>
    </row>
    <row r="10" spans="1:13" x14ac:dyDescent="0.3">
      <c r="A10" t="s">
        <v>127</v>
      </c>
      <c r="B10" t="s">
        <v>107</v>
      </c>
      <c r="C10">
        <v>9</v>
      </c>
      <c r="D10" t="s">
        <v>146</v>
      </c>
      <c r="F10" t="s">
        <v>146</v>
      </c>
      <c r="L10" t="s">
        <v>146</v>
      </c>
    </row>
    <row r="11" spans="1:13" x14ac:dyDescent="0.3">
      <c r="A11" t="s">
        <v>42</v>
      </c>
      <c r="B11" t="s">
        <v>254</v>
      </c>
      <c r="C11">
        <v>4</v>
      </c>
      <c r="D11" t="s">
        <v>146</v>
      </c>
      <c r="E11" t="s">
        <v>255</v>
      </c>
      <c r="F11" t="s">
        <v>146</v>
      </c>
      <c r="L11" t="s">
        <v>146</v>
      </c>
    </row>
    <row r="12" spans="1:13" x14ac:dyDescent="0.3">
      <c r="A12" t="s">
        <v>130</v>
      </c>
      <c r="B12" t="s">
        <v>110</v>
      </c>
      <c r="C12">
        <v>10</v>
      </c>
      <c r="D12" t="s">
        <v>146</v>
      </c>
      <c r="F12" t="s">
        <v>146</v>
      </c>
      <c r="L12" t="s">
        <v>146</v>
      </c>
    </row>
    <row r="13" spans="1:13" x14ac:dyDescent="0.3">
      <c r="A13" t="s">
        <v>132</v>
      </c>
      <c r="B13" t="s">
        <v>105</v>
      </c>
      <c r="C13">
        <v>11</v>
      </c>
      <c r="D13" t="s">
        <v>146</v>
      </c>
      <c r="E13" t="s">
        <v>193</v>
      </c>
      <c r="F13" t="s">
        <v>146</v>
      </c>
      <c r="L13" t="s">
        <v>146</v>
      </c>
      <c r="M13" t="s">
        <v>194</v>
      </c>
    </row>
    <row r="14" spans="1:13" x14ac:dyDescent="0.3">
      <c r="A14" t="s">
        <v>52</v>
      </c>
      <c r="B14" t="s">
        <v>106</v>
      </c>
      <c r="C14">
        <v>10</v>
      </c>
      <c r="D14" t="s">
        <v>146</v>
      </c>
      <c r="F14" t="s">
        <v>146</v>
      </c>
      <c r="L14" t="s">
        <v>146</v>
      </c>
    </row>
    <row r="15" spans="1:13" x14ac:dyDescent="0.3">
      <c r="A15" t="s">
        <v>56</v>
      </c>
      <c r="B15" t="s">
        <v>91</v>
      </c>
      <c r="C15">
        <v>7</v>
      </c>
      <c r="D15" t="s">
        <v>146</v>
      </c>
      <c r="E15" t="s">
        <v>152</v>
      </c>
      <c r="F15" t="s">
        <v>146</v>
      </c>
      <c r="L15" t="s">
        <v>146</v>
      </c>
    </row>
    <row r="16" spans="1:13" x14ac:dyDescent="0.3">
      <c r="A16" t="s">
        <v>136</v>
      </c>
      <c r="B16" t="s">
        <v>111</v>
      </c>
      <c r="C16">
        <v>13</v>
      </c>
      <c r="D16" t="s">
        <v>147</v>
      </c>
      <c r="F16" t="s">
        <v>147</v>
      </c>
      <c r="L16" t="s">
        <v>146</v>
      </c>
    </row>
    <row r="17" spans="1:12" x14ac:dyDescent="0.3">
      <c r="A17" t="s">
        <v>123</v>
      </c>
      <c r="B17" t="s">
        <v>87</v>
      </c>
      <c r="C17">
        <v>13</v>
      </c>
      <c r="D17" t="s">
        <v>146</v>
      </c>
      <c r="F17" t="s">
        <v>146</v>
      </c>
      <c r="L17" t="s">
        <v>146</v>
      </c>
    </row>
    <row r="18" spans="1:12" x14ac:dyDescent="0.3">
      <c r="A18" t="s">
        <v>131</v>
      </c>
      <c r="B18" t="s">
        <v>112</v>
      </c>
      <c r="C18">
        <v>6</v>
      </c>
      <c r="D18" t="s">
        <v>146</v>
      </c>
      <c r="F18" t="s">
        <v>146</v>
      </c>
      <c r="L18" t="s">
        <v>146</v>
      </c>
    </row>
    <row r="19" spans="1:12" x14ac:dyDescent="0.3">
      <c r="A19" t="s">
        <v>128</v>
      </c>
      <c r="B19" t="s">
        <v>104</v>
      </c>
      <c r="C19">
        <v>9</v>
      </c>
      <c r="D19" t="s">
        <v>146</v>
      </c>
      <c r="E19" t="s">
        <v>153</v>
      </c>
      <c r="F19" t="s">
        <v>146</v>
      </c>
      <c r="L19" t="s">
        <v>146</v>
      </c>
    </row>
    <row r="20" spans="1:12" x14ac:dyDescent="0.3">
      <c r="A20" t="s">
        <v>113</v>
      </c>
      <c r="B20" t="s">
        <v>114</v>
      </c>
      <c r="C20">
        <v>8</v>
      </c>
      <c r="D20" t="s">
        <v>151</v>
      </c>
      <c r="F20" t="s">
        <v>146</v>
      </c>
      <c r="L20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workbookViewId="0">
      <selection activeCell="C11" sqref="C11"/>
    </sheetView>
  </sheetViews>
  <sheetFormatPr defaultRowHeight="14.4" x14ac:dyDescent="0.3"/>
  <cols>
    <col min="3" max="3" width="14.88671875" customWidth="1"/>
    <col min="4" max="4" width="17" customWidth="1"/>
  </cols>
  <sheetData>
    <row r="1" spans="1:7" x14ac:dyDescent="0.3">
      <c r="A1" t="s">
        <v>137</v>
      </c>
      <c r="B1" t="s">
        <v>140</v>
      </c>
      <c r="C1" t="s">
        <v>141</v>
      </c>
      <c r="D1" t="s">
        <v>142</v>
      </c>
      <c r="G1" t="s">
        <v>158</v>
      </c>
    </row>
    <row r="2" spans="1:7" x14ac:dyDescent="0.3">
      <c r="A2" t="s">
        <v>6</v>
      </c>
      <c r="B2" t="s">
        <v>93</v>
      </c>
      <c r="C2">
        <v>42</v>
      </c>
      <c r="D2" s="34">
        <v>0.48599999999999999</v>
      </c>
      <c r="G2" s="12" t="s">
        <v>157</v>
      </c>
    </row>
    <row r="3" spans="1:7" x14ac:dyDescent="0.3">
      <c r="A3" t="s">
        <v>129</v>
      </c>
      <c r="B3" t="s">
        <v>98</v>
      </c>
      <c r="C3">
        <v>17</v>
      </c>
      <c r="D3" s="34">
        <v>0.48599999999999999</v>
      </c>
      <c r="G3" s="12" t="s">
        <v>159</v>
      </c>
    </row>
    <row r="4" spans="1:7" x14ac:dyDescent="0.3">
      <c r="A4" t="s">
        <v>124</v>
      </c>
      <c r="B4" t="s">
        <v>99</v>
      </c>
      <c r="C4">
        <v>20</v>
      </c>
      <c r="D4" s="34">
        <v>0.33600000000000002</v>
      </c>
      <c r="G4" s="12" t="s">
        <v>160</v>
      </c>
    </row>
    <row r="5" spans="1:7" x14ac:dyDescent="0.3">
      <c r="A5" t="s">
        <v>134</v>
      </c>
      <c r="B5" t="s">
        <v>90</v>
      </c>
      <c r="C5">
        <v>25</v>
      </c>
      <c r="D5" s="34">
        <v>0.311</v>
      </c>
      <c r="G5" s="12" t="s">
        <v>161</v>
      </c>
    </row>
    <row r="6" spans="1:7" x14ac:dyDescent="0.3">
      <c r="A6" t="s">
        <v>133</v>
      </c>
      <c r="B6" t="s">
        <v>100</v>
      </c>
      <c r="C6">
        <v>34</v>
      </c>
      <c r="D6" s="34">
        <v>0.42899999999999999</v>
      </c>
      <c r="G6" s="12" t="s">
        <v>195</v>
      </c>
    </row>
    <row r="7" spans="1:7" x14ac:dyDescent="0.3">
      <c r="A7" t="s">
        <v>125</v>
      </c>
      <c r="B7" t="s">
        <v>101</v>
      </c>
      <c r="C7">
        <v>26</v>
      </c>
      <c r="D7" s="34">
        <v>0.29599999999999999</v>
      </c>
      <c r="G7" s="12" t="s">
        <v>162</v>
      </c>
    </row>
    <row r="8" spans="1:7" x14ac:dyDescent="0.3">
      <c r="A8" t="s">
        <v>27</v>
      </c>
      <c r="B8" t="s">
        <v>92</v>
      </c>
      <c r="C8">
        <v>73</v>
      </c>
      <c r="D8" s="34">
        <v>0.45300000000000001</v>
      </c>
      <c r="G8" s="12" t="s">
        <v>162</v>
      </c>
    </row>
    <row r="9" spans="1:7" x14ac:dyDescent="0.3">
      <c r="A9" t="s">
        <v>126</v>
      </c>
      <c r="B9" t="s">
        <v>103</v>
      </c>
      <c r="C9">
        <v>31</v>
      </c>
      <c r="D9" s="34">
        <v>0.33100000000000002</v>
      </c>
      <c r="G9" s="12" t="s">
        <v>159</v>
      </c>
    </row>
    <row r="10" spans="1:7" x14ac:dyDescent="0.3">
      <c r="A10" t="s">
        <v>127</v>
      </c>
      <c r="B10" t="s">
        <v>107</v>
      </c>
      <c r="C10">
        <v>11</v>
      </c>
      <c r="D10" s="34">
        <v>0.26300000000000001</v>
      </c>
      <c r="G10" t="s">
        <v>166</v>
      </c>
    </row>
    <row r="11" spans="1:7" x14ac:dyDescent="0.3">
      <c r="A11" t="s">
        <v>42</v>
      </c>
      <c r="B11" t="s">
        <v>254</v>
      </c>
      <c r="C11">
        <v>48</v>
      </c>
      <c r="D11" s="34">
        <v>0.48</v>
      </c>
      <c r="G11" s="12" t="s">
        <v>159</v>
      </c>
    </row>
    <row r="12" spans="1:7" x14ac:dyDescent="0.3">
      <c r="A12" t="s">
        <v>130</v>
      </c>
      <c r="B12" t="s">
        <v>110</v>
      </c>
      <c r="C12">
        <v>42</v>
      </c>
      <c r="D12" s="34">
        <v>0.47299999999999998</v>
      </c>
      <c r="G12" s="12" t="s">
        <v>159</v>
      </c>
    </row>
    <row r="13" spans="1:7" x14ac:dyDescent="0.3">
      <c r="A13" t="s">
        <v>132</v>
      </c>
      <c r="B13" t="s">
        <v>105</v>
      </c>
      <c r="C13">
        <v>53</v>
      </c>
      <c r="D13" s="34">
        <v>0.36499999999999999</v>
      </c>
      <c r="G13" s="12" t="s">
        <v>196</v>
      </c>
    </row>
    <row r="14" spans="1:7" x14ac:dyDescent="0.3">
      <c r="A14" t="s">
        <v>52</v>
      </c>
      <c r="B14" t="s">
        <v>106</v>
      </c>
      <c r="C14">
        <v>43</v>
      </c>
      <c r="D14" s="34">
        <v>0.44700000000000001</v>
      </c>
      <c r="G14" s="12" t="s">
        <v>159</v>
      </c>
    </row>
    <row r="15" spans="1:7" x14ac:dyDescent="0.3">
      <c r="A15" t="s">
        <v>56</v>
      </c>
      <c r="B15" t="s">
        <v>91</v>
      </c>
      <c r="C15">
        <v>86</v>
      </c>
      <c r="D15" s="34">
        <v>0.5</v>
      </c>
      <c r="G15" s="12" t="s">
        <v>163</v>
      </c>
    </row>
    <row r="16" spans="1:7" x14ac:dyDescent="0.3">
      <c r="A16" t="s">
        <v>136</v>
      </c>
      <c r="B16" t="s">
        <v>111</v>
      </c>
      <c r="C16">
        <v>24</v>
      </c>
      <c r="D16" s="34">
        <v>0.31</v>
      </c>
      <c r="G16" s="12" t="s">
        <v>159</v>
      </c>
    </row>
    <row r="17" spans="1:7" x14ac:dyDescent="0.3">
      <c r="A17" t="s">
        <v>123</v>
      </c>
      <c r="B17" t="s">
        <v>87</v>
      </c>
      <c r="C17">
        <v>22</v>
      </c>
      <c r="D17" s="34">
        <v>0.44</v>
      </c>
      <c r="G17" s="12" t="s">
        <v>159</v>
      </c>
    </row>
    <row r="18" spans="1:7" x14ac:dyDescent="0.3">
      <c r="A18" t="s">
        <v>131</v>
      </c>
      <c r="B18" t="s">
        <v>112</v>
      </c>
      <c r="C18">
        <v>73</v>
      </c>
      <c r="D18" s="34">
        <v>0.37</v>
      </c>
      <c r="G18" s="12" t="s">
        <v>164</v>
      </c>
    </row>
    <row r="19" spans="1:7" x14ac:dyDescent="0.3">
      <c r="A19" t="s">
        <v>128</v>
      </c>
      <c r="B19" t="s">
        <v>104</v>
      </c>
      <c r="C19">
        <v>52</v>
      </c>
      <c r="D19" s="34">
        <v>0.52</v>
      </c>
      <c r="G19" s="12" t="s">
        <v>165</v>
      </c>
    </row>
    <row r="20" spans="1:7" x14ac:dyDescent="0.3">
      <c r="A20" t="s">
        <v>113</v>
      </c>
      <c r="B20" t="s">
        <v>114</v>
      </c>
      <c r="C20">
        <v>33</v>
      </c>
      <c r="D20" s="34">
        <v>0.33400000000000002</v>
      </c>
      <c r="G20" s="12" t="s">
        <v>159</v>
      </c>
    </row>
    <row r="22" spans="1:7" x14ac:dyDescent="0.3">
      <c r="C22">
        <f>AVERAGE(C2:C19)</f>
        <v>40.111111111111114</v>
      </c>
      <c r="D22">
        <f>AVERAGE(D2:D19)</f>
        <v>0.40533333333333332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6"/>
  <sheetViews>
    <sheetView workbookViewId="0">
      <selection activeCell="S23" sqref="S23"/>
    </sheetView>
  </sheetViews>
  <sheetFormatPr defaultRowHeight="14.4" x14ac:dyDescent="0.3"/>
  <cols>
    <col min="1" max="1" width="10.44140625" customWidth="1"/>
  </cols>
  <sheetData>
    <row r="1" spans="1:24" x14ac:dyDescent="0.3">
      <c r="A1" t="s">
        <v>257</v>
      </c>
    </row>
    <row r="3" spans="1:24" x14ac:dyDescent="0.3">
      <c r="B3" s="5" t="s">
        <v>113</v>
      </c>
      <c r="C3" s="5" t="s">
        <v>128</v>
      </c>
      <c r="D3" s="5" t="s">
        <v>62</v>
      </c>
      <c r="E3" s="5" t="s">
        <v>52</v>
      </c>
      <c r="F3" s="5" t="s">
        <v>27</v>
      </c>
      <c r="G3" s="5" t="s">
        <v>31</v>
      </c>
      <c r="H3" s="5" t="s">
        <v>126</v>
      </c>
      <c r="I3" s="5" t="s">
        <v>131</v>
      </c>
      <c r="J3" s="5" t="s">
        <v>125</v>
      </c>
      <c r="K3" s="5" t="s">
        <v>129</v>
      </c>
      <c r="L3" s="5" t="s">
        <v>123</v>
      </c>
      <c r="M3" s="5" t="s">
        <v>124</v>
      </c>
      <c r="N3" s="5" t="s">
        <v>134</v>
      </c>
      <c r="O3" s="5" t="s">
        <v>127</v>
      </c>
      <c r="P3" s="5" t="s">
        <v>145</v>
      </c>
      <c r="Q3" s="5" t="s">
        <v>42</v>
      </c>
      <c r="R3" s="5" t="s">
        <v>46</v>
      </c>
      <c r="S3" s="5" t="s">
        <v>130</v>
      </c>
      <c r="T3" s="5" t="s">
        <v>56</v>
      </c>
      <c r="U3" s="5" t="s">
        <v>133</v>
      </c>
      <c r="V3" s="5" t="s">
        <v>6</v>
      </c>
      <c r="W3" s="5" t="s">
        <v>132</v>
      </c>
      <c r="X3" s="5" t="s">
        <v>136</v>
      </c>
    </row>
    <row r="4" spans="1:24" x14ac:dyDescent="0.3">
      <c r="A4" s="1" t="s">
        <v>113</v>
      </c>
      <c r="B4" s="58">
        <v>100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</row>
    <row r="5" spans="1:24" x14ac:dyDescent="0.3">
      <c r="A5" s="1" t="s">
        <v>128</v>
      </c>
      <c r="B5" s="58">
        <v>15.09</v>
      </c>
      <c r="C5" s="58">
        <v>100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24" x14ac:dyDescent="0.3">
      <c r="A6" s="1" t="s">
        <v>62</v>
      </c>
      <c r="B6" s="58">
        <v>17.079999999999998</v>
      </c>
      <c r="C6" s="58">
        <v>18.13</v>
      </c>
      <c r="D6" s="58">
        <v>100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</row>
    <row r="7" spans="1:24" x14ac:dyDescent="0.3">
      <c r="A7" s="1" t="s">
        <v>52</v>
      </c>
      <c r="B7" s="58">
        <v>8.19</v>
      </c>
      <c r="C7" s="58">
        <v>12.21</v>
      </c>
      <c r="D7" s="58">
        <v>19.34</v>
      </c>
      <c r="E7" s="58">
        <v>100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</row>
    <row r="8" spans="1:24" x14ac:dyDescent="0.3">
      <c r="A8" s="1" t="s">
        <v>27</v>
      </c>
      <c r="B8" s="58">
        <v>15.94</v>
      </c>
      <c r="C8" s="58">
        <v>13.17</v>
      </c>
      <c r="D8" s="58">
        <v>15.94</v>
      </c>
      <c r="E8" s="58">
        <v>18.86</v>
      </c>
      <c r="F8" s="58">
        <v>100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</row>
    <row r="9" spans="1:24" x14ac:dyDescent="0.3">
      <c r="A9" s="1" t="s">
        <v>31</v>
      </c>
      <c r="B9" s="58">
        <v>10.63</v>
      </c>
      <c r="C9" s="58">
        <v>17.53</v>
      </c>
      <c r="D9" s="58">
        <v>20.38</v>
      </c>
      <c r="E9" s="58">
        <v>21.14</v>
      </c>
      <c r="F9" s="58">
        <v>28.18</v>
      </c>
      <c r="G9" s="58">
        <v>100</v>
      </c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</row>
    <row r="10" spans="1:24" x14ac:dyDescent="0.3">
      <c r="A10" s="1" t="s">
        <v>126</v>
      </c>
      <c r="B10" s="58">
        <v>11.34</v>
      </c>
      <c r="C10" s="58">
        <v>9.9499999999999993</v>
      </c>
      <c r="D10" s="58">
        <v>12.18</v>
      </c>
      <c r="E10" s="58">
        <v>9.4499999999999993</v>
      </c>
      <c r="F10" s="58">
        <v>12.42</v>
      </c>
      <c r="G10" s="58">
        <v>16.440000000000001</v>
      </c>
      <c r="H10" s="58">
        <v>100</v>
      </c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</row>
    <row r="11" spans="1:24" x14ac:dyDescent="0.3">
      <c r="A11" s="1" t="s">
        <v>131</v>
      </c>
      <c r="B11" s="58">
        <v>8.0500000000000007</v>
      </c>
      <c r="C11" s="58">
        <v>6.16</v>
      </c>
      <c r="D11" s="58">
        <v>10.69</v>
      </c>
      <c r="E11" s="58">
        <v>10.58</v>
      </c>
      <c r="F11" s="58">
        <v>11.11</v>
      </c>
      <c r="G11" s="58">
        <v>12.1</v>
      </c>
      <c r="H11" s="58">
        <v>15.05</v>
      </c>
      <c r="I11" s="58">
        <v>100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</row>
    <row r="12" spans="1:24" x14ac:dyDescent="0.3">
      <c r="A12" s="1" t="s">
        <v>125</v>
      </c>
      <c r="B12" s="58">
        <v>7.14</v>
      </c>
      <c r="C12" s="58">
        <v>8.9600000000000009</v>
      </c>
      <c r="D12" s="58">
        <v>13.6</v>
      </c>
      <c r="E12" s="58">
        <v>12.5</v>
      </c>
      <c r="F12" s="58">
        <v>18</v>
      </c>
      <c r="G12" s="58">
        <v>17.14</v>
      </c>
      <c r="H12" s="58">
        <v>17.37</v>
      </c>
      <c r="I12" s="58">
        <v>14.61</v>
      </c>
      <c r="J12" s="58">
        <v>100</v>
      </c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</row>
    <row r="13" spans="1:24" x14ac:dyDescent="0.3">
      <c r="A13" s="1" t="s">
        <v>129</v>
      </c>
      <c r="B13" s="58">
        <v>10.75</v>
      </c>
      <c r="C13" s="58">
        <v>7.69</v>
      </c>
      <c r="D13" s="58">
        <v>10.64</v>
      </c>
      <c r="E13" s="58">
        <v>13.33</v>
      </c>
      <c r="F13" s="58">
        <v>20</v>
      </c>
      <c r="G13" s="58">
        <v>15.62</v>
      </c>
      <c r="H13" s="58">
        <v>15.91</v>
      </c>
      <c r="I13" s="58">
        <v>17.97</v>
      </c>
      <c r="J13" s="58">
        <v>18.46</v>
      </c>
      <c r="K13" s="58">
        <v>100</v>
      </c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</row>
    <row r="14" spans="1:24" x14ac:dyDescent="0.3">
      <c r="A14" s="1" t="s">
        <v>123</v>
      </c>
      <c r="B14" s="58">
        <v>11.33</v>
      </c>
      <c r="C14" s="58">
        <v>10</v>
      </c>
      <c r="D14" s="58">
        <v>11.57</v>
      </c>
      <c r="E14" s="58">
        <v>12.87</v>
      </c>
      <c r="F14" s="58">
        <v>10.4</v>
      </c>
      <c r="G14" s="58">
        <v>14.62</v>
      </c>
      <c r="H14" s="58">
        <v>13.42</v>
      </c>
      <c r="I14" s="58">
        <v>12.92</v>
      </c>
      <c r="J14" s="58">
        <v>20</v>
      </c>
      <c r="K14" s="58">
        <v>17.61</v>
      </c>
      <c r="L14" s="58">
        <v>100</v>
      </c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</row>
    <row r="15" spans="1:24" x14ac:dyDescent="0.3">
      <c r="A15" s="1" t="s">
        <v>124</v>
      </c>
      <c r="B15" s="58">
        <v>12.28</v>
      </c>
      <c r="C15" s="58">
        <v>12.61</v>
      </c>
      <c r="D15" s="58">
        <v>9.02</v>
      </c>
      <c r="E15" s="58">
        <v>13.83</v>
      </c>
      <c r="F15" s="58">
        <v>15.18</v>
      </c>
      <c r="G15" s="58">
        <v>15.97</v>
      </c>
      <c r="H15" s="58">
        <v>16.43</v>
      </c>
      <c r="I15" s="58">
        <v>8.7799999999999994</v>
      </c>
      <c r="J15" s="58">
        <v>18</v>
      </c>
      <c r="K15" s="58">
        <v>21.54</v>
      </c>
      <c r="L15" s="58">
        <v>19.88</v>
      </c>
      <c r="M15" s="58">
        <v>100</v>
      </c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</row>
    <row r="16" spans="1:24" x14ac:dyDescent="0.3">
      <c r="A16" s="1" t="s">
        <v>134</v>
      </c>
      <c r="B16" s="58">
        <v>10.08</v>
      </c>
      <c r="C16" s="58">
        <v>14.41</v>
      </c>
      <c r="D16" s="58">
        <v>10.16</v>
      </c>
      <c r="E16" s="58">
        <v>12.77</v>
      </c>
      <c r="F16" s="58">
        <v>14.29</v>
      </c>
      <c r="G16" s="58">
        <v>18.489999999999998</v>
      </c>
      <c r="H16" s="58">
        <v>15.71</v>
      </c>
      <c r="I16" s="58">
        <v>8.5500000000000007</v>
      </c>
      <c r="J16" s="58">
        <v>20.25</v>
      </c>
      <c r="K16" s="58">
        <v>21.54</v>
      </c>
      <c r="L16" s="58">
        <v>19.55</v>
      </c>
      <c r="M16" s="58">
        <v>74.42</v>
      </c>
      <c r="N16" s="58">
        <v>100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</row>
    <row r="17" spans="1:24" x14ac:dyDescent="0.3">
      <c r="A17" s="1" t="s">
        <v>127</v>
      </c>
      <c r="B17" s="58">
        <v>10.81</v>
      </c>
      <c r="C17" s="58">
        <v>14.41</v>
      </c>
      <c r="D17" s="58">
        <v>9.32</v>
      </c>
      <c r="E17" s="58">
        <v>13.83</v>
      </c>
      <c r="F17" s="58">
        <v>14.29</v>
      </c>
      <c r="G17" s="58">
        <v>17.649999999999999</v>
      </c>
      <c r="H17" s="58">
        <v>14.29</v>
      </c>
      <c r="I17" s="58">
        <v>8.33</v>
      </c>
      <c r="J17" s="58">
        <v>20.98</v>
      </c>
      <c r="K17" s="58">
        <v>21.37</v>
      </c>
      <c r="L17" s="58">
        <v>20.25</v>
      </c>
      <c r="M17" s="58">
        <v>73.62</v>
      </c>
      <c r="N17" s="58">
        <v>89.57</v>
      </c>
      <c r="O17" s="58">
        <v>100</v>
      </c>
      <c r="P17" s="58"/>
      <c r="Q17" s="58"/>
      <c r="R17" s="58"/>
      <c r="S17" s="58"/>
      <c r="T17" s="58"/>
      <c r="U17" s="58"/>
      <c r="V17" s="58"/>
      <c r="W17" s="58"/>
      <c r="X17" s="58"/>
    </row>
    <row r="18" spans="1:24" x14ac:dyDescent="0.3">
      <c r="A18" s="1" t="s">
        <v>145</v>
      </c>
      <c r="B18" s="58">
        <v>10.81</v>
      </c>
      <c r="C18" s="58">
        <v>14.41</v>
      </c>
      <c r="D18" s="58">
        <v>9.32</v>
      </c>
      <c r="E18" s="58">
        <v>13.83</v>
      </c>
      <c r="F18" s="58">
        <v>14.29</v>
      </c>
      <c r="G18" s="58">
        <v>17.649999999999999</v>
      </c>
      <c r="H18" s="58">
        <v>14.29</v>
      </c>
      <c r="I18" s="58">
        <v>8.33</v>
      </c>
      <c r="J18" s="58">
        <v>20.28</v>
      </c>
      <c r="K18" s="58">
        <v>21.37</v>
      </c>
      <c r="L18" s="58">
        <v>20.25</v>
      </c>
      <c r="M18" s="58">
        <v>74.23</v>
      </c>
      <c r="N18" s="58">
        <v>90.18</v>
      </c>
      <c r="O18" s="58">
        <v>99.39</v>
      </c>
      <c r="P18" s="58">
        <v>100</v>
      </c>
      <c r="Q18" s="58"/>
      <c r="R18" s="58"/>
      <c r="S18" s="58"/>
      <c r="T18" s="58"/>
      <c r="U18" s="58"/>
      <c r="V18" s="58"/>
      <c r="W18" s="58"/>
      <c r="X18" s="58"/>
    </row>
    <row r="19" spans="1:24" x14ac:dyDescent="0.3">
      <c r="A19" s="1" t="s">
        <v>42</v>
      </c>
      <c r="B19" s="58">
        <v>13.73</v>
      </c>
      <c r="C19" s="58">
        <v>10.98</v>
      </c>
      <c r="D19" s="58">
        <v>9.77</v>
      </c>
      <c r="E19" s="58">
        <v>13.76</v>
      </c>
      <c r="F19" s="58">
        <v>12.5</v>
      </c>
      <c r="G19" s="58">
        <v>15.32</v>
      </c>
      <c r="H19" s="58">
        <v>14.68</v>
      </c>
      <c r="I19" s="58">
        <v>13.91</v>
      </c>
      <c r="J19" s="58">
        <v>17.329999999999998</v>
      </c>
      <c r="K19" s="58">
        <v>17.39</v>
      </c>
      <c r="L19" s="58">
        <v>16.149999999999999</v>
      </c>
      <c r="M19" s="58">
        <v>21.37</v>
      </c>
      <c r="N19" s="58">
        <v>18.8</v>
      </c>
      <c r="O19" s="58">
        <v>18.100000000000001</v>
      </c>
      <c r="P19" s="58">
        <v>18.100000000000001</v>
      </c>
      <c r="Q19" s="58">
        <v>100</v>
      </c>
      <c r="R19" s="58"/>
      <c r="S19" s="58"/>
      <c r="T19" s="58"/>
      <c r="U19" s="58"/>
      <c r="V19" s="58"/>
      <c r="W19" s="58"/>
      <c r="X19" s="58"/>
    </row>
    <row r="20" spans="1:24" x14ac:dyDescent="0.3">
      <c r="A20" s="1" t="s">
        <v>46</v>
      </c>
      <c r="B20" s="58">
        <v>13.04</v>
      </c>
      <c r="C20" s="58">
        <v>11.36</v>
      </c>
      <c r="D20" s="58">
        <v>11.72</v>
      </c>
      <c r="E20" s="58">
        <v>12.04</v>
      </c>
      <c r="F20" s="58">
        <v>11.54</v>
      </c>
      <c r="G20" s="58">
        <v>20.47</v>
      </c>
      <c r="H20" s="58">
        <v>14.17</v>
      </c>
      <c r="I20" s="58">
        <v>14.09</v>
      </c>
      <c r="J20" s="58">
        <v>16.43</v>
      </c>
      <c r="K20" s="58">
        <v>18.260000000000002</v>
      </c>
      <c r="L20" s="58">
        <v>14.58</v>
      </c>
      <c r="M20" s="58">
        <v>16.670000000000002</v>
      </c>
      <c r="N20" s="58">
        <v>16.670000000000002</v>
      </c>
      <c r="O20" s="58">
        <v>16.670000000000002</v>
      </c>
      <c r="P20" s="58">
        <v>16.670000000000002</v>
      </c>
      <c r="Q20" s="58">
        <v>33.33</v>
      </c>
      <c r="R20" s="58">
        <v>100</v>
      </c>
      <c r="S20" s="58"/>
      <c r="T20" s="58"/>
      <c r="U20" s="58"/>
      <c r="V20" s="58"/>
      <c r="W20" s="58"/>
      <c r="X20" s="58"/>
    </row>
    <row r="21" spans="1:24" x14ac:dyDescent="0.3">
      <c r="A21" s="1" t="s">
        <v>130</v>
      </c>
      <c r="B21" s="58">
        <v>9.86</v>
      </c>
      <c r="C21" s="58">
        <v>9.15</v>
      </c>
      <c r="D21" s="58">
        <v>14.39</v>
      </c>
      <c r="E21" s="58">
        <v>14.75</v>
      </c>
      <c r="F21" s="58">
        <v>14.52</v>
      </c>
      <c r="G21" s="58">
        <v>13.33</v>
      </c>
      <c r="H21" s="58">
        <v>14.62</v>
      </c>
      <c r="I21" s="58">
        <v>10.74</v>
      </c>
      <c r="J21" s="58">
        <v>14.04</v>
      </c>
      <c r="K21" s="58">
        <v>16.38</v>
      </c>
      <c r="L21" s="58">
        <v>17.09</v>
      </c>
      <c r="M21" s="58">
        <v>17.12</v>
      </c>
      <c r="N21" s="58">
        <v>17.12</v>
      </c>
      <c r="O21" s="58">
        <v>19.09</v>
      </c>
      <c r="P21" s="58">
        <v>19.09</v>
      </c>
      <c r="Q21" s="58">
        <v>17.52</v>
      </c>
      <c r="R21" s="58">
        <v>17.559999999999999</v>
      </c>
      <c r="S21" s="58">
        <v>100</v>
      </c>
      <c r="T21" s="58"/>
      <c r="U21" s="58"/>
      <c r="V21" s="58"/>
      <c r="W21" s="58"/>
      <c r="X21" s="58"/>
    </row>
    <row r="22" spans="1:24" x14ac:dyDescent="0.3">
      <c r="A22" s="1" t="s">
        <v>56</v>
      </c>
      <c r="B22" s="58">
        <v>11.56</v>
      </c>
      <c r="C22" s="58">
        <v>14.12</v>
      </c>
      <c r="D22" s="58">
        <v>14.53</v>
      </c>
      <c r="E22" s="58">
        <v>15.45</v>
      </c>
      <c r="F22" s="58">
        <v>15.67</v>
      </c>
      <c r="G22" s="58">
        <v>16.43</v>
      </c>
      <c r="H22" s="58">
        <v>14.35</v>
      </c>
      <c r="I22" s="58">
        <v>12.83</v>
      </c>
      <c r="J22" s="58">
        <v>15.7</v>
      </c>
      <c r="K22" s="58">
        <v>21.09</v>
      </c>
      <c r="L22" s="58">
        <v>13.56</v>
      </c>
      <c r="M22" s="58">
        <v>16.78</v>
      </c>
      <c r="N22" s="58">
        <v>16</v>
      </c>
      <c r="O22" s="58">
        <v>17.91</v>
      </c>
      <c r="P22" s="58">
        <v>17.91</v>
      </c>
      <c r="Q22" s="58">
        <v>16.149999999999999</v>
      </c>
      <c r="R22" s="58">
        <v>18.46</v>
      </c>
      <c r="S22" s="58">
        <v>16.46</v>
      </c>
      <c r="T22" s="58">
        <v>100</v>
      </c>
      <c r="U22" s="58"/>
      <c r="V22" s="58"/>
      <c r="W22" s="58"/>
      <c r="X22" s="58"/>
    </row>
    <row r="23" spans="1:24" x14ac:dyDescent="0.3">
      <c r="A23" s="1" t="s">
        <v>133</v>
      </c>
      <c r="B23" s="58">
        <v>9.8800000000000008</v>
      </c>
      <c r="C23" s="58">
        <v>12.07</v>
      </c>
      <c r="D23" s="58">
        <v>12.58</v>
      </c>
      <c r="E23" s="58">
        <v>11.03</v>
      </c>
      <c r="F23" s="58">
        <v>19.329999999999998</v>
      </c>
      <c r="G23" s="58">
        <v>10.74</v>
      </c>
      <c r="H23" s="58">
        <v>12.65</v>
      </c>
      <c r="I23" s="58">
        <v>14.07</v>
      </c>
      <c r="J23" s="58">
        <v>17.760000000000002</v>
      </c>
      <c r="K23" s="58">
        <v>14.78</v>
      </c>
      <c r="L23" s="58">
        <v>17.05</v>
      </c>
      <c r="M23" s="58">
        <v>18.260000000000002</v>
      </c>
      <c r="N23" s="58">
        <v>19.13</v>
      </c>
      <c r="O23" s="58">
        <v>19.3</v>
      </c>
      <c r="P23" s="58">
        <v>19.3</v>
      </c>
      <c r="Q23" s="58">
        <v>18.059999999999999</v>
      </c>
      <c r="R23" s="58">
        <v>14.1</v>
      </c>
      <c r="S23" s="58">
        <v>23.08</v>
      </c>
      <c r="T23" s="58">
        <v>14.14</v>
      </c>
      <c r="U23" s="58">
        <v>100</v>
      </c>
      <c r="V23" s="58"/>
      <c r="W23" s="58"/>
      <c r="X23" s="58"/>
    </row>
    <row r="24" spans="1:24" x14ac:dyDescent="0.3">
      <c r="A24" s="1" t="s">
        <v>6</v>
      </c>
      <c r="B24" s="58">
        <v>8.9</v>
      </c>
      <c r="C24" s="58">
        <v>9.6999999999999993</v>
      </c>
      <c r="D24" s="58">
        <v>14.38</v>
      </c>
      <c r="E24" s="58">
        <v>18.18</v>
      </c>
      <c r="F24" s="58">
        <v>14.69</v>
      </c>
      <c r="G24" s="58">
        <v>17.27</v>
      </c>
      <c r="H24" s="58">
        <v>16.45</v>
      </c>
      <c r="I24" s="58">
        <v>14.53</v>
      </c>
      <c r="J24" s="58">
        <v>16.04</v>
      </c>
      <c r="K24" s="58">
        <v>18.420000000000002</v>
      </c>
      <c r="L24" s="58">
        <v>14.17</v>
      </c>
      <c r="M24" s="58">
        <v>18.75</v>
      </c>
      <c r="N24" s="58">
        <v>16.96</v>
      </c>
      <c r="O24" s="58">
        <v>18.75</v>
      </c>
      <c r="P24" s="58">
        <v>18.75</v>
      </c>
      <c r="Q24" s="58">
        <v>20.53</v>
      </c>
      <c r="R24" s="58">
        <v>18.95</v>
      </c>
      <c r="S24" s="58">
        <v>20.71</v>
      </c>
      <c r="T24" s="58">
        <v>17.71</v>
      </c>
      <c r="U24" s="58">
        <v>15.05</v>
      </c>
      <c r="V24" s="58">
        <v>100</v>
      </c>
      <c r="W24" s="58"/>
      <c r="X24" s="58"/>
    </row>
    <row r="25" spans="1:24" x14ac:dyDescent="0.3">
      <c r="A25" s="1" t="s">
        <v>132</v>
      </c>
      <c r="B25" s="58">
        <v>10.92</v>
      </c>
      <c r="C25" s="58">
        <v>13.01</v>
      </c>
      <c r="D25" s="58">
        <v>13.22</v>
      </c>
      <c r="E25" s="58">
        <v>12.87</v>
      </c>
      <c r="F25" s="58">
        <v>12.82</v>
      </c>
      <c r="G25" s="58">
        <v>15.65</v>
      </c>
      <c r="H25" s="58">
        <v>14.18</v>
      </c>
      <c r="I25" s="58">
        <v>17.170000000000002</v>
      </c>
      <c r="J25" s="58">
        <v>17.48</v>
      </c>
      <c r="K25" s="58">
        <v>21</v>
      </c>
      <c r="L25" s="58">
        <v>15</v>
      </c>
      <c r="M25" s="58">
        <v>14.29</v>
      </c>
      <c r="N25" s="58">
        <v>16.07</v>
      </c>
      <c r="O25" s="58">
        <v>16.96</v>
      </c>
      <c r="P25" s="58">
        <v>16.96</v>
      </c>
      <c r="Q25" s="58">
        <v>17.46</v>
      </c>
      <c r="R25" s="58">
        <v>16.28</v>
      </c>
      <c r="S25" s="58">
        <v>18.899999999999999</v>
      </c>
      <c r="T25" s="58">
        <v>25.76</v>
      </c>
      <c r="U25" s="58">
        <v>21.74</v>
      </c>
      <c r="V25" s="58">
        <v>22.06</v>
      </c>
      <c r="W25" s="58">
        <v>100</v>
      </c>
      <c r="X25" s="58"/>
    </row>
    <row r="26" spans="1:24" x14ac:dyDescent="0.3">
      <c r="A26" s="1" t="s">
        <v>136</v>
      </c>
      <c r="B26" s="58">
        <v>10.76</v>
      </c>
      <c r="C26" s="58">
        <v>12.24</v>
      </c>
      <c r="D26" s="58">
        <v>16.34</v>
      </c>
      <c r="E26" s="58">
        <v>15.18</v>
      </c>
      <c r="F26" s="58">
        <v>11.36</v>
      </c>
      <c r="G26" s="58">
        <v>17.73</v>
      </c>
      <c r="H26" s="58">
        <v>13.69</v>
      </c>
      <c r="I26" s="58">
        <v>13.7</v>
      </c>
      <c r="J26" s="58">
        <v>22.63</v>
      </c>
      <c r="K26" s="58">
        <v>16.670000000000002</v>
      </c>
      <c r="L26" s="58">
        <v>18.829999999999998</v>
      </c>
      <c r="M26" s="58">
        <v>19.010000000000002</v>
      </c>
      <c r="N26" s="58">
        <v>20.28</v>
      </c>
      <c r="O26" s="58">
        <v>20.440000000000001</v>
      </c>
      <c r="P26" s="58">
        <v>20.440000000000001</v>
      </c>
      <c r="Q26" s="58">
        <v>21.02</v>
      </c>
      <c r="R26" s="58">
        <v>22.7</v>
      </c>
      <c r="S26" s="58">
        <v>17.73</v>
      </c>
      <c r="T26" s="58">
        <v>22.67</v>
      </c>
      <c r="U26" s="58">
        <v>13.41</v>
      </c>
      <c r="V26" s="58">
        <v>17.239999999999998</v>
      </c>
      <c r="W26" s="58">
        <v>23.42</v>
      </c>
      <c r="X26" s="58">
        <v>100</v>
      </c>
    </row>
  </sheetData>
  <conditionalFormatting sqref="B5:B26 C6:C26 D7:D26 E8:E26 F9:F26 G10:G26 H11:H26 I12:I26 J13:J26 K14:K26 L15:L26 M16:M26 N17:N26 O19:P26 Q13 Q20:Q26 R21:R26 S22:S26 T23:T26 U24:U26 V25:V26 W26 O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5"/>
  <sheetViews>
    <sheetView workbookViewId="0">
      <selection activeCell="L43" sqref="L43"/>
    </sheetView>
  </sheetViews>
  <sheetFormatPr defaultRowHeight="14.4" x14ac:dyDescent="0.3"/>
  <cols>
    <col min="1" max="1" width="29.109375" customWidth="1"/>
  </cols>
  <sheetData>
    <row r="1" spans="1:13" ht="15" thickBot="1" x14ac:dyDescent="0.35">
      <c r="A1" s="13"/>
      <c r="B1" s="14" t="s">
        <v>6</v>
      </c>
      <c r="C1" s="14" t="s">
        <v>129</v>
      </c>
      <c r="D1" s="14" t="s">
        <v>133</v>
      </c>
      <c r="E1" s="14" t="s">
        <v>132</v>
      </c>
    </row>
    <row r="2" spans="1:13" ht="15" thickBot="1" x14ac:dyDescent="0.35">
      <c r="A2" s="15" t="s">
        <v>197</v>
      </c>
      <c r="B2" s="17">
        <v>3</v>
      </c>
      <c r="C2" s="17">
        <v>4</v>
      </c>
      <c r="D2" s="17">
        <v>5</v>
      </c>
      <c r="E2" s="17">
        <v>4</v>
      </c>
    </row>
    <row r="3" spans="1:13" ht="15" thickBot="1" x14ac:dyDescent="0.35">
      <c r="A3" s="15" t="s">
        <v>198</v>
      </c>
      <c r="B3" s="17">
        <v>8</v>
      </c>
      <c r="C3" s="17">
        <v>8</v>
      </c>
      <c r="D3" s="17">
        <v>8</v>
      </c>
      <c r="E3" s="17">
        <v>7.5</v>
      </c>
    </row>
    <row r="4" spans="1:13" ht="15" thickBot="1" x14ac:dyDescent="0.35">
      <c r="A4" s="15" t="s">
        <v>199</v>
      </c>
      <c r="B4" s="17">
        <v>5.0000000000000001E-3</v>
      </c>
      <c r="C4" s="17">
        <v>5.0000000000000001E-3</v>
      </c>
      <c r="D4" s="17">
        <v>5.0000000000000001E-3</v>
      </c>
      <c r="E4" s="16" t="s">
        <v>233</v>
      </c>
    </row>
    <row r="5" spans="1:13" ht="15" thickBot="1" x14ac:dyDescent="0.35">
      <c r="A5" s="15" t="s">
        <v>200</v>
      </c>
      <c r="B5" s="16" t="s">
        <v>233</v>
      </c>
      <c r="C5" s="16" t="s">
        <v>233</v>
      </c>
      <c r="D5" s="16" t="s">
        <v>233</v>
      </c>
      <c r="E5" s="17">
        <v>1</v>
      </c>
    </row>
    <row r="6" spans="1:13" ht="15" thickBot="1" x14ac:dyDescent="0.35">
      <c r="A6" s="15" t="s">
        <v>201</v>
      </c>
      <c r="B6" s="16" t="s">
        <v>202</v>
      </c>
      <c r="C6" s="16" t="s">
        <v>202</v>
      </c>
      <c r="D6" s="16" t="s">
        <v>202</v>
      </c>
      <c r="E6" s="16" t="s">
        <v>202</v>
      </c>
    </row>
    <row r="7" spans="1:13" ht="15" thickBot="1" x14ac:dyDescent="0.35">
      <c r="A7" s="15" t="s">
        <v>203</v>
      </c>
      <c r="B7" s="16">
        <v>1</v>
      </c>
      <c r="C7" s="16">
        <v>1</v>
      </c>
      <c r="D7" s="16">
        <v>1</v>
      </c>
      <c r="E7" s="16">
        <v>1</v>
      </c>
    </row>
    <row r="8" spans="1:13" ht="15" thickBot="1" x14ac:dyDescent="0.35">
      <c r="A8" s="15" t="s">
        <v>204</v>
      </c>
      <c r="B8" s="16">
        <v>100</v>
      </c>
      <c r="C8" s="16">
        <v>100</v>
      </c>
      <c r="D8" s="16">
        <v>100</v>
      </c>
      <c r="E8" s="16">
        <v>100</v>
      </c>
    </row>
    <row r="9" spans="1:13" ht="15" thickBot="1" x14ac:dyDescent="0.35">
      <c r="A9" s="15" t="s">
        <v>205</v>
      </c>
      <c r="B9" s="17">
        <v>500</v>
      </c>
      <c r="C9" s="17">
        <v>500</v>
      </c>
      <c r="D9" s="17" t="s">
        <v>206</v>
      </c>
      <c r="E9" s="17">
        <v>500</v>
      </c>
    </row>
    <row r="10" spans="1:13" ht="15" thickBot="1" x14ac:dyDescent="0.35">
      <c r="A10" s="15" t="s">
        <v>207</v>
      </c>
      <c r="B10" s="17" t="s">
        <v>208</v>
      </c>
      <c r="C10" s="17" t="s">
        <v>234</v>
      </c>
      <c r="D10" s="17" t="s">
        <v>209</v>
      </c>
      <c r="E10" s="17" t="s">
        <v>234</v>
      </c>
    </row>
    <row r="11" spans="1:13" ht="15" thickBot="1" x14ac:dyDescent="0.35">
      <c r="A11" s="15" t="s">
        <v>210</v>
      </c>
      <c r="B11" s="16">
        <v>50</v>
      </c>
      <c r="C11" s="16">
        <v>50</v>
      </c>
      <c r="D11" s="16">
        <v>76</v>
      </c>
      <c r="E11" s="16">
        <v>57</v>
      </c>
    </row>
    <row r="12" spans="1:13" ht="15" thickBot="1" x14ac:dyDescent="0.35">
      <c r="A12" s="15" t="s">
        <v>211</v>
      </c>
      <c r="B12" s="16">
        <v>450</v>
      </c>
      <c r="C12" s="16">
        <v>650</v>
      </c>
      <c r="D12" s="16">
        <v>450</v>
      </c>
      <c r="E12" s="18">
        <v>1200</v>
      </c>
    </row>
    <row r="13" spans="1:13" ht="15" thickBot="1" x14ac:dyDescent="0.35">
      <c r="A13" s="15" t="s">
        <v>212</v>
      </c>
      <c r="B13" s="16">
        <v>44</v>
      </c>
      <c r="C13" s="16">
        <v>35</v>
      </c>
      <c r="D13" s="16">
        <v>0</v>
      </c>
      <c r="E13" s="16">
        <v>60</v>
      </c>
      <c r="M13" s="24"/>
    </row>
    <row r="14" spans="1:13" ht="15" thickBot="1" x14ac:dyDescent="0.35">
      <c r="A14" s="15" t="s">
        <v>213</v>
      </c>
      <c r="B14" s="16">
        <v>9.8000000000000007</v>
      </c>
      <c r="C14" s="16">
        <v>5.4</v>
      </c>
      <c r="D14" s="16">
        <v>0</v>
      </c>
      <c r="E14" s="16">
        <v>5</v>
      </c>
    </row>
    <row r="15" spans="1:13" x14ac:dyDescent="0.3">
      <c r="A15" s="1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D20"/>
  <sheetViews>
    <sheetView topLeftCell="B1" workbookViewId="0">
      <selection activeCell="L18" sqref="L18"/>
    </sheetView>
  </sheetViews>
  <sheetFormatPr defaultRowHeight="14.4" x14ac:dyDescent="0.3"/>
  <cols>
    <col min="2" max="2" width="41.44140625" bestFit="1" customWidth="1"/>
    <col min="3" max="3" width="34" style="6" customWidth="1"/>
    <col min="4" max="4" width="25" style="6" customWidth="1"/>
  </cols>
  <sheetData>
    <row r="1" spans="2:4" x14ac:dyDescent="0.3">
      <c r="B1" s="1" t="s">
        <v>1</v>
      </c>
      <c r="C1" s="5" t="s">
        <v>250</v>
      </c>
      <c r="D1" s="5" t="s">
        <v>251</v>
      </c>
    </row>
    <row r="2" spans="2:4" x14ac:dyDescent="0.3">
      <c r="B2" t="s">
        <v>6</v>
      </c>
      <c r="C2" s="8">
        <v>-11.617000000000001</v>
      </c>
      <c r="D2" s="8">
        <v>-11.441000000000001</v>
      </c>
    </row>
    <row r="3" spans="2:4" x14ac:dyDescent="0.3">
      <c r="B3" t="s">
        <v>237</v>
      </c>
      <c r="C3" s="8">
        <v>-10</v>
      </c>
      <c r="D3" s="8">
        <v>-9.86</v>
      </c>
    </row>
    <row r="4" spans="2:4" x14ac:dyDescent="0.3">
      <c r="B4" t="s">
        <v>56</v>
      </c>
      <c r="C4" s="8">
        <v>-8.8550000000000004</v>
      </c>
      <c r="D4" s="8">
        <v>-8.7810000000000006</v>
      </c>
    </row>
    <row r="5" spans="2:4" x14ac:dyDescent="0.3">
      <c r="B5" t="s">
        <v>238</v>
      </c>
      <c r="C5" s="8">
        <v>-7.843</v>
      </c>
      <c r="D5" s="8">
        <v>-7.665</v>
      </c>
    </row>
    <row r="6" spans="2:4" x14ac:dyDescent="0.3">
      <c r="B6" t="s">
        <v>239</v>
      </c>
      <c r="C6" s="8">
        <v>-7.6079999999999997</v>
      </c>
      <c r="D6" s="8">
        <v>-7.4930000000000003</v>
      </c>
    </row>
    <row r="7" spans="2:4" x14ac:dyDescent="0.3">
      <c r="B7" t="s">
        <v>240</v>
      </c>
      <c r="C7" s="8">
        <v>-7.5019999999999998</v>
      </c>
      <c r="D7" s="8">
        <v>-7.3719999999999999</v>
      </c>
    </row>
    <row r="8" spans="2:4" x14ac:dyDescent="0.3">
      <c r="B8" t="s">
        <v>27</v>
      </c>
      <c r="C8" s="8">
        <v>-7.4809999999999999</v>
      </c>
      <c r="D8" s="8">
        <v>-7.3710000000000004</v>
      </c>
    </row>
    <row r="9" spans="2:4" x14ac:dyDescent="0.3">
      <c r="B9" t="s">
        <v>113</v>
      </c>
      <c r="C9" s="8">
        <v>-6.9260000000000002</v>
      </c>
      <c r="D9" s="8">
        <v>-6.8179999999999996</v>
      </c>
    </row>
    <row r="10" spans="2:4" x14ac:dyDescent="0.3">
      <c r="B10" t="s">
        <v>241</v>
      </c>
      <c r="C10" s="8">
        <v>-7.4950000000000001</v>
      </c>
      <c r="D10" s="8">
        <v>-6.6959999999999997</v>
      </c>
    </row>
    <row r="11" spans="2:4" x14ac:dyDescent="0.3">
      <c r="B11" t="s">
        <v>52</v>
      </c>
      <c r="C11" s="8">
        <v>-6.7610000000000001</v>
      </c>
      <c r="D11" s="8">
        <v>-6.6470000000000002</v>
      </c>
    </row>
    <row r="12" spans="2:4" x14ac:dyDescent="0.3">
      <c r="B12" t="s">
        <v>242</v>
      </c>
      <c r="C12" s="8">
        <v>-6.6689999999999996</v>
      </c>
      <c r="D12" s="8">
        <v>-6.45</v>
      </c>
    </row>
    <row r="13" spans="2:4" x14ac:dyDescent="0.3">
      <c r="B13" t="s">
        <v>243</v>
      </c>
      <c r="C13" s="8">
        <v>-6.39</v>
      </c>
      <c r="D13" s="8">
        <v>-6.2549999999999999</v>
      </c>
    </row>
    <row r="14" spans="2:4" x14ac:dyDescent="0.3">
      <c r="B14" t="s">
        <v>244</v>
      </c>
      <c r="C14" s="8">
        <v>-5.9710000000000001</v>
      </c>
      <c r="D14" s="8">
        <v>-5.8419999999999996</v>
      </c>
    </row>
    <row r="15" spans="2:4" x14ac:dyDescent="0.3">
      <c r="B15" t="s">
        <v>245</v>
      </c>
      <c r="C15" s="8">
        <v>-5.91</v>
      </c>
      <c r="D15" s="8">
        <v>-5.7839999999999998</v>
      </c>
    </row>
    <row r="16" spans="2:4" x14ac:dyDescent="0.3">
      <c r="B16" t="s">
        <v>246</v>
      </c>
      <c r="C16" s="8">
        <v>-5.8179999999999996</v>
      </c>
      <c r="D16" s="8">
        <v>-5.0110000000000001</v>
      </c>
    </row>
    <row r="17" spans="2:4" x14ac:dyDescent="0.3">
      <c r="B17" t="s">
        <v>247</v>
      </c>
      <c r="C17" s="8">
        <v>-4.8090000000000002</v>
      </c>
      <c r="D17" s="8">
        <v>-4.6989999999999998</v>
      </c>
    </row>
    <row r="18" spans="2:4" x14ac:dyDescent="0.3">
      <c r="B18" t="s">
        <v>248</v>
      </c>
      <c r="C18" s="8">
        <v>-4.4740000000000002</v>
      </c>
      <c r="D18" s="8">
        <v>-4.2889999999999997</v>
      </c>
    </row>
    <row r="19" spans="2:4" x14ac:dyDescent="0.3">
      <c r="B19" t="s">
        <v>249</v>
      </c>
      <c r="C19" s="8">
        <v>-4.4020000000000001</v>
      </c>
      <c r="D19" s="8">
        <v>-3.98</v>
      </c>
    </row>
    <row r="20" spans="2:4" x14ac:dyDescent="0.3">
      <c r="B20" t="s">
        <v>42</v>
      </c>
      <c r="C20" s="8"/>
      <c r="D20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Title page</vt:lpstr>
      <vt:lpstr>SiteMap</vt:lpstr>
      <vt:lpstr>SiteMap secondary sites</vt:lpstr>
      <vt:lpstr>DogSite</vt:lpstr>
      <vt:lpstr>FTMap</vt:lpstr>
      <vt:lpstr>CryptoSite</vt:lpstr>
      <vt:lpstr>Percentage identity</vt:lpstr>
      <vt:lpstr>Fragment screen conditions</vt:lpstr>
      <vt:lpstr>ZINC Fragment Docking</vt:lpstr>
      <vt:lpstr>Fragment screening hit rates</vt:lpstr>
      <vt:lpstr>Screens using malachite green</vt:lpstr>
      <vt:lpstr>Fragment promiscuity</vt:lpstr>
    </vt:vector>
  </TitlesOfParts>
  <Company>Royal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 Homan</dc:creator>
  <cp:lastModifiedBy>Evert Homan</cp:lastModifiedBy>
  <dcterms:created xsi:type="dcterms:W3CDTF">2018-09-26T06:50:24Z</dcterms:created>
  <dcterms:modified xsi:type="dcterms:W3CDTF">2020-04-16T20:55:03Z</dcterms:modified>
</cp:coreProperties>
</file>