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ohme/Desktop/Marian Review/Manuscript/Frontiers Submission/"/>
    </mc:Choice>
  </mc:AlternateContent>
  <xr:revisionPtr revIDLastSave="0" documentId="13_ncr:1_{7220B4B4-A373-7247-9ACF-351B300A6A82}" xr6:coauthVersionLast="45" xr6:coauthVersionMax="45" xr10:uidLastSave="{00000000-0000-0000-0000-000000000000}"/>
  <bookViews>
    <workbookView xWindow="0" yWindow="460" windowWidth="33600" windowHeight="19600" xr2:uid="{564038EE-AF72-8448-9D3B-E73CC73C44A2}"/>
  </bookViews>
  <sheets>
    <sheet name="Suppl Table" sheetId="3" r:id="rId1"/>
    <sheet name="Trials" sheetId="1" r:id="rId2"/>
    <sheet name="Figur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1" i="1" l="1"/>
  <c r="K81" i="1"/>
  <c r="L81" i="1"/>
  <c r="I81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2" i="1"/>
  <c r="P73" i="1"/>
  <c r="P74" i="1"/>
  <c r="P75" i="1"/>
  <c r="P77" i="1"/>
  <c r="P78" i="1"/>
  <c r="P79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2" i="1"/>
  <c r="O73" i="1"/>
  <c r="O74" i="1"/>
  <c r="O75" i="1"/>
  <c r="O77" i="1"/>
  <c r="O78" i="1"/>
  <c r="O79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2" i="1"/>
  <c r="N73" i="1"/>
  <c r="N74" i="1"/>
  <c r="N75" i="1"/>
  <c r="N77" i="1"/>
  <c r="N78" i="1"/>
  <c r="N79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2" i="1"/>
  <c r="M73" i="1"/>
  <c r="M74" i="1"/>
  <c r="M75" i="1"/>
  <c r="M77" i="1"/>
  <c r="M78" i="1"/>
  <c r="M79" i="1"/>
  <c r="M2" i="1"/>
  <c r="Y87" i="1"/>
  <c r="Y80" i="1"/>
  <c r="Z80" i="1"/>
  <c r="AA80" i="1"/>
  <c r="AB80" i="1"/>
  <c r="AC80" i="1"/>
  <c r="T88" i="1"/>
  <c r="U80" i="1"/>
  <c r="V80" i="1"/>
  <c r="W80" i="1"/>
  <c r="X80" i="1"/>
  <c r="T80" i="1"/>
  <c r="N81" i="1" l="1"/>
  <c r="M81" i="1"/>
  <c r="P81" i="1"/>
  <c r="O81" i="1"/>
  <c r="M84" i="1" l="1"/>
</calcChain>
</file>

<file path=xl/sharedStrings.xml><?xml version="1.0" encoding="utf-8"?>
<sst xmlns="http://schemas.openxmlformats.org/spreadsheetml/2006/main" count="2361" uniqueCount="454">
  <si>
    <t>NCT Trial Number</t>
  </si>
  <si>
    <t>Tumor Type</t>
  </si>
  <si>
    <t>Primary / Recurrence</t>
  </si>
  <si>
    <t>Publication</t>
  </si>
  <si>
    <t xml:space="preserve">HLA stratified </t>
  </si>
  <si>
    <t>Type of vaccine</t>
  </si>
  <si>
    <t>Adjuvant</t>
  </si>
  <si>
    <t>Route of vaccine adminatration</t>
  </si>
  <si>
    <t>Phase</t>
  </si>
  <si>
    <t>Country</t>
  </si>
  <si>
    <t>Name</t>
  </si>
  <si>
    <t>Status</t>
  </si>
  <si>
    <t>NCT02709616</t>
  </si>
  <si>
    <t>PERCELLVAC</t>
  </si>
  <si>
    <t>GBM</t>
  </si>
  <si>
    <t>newly diagnosed</t>
  </si>
  <si>
    <t>China</t>
  </si>
  <si>
    <t>June 2019</t>
  </si>
  <si>
    <t>I/II</t>
  </si>
  <si>
    <t>n.a.</t>
  </si>
  <si>
    <t>no</t>
  </si>
  <si>
    <t>Tumor antigen mRNA-pulsed DCs and PBMCs</t>
  </si>
  <si>
    <t>Beijing Tricision Biotherapeutics Inc.</t>
  </si>
  <si>
    <t>Recruiting</t>
  </si>
  <si>
    <t>NCT02808364</t>
  </si>
  <si>
    <t>PERCELLVAC2</t>
  </si>
  <si>
    <t>recurrent</t>
  </si>
  <si>
    <t>Completed</t>
  </si>
  <si>
    <t>NCT02049489</t>
  </si>
  <si>
    <t>ICT-121</t>
  </si>
  <si>
    <t>March 2017</t>
  </si>
  <si>
    <t>June 2020</t>
  </si>
  <si>
    <t>June 2023</t>
  </si>
  <si>
    <t>June 2024</t>
  </si>
  <si>
    <t>I</t>
  </si>
  <si>
    <t>Autologous CD133 DC vaccine</t>
  </si>
  <si>
    <t>HLA-A2+</t>
  </si>
  <si>
    <t>USA</t>
  </si>
  <si>
    <t>ImmunoCellular Therapeutics, Ltd.</t>
  </si>
  <si>
    <t>intradermally</t>
  </si>
  <si>
    <t>NCT02149225</t>
  </si>
  <si>
    <t>GAPVAC</t>
  </si>
  <si>
    <t>Poly-IC:LC</t>
  </si>
  <si>
    <t>Europe</t>
  </si>
  <si>
    <t>June 2018</t>
  </si>
  <si>
    <t>HLA-A2+ or HLA-A24+</t>
  </si>
  <si>
    <t>Poly-IC:LC, GM-CSF</t>
  </si>
  <si>
    <t>Tailored peptide vaccine</t>
  </si>
  <si>
    <t>Immatics Biotechnologies GmbH</t>
  </si>
  <si>
    <t>Last Update</t>
  </si>
  <si>
    <t>Autologous DC vaccine</t>
  </si>
  <si>
    <t>NCT00323115</t>
  </si>
  <si>
    <t>-</t>
  </si>
  <si>
    <t>II</t>
  </si>
  <si>
    <t>July 2013</t>
  </si>
  <si>
    <t>yes</t>
  </si>
  <si>
    <t>cervical LN injection</t>
  </si>
  <si>
    <t>Darthmouth-Hitchcock Medical Center</t>
  </si>
  <si>
    <t>NCT03223103</t>
  </si>
  <si>
    <t>Synthetic long peptides (SLP)</t>
  </si>
  <si>
    <t>Ia/b</t>
  </si>
  <si>
    <t>Adilia Hormigo and NovoCure Ltd.</t>
  </si>
  <si>
    <t>Active, not recruiting</t>
  </si>
  <si>
    <t>May 2020</t>
  </si>
  <si>
    <t>NCT03422094</t>
  </si>
  <si>
    <t>October 2023</t>
  </si>
  <si>
    <t>Checkpoint</t>
  </si>
  <si>
    <t>Nivolumab</t>
  </si>
  <si>
    <t>NeoVax</t>
  </si>
  <si>
    <t>20 synthetic long peptides</t>
  </si>
  <si>
    <t>subcutaneous</t>
  </si>
  <si>
    <t>Nivolumab +/- Ipilimumab</t>
  </si>
  <si>
    <t>Washington University</t>
  </si>
  <si>
    <t>Not yet recruiting</t>
  </si>
  <si>
    <t>NCT03395587</t>
  </si>
  <si>
    <t>GlioVax</t>
  </si>
  <si>
    <t>Autologous tumor lysate pulsed on DCs</t>
  </si>
  <si>
    <t>Germany</t>
  </si>
  <si>
    <t>PMID 29801515</t>
  </si>
  <si>
    <t>German Federal Ministry of Education and Research, Heinrich-Heine University Düsseldorf</t>
  </si>
  <si>
    <t>NCT01006044</t>
  </si>
  <si>
    <t>Spain</t>
  </si>
  <si>
    <t>PMID 28499389</t>
  </si>
  <si>
    <t>Universidad de Navarra</t>
  </si>
  <si>
    <t>NCT03360708</t>
  </si>
  <si>
    <t>Autologous DC vaccine + autol. Cytokine-induced Kill cell transfer</t>
  </si>
  <si>
    <t>December 2022</t>
  </si>
  <si>
    <t>intradermally + i.v.</t>
  </si>
  <si>
    <t>Mayo Clinic + NCI</t>
  </si>
  <si>
    <t>NCT01957956</t>
  </si>
  <si>
    <t>IMA950</t>
  </si>
  <si>
    <t>NCT01808820</t>
  </si>
  <si>
    <t>AA+GBM</t>
  </si>
  <si>
    <t>Macarena de la Fuente, Miami University</t>
  </si>
  <si>
    <t>imiquimod</t>
  </si>
  <si>
    <t>February 2024</t>
  </si>
  <si>
    <t>NCT02010606</t>
  </si>
  <si>
    <t>newly diagnosed + recurrent</t>
  </si>
  <si>
    <t>January 2021</t>
  </si>
  <si>
    <t>Cedars-Sinai Medical Center, LA</t>
  </si>
  <si>
    <t>Allogeneic tumor stem-like cell pulsed DCs</t>
  </si>
  <si>
    <t>NCT02649582</t>
  </si>
  <si>
    <t>ADDIT-GLIO</t>
  </si>
  <si>
    <t>Belgium</t>
  </si>
  <si>
    <t>Autologous WT1 mRNA pulsed DCs</t>
  </si>
  <si>
    <t>University Hospital Antwerpen</t>
  </si>
  <si>
    <t>NCT03382977</t>
  </si>
  <si>
    <t>VBI-1901</t>
  </si>
  <si>
    <t>VBI Vaccines Inc.</t>
  </si>
  <si>
    <t>December 2019</t>
  </si>
  <si>
    <t>GM-CSF</t>
  </si>
  <si>
    <t>Virus-like Particle GBM Vaccine</t>
  </si>
  <si>
    <t>NCT01814813</t>
  </si>
  <si>
    <t>HSPPC-96</t>
  </si>
  <si>
    <t>Autologous tumor heat shock protein-complexes</t>
  </si>
  <si>
    <t>February 2019</t>
  </si>
  <si>
    <t>Agenus Inc., NCI, Alliance for Clinical Trials in Oncology</t>
  </si>
  <si>
    <t>NCT00576537</t>
  </si>
  <si>
    <t>October 2011</t>
  </si>
  <si>
    <t>Atypical malignan Brain Tumor</t>
  </si>
  <si>
    <t>NCT02455557</t>
  </si>
  <si>
    <t>SurVaxM</t>
  </si>
  <si>
    <t>Roswell Park Cancer Institute, NCI</t>
  </si>
  <si>
    <t>Survivin peptide vaccine</t>
  </si>
  <si>
    <t>May 2019</t>
  </si>
  <si>
    <t>HLA-A02, -A03, -A11, -A24</t>
  </si>
  <si>
    <t>NCT01222221</t>
  </si>
  <si>
    <t>Cancer Research UK, immatics Biotechnology GmbH</t>
  </si>
  <si>
    <t>February 2015</t>
  </si>
  <si>
    <t>UK</t>
  </si>
  <si>
    <t>multi-peptide vaccine</t>
  </si>
  <si>
    <t>PMID 27225692</t>
  </si>
  <si>
    <t>NCT02078648</t>
  </si>
  <si>
    <t>SL-701</t>
  </si>
  <si>
    <t>Stemline Therapeutics Inc.</t>
  </si>
  <si>
    <t>Glioma-associated antigen multivalent vaccine</t>
  </si>
  <si>
    <t>January 2018</t>
  </si>
  <si>
    <t>HLA-A02+</t>
  </si>
  <si>
    <t>NCT01759810</t>
  </si>
  <si>
    <t>NeuroVita Clinic</t>
  </si>
  <si>
    <t>Enrolling by invitation</t>
  </si>
  <si>
    <t>Russia</t>
  </si>
  <si>
    <t>intrathecal, subcutaneous</t>
  </si>
  <si>
    <t>Proteom-based DC vaccine, CTL and HSC transfer</t>
  </si>
  <si>
    <t>II/III</t>
  </si>
  <si>
    <t>December 2020</t>
  </si>
  <si>
    <t>NCT00846456</t>
  </si>
  <si>
    <t>Oslo University Hospital</t>
  </si>
  <si>
    <t>Stem-like cell mRNA pulsed onto DCs</t>
  </si>
  <si>
    <t>Norway</t>
  </si>
  <si>
    <t>February 2013</t>
  </si>
  <si>
    <t>PMID 23817721</t>
  </si>
  <si>
    <t>NCT01920191</t>
  </si>
  <si>
    <t>Switzerland</t>
  </si>
  <si>
    <t>March 2016</t>
  </si>
  <si>
    <t>NCT03615404</t>
  </si>
  <si>
    <t>ATTAC-P</t>
  </si>
  <si>
    <t>CMV mRNA pulsed DCs</t>
  </si>
  <si>
    <t>GBM + Medulloblastoma</t>
  </si>
  <si>
    <t>newly diagnosed + recurrent, pediatric</t>
  </si>
  <si>
    <t>GM-CSF, Tet toxoid</t>
  </si>
  <si>
    <t>October 2022</t>
  </si>
  <si>
    <t>G. Archer and NIH</t>
  </si>
  <si>
    <t>NCT03014804</t>
  </si>
  <si>
    <t>Autologous tumor lysate pulsed on DCs (DCVax-L)</t>
  </si>
  <si>
    <t>October 2020</t>
  </si>
  <si>
    <t>DCVax-L + Nivo</t>
  </si>
  <si>
    <t>Jonsson Comprehensiv Cancer Center; Northwest Biotherapeutics; NCI, BMS</t>
  </si>
  <si>
    <t>NCT02465268</t>
  </si>
  <si>
    <t>University of Florida; NCI</t>
  </si>
  <si>
    <t>ATTAC-II</t>
  </si>
  <si>
    <t>autologous CMV pp65-shLAMP RNA DC vaccine</t>
  </si>
  <si>
    <t>GM-CSF, Tet-Diph Toxoid</t>
  </si>
  <si>
    <t>NCT00643097</t>
  </si>
  <si>
    <t>ACTIVATe</t>
  </si>
  <si>
    <t>PEP-3-KLH vaccine (EGFRvIII)</t>
  </si>
  <si>
    <t>KLH, Montanide, GM-CSF</t>
  </si>
  <si>
    <t>NCT00639639</t>
  </si>
  <si>
    <t>ATTAC</t>
  </si>
  <si>
    <t>John Sampson, Duke</t>
  </si>
  <si>
    <t>Tet toxoid</t>
  </si>
  <si>
    <t>CMV pp65-LAMP mRNA-loaded DC</t>
  </si>
  <si>
    <t>CMV pp65-LAMP mRNA-loaded DC +/- autol. Lymphocyte transfer</t>
  </si>
  <si>
    <t>NCT02287428</t>
  </si>
  <si>
    <t>Personalized NeoAntigen Vaccine</t>
  </si>
  <si>
    <t>Pembrolizumab</t>
  </si>
  <si>
    <t>Dana Farber Cancer Institute; Merck; The Ben &amp; Catherine Ivy Foundation; Accelerate Brain Cancer Cure</t>
  </si>
  <si>
    <t>NCT02366728</t>
  </si>
  <si>
    <t>ELEVATE</t>
  </si>
  <si>
    <t>G. Archer</t>
  </si>
  <si>
    <t>Tet toxoid; Basiliximab</t>
  </si>
  <si>
    <t>CMV-specific DC vaccine</t>
  </si>
  <si>
    <t>NCT02864368</t>
  </si>
  <si>
    <t>PERFORMANCE</t>
  </si>
  <si>
    <t>G. Archer; NIH; NCI; Annias Immunotherapeutics Inc.</t>
  </si>
  <si>
    <t>CMV peptide vaccine mixture</t>
  </si>
  <si>
    <t>Tet-diph Toxoid; GM-CSF</t>
  </si>
  <si>
    <t>REGULATe</t>
  </si>
  <si>
    <t>NCT00626483</t>
  </si>
  <si>
    <t>basiliximab; GM-CSF</t>
  </si>
  <si>
    <t>NCT03392545</t>
  </si>
  <si>
    <t>InSituVac1</t>
  </si>
  <si>
    <t>Beijing Tiantan Hospital; Duke University</t>
  </si>
  <si>
    <t>GM-CSF; poly-IC:LC</t>
  </si>
  <si>
    <t>intratumorally</t>
  </si>
  <si>
    <t>Immune adjuvants and radiation</t>
  </si>
  <si>
    <t>NCT00905060</t>
  </si>
  <si>
    <t>HeatShock</t>
  </si>
  <si>
    <t>University of California, SF; Agenus Inc.</t>
  </si>
  <si>
    <t>NCT02754362</t>
  </si>
  <si>
    <t>December 018</t>
  </si>
  <si>
    <t>Tumor-associated long synthetic peptides mixed with Montanide</t>
  </si>
  <si>
    <t>New York University; Mount Sinai Hospital</t>
  </si>
  <si>
    <t>NCT02718443</t>
  </si>
  <si>
    <t>VXM01</t>
  </si>
  <si>
    <t>recurrence</t>
  </si>
  <si>
    <t>Vaximm GmbH</t>
  </si>
  <si>
    <t>July 2018</t>
  </si>
  <si>
    <t>GBM + AA °III</t>
  </si>
  <si>
    <t>p.o.</t>
  </si>
  <si>
    <t>VEGFR2-specific oral T-cell activator</t>
  </si>
  <si>
    <t>NCT03548571</t>
  </si>
  <si>
    <t>DEN-STEM</t>
  </si>
  <si>
    <t>DC-transfected with mRNA of survivin, hTERT or autol. Tumor stem cell derived tumorspheres</t>
  </si>
  <si>
    <t>May 2023</t>
  </si>
  <si>
    <t>NCT02529072</t>
  </si>
  <si>
    <t>AVERT</t>
  </si>
  <si>
    <t>G. Archer, BMS, Duke Cancer Institute</t>
  </si>
  <si>
    <t>NCT01213407</t>
  </si>
  <si>
    <t>Activartis Biotech</t>
  </si>
  <si>
    <t>Autologous IL-12 secreting DCs loaded with autologous tumor lysate</t>
  </si>
  <si>
    <t>Austria</t>
  </si>
  <si>
    <t>GBM-Vax-TRX2</t>
  </si>
  <si>
    <t>NCT01491893</t>
  </si>
  <si>
    <t>PVSRIPO</t>
  </si>
  <si>
    <t>Istari Oncology, NCI, Brain Tumor Research Charity, Duke</t>
  </si>
  <si>
    <t>June 2021</t>
  </si>
  <si>
    <t>PMID 29943666</t>
  </si>
  <si>
    <t>NCT00576641</t>
  </si>
  <si>
    <t>GBM + Brainstem Glioma</t>
  </si>
  <si>
    <t>HLA-A1 or -A2</t>
  </si>
  <si>
    <t>NCT03018288</t>
  </si>
  <si>
    <t>NCI</t>
  </si>
  <si>
    <t>January 2024</t>
  </si>
  <si>
    <t>HSPCC-96 vaccine</t>
  </si>
  <si>
    <t>NCT03665545</t>
  </si>
  <si>
    <t>IMA950-106</t>
  </si>
  <si>
    <t>University Hospital Geneva</t>
  </si>
  <si>
    <t>IMA950 poly-peptide vaccine</t>
  </si>
  <si>
    <t>search query: glioblastoma, vaccine</t>
  </si>
  <si>
    <t>NCT00626015</t>
  </si>
  <si>
    <t>ZAP IT</t>
  </si>
  <si>
    <t>Basiliximab</t>
  </si>
  <si>
    <t>PMID 22383993</t>
  </si>
  <si>
    <t>NCT01290692</t>
  </si>
  <si>
    <t>TVAX Biomedical</t>
  </si>
  <si>
    <t>Autologous ex vivo stimulated PBMCs</t>
  </si>
  <si>
    <t>i.v.</t>
  </si>
  <si>
    <t>NCT01081223</t>
  </si>
  <si>
    <t>IL-2, GM-CSF</t>
  </si>
  <si>
    <t>PMID 16817692</t>
  </si>
  <si>
    <t>NCT00890032</t>
  </si>
  <si>
    <t>John Sampson, Duke, NCI</t>
  </si>
  <si>
    <t>isolated brain tumor stem cells (BTSC) mRNA-loaded DCs</t>
  </si>
  <si>
    <t>March 2011</t>
  </si>
  <si>
    <t>February 2016</t>
  </si>
  <si>
    <t>NCT01204684</t>
  </si>
  <si>
    <t>Jonsson Comprehensiv Cancer Center</t>
  </si>
  <si>
    <t>Poly-IC:LC, resiquimod</t>
  </si>
  <si>
    <t>GBM + AA °III + AO °III</t>
  </si>
  <si>
    <t>October 2019</t>
  </si>
  <si>
    <t>NCT02722512</t>
  </si>
  <si>
    <t>Ann &amp; Robert H Lurie Children`s Hospital of Chicago</t>
  </si>
  <si>
    <t>GBM + Ependymoma</t>
  </si>
  <si>
    <t>Heat Shock Protein Peptide Complex-96 (HSPCC-96) vaccine</t>
  </si>
  <si>
    <t>NCT01967758</t>
  </si>
  <si>
    <t>Sponsor / Collaborator</t>
  </si>
  <si>
    <t>Providence Health &amp; Services / Aduor Biotec, Inc.</t>
  </si>
  <si>
    <t>live-attenuated strain of Listeria monocytogenes expressing EGFRvIII and NY-ESO-1 antigens (ADU-623)</t>
  </si>
  <si>
    <t>antibiotics</t>
  </si>
  <si>
    <t>NCT01280552</t>
  </si>
  <si>
    <t>ICT-107</t>
  </si>
  <si>
    <t>Autologous multi-peptide-pulsed DCs</t>
  </si>
  <si>
    <t>December 2015</t>
  </si>
  <si>
    <t>NCT03400917</t>
  </si>
  <si>
    <t>Aivita Biomedical, Inc.</t>
  </si>
  <si>
    <t>Autologous tumor-associated antigens (AV-GBM-1)-pulsed DCs</t>
  </si>
  <si>
    <t>AV-GBM-1</t>
  </si>
  <si>
    <t>NCT02122822</t>
  </si>
  <si>
    <t>Cure&amp;Sure Biotech Co., LTD, Beijing Tiantan Hospital</t>
  </si>
  <si>
    <t>May 2017</t>
  </si>
  <si>
    <t>Glioma</t>
  </si>
  <si>
    <t>PMID 29769450</t>
  </si>
  <si>
    <t>NCT02146066</t>
  </si>
  <si>
    <t>DCVax-L EAP</t>
  </si>
  <si>
    <t>Available</t>
  </si>
  <si>
    <t>Northwest Biotherapeutics</t>
  </si>
  <si>
    <t>NCT01250470</t>
  </si>
  <si>
    <t>Malignant Glioma</t>
  </si>
  <si>
    <t>All malignant Glioma</t>
  </si>
  <si>
    <t>HLA-A2 or -A3</t>
  </si>
  <si>
    <t>May 2014</t>
  </si>
  <si>
    <t>ISA-51/survivin peptide vaccine</t>
  </si>
  <si>
    <t>Montanide, Sagramostim</t>
  </si>
  <si>
    <t>NCT01171469</t>
  </si>
  <si>
    <t>Masonic Cancer Center, University of Minnesota</t>
  </si>
  <si>
    <t>Autologous DC pulsed with allogeneic BTSC</t>
  </si>
  <si>
    <t>GBM + AA °III + Medulloblastoma</t>
  </si>
  <si>
    <t>June 2012</t>
  </si>
  <si>
    <t>Imiquimod</t>
  </si>
  <si>
    <t>NCT01498328</t>
  </si>
  <si>
    <t>Celldex Therapeutics</t>
  </si>
  <si>
    <t>KLH, GM-CSF</t>
  </si>
  <si>
    <t>May 2016</t>
  </si>
  <si>
    <t>ReACT</t>
  </si>
  <si>
    <t>NCT01480479</t>
  </si>
  <si>
    <t>ACT IV</t>
  </si>
  <si>
    <t>International</t>
  </si>
  <si>
    <t>III</t>
  </si>
  <si>
    <t>PMID 28844499</t>
  </si>
  <si>
    <t>NCT01522820</t>
  </si>
  <si>
    <t>Pan Cancer (incl. Glioma)</t>
  </si>
  <si>
    <t>DC vaccine with DEC205-NY-ESO-1 vaccine (fusion protein CDX-1401)</t>
  </si>
  <si>
    <t>July 2016</t>
  </si>
  <si>
    <t>intranodally</t>
  </si>
  <si>
    <t>NCT00458601</t>
  </si>
  <si>
    <t>ACT III</t>
  </si>
  <si>
    <t>EGFRvIII-peptide vaccine (CDX-110)</t>
  </si>
  <si>
    <t>PMID 25586468</t>
  </si>
  <si>
    <t>Patient number (aim)</t>
  </si>
  <si>
    <t>NCT03650257</t>
  </si>
  <si>
    <t>NCT03149003</t>
  </si>
  <si>
    <t>WIZARD 201G</t>
  </si>
  <si>
    <t>Boston Biomedical, Inc</t>
  </si>
  <si>
    <t>HLA-A02:01, -A02:06, -A24:02</t>
  </si>
  <si>
    <t>Synthetic cancer peptide vaccine against WT-1 expressing cells (DSP-7888)</t>
  </si>
  <si>
    <t>intradermally or s.c.</t>
  </si>
  <si>
    <t>excluding terminated, unknown status or withdrawn studies, non vaccine or immunostimulatory trials</t>
  </si>
  <si>
    <t>C134-HSV-1</t>
  </si>
  <si>
    <t>NCT03657576</t>
  </si>
  <si>
    <t>University of Alabama at Birmingham</t>
  </si>
  <si>
    <t>Cancer killing IRS HSV-1 (C134)</t>
  </si>
  <si>
    <t>NCT00293423</t>
  </si>
  <si>
    <t>University of California, SF; Agenus Inc., NCI</t>
  </si>
  <si>
    <t>HGG</t>
  </si>
  <si>
    <t>NCT00589875</t>
  </si>
  <si>
    <t>BrTK02</t>
  </si>
  <si>
    <t>Advantagene, Inc.</t>
  </si>
  <si>
    <t>Genetically modified Herpes thymidine kinase gene adenoviral vector</t>
  </si>
  <si>
    <t>PMID 26843484</t>
  </si>
  <si>
    <t>NCT02800486</t>
  </si>
  <si>
    <t>Northwell Health</t>
  </si>
  <si>
    <t>May 2021</t>
  </si>
  <si>
    <t>Super selective intra-arterial injection of anti-EGFR-antibody (Cetuximab)</t>
  </si>
  <si>
    <t>intraarterially</t>
  </si>
  <si>
    <t>NCT00003185</t>
  </si>
  <si>
    <t>The Cleveland Clinic, NCI</t>
  </si>
  <si>
    <t>Autologous tumor cell vaccine, consecutive LN removal and T cell expansion (+SEA + IL-2) and re-infusion</t>
  </si>
  <si>
    <t>intradermally / i.v.</t>
  </si>
  <si>
    <t>GM-CSF, SEA, IL-2</t>
  </si>
  <si>
    <t>July 1998</t>
  </si>
  <si>
    <t>PMID 9647171</t>
  </si>
  <si>
    <t>NCT00751270</t>
  </si>
  <si>
    <t>BrTK01</t>
  </si>
  <si>
    <t>PMID 21844505</t>
  </si>
  <si>
    <t>NCT00612001</t>
  </si>
  <si>
    <t>Jonsson Comprehensiv Cancer Center, NCI</t>
  </si>
  <si>
    <t>Glioma-associated antigen peptide-pulsed autologous DCs</t>
  </si>
  <si>
    <t>October 2012</t>
  </si>
  <si>
    <t>PMID 23377664</t>
  </si>
  <si>
    <t>NCT00069940</t>
  </si>
  <si>
    <t>Dana Farber Cancer Institute, NCI</t>
  </si>
  <si>
    <t>Telomerase 540-548 peptide vaccine</t>
  </si>
  <si>
    <t>Brain tumor + GI-Tumor + Sarcoma</t>
  </si>
  <si>
    <t>NCT02208362</t>
  </si>
  <si>
    <t>IL13Rα2-specific, 41BB-costimulatory CAR/truncated CD19-expressing Autologous T lymphocytes</t>
  </si>
  <si>
    <t>intratumorally / -cavitary / -ventricular</t>
  </si>
  <si>
    <t>Citiy of Hope Medical Center, NCI, Gateway for Cancer Research, Mustang Bio, Inc.</t>
  </si>
  <si>
    <t>NCT02498665</t>
  </si>
  <si>
    <t>October 2018</t>
  </si>
  <si>
    <t>Multiple Cancers (incl. GBM)</t>
  </si>
  <si>
    <t>NCT00068510</t>
  </si>
  <si>
    <t>PMID 16061868</t>
  </si>
  <si>
    <t>NCT03043391</t>
  </si>
  <si>
    <t>Istari Oncology, Solving Kids Cancer, Musella Foundation Inc., The Andrew McDonough B+ Foundation, Duke University</t>
  </si>
  <si>
    <t>July 2021</t>
  </si>
  <si>
    <t>recombinant Polio-Virus (PVSRIPO)</t>
  </si>
  <si>
    <t>NCT00014573</t>
  </si>
  <si>
    <t>Polio-Boost</t>
  </si>
  <si>
    <t>Barbara Ann Karmanos Cancer Institute, NCI</t>
  </si>
  <si>
    <t>October 2004</t>
  </si>
  <si>
    <t>Autologous tumor cell vaccine, consecutive apheresis, CT, and re-infusion</t>
  </si>
  <si>
    <t>G-CSF, GM-CSF, IL-2</t>
  </si>
  <si>
    <t>subcutaneous, i.v.</t>
  </si>
  <si>
    <t>NCT02457845</t>
  </si>
  <si>
    <t>Malignant Brain Tumors</t>
  </si>
  <si>
    <t>Oncolytic Herpes simplex virus-1 (HSV-1)(G207)</t>
  </si>
  <si>
    <t>NCT00004024</t>
  </si>
  <si>
    <t>Astrocytoma/Oligodendroglioma °II-IV</t>
  </si>
  <si>
    <t>Autologous irradiated tumor cell vaccine, consecutive cell collection and activation (OKT3), re-infusion</t>
  </si>
  <si>
    <t>GM-CSF, IL-2</t>
  </si>
  <si>
    <t>NCT01621542</t>
  </si>
  <si>
    <t>Sunovion Dainippon Pharma Co., Ltd.</t>
  </si>
  <si>
    <t>WT1-specific vaccine (WT2725)</t>
  </si>
  <si>
    <t>HLA-A02:01, -A02:06</t>
  </si>
  <si>
    <t>Initial Aim of Estimated completion</t>
  </si>
  <si>
    <t>Stand: 11.11.2018</t>
  </si>
  <si>
    <t>I/IIa</t>
  </si>
  <si>
    <t>HLA stratified</t>
  </si>
  <si>
    <t>w/ Checkpoint</t>
  </si>
  <si>
    <t>intradermal</t>
  </si>
  <si>
    <t>intraarterial</t>
  </si>
  <si>
    <t>intratumoral</t>
  </si>
  <si>
    <t>intranodal</t>
  </si>
  <si>
    <t>per os</t>
  </si>
  <si>
    <t>intrathecal</t>
  </si>
  <si>
    <t>primary route</t>
  </si>
  <si>
    <t>Poly-ICLC</t>
  </si>
  <si>
    <t>others</t>
  </si>
  <si>
    <t>completed</t>
  </si>
  <si>
    <t>recruiting</t>
  </si>
  <si>
    <t>trials</t>
  </si>
  <si>
    <t>patients</t>
  </si>
  <si>
    <t>DC</t>
  </si>
  <si>
    <t>pure peptide</t>
  </si>
  <si>
    <t>tumor lysate</t>
  </si>
  <si>
    <t>Cell transfer</t>
  </si>
  <si>
    <t>Autologous tumor derived HSPPC-96 vaccine</t>
  </si>
  <si>
    <t>virus</t>
  </si>
  <si>
    <t>mRNA</t>
  </si>
  <si>
    <t>peptide/protein</t>
  </si>
  <si>
    <t>Cell Transfer</t>
  </si>
  <si>
    <t>Peptide vaccine</t>
  </si>
  <si>
    <t>Viral immunotherapy</t>
  </si>
  <si>
    <t>DC + Cell Transfer</t>
  </si>
  <si>
    <t>Type of therapy</t>
  </si>
  <si>
    <t>Tumor lysate</t>
  </si>
  <si>
    <t>Virus</t>
  </si>
  <si>
    <t>Type of antigen</t>
  </si>
  <si>
    <t>newly + recurrence</t>
  </si>
  <si>
    <t>Tumor type</t>
  </si>
  <si>
    <t>n in I</t>
  </si>
  <si>
    <t>n in I/II</t>
  </si>
  <si>
    <t>n in II</t>
  </si>
  <si>
    <t>n in III</t>
  </si>
  <si>
    <t>number of pats in</t>
  </si>
  <si>
    <t>Short Name</t>
  </si>
  <si>
    <t>Estimated date of completion</t>
  </si>
  <si>
    <t>HLA stratification</t>
  </si>
  <si>
    <t>addition of Checkpoint inhibitor</t>
  </si>
  <si>
    <t>intravenously</t>
  </si>
  <si>
    <t>Last study update</t>
  </si>
  <si>
    <t>Table last updated: 11.11.2018</t>
  </si>
  <si>
    <t>Atypical malignant brain tumor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</si>
</sst>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mmmm\ yy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EAF5-C22C-EB4A-8CC9-DFCEA42C81CC}">
  <dimension ref="A1:P87"/>
  <sheetViews>
    <sheetView tabSelected="1" zoomScale="125" workbookViewId="0">
      <pane ySplit="1" topLeftCell="A2" activePane="bottomLeft" state="frozen"/>
      <selection pane="bottomLeft" activeCell="D10" sqref="D10"/>
    </sheetView>
  </sheetViews>
  <sheetFormatPr baseColWidth="10" defaultRowHeight="16" x14ac:dyDescent="0.2"/>
  <cols>
    <col min="1" max="1" width="13.83203125" style="1" customWidth="1"/>
    <col min="2" max="2" width="14" style="1" customWidth="1"/>
    <col min="3" max="3" width="27" style="1" bestFit="1" customWidth="1"/>
    <col min="4" max="4" width="33.1640625" style="1" bestFit="1" customWidth="1"/>
    <col min="5" max="5" width="8.6640625" style="1" customWidth="1"/>
    <col min="6" max="6" width="18.33203125" style="1" bestFit="1" customWidth="1"/>
    <col min="7" max="7" width="11.6640625" style="1" bestFit="1" customWidth="1"/>
    <col min="8" max="8" width="15" style="1" customWidth="1"/>
    <col min="9" max="9" width="6" style="1" bestFit="1" customWidth="1"/>
    <col min="10" max="10" width="26.33203125" style="1" bestFit="1" customWidth="1"/>
    <col min="11" max="11" width="89.33203125" style="1" bestFit="1" customWidth="1"/>
    <col min="12" max="12" width="23.1640625" style="1" customWidth="1"/>
    <col min="13" max="13" width="23.1640625" style="1" bestFit="1" customWidth="1"/>
    <col min="14" max="14" width="33.5" style="1" bestFit="1" customWidth="1"/>
    <col min="15" max="15" width="100.33203125" style="1" bestFit="1" customWidth="1"/>
    <col min="16" max="16384" width="10.83203125" style="1"/>
  </cols>
  <sheetData>
    <row r="1" spans="1:16" s="5" customFormat="1" ht="51" x14ac:dyDescent="0.2">
      <c r="A1" s="5" t="s">
        <v>0</v>
      </c>
      <c r="B1" s="5" t="s">
        <v>446</v>
      </c>
      <c r="C1" s="5" t="s">
        <v>1</v>
      </c>
      <c r="D1" s="5" t="s">
        <v>2</v>
      </c>
      <c r="E1" s="5" t="s">
        <v>329</v>
      </c>
      <c r="F1" s="5" t="s">
        <v>11</v>
      </c>
      <c r="G1" s="5" t="s">
        <v>9</v>
      </c>
      <c r="H1" s="5" t="s">
        <v>447</v>
      </c>
      <c r="I1" s="5" t="s">
        <v>8</v>
      </c>
      <c r="J1" s="5" t="s">
        <v>448</v>
      </c>
      <c r="K1" s="5" t="s">
        <v>5</v>
      </c>
      <c r="L1" s="5" t="s">
        <v>6</v>
      </c>
      <c r="M1" s="5" t="s">
        <v>449</v>
      </c>
      <c r="N1" s="5" t="s">
        <v>7</v>
      </c>
      <c r="O1" s="5" t="s">
        <v>276</v>
      </c>
      <c r="P1" s="5" t="s">
        <v>451</v>
      </c>
    </row>
    <row r="2" spans="1:16" x14ac:dyDescent="0.2">
      <c r="A2" s="1" t="s">
        <v>12</v>
      </c>
      <c r="B2" s="1" t="s">
        <v>13</v>
      </c>
      <c r="C2" s="1" t="s">
        <v>14</v>
      </c>
      <c r="D2" s="1" t="s">
        <v>15</v>
      </c>
      <c r="E2" s="1">
        <v>20</v>
      </c>
      <c r="F2" s="6" t="s">
        <v>23</v>
      </c>
      <c r="G2" s="1" t="s">
        <v>16</v>
      </c>
      <c r="H2" s="4" t="s">
        <v>17</v>
      </c>
      <c r="I2" s="1" t="s">
        <v>18</v>
      </c>
      <c r="J2" s="6" t="s">
        <v>20</v>
      </c>
      <c r="K2" s="6" t="s">
        <v>21</v>
      </c>
      <c r="L2" s="6" t="s">
        <v>20</v>
      </c>
      <c r="M2" s="6" t="s">
        <v>20</v>
      </c>
      <c r="N2" s="6" t="s">
        <v>19</v>
      </c>
      <c r="O2" s="6" t="s">
        <v>22</v>
      </c>
      <c r="P2" s="7">
        <v>42541</v>
      </c>
    </row>
    <row r="3" spans="1:16" x14ac:dyDescent="0.2">
      <c r="A3" s="1" t="s">
        <v>24</v>
      </c>
      <c r="B3" s="1" t="s">
        <v>25</v>
      </c>
      <c r="C3" s="1" t="s">
        <v>14</v>
      </c>
      <c r="D3" s="1" t="s">
        <v>215</v>
      </c>
      <c r="E3" s="1">
        <v>30</v>
      </c>
      <c r="F3" s="6" t="s">
        <v>23</v>
      </c>
      <c r="G3" s="1" t="s">
        <v>16</v>
      </c>
      <c r="H3" s="4">
        <v>43709</v>
      </c>
      <c r="I3" s="1" t="s">
        <v>18</v>
      </c>
      <c r="J3" s="6" t="s">
        <v>20</v>
      </c>
      <c r="K3" s="6" t="s">
        <v>21</v>
      </c>
      <c r="L3" s="6" t="s">
        <v>20</v>
      </c>
      <c r="M3" s="6" t="s">
        <v>20</v>
      </c>
      <c r="N3" s="6" t="s">
        <v>19</v>
      </c>
      <c r="O3" s="6" t="s">
        <v>22</v>
      </c>
      <c r="P3" s="7">
        <v>42542</v>
      </c>
    </row>
    <row r="4" spans="1:16" x14ac:dyDescent="0.2">
      <c r="A4" s="1" t="s">
        <v>28</v>
      </c>
      <c r="B4" s="1" t="s">
        <v>29</v>
      </c>
      <c r="C4" s="1" t="s">
        <v>14</v>
      </c>
      <c r="D4" s="1" t="s">
        <v>215</v>
      </c>
      <c r="E4" s="1">
        <v>20</v>
      </c>
      <c r="F4" s="6" t="s">
        <v>27</v>
      </c>
      <c r="G4" s="1" t="s">
        <v>37</v>
      </c>
      <c r="H4" s="4" t="s">
        <v>30</v>
      </c>
      <c r="I4" s="1" t="s">
        <v>34</v>
      </c>
      <c r="J4" s="6" t="s">
        <v>36</v>
      </c>
      <c r="K4" s="6" t="s">
        <v>35</v>
      </c>
      <c r="L4" s="6" t="s">
        <v>20</v>
      </c>
      <c r="M4" s="6" t="s">
        <v>20</v>
      </c>
      <c r="N4" s="6" t="s">
        <v>39</v>
      </c>
      <c r="O4" s="6" t="s">
        <v>38</v>
      </c>
      <c r="P4" s="7">
        <v>43325</v>
      </c>
    </row>
    <row r="5" spans="1:16" x14ac:dyDescent="0.2">
      <c r="A5" s="1" t="s">
        <v>40</v>
      </c>
      <c r="B5" s="1" t="s">
        <v>41</v>
      </c>
      <c r="C5" s="1" t="s">
        <v>14</v>
      </c>
      <c r="D5" s="1" t="s">
        <v>15</v>
      </c>
      <c r="E5" s="1">
        <v>16</v>
      </c>
      <c r="F5" s="6" t="s">
        <v>27</v>
      </c>
      <c r="G5" s="1" t="s">
        <v>43</v>
      </c>
      <c r="H5" s="4" t="s">
        <v>44</v>
      </c>
      <c r="I5" s="1" t="s">
        <v>34</v>
      </c>
      <c r="J5" s="6" t="s">
        <v>45</v>
      </c>
      <c r="K5" s="6" t="s">
        <v>47</v>
      </c>
      <c r="L5" s="6" t="s">
        <v>46</v>
      </c>
      <c r="M5" s="6" t="s">
        <v>20</v>
      </c>
      <c r="N5" s="6" t="s">
        <v>39</v>
      </c>
      <c r="O5" s="6" t="s">
        <v>48</v>
      </c>
      <c r="P5" s="7">
        <v>43319</v>
      </c>
    </row>
    <row r="6" spans="1:16" x14ac:dyDescent="0.2">
      <c r="A6" s="1" t="s">
        <v>51</v>
      </c>
      <c r="B6" s="1" t="s">
        <v>52</v>
      </c>
      <c r="C6" s="1" t="s">
        <v>14</v>
      </c>
      <c r="D6" s="1" t="s">
        <v>15</v>
      </c>
      <c r="E6" s="1">
        <v>11</v>
      </c>
      <c r="F6" s="6" t="s">
        <v>27</v>
      </c>
      <c r="G6" s="1" t="s">
        <v>37</v>
      </c>
      <c r="H6" s="4" t="s">
        <v>54</v>
      </c>
      <c r="I6" s="1" t="s">
        <v>53</v>
      </c>
      <c r="J6" s="6" t="s">
        <v>20</v>
      </c>
      <c r="K6" s="6" t="s">
        <v>50</v>
      </c>
      <c r="L6" s="6" t="s">
        <v>20</v>
      </c>
      <c r="M6" s="6" t="s">
        <v>20</v>
      </c>
      <c r="N6" s="6" t="s">
        <v>56</v>
      </c>
      <c r="O6" s="6" t="s">
        <v>57</v>
      </c>
      <c r="P6" s="7">
        <v>42310</v>
      </c>
    </row>
    <row r="7" spans="1:16" x14ac:dyDescent="0.2">
      <c r="A7" s="1" t="s">
        <v>58</v>
      </c>
      <c r="B7" s="1" t="s">
        <v>52</v>
      </c>
      <c r="C7" s="1" t="s">
        <v>14</v>
      </c>
      <c r="D7" s="1" t="s">
        <v>15</v>
      </c>
      <c r="E7" s="1">
        <v>2</v>
      </c>
      <c r="F7" s="6" t="s">
        <v>62</v>
      </c>
      <c r="G7" s="1" t="s">
        <v>37</v>
      </c>
      <c r="H7" s="4" t="s">
        <v>63</v>
      </c>
      <c r="I7" s="1" t="s">
        <v>60</v>
      </c>
      <c r="J7" s="6" t="s">
        <v>20</v>
      </c>
      <c r="K7" s="6" t="s">
        <v>59</v>
      </c>
      <c r="L7" s="6" t="s">
        <v>42</v>
      </c>
      <c r="M7" s="6" t="s">
        <v>20</v>
      </c>
      <c r="N7" s="6" t="s">
        <v>19</v>
      </c>
      <c r="O7" s="6" t="s">
        <v>61</v>
      </c>
      <c r="P7" s="7">
        <v>43252</v>
      </c>
    </row>
    <row r="8" spans="1:16" x14ac:dyDescent="0.2">
      <c r="A8" s="1" t="s">
        <v>64</v>
      </c>
      <c r="B8" s="1" t="s">
        <v>68</v>
      </c>
      <c r="C8" s="1" t="s">
        <v>14</v>
      </c>
      <c r="D8" s="1" t="s">
        <v>15</v>
      </c>
      <c r="E8" s="1">
        <v>30</v>
      </c>
      <c r="F8" s="6" t="s">
        <v>73</v>
      </c>
      <c r="G8" s="1" t="s">
        <v>37</v>
      </c>
      <c r="H8" s="4" t="s">
        <v>65</v>
      </c>
      <c r="I8" s="1" t="s">
        <v>34</v>
      </c>
      <c r="J8" s="6" t="s">
        <v>20</v>
      </c>
      <c r="K8" s="6" t="s">
        <v>69</v>
      </c>
      <c r="L8" s="6" t="s">
        <v>42</v>
      </c>
      <c r="M8" s="6" t="s">
        <v>71</v>
      </c>
      <c r="N8" s="1" t="s">
        <v>70</v>
      </c>
      <c r="O8" s="6" t="s">
        <v>72</v>
      </c>
      <c r="P8" s="7">
        <v>43313</v>
      </c>
    </row>
    <row r="9" spans="1:16" x14ac:dyDescent="0.2">
      <c r="A9" s="1" t="s">
        <v>74</v>
      </c>
      <c r="B9" s="1" t="s">
        <v>75</v>
      </c>
      <c r="C9" s="1" t="s">
        <v>14</v>
      </c>
      <c r="D9" s="1" t="s">
        <v>15</v>
      </c>
      <c r="E9" s="1">
        <v>136</v>
      </c>
      <c r="F9" s="6" t="s">
        <v>23</v>
      </c>
      <c r="G9" s="1" t="s">
        <v>77</v>
      </c>
      <c r="H9" s="4" t="s">
        <v>32</v>
      </c>
      <c r="I9" s="1" t="s">
        <v>53</v>
      </c>
      <c r="J9" s="6" t="s">
        <v>20</v>
      </c>
      <c r="K9" s="6" t="s">
        <v>76</v>
      </c>
      <c r="L9" s="6" t="s">
        <v>20</v>
      </c>
      <c r="M9" s="6" t="s">
        <v>20</v>
      </c>
      <c r="N9" s="6" t="s">
        <v>39</v>
      </c>
      <c r="O9" s="6" t="s">
        <v>79</v>
      </c>
      <c r="P9" s="7">
        <v>43229</v>
      </c>
    </row>
    <row r="10" spans="1:16" x14ac:dyDescent="0.2">
      <c r="A10" s="1" t="s">
        <v>80</v>
      </c>
      <c r="B10" s="1" t="s">
        <v>52</v>
      </c>
      <c r="C10" s="1" t="s">
        <v>14</v>
      </c>
      <c r="D10" s="1" t="s">
        <v>15</v>
      </c>
      <c r="E10" s="1">
        <v>26</v>
      </c>
      <c r="F10" s="6" t="s">
        <v>27</v>
      </c>
      <c r="G10" s="1" t="s">
        <v>81</v>
      </c>
      <c r="H10" s="4">
        <v>41852</v>
      </c>
      <c r="I10" s="1" t="s">
        <v>53</v>
      </c>
      <c r="J10" s="6" t="s">
        <v>20</v>
      </c>
      <c r="K10" s="6" t="s">
        <v>76</v>
      </c>
      <c r="L10" s="6" t="s">
        <v>20</v>
      </c>
      <c r="M10" s="6" t="s">
        <v>20</v>
      </c>
      <c r="N10" s="1" t="s">
        <v>70</v>
      </c>
      <c r="O10" s="6" t="s">
        <v>83</v>
      </c>
      <c r="P10" s="7">
        <v>41885</v>
      </c>
    </row>
    <row r="11" spans="1:16" x14ac:dyDescent="0.2">
      <c r="A11" s="1" t="s">
        <v>84</v>
      </c>
      <c r="B11" s="1" t="s">
        <v>52</v>
      </c>
      <c r="C11" s="1" t="s">
        <v>14</v>
      </c>
      <c r="D11" s="1" t="s">
        <v>26</v>
      </c>
      <c r="E11" s="1">
        <v>20</v>
      </c>
      <c r="F11" s="6" t="s">
        <v>73</v>
      </c>
      <c r="G11" s="1" t="s">
        <v>37</v>
      </c>
      <c r="H11" s="4" t="s">
        <v>86</v>
      </c>
      <c r="I11" s="1" t="s">
        <v>34</v>
      </c>
      <c r="J11" s="6" t="s">
        <v>20</v>
      </c>
      <c r="K11" s="6" t="s">
        <v>85</v>
      </c>
      <c r="L11" s="6" t="s">
        <v>20</v>
      </c>
      <c r="M11" s="6" t="s">
        <v>20</v>
      </c>
      <c r="N11" s="6" t="s">
        <v>87</v>
      </c>
      <c r="O11" s="6" t="s">
        <v>88</v>
      </c>
      <c r="P11" s="7">
        <v>43208</v>
      </c>
    </row>
    <row r="12" spans="1:16" x14ac:dyDescent="0.2">
      <c r="A12" s="1" t="s">
        <v>89</v>
      </c>
      <c r="B12" s="1" t="s">
        <v>52</v>
      </c>
      <c r="C12" s="1" t="s">
        <v>14</v>
      </c>
      <c r="D12" s="1" t="s">
        <v>15</v>
      </c>
      <c r="E12" s="1">
        <v>21</v>
      </c>
      <c r="F12" s="6" t="s">
        <v>62</v>
      </c>
      <c r="G12" s="1" t="s">
        <v>37</v>
      </c>
      <c r="H12" s="4">
        <v>43405</v>
      </c>
      <c r="I12" s="1" t="s">
        <v>34</v>
      </c>
      <c r="J12" s="6" t="s">
        <v>20</v>
      </c>
      <c r="K12" s="6" t="s">
        <v>76</v>
      </c>
      <c r="L12" s="6" t="s">
        <v>20</v>
      </c>
      <c r="M12" s="6" t="s">
        <v>20</v>
      </c>
      <c r="N12" s="6" t="s">
        <v>39</v>
      </c>
      <c r="O12" s="6" t="s">
        <v>88</v>
      </c>
      <c r="P12" s="7">
        <v>43327</v>
      </c>
    </row>
    <row r="13" spans="1:16" x14ac:dyDescent="0.2">
      <c r="A13" s="1" t="s">
        <v>91</v>
      </c>
      <c r="B13" s="1" t="s">
        <v>52</v>
      </c>
      <c r="C13" s="1" t="s">
        <v>92</v>
      </c>
      <c r="D13" s="1" t="s">
        <v>215</v>
      </c>
      <c r="E13" s="1">
        <v>20</v>
      </c>
      <c r="F13" s="1" t="s">
        <v>62</v>
      </c>
      <c r="G13" s="1" t="s">
        <v>37</v>
      </c>
      <c r="H13" s="4" t="s">
        <v>95</v>
      </c>
      <c r="I13" s="1" t="s">
        <v>34</v>
      </c>
      <c r="J13" s="1" t="s">
        <v>20</v>
      </c>
      <c r="K13" s="6" t="s">
        <v>76</v>
      </c>
      <c r="L13" s="1" t="s">
        <v>94</v>
      </c>
      <c r="M13" s="1" t="s">
        <v>20</v>
      </c>
      <c r="N13" s="1" t="s">
        <v>39</v>
      </c>
      <c r="O13" s="1" t="s">
        <v>93</v>
      </c>
      <c r="P13" s="3">
        <v>43320</v>
      </c>
    </row>
    <row r="14" spans="1:16" x14ac:dyDescent="0.2">
      <c r="A14" s="1" t="s">
        <v>96</v>
      </c>
      <c r="B14" s="1" t="s">
        <v>52</v>
      </c>
      <c r="C14" s="1" t="s">
        <v>14</v>
      </c>
      <c r="D14" s="1" t="s">
        <v>97</v>
      </c>
      <c r="E14" s="1">
        <v>40</v>
      </c>
      <c r="F14" s="1" t="s">
        <v>62</v>
      </c>
      <c r="G14" s="1" t="s">
        <v>37</v>
      </c>
      <c r="H14" s="4" t="s">
        <v>98</v>
      </c>
      <c r="I14" s="1" t="s">
        <v>34</v>
      </c>
      <c r="J14" s="1" t="s">
        <v>20</v>
      </c>
      <c r="K14" s="1" t="s">
        <v>100</v>
      </c>
      <c r="L14" s="1" t="s">
        <v>20</v>
      </c>
      <c r="M14" s="1" t="s">
        <v>20</v>
      </c>
      <c r="N14" s="1" t="s">
        <v>19</v>
      </c>
      <c r="O14" s="1" t="s">
        <v>99</v>
      </c>
      <c r="P14" s="3">
        <v>43139</v>
      </c>
    </row>
    <row r="15" spans="1:16" x14ac:dyDescent="0.2">
      <c r="A15" s="1" t="s">
        <v>101</v>
      </c>
      <c r="B15" s="1" t="s">
        <v>102</v>
      </c>
      <c r="C15" s="1" t="s">
        <v>14</v>
      </c>
      <c r="D15" s="1" t="s">
        <v>15</v>
      </c>
      <c r="E15" s="1">
        <v>20</v>
      </c>
      <c r="F15" s="1" t="s">
        <v>23</v>
      </c>
      <c r="G15" s="1" t="s">
        <v>103</v>
      </c>
      <c r="H15" s="4" t="s">
        <v>86</v>
      </c>
      <c r="I15" s="1" t="s">
        <v>18</v>
      </c>
      <c r="J15" s="1" t="s">
        <v>20</v>
      </c>
      <c r="K15" s="1" t="s">
        <v>104</v>
      </c>
      <c r="L15" s="1" t="s">
        <v>20</v>
      </c>
      <c r="M15" s="1" t="s">
        <v>20</v>
      </c>
      <c r="N15" s="1" t="s">
        <v>39</v>
      </c>
      <c r="O15" s="1" t="s">
        <v>105</v>
      </c>
      <c r="P15" s="3">
        <v>43244</v>
      </c>
    </row>
    <row r="16" spans="1:16" x14ac:dyDescent="0.2">
      <c r="A16" s="1" t="s">
        <v>106</v>
      </c>
      <c r="B16" s="1" t="s">
        <v>107</v>
      </c>
      <c r="C16" s="1" t="s">
        <v>14</v>
      </c>
      <c r="D16" s="1" t="s">
        <v>215</v>
      </c>
      <c r="E16" s="1">
        <v>18</v>
      </c>
      <c r="F16" s="1" t="s">
        <v>23</v>
      </c>
      <c r="G16" s="1" t="s">
        <v>37</v>
      </c>
      <c r="H16" s="4" t="s">
        <v>109</v>
      </c>
      <c r="I16" s="1" t="s">
        <v>407</v>
      </c>
      <c r="J16" s="1" t="s">
        <v>20</v>
      </c>
      <c r="K16" s="1" t="s">
        <v>111</v>
      </c>
      <c r="L16" s="1" t="s">
        <v>110</v>
      </c>
      <c r="M16" s="1" t="s">
        <v>20</v>
      </c>
      <c r="N16" s="1" t="s">
        <v>39</v>
      </c>
      <c r="O16" s="1" t="s">
        <v>108</v>
      </c>
      <c r="P16" s="3">
        <v>43339</v>
      </c>
    </row>
    <row r="17" spans="1:16" x14ac:dyDescent="0.2">
      <c r="A17" s="1" t="s">
        <v>112</v>
      </c>
      <c r="B17" s="1" t="s">
        <v>113</v>
      </c>
      <c r="C17" s="1" t="s">
        <v>14</v>
      </c>
      <c r="D17" s="1" t="s">
        <v>215</v>
      </c>
      <c r="E17" s="1">
        <v>90</v>
      </c>
      <c r="F17" s="1" t="s">
        <v>62</v>
      </c>
      <c r="G17" s="1" t="s">
        <v>37</v>
      </c>
      <c r="H17" s="4" t="s">
        <v>115</v>
      </c>
      <c r="I17" s="1" t="s">
        <v>53</v>
      </c>
      <c r="J17" s="1" t="s">
        <v>20</v>
      </c>
      <c r="K17" s="1" t="s">
        <v>114</v>
      </c>
      <c r="L17" s="1" t="s">
        <v>20</v>
      </c>
      <c r="M17" s="1" t="s">
        <v>20</v>
      </c>
      <c r="N17" s="1" t="s">
        <v>39</v>
      </c>
      <c r="O17" s="1" t="s">
        <v>116</v>
      </c>
      <c r="P17" s="3">
        <v>43222</v>
      </c>
    </row>
    <row r="18" spans="1:16" x14ac:dyDescent="0.2">
      <c r="A18" s="1" t="s">
        <v>117</v>
      </c>
      <c r="B18" s="1" t="s">
        <v>52</v>
      </c>
      <c r="C18" s="1" t="s">
        <v>453</v>
      </c>
      <c r="D18" s="1" t="s">
        <v>19</v>
      </c>
      <c r="E18" s="1">
        <v>50</v>
      </c>
      <c r="F18" s="1" t="s">
        <v>27</v>
      </c>
      <c r="G18" s="1" t="s">
        <v>37</v>
      </c>
      <c r="H18" s="1" t="s">
        <v>118</v>
      </c>
      <c r="I18" s="1" t="s">
        <v>53</v>
      </c>
      <c r="J18" s="1" t="s">
        <v>20</v>
      </c>
      <c r="K18" s="6" t="s">
        <v>76</v>
      </c>
      <c r="L18" s="1" t="s">
        <v>20</v>
      </c>
      <c r="M18" s="1" t="s">
        <v>20</v>
      </c>
      <c r="N18" s="1" t="s">
        <v>70</v>
      </c>
      <c r="O18" s="1" t="s">
        <v>99</v>
      </c>
      <c r="P18" s="3">
        <v>41325</v>
      </c>
    </row>
    <row r="19" spans="1:16" x14ac:dyDescent="0.2">
      <c r="A19" s="1" t="s">
        <v>120</v>
      </c>
      <c r="B19" s="1" t="s">
        <v>121</v>
      </c>
      <c r="C19" s="1" t="s">
        <v>14</v>
      </c>
      <c r="D19" s="1" t="s">
        <v>15</v>
      </c>
      <c r="E19" s="1">
        <v>64</v>
      </c>
      <c r="F19" s="1" t="s">
        <v>62</v>
      </c>
      <c r="G19" s="1" t="s">
        <v>37</v>
      </c>
      <c r="H19" s="1" t="s">
        <v>124</v>
      </c>
      <c r="I19" s="1" t="s">
        <v>53</v>
      </c>
      <c r="J19" s="1" t="s">
        <v>125</v>
      </c>
      <c r="K19" s="1" t="s">
        <v>123</v>
      </c>
      <c r="L19" s="1" t="s">
        <v>176</v>
      </c>
      <c r="M19" s="1" t="s">
        <v>20</v>
      </c>
      <c r="N19" s="1" t="s">
        <v>70</v>
      </c>
      <c r="O19" s="1" t="s">
        <v>122</v>
      </c>
      <c r="P19" s="3">
        <v>43270</v>
      </c>
    </row>
    <row r="20" spans="1:16" x14ac:dyDescent="0.2">
      <c r="A20" s="1" t="s">
        <v>126</v>
      </c>
      <c r="B20" s="1" t="s">
        <v>90</v>
      </c>
      <c r="C20" s="1" t="s">
        <v>14</v>
      </c>
      <c r="D20" s="1" t="s">
        <v>15</v>
      </c>
      <c r="E20" s="1">
        <v>45</v>
      </c>
      <c r="F20" s="1" t="s">
        <v>27</v>
      </c>
      <c r="G20" s="1" t="s">
        <v>129</v>
      </c>
      <c r="H20" s="1" t="s">
        <v>128</v>
      </c>
      <c r="I20" s="1" t="s">
        <v>34</v>
      </c>
      <c r="J20" s="1" t="s">
        <v>137</v>
      </c>
      <c r="K20" s="1" t="s">
        <v>130</v>
      </c>
      <c r="L20" s="1" t="s">
        <v>110</v>
      </c>
      <c r="M20" s="1" t="s">
        <v>20</v>
      </c>
      <c r="N20" s="1" t="s">
        <v>39</v>
      </c>
      <c r="O20" s="1" t="s">
        <v>127</v>
      </c>
      <c r="P20" s="3">
        <v>42291</v>
      </c>
    </row>
    <row r="21" spans="1:16" x14ac:dyDescent="0.2">
      <c r="A21" s="1" t="s">
        <v>132</v>
      </c>
      <c r="B21" s="1" t="s">
        <v>133</v>
      </c>
      <c r="C21" s="1" t="s">
        <v>14</v>
      </c>
      <c r="D21" s="1" t="s">
        <v>215</v>
      </c>
      <c r="E21" s="1">
        <v>74</v>
      </c>
      <c r="F21" s="1" t="s">
        <v>27</v>
      </c>
      <c r="G21" s="1" t="s">
        <v>37</v>
      </c>
      <c r="H21" s="1" t="s">
        <v>136</v>
      </c>
      <c r="I21" s="1" t="s">
        <v>18</v>
      </c>
      <c r="J21" s="1" t="s">
        <v>137</v>
      </c>
      <c r="K21" s="1" t="s">
        <v>135</v>
      </c>
      <c r="L21" s="1" t="s">
        <v>42</v>
      </c>
      <c r="M21" s="1" t="s">
        <v>20</v>
      </c>
      <c r="N21" s="1" t="s">
        <v>70</v>
      </c>
      <c r="O21" s="1" t="s">
        <v>134</v>
      </c>
      <c r="P21" s="3">
        <v>39473</v>
      </c>
    </row>
    <row r="22" spans="1:16" x14ac:dyDescent="0.2">
      <c r="A22" s="1" t="s">
        <v>138</v>
      </c>
      <c r="B22" s="1" t="s">
        <v>52</v>
      </c>
      <c r="C22" s="1" t="s">
        <v>14</v>
      </c>
      <c r="D22" s="1" t="s">
        <v>97</v>
      </c>
      <c r="E22" s="1">
        <v>60</v>
      </c>
      <c r="F22" s="1" t="s">
        <v>140</v>
      </c>
      <c r="G22" s="1" t="s">
        <v>141</v>
      </c>
      <c r="H22" s="1" t="s">
        <v>145</v>
      </c>
      <c r="I22" s="1" t="s">
        <v>144</v>
      </c>
      <c r="J22" s="1" t="s">
        <v>55</v>
      </c>
      <c r="K22" s="1" t="s">
        <v>143</v>
      </c>
      <c r="L22" s="1" t="s">
        <v>20</v>
      </c>
      <c r="M22" s="1" t="s">
        <v>20</v>
      </c>
      <c r="N22" s="1" t="s">
        <v>142</v>
      </c>
      <c r="O22" s="1" t="s">
        <v>139</v>
      </c>
      <c r="P22" s="3">
        <v>43020</v>
      </c>
    </row>
    <row r="23" spans="1:16" x14ac:dyDescent="0.2">
      <c r="A23" s="1" t="s">
        <v>146</v>
      </c>
      <c r="B23" s="1" t="s">
        <v>52</v>
      </c>
      <c r="C23" s="1" t="s">
        <v>14</v>
      </c>
      <c r="D23" s="1" t="s">
        <v>15</v>
      </c>
      <c r="E23" s="1">
        <v>20</v>
      </c>
      <c r="F23" s="1" t="s">
        <v>27</v>
      </c>
      <c r="G23" s="1" t="s">
        <v>149</v>
      </c>
      <c r="H23" s="1" t="s">
        <v>150</v>
      </c>
      <c r="I23" s="1" t="s">
        <v>18</v>
      </c>
      <c r="J23" s="1" t="s">
        <v>20</v>
      </c>
      <c r="K23" s="1" t="s">
        <v>148</v>
      </c>
      <c r="L23" s="1" t="s">
        <v>20</v>
      </c>
      <c r="M23" s="1" t="s">
        <v>20</v>
      </c>
      <c r="N23" s="1" t="s">
        <v>39</v>
      </c>
      <c r="O23" s="1" t="s">
        <v>147</v>
      </c>
      <c r="P23" s="3">
        <v>42297</v>
      </c>
    </row>
    <row r="24" spans="1:16" x14ac:dyDescent="0.2">
      <c r="A24" s="1" t="s">
        <v>152</v>
      </c>
      <c r="B24" s="1" t="s">
        <v>90</v>
      </c>
      <c r="C24" s="1" t="s">
        <v>14</v>
      </c>
      <c r="D24" s="1" t="s">
        <v>15</v>
      </c>
      <c r="E24" s="1">
        <v>19</v>
      </c>
      <c r="F24" s="1" t="s">
        <v>27</v>
      </c>
      <c r="G24" s="1" t="s">
        <v>153</v>
      </c>
      <c r="H24" s="1" t="s">
        <v>154</v>
      </c>
      <c r="I24" s="1" t="s">
        <v>18</v>
      </c>
      <c r="J24" s="1" t="s">
        <v>137</v>
      </c>
      <c r="K24" s="1" t="s">
        <v>130</v>
      </c>
      <c r="L24" s="1" t="s">
        <v>42</v>
      </c>
      <c r="M24" s="1" t="s">
        <v>20</v>
      </c>
      <c r="N24" s="1" t="s">
        <v>39</v>
      </c>
      <c r="O24" s="1" t="s">
        <v>48</v>
      </c>
      <c r="P24" s="3">
        <v>42470</v>
      </c>
    </row>
    <row r="25" spans="1:16" x14ac:dyDescent="0.2">
      <c r="A25" s="1" t="s">
        <v>155</v>
      </c>
      <c r="B25" s="1" t="s">
        <v>156</v>
      </c>
      <c r="C25" s="1" t="s">
        <v>158</v>
      </c>
      <c r="D25" s="1" t="s">
        <v>159</v>
      </c>
      <c r="E25" s="1">
        <v>10</v>
      </c>
      <c r="F25" s="1" t="s">
        <v>73</v>
      </c>
      <c r="G25" s="1" t="s">
        <v>37</v>
      </c>
      <c r="H25" s="1" t="s">
        <v>161</v>
      </c>
      <c r="I25" s="1" t="s">
        <v>34</v>
      </c>
      <c r="J25" s="1" t="s">
        <v>20</v>
      </c>
      <c r="K25" s="1" t="s">
        <v>157</v>
      </c>
      <c r="L25" s="1" t="s">
        <v>160</v>
      </c>
      <c r="M25" s="1" t="s">
        <v>20</v>
      </c>
      <c r="N25" s="1" t="s">
        <v>39</v>
      </c>
      <c r="O25" s="1" t="s">
        <v>162</v>
      </c>
      <c r="P25" s="3">
        <v>43315</v>
      </c>
    </row>
    <row r="26" spans="1:16" x14ac:dyDescent="0.2">
      <c r="A26" s="1" t="s">
        <v>163</v>
      </c>
      <c r="B26" s="1" t="s">
        <v>166</v>
      </c>
      <c r="C26" s="1" t="s">
        <v>14</v>
      </c>
      <c r="D26" s="1" t="s">
        <v>215</v>
      </c>
      <c r="E26" s="1">
        <v>30</v>
      </c>
      <c r="F26" s="1" t="s">
        <v>73</v>
      </c>
      <c r="G26" s="1" t="s">
        <v>37</v>
      </c>
      <c r="H26" s="1" t="s">
        <v>165</v>
      </c>
      <c r="I26" s="1" t="s">
        <v>53</v>
      </c>
      <c r="J26" s="1" t="s">
        <v>20</v>
      </c>
      <c r="K26" s="1" t="s">
        <v>164</v>
      </c>
      <c r="L26" s="1" t="s">
        <v>20</v>
      </c>
      <c r="M26" s="1" t="s">
        <v>67</v>
      </c>
      <c r="N26" s="1" t="s">
        <v>39</v>
      </c>
      <c r="O26" s="1" t="s">
        <v>167</v>
      </c>
      <c r="P26" s="3">
        <v>43294</v>
      </c>
    </row>
    <row r="27" spans="1:16" x14ac:dyDescent="0.2">
      <c r="A27" s="1" t="s">
        <v>168</v>
      </c>
      <c r="B27" s="1" t="s">
        <v>170</v>
      </c>
      <c r="C27" s="1" t="s">
        <v>14</v>
      </c>
      <c r="D27" s="1" t="s">
        <v>15</v>
      </c>
      <c r="E27" s="1">
        <v>150</v>
      </c>
      <c r="F27" s="1" t="s">
        <v>23</v>
      </c>
      <c r="G27" s="1" t="s">
        <v>37</v>
      </c>
      <c r="H27" s="1" t="s">
        <v>33</v>
      </c>
      <c r="I27" s="1" t="s">
        <v>53</v>
      </c>
      <c r="J27" s="1" t="s">
        <v>20</v>
      </c>
      <c r="K27" s="1" t="s">
        <v>171</v>
      </c>
      <c r="L27" s="1" t="s">
        <v>172</v>
      </c>
      <c r="M27" s="1" t="s">
        <v>20</v>
      </c>
      <c r="N27" s="1" t="s">
        <v>70</v>
      </c>
      <c r="O27" s="1" t="s">
        <v>169</v>
      </c>
      <c r="P27" s="3">
        <v>43307</v>
      </c>
    </row>
    <row r="28" spans="1:16" x14ac:dyDescent="0.2">
      <c r="A28" s="1" t="s">
        <v>173</v>
      </c>
      <c r="B28" s="1" t="s">
        <v>174</v>
      </c>
      <c r="C28" s="1" t="s">
        <v>14</v>
      </c>
      <c r="D28" s="1" t="s">
        <v>15</v>
      </c>
      <c r="E28" s="1">
        <v>40</v>
      </c>
      <c r="F28" s="1" t="s">
        <v>27</v>
      </c>
      <c r="G28" s="1" t="s">
        <v>37</v>
      </c>
      <c r="H28" s="2">
        <v>42675</v>
      </c>
      <c r="I28" s="1" t="s">
        <v>53</v>
      </c>
      <c r="J28" s="1" t="s">
        <v>20</v>
      </c>
      <c r="K28" s="1" t="s">
        <v>175</v>
      </c>
      <c r="L28" s="1" t="s">
        <v>110</v>
      </c>
      <c r="M28" s="1" t="s">
        <v>20</v>
      </c>
      <c r="N28" s="1" t="s">
        <v>39</v>
      </c>
      <c r="O28" s="1" t="s">
        <v>179</v>
      </c>
      <c r="P28" s="3">
        <v>42767</v>
      </c>
    </row>
    <row r="29" spans="1:16" x14ac:dyDescent="0.2">
      <c r="A29" s="1" t="s">
        <v>177</v>
      </c>
      <c r="B29" s="1" t="s">
        <v>178</v>
      </c>
      <c r="C29" s="1" t="s">
        <v>14</v>
      </c>
      <c r="D29" s="1" t="s">
        <v>15</v>
      </c>
      <c r="E29" s="1">
        <v>16</v>
      </c>
      <c r="F29" s="1" t="s">
        <v>62</v>
      </c>
      <c r="G29" s="1" t="s">
        <v>37</v>
      </c>
      <c r="H29" s="1" t="s">
        <v>109</v>
      </c>
      <c r="I29" s="1" t="s">
        <v>18</v>
      </c>
      <c r="J29" s="1" t="s">
        <v>20</v>
      </c>
      <c r="K29" s="1" t="s">
        <v>182</v>
      </c>
      <c r="L29" s="1" t="s">
        <v>180</v>
      </c>
      <c r="M29" s="1" t="s">
        <v>20</v>
      </c>
      <c r="N29" s="1" t="s">
        <v>39</v>
      </c>
      <c r="O29" s="1" t="s">
        <v>162</v>
      </c>
      <c r="P29" s="3">
        <v>43237</v>
      </c>
    </row>
    <row r="30" spans="1:16" x14ac:dyDescent="0.2">
      <c r="A30" s="1" t="s">
        <v>183</v>
      </c>
      <c r="B30" s="1" t="s">
        <v>68</v>
      </c>
      <c r="C30" s="1" t="s">
        <v>14</v>
      </c>
      <c r="D30" s="1" t="s">
        <v>15</v>
      </c>
      <c r="E30" s="1">
        <v>46</v>
      </c>
      <c r="F30" s="1" t="s">
        <v>62</v>
      </c>
      <c r="G30" s="1" t="s">
        <v>37</v>
      </c>
      <c r="H30" s="2">
        <v>44044</v>
      </c>
      <c r="I30" s="1" t="s">
        <v>34</v>
      </c>
      <c r="J30" s="1" t="s">
        <v>20</v>
      </c>
      <c r="K30" s="1" t="s">
        <v>184</v>
      </c>
      <c r="L30" s="1" t="s">
        <v>20</v>
      </c>
      <c r="M30" s="1" t="s">
        <v>185</v>
      </c>
      <c r="N30" s="1" t="s">
        <v>19</v>
      </c>
      <c r="O30" s="1" t="s">
        <v>186</v>
      </c>
      <c r="P30" s="3">
        <v>43252</v>
      </c>
    </row>
    <row r="31" spans="1:16" x14ac:dyDescent="0.2">
      <c r="A31" s="1" t="s">
        <v>187</v>
      </c>
      <c r="B31" s="1" t="s">
        <v>188</v>
      </c>
      <c r="C31" s="1" t="s">
        <v>14</v>
      </c>
      <c r="D31" s="1" t="s">
        <v>15</v>
      </c>
      <c r="E31" s="1">
        <v>100</v>
      </c>
      <c r="F31" s="1" t="s">
        <v>62</v>
      </c>
      <c r="G31" s="1" t="s">
        <v>37</v>
      </c>
      <c r="H31" s="1" t="s">
        <v>31</v>
      </c>
      <c r="I31" s="1" t="s">
        <v>53</v>
      </c>
      <c r="J31" s="1" t="s">
        <v>20</v>
      </c>
      <c r="K31" s="1" t="s">
        <v>191</v>
      </c>
      <c r="L31" s="1" t="s">
        <v>190</v>
      </c>
      <c r="M31" s="1" t="s">
        <v>20</v>
      </c>
      <c r="N31" s="1" t="s">
        <v>39</v>
      </c>
      <c r="O31" s="1" t="s">
        <v>189</v>
      </c>
      <c r="P31" s="3">
        <v>43195</v>
      </c>
    </row>
    <row r="32" spans="1:16" x14ac:dyDescent="0.2">
      <c r="A32" s="1" t="s">
        <v>192</v>
      </c>
      <c r="B32" s="1" t="s">
        <v>193</v>
      </c>
      <c r="C32" s="1" t="s">
        <v>14</v>
      </c>
      <c r="D32" s="1" t="s">
        <v>15</v>
      </c>
      <c r="E32" s="1">
        <v>45</v>
      </c>
      <c r="F32" s="1" t="s">
        <v>23</v>
      </c>
      <c r="G32" s="1" t="s">
        <v>37</v>
      </c>
      <c r="H32" s="1" t="s">
        <v>165</v>
      </c>
      <c r="I32" s="1" t="s">
        <v>34</v>
      </c>
      <c r="J32" s="1" t="s">
        <v>20</v>
      </c>
      <c r="K32" s="1" t="s">
        <v>195</v>
      </c>
      <c r="L32" s="1" t="s">
        <v>196</v>
      </c>
      <c r="M32" s="1" t="s">
        <v>20</v>
      </c>
      <c r="N32" s="1" t="s">
        <v>39</v>
      </c>
      <c r="O32" s="1" t="s">
        <v>194</v>
      </c>
      <c r="P32" s="3">
        <v>43181</v>
      </c>
    </row>
    <row r="33" spans="1:16" x14ac:dyDescent="0.2">
      <c r="A33" s="1" t="s">
        <v>198</v>
      </c>
      <c r="B33" s="1" t="s">
        <v>197</v>
      </c>
      <c r="C33" s="1" t="s">
        <v>14</v>
      </c>
      <c r="D33" s="1" t="s">
        <v>15</v>
      </c>
      <c r="E33" s="1">
        <v>18</v>
      </c>
      <c r="F33" s="1" t="s">
        <v>62</v>
      </c>
      <c r="G33" s="1" t="s">
        <v>37</v>
      </c>
      <c r="H33" s="1" t="s">
        <v>17</v>
      </c>
      <c r="I33" s="1" t="s">
        <v>34</v>
      </c>
      <c r="J33" s="1" t="s">
        <v>20</v>
      </c>
      <c r="K33" s="1" t="s">
        <v>181</v>
      </c>
      <c r="L33" s="1" t="s">
        <v>199</v>
      </c>
      <c r="M33" s="1" t="s">
        <v>20</v>
      </c>
      <c r="N33" s="1" t="s">
        <v>39</v>
      </c>
      <c r="O33" s="1" t="s">
        <v>189</v>
      </c>
      <c r="P33" s="3">
        <v>43237</v>
      </c>
    </row>
    <row r="34" spans="1:16" x14ac:dyDescent="0.2">
      <c r="A34" s="1" t="s">
        <v>200</v>
      </c>
      <c r="B34" s="1" t="s">
        <v>201</v>
      </c>
      <c r="C34" s="1" t="s">
        <v>14</v>
      </c>
      <c r="D34" s="1" t="s">
        <v>215</v>
      </c>
      <c r="E34" s="1">
        <v>30</v>
      </c>
      <c r="F34" s="1" t="s">
        <v>73</v>
      </c>
      <c r="G34" s="1" t="s">
        <v>16</v>
      </c>
      <c r="H34" s="1" t="s">
        <v>109</v>
      </c>
      <c r="I34" s="1" t="s">
        <v>34</v>
      </c>
      <c r="J34" s="1" t="s">
        <v>20</v>
      </c>
      <c r="K34" s="1" t="s">
        <v>205</v>
      </c>
      <c r="L34" s="1" t="s">
        <v>203</v>
      </c>
      <c r="M34" s="1" t="s">
        <v>20</v>
      </c>
      <c r="N34" s="1" t="s">
        <v>204</v>
      </c>
      <c r="O34" s="1" t="s">
        <v>202</v>
      </c>
      <c r="P34" s="3">
        <v>43147</v>
      </c>
    </row>
    <row r="35" spans="1:16" x14ac:dyDescent="0.2">
      <c r="A35" s="1" t="s">
        <v>206</v>
      </c>
      <c r="B35" s="1" t="s">
        <v>207</v>
      </c>
      <c r="C35" s="1" t="s">
        <v>14</v>
      </c>
      <c r="D35" s="1" t="s">
        <v>15</v>
      </c>
      <c r="E35" s="1">
        <v>70</v>
      </c>
      <c r="F35" s="1" t="s">
        <v>27</v>
      </c>
      <c r="G35" s="1" t="s">
        <v>37</v>
      </c>
      <c r="H35" s="2">
        <v>41730</v>
      </c>
      <c r="I35" s="1" t="s">
        <v>53</v>
      </c>
      <c r="J35" s="1" t="s">
        <v>20</v>
      </c>
      <c r="K35" s="1" t="s">
        <v>427</v>
      </c>
      <c r="L35" s="1" t="s">
        <v>20</v>
      </c>
      <c r="M35" s="1" t="s">
        <v>20</v>
      </c>
      <c r="N35" s="1" t="s">
        <v>39</v>
      </c>
      <c r="O35" s="1" t="s">
        <v>208</v>
      </c>
      <c r="P35" s="3">
        <v>43223</v>
      </c>
    </row>
    <row r="36" spans="1:16" x14ac:dyDescent="0.2">
      <c r="A36" s="1" t="s">
        <v>209</v>
      </c>
      <c r="B36" s="1" t="s">
        <v>52</v>
      </c>
      <c r="C36" s="1" t="s">
        <v>14</v>
      </c>
      <c r="D36" s="1" t="s">
        <v>215</v>
      </c>
      <c r="E36" s="1">
        <v>30</v>
      </c>
      <c r="F36" s="1" t="s">
        <v>62</v>
      </c>
      <c r="G36" s="1" t="s">
        <v>37</v>
      </c>
      <c r="H36" s="1" t="s">
        <v>210</v>
      </c>
      <c r="I36" s="1" t="s">
        <v>53</v>
      </c>
      <c r="J36" s="1" t="s">
        <v>20</v>
      </c>
      <c r="K36" s="1" t="s">
        <v>211</v>
      </c>
      <c r="L36" s="1" t="s">
        <v>42</v>
      </c>
      <c r="M36" s="1" t="s">
        <v>20</v>
      </c>
      <c r="N36" s="1" t="s">
        <v>19</v>
      </c>
      <c r="O36" s="1" t="s">
        <v>212</v>
      </c>
      <c r="P36" s="3">
        <v>43123</v>
      </c>
    </row>
    <row r="37" spans="1:16" x14ac:dyDescent="0.2">
      <c r="A37" s="1" t="s">
        <v>213</v>
      </c>
      <c r="B37" s="1" t="s">
        <v>214</v>
      </c>
      <c r="C37" s="1" t="s">
        <v>218</v>
      </c>
      <c r="D37" s="1" t="s">
        <v>215</v>
      </c>
      <c r="E37" s="1">
        <v>14</v>
      </c>
      <c r="F37" s="1" t="s">
        <v>27</v>
      </c>
      <c r="G37" s="1" t="s">
        <v>77</v>
      </c>
      <c r="H37" s="1" t="s">
        <v>217</v>
      </c>
      <c r="I37" s="1" t="s">
        <v>34</v>
      </c>
      <c r="J37" s="1" t="s">
        <v>20</v>
      </c>
      <c r="K37" s="1" t="s">
        <v>220</v>
      </c>
      <c r="L37" s="1" t="s">
        <v>20</v>
      </c>
      <c r="M37" s="1" t="s">
        <v>20</v>
      </c>
      <c r="N37" s="1" t="s">
        <v>414</v>
      </c>
      <c r="O37" s="1" t="s">
        <v>216</v>
      </c>
      <c r="P37" s="3">
        <v>43392</v>
      </c>
    </row>
    <row r="38" spans="1:16" x14ac:dyDescent="0.2">
      <c r="A38" s="1" t="s">
        <v>221</v>
      </c>
      <c r="B38" s="1" t="s">
        <v>222</v>
      </c>
      <c r="C38" s="1" t="s">
        <v>14</v>
      </c>
      <c r="D38" s="1" t="s">
        <v>15</v>
      </c>
      <c r="E38" s="1">
        <v>60</v>
      </c>
      <c r="F38" s="1" t="s">
        <v>23</v>
      </c>
      <c r="G38" s="1" t="s">
        <v>149</v>
      </c>
      <c r="H38" s="1" t="s">
        <v>224</v>
      </c>
      <c r="I38" s="1" t="s">
        <v>144</v>
      </c>
      <c r="J38" s="1" t="s">
        <v>20</v>
      </c>
      <c r="K38" s="1" t="s">
        <v>223</v>
      </c>
      <c r="L38" s="1" t="s">
        <v>20</v>
      </c>
      <c r="M38" s="1" t="s">
        <v>20</v>
      </c>
      <c r="N38" s="1" t="s">
        <v>39</v>
      </c>
      <c r="O38" s="1" t="s">
        <v>147</v>
      </c>
      <c r="P38" s="3">
        <v>43288</v>
      </c>
    </row>
    <row r="39" spans="1:16" x14ac:dyDescent="0.2">
      <c r="A39" s="1" t="s">
        <v>225</v>
      </c>
      <c r="B39" s="1" t="s">
        <v>226</v>
      </c>
      <c r="C39" s="1" t="s">
        <v>218</v>
      </c>
      <c r="D39" s="1" t="s">
        <v>15</v>
      </c>
      <c r="E39" s="1">
        <v>7</v>
      </c>
      <c r="F39" s="1" t="s">
        <v>62</v>
      </c>
      <c r="G39" s="1" t="s">
        <v>37</v>
      </c>
      <c r="H39" s="1" t="s">
        <v>109</v>
      </c>
      <c r="I39" s="1" t="s">
        <v>34</v>
      </c>
      <c r="J39" s="1" t="s">
        <v>20</v>
      </c>
      <c r="K39" s="1" t="s">
        <v>171</v>
      </c>
      <c r="L39" s="1" t="s">
        <v>20</v>
      </c>
      <c r="M39" s="1" t="s">
        <v>67</v>
      </c>
      <c r="N39" s="1" t="s">
        <v>39</v>
      </c>
      <c r="O39" s="1" t="s">
        <v>227</v>
      </c>
      <c r="P39" s="3">
        <v>43412</v>
      </c>
    </row>
    <row r="40" spans="1:16" x14ac:dyDescent="0.2">
      <c r="A40" s="1" t="s">
        <v>228</v>
      </c>
      <c r="B40" s="1" t="s">
        <v>232</v>
      </c>
      <c r="C40" s="1" t="s">
        <v>14</v>
      </c>
      <c r="D40" s="1" t="s">
        <v>15</v>
      </c>
      <c r="E40" s="1">
        <v>87</v>
      </c>
      <c r="F40" s="1" t="s">
        <v>27</v>
      </c>
      <c r="G40" s="1" t="s">
        <v>231</v>
      </c>
      <c r="H40" s="2">
        <v>42309</v>
      </c>
      <c r="I40" s="1" t="s">
        <v>53</v>
      </c>
      <c r="J40" s="1" t="s">
        <v>20</v>
      </c>
      <c r="K40" s="1" t="s">
        <v>230</v>
      </c>
      <c r="L40" s="1" t="s">
        <v>20</v>
      </c>
      <c r="M40" s="1" t="s">
        <v>20</v>
      </c>
      <c r="N40" s="1" t="s">
        <v>324</v>
      </c>
      <c r="O40" s="1" t="s">
        <v>229</v>
      </c>
      <c r="P40" s="7">
        <v>42509</v>
      </c>
    </row>
    <row r="41" spans="1:16" x14ac:dyDescent="0.2">
      <c r="A41" s="1" t="s">
        <v>233</v>
      </c>
      <c r="B41" s="1" t="s">
        <v>234</v>
      </c>
      <c r="C41" s="1" t="s">
        <v>14</v>
      </c>
      <c r="D41" s="1" t="s">
        <v>215</v>
      </c>
      <c r="E41" s="1">
        <v>61</v>
      </c>
      <c r="F41" s="1" t="s">
        <v>62</v>
      </c>
      <c r="G41" s="1" t="s">
        <v>37</v>
      </c>
      <c r="H41" s="1" t="s">
        <v>236</v>
      </c>
      <c r="I41" s="1" t="s">
        <v>34</v>
      </c>
      <c r="J41" s="1" t="s">
        <v>20</v>
      </c>
      <c r="K41" s="1" t="s">
        <v>386</v>
      </c>
      <c r="L41" s="1" t="s">
        <v>388</v>
      </c>
      <c r="M41" s="1" t="s">
        <v>20</v>
      </c>
      <c r="N41" s="1" t="s">
        <v>204</v>
      </c>
      <c r="O41" s="1" t="s">
        <v>235</v>
      </c>
      <c r="P41" s="3">
        <v>43371</v>
      </c>
    </row>
    <row r="42" spans="1:16" x14ac:dyDescent="0.2">
      <c r="A42" s="1" t="s">
        <v>238</v>
      </c>
      <c r="B42" s="1" t="s">
        <v>52</v>
      </c>
      <c r="C42" s="1" t="s">
        <v>239</v>
      </c>
      <c r="D42" s="1" t="s">
        <v>15</v>
      </c>
      <c r="E42" s="1">
        <v>22</v>
      </c>
      <c r="F42" s="1" t="s">
        <v>27</v>
      </c>
      <c r="G42" s="1" t="s">
        <v>37</v>
      </c>
      <c r="H42" s="2">
        <v>41000</v>
      </c>
      <c r="I42" s="1" t="s">
        <v>34</v>
      </c>
      <c r="J42" s="1" t="s">
        <v>240</v>
      </c>
      <c r="K42" s="1" t="s">
        <v>50</v>
      </c>
      <c r="L42" s="1" t="s">
        <v>20</v>
      </c>
      <c r="M42" s="1" t="s">
        <v>20</v>
      </c>
      <c r="N42" s="1" t="s">
        <v>19</v>
      </c>
      <c r="O42" s="1" t="s">
        <v>99</v>
      </c>
      <c r="P42" s="3">
        <v>41942</v>
      </c>
    </row>
    <row r="43" spans="1:16" x14ac:dyDescent="0.2">
      <c r="A43" s="1" t="s">
        <v>241</v>
      </c>
      <c r="B43" s="1" t="s">
        <v>52</v>
      </c>
      <c r="C43" s="1" t="s">
        <v>14</v>
      </c>
      <c r="D43" s="1" t="s">
        <v>15</v>
      </c>
      <c r="E43" s="1">
        <v>108</v>
      </c>
      <c r="F43" s="1" t="s">
        <v>23</v>
      </c>
      <c r="G43" s="1" t="s">
        <v>37</v>
      </c>
      <c r="H43" s="1" t="s">
        <v>243</v>
      </c>
      <c r="I43" s="1" t="s">
        <v>53</v>
      </c>
      <c r="J43" s="1" t="s">
        <v>20</v>
      </c>
      <c r="K43" s="1" t="s">
        <v>244</v>
      </c>
      <c r="L43" s="1" t="s">
        <v>20</v>
      </c>
      <c r="M43" s="1" t="s">
        <v>185</v>
      </c>
      <c r="N43" s="1" t="s">
        <v>39</v>
      </c>
      <c r="O43" s="1" t="s">
        <v>242</v>
      </c>
      <c r="P43" s="3">
        <v>43329</v>
      </c>
    </row>
    <row r="44" spans="1:16" x14ac:dyDescent="0.2">
      <c r="A44" s="1" t="s">
        <v>245</v>
      </c>
      <c r="B44" s="1" t="s">
        <v>246</v>
      </c>
      <c r="C44" s="1" t="s">
        <v>14</v>
      </c>
      <c r="D44" s="1" t="s">
        <v>15</v>
      </c>
      <c r="E44" s="1">
        <v>24</v>
      </c>
      <c r="F44" s="1" t="s">
        <v>73</v>
      </c>
      <c r="G44" s="1" t="s">
        <v>153</v>
      </c>
      <c r="H44" s="2">
        <v>45231</v>
      </c>
      <c r="I44" s="1" t="s">
        <v>18</v>
      </c>
      <c r="J44" s="1" t="s">
        <v>137</v>
      </c>
      <c r="K44" s="1" t="s">
        <v>248</v>
      </c>
      <c r="L44" s="1" t="s">
        <v>42</v>
      </c>
      <c r="M44" s="1" t="s">
        <v>185</v>
      </c>
      <c r="N44" s="1" t="s">
        <v>70</v>
      </c>
      <c r="O44" s="1" t="s">
        <v>247</v>
      </c>
      <c r="P44" s="3">
        <v>43354</v>
      </c>
    </row>
    <row r="45" spans="1:16" x14ac:dyDescent="0.2">
      <c r="A45" s="1" t="s">
        <v>250</v>
      </c>
      <c r="B45" s="1" t="s">
        <v>251</v>
      </c>
      <c r="C45" s="1" t="s">
        <v>14</v>
      </c>
      <c r="D45" s="1" t="s">
        <v>15</v>
      </c>
      <c r="E45" s="1">
        <v>16</v>
      </c>
      <c r="F45" s="1" t="s">
        <v>27</v>
      </c>
      <c r="G45" s="1" t="s">
        <v>37</v>
      </c>
      <c r="H45" s="2">
        <v>41306</v>
      </c>
      <c r="I45" s="1" t="s">
        <v>34</v>
      </c>
      <c r="J45" s="1" t="s">
        <v>20</v>
      </c>
      <c r="K45" s="1" t="s">
        <v>175</v>
      </c>
      <c r="L45" s="1" t="s">
        <v>252</v>
      </c>
      <c r="M45" s="1" t="s">
        <v>20</v>
      </c>
      <c r="N45" s="1" t="s">
        <v>39</v>
      </c>
      <c r="O45" s="1" t="s">
        <v>179</v>
      </c>
      <c r="P45" s="3">
        <v>42390</v>
      </c>
    </row>
    <row r="46" spans="1:16" x14ac:dyDescent="0.2">
      <c r="A46" s="1" t="s">
        <v>254</v>
      </c>
      <c r="B46" s="1" t="s">
        <v>52</v>
      </c>
      <c r="C46" s="1" t="s">
        <v>14</v>
      </c>
      <c r="D46" s="1" t="s">
        <v>15</v>
      </c>
      <c r="E46" s="1">
        <v>86</v>
      </c>
      <c r="F46" s="1" t="s">
        <v>27</v>
      </c>
      <c r="G46" s="1" t="s">
        <v>37</v>
      </c>
      <c r="H46" s="2">
        <v>41671</v>
      </c>
      <c r="I46" s="1" t="s">
        <v>53</v>
      </c>
      <c r="J46" s="1" t="s">
        <v>20</v>
      </c>
      <c r="K46" s="1" t="s">
        <v>256</v>
      </c>
      <c r="L46" s="1" t="s">
        <v>20</v>
      </c>
      <c r="M46" s="1" t="s">
        <v>20</v>
      </c>
      <c r="N46" s="1" t="s">
        <v>450</v>
      </c>
      <c r="O46" s="1" t="s">
        <v>255</v>
      </c>
      <c r="P46" s="3">
        <v>42667</v>
      </c>
    </row>
    <row r="47" spans="1:16" x14ac:dyDescent="0.2">
      <c r="A47" s="1" t="s">
        <v>258</v>
      </c>
      <c r="B47" s="1" t="s">
        <v>52</v>
      </c>
      <c r="C47" s="1" t="s">
        <v>14</v>
      </c>
      <c r="D47" s="1" t="s">
        <v>215</v>
      </c>
      <c r="E47" s="1">
        <v>14</v>
      </c>
      <c r="F47" s="1" t="s">
        <v>27</v>
      </c>
      <c r="G47" s="1" t="s">
        <v>37</v>
      </c>
      <c r="H47" s="1" t="s">
        <v>264</v>
      </c>
      <c r="I47" s="1" t="s">
        <v>18</v>
      </c>
      <c r="J47" s="1" t="s">
        <v>20</v>
      </c>
      <c r="K47" s="1" t="s">
        <v>256</v>
      </c>
      <c r="L47" s="1" t="s">
        <v>259</v>
      </c>
      <c r="M47" s="1" t="s">
        <v>20</v>
      </c>
      <c r="N47" s="1" t="s">
        <v>450</v>
      </c>
      <c r="O47" s="1" t="s">
        <v>255</v>
      </c>
      <c r="P47" s="3">
        <v>41431</v>
      </c>
    </row>
    <row r="48" spans="1:16" x14ac:dyDescent="0.2">
      <c r="A48" s="1" t="s">
        <v>261</v>
      </c>
      <c r="B48" s="1" t="s">
        <v>52</v>
      </c>
      <c r="C48" s="1" t="s">
        <v>14</v>
      </c>
      <c r="D48" s="1" t="s">
        <v>215</v>
      </c>
      <c r="E48" s="1">
        <v>50</v>
      </c>
      <c r="F48" s="1" t="s">
        <v>27</v>
      </c>
      <c r="G48" s="1" t="s">
        <v>37</v>
      </c>
      <c r="H48" s="1" t="s">
        <v>265</v>
      </c>
      <c r="I48" s="1" t="s">
        <v>34</v>
      </c>
      <c r="J48" s="1" t="s">
        <v>20</v>
      </c>
      <c r="K48" s="1" t="s">
        <v>263</v>
      </c>
      <c r="L48" s="1" t="s">
        <v>20</v>
      </c>
      <c r="M48" s="1" t="s">
        <v>20</v>
      </c>
      <c r="N48" s="1" t="s">
        <v>39</v>
      </c>
      <c r="O48" s="1" t="s">
        <v>262</v>
      </c>
      <c r="P48" s="3">
        <v>42660</v>
      </c>
    </row>
    <row r="49" spans="1:16" x14ac:dyDescent="0.2">
      <c r="A49" s="1" t="s">
        <v>266</v>
      </c>
      <c r="B49" s="1" t="s">
        <v>52</v>
      </c>
      <c r="C49" s="1" t="s">
        <v>269</v>
      </c>
      <c r="D49" s="1" t="s">
        <v>15</v>
      </c>
      <c r="E49" s="1">
        <v>60</v>
      </c>
      <c r="F49" s="1" t="s">
        <v>62</v>
      </c>
      <c r="G49" s="1" t="s">
        <v>37</v>
      </c>
      <c r="H49" s="1" t="s">
        <v>270</v>
      </c>
      <c r="I49" s="1" t="s">
        <v>53</v>
      </c>
      <c r="J49" s="1" t="s">
        <v>20</v>
      </c>
      <c r="K49" s="1" t="s">
        <v>76</v>
      </c>
      <c r="L49" s="1" t="s">
        <v>268</v>
      </c>
      <c r="M49" s="1" t="s">
        <v>20</v>
      </c>
      <c r="N49" s="1" t="s">
        <v>39</v>
      </c>
      <c r="O49" s="1" t="s">
        <v>267</v>
      </c>
      <c r="P49" s="3">
        <v>43021</v>
      </c>
    </row>
    <row r="50" spans="1:16" x14ac:dyDescent="0.2">
      <c r="A50" s="1" t="s">
        <v>271</v>
      </c>
      <c r="B50" s="1" t="s">
        <v>52</v>
      </c>
      <c r="C50" s="1" t="s">
        <v>273</v>
      </c>
      <c r="D50" s="1" t="s">
        <v>97</v>
      </c>
      <c r="E50" s="1">
        <v>20</v>
      </c>
      <c r="F50" s="1" t="s">
        <v>23</v>
      </c>
      <c r="G50" s="1" t="s">
        <v>37</v>
      </c>
      <c r="H50" s="1" t="s">
        <v>124</v>
      </c>
      <c r="I50" s="1" t="s">
        <v>34</v>
      </c>
      <c r="J50" s="1" t="s">
        <v>20</v>
      </c>
      <c r="K50" s="1" t="s">
        <v>274</v>
      </c>
      <c r="L50" s="1" t="s">
        <v>20</v>
      </c>
      <c r="M50" s="1" t="s">
        <v>20</v>
      </c>
      <c r="N50" s="1" t="s">
        <v>39</v>
      </c>
      <c r="O50" s="1" t="s">
        <v>272</v>
      </c>
      <c r="P50" s="3">
        <v>42937</v>
      </c>
    </row>
    <row r="51" spans="1:16" x14ac:dyDescent="0.2">
      <c r="A51" s="1" t="s">
        <v>275</v>
      </c>
      <c r="B51" s="1" t="s">
        <v>52</v>
      </c>
      <c r="C51" s="1" t="s">
        <v>218</v>
      </c>
      <c r="D51" s="1" t="s">
        <v>15</v>
      </c>
      <c r="E51" s="1">
        <v>11</v>
      </c>
      <c r="F51" s="1" t="s">
        <v>27</v>
      </c>
      <c r="G51" s="1" t="s">
        <v>37</v>
      </c>
      <c r="H51" s="2">
        <v>43313</v>
      </c>
      <c r="I51" s="1" t="s">
        <v>34</v>
      </c>
      <c r="J51" s="1" t="s">
        <v>20</v>
      </c>
      <c r="K51" s="1" t="s">
        <v>278</v>
      </c>
      <c r="L51" s="1" t="s">
        <v>279</v>
      </c>
      <c r="M51" s="1" t="s">
        <v>20</v>
      </c>
      <c r="N51" s="1" t="s">
        <v>450</v>
      </c>
      <c r="O51" s="1" t="s">
        <v>277</v>
      </c>
      <c r="P51" s="3">
        <v>43396</v>
      </c>
    </row>
    <row r="52" spans="1:16" x14ac:dyDescent="0.2">
      <c r="A52" s="1" t="s">
        <v>280</v>
      </c>
      <c r="B52" s="1" t="s">
        <v>281</v>
      </c>
      <c r="C52" s="1" t="s">
        <v>14</v>
      </c>
      <c r="D52" s="1" t="s">
        <v>15</v>
      </c>
      <c r="E52" s="1">
        <v>124</v>
      </c>
      <c r="F52" s="1" t="s">
        <v>27</v>
      </c>
      <c r="G52" s="1" t="s">
        <v>19</v>
      </c>
      <c r="H52" s="1" t="s">
        <v>283</v>
      </c>
      <c r="I52" s="1" t="s">
        <v>53</v>
      </c>
      <c r="J52" s="1" t="s">
        <v>240</v>
      </c>
      <c r="K52" s="1" t="s">
        <v>282</v>
      </c>
      <c r="L52" s="1" t="s">
        <v>20</v>
      </c>
      <c r="M52" s="1" t="s">
        <v>20</v>
      </c>
      <c r="N52" s="1" t="s">
        <v>39</v>
      </c>
      <c r="O52" s="1" t="s">
        <v>38</v>
      </c>
      <c r="P52" s="3">
        <v>42814</v>
      </c>
    </row>
    <row r="53" spans="1:16" x14ac:dyDescent="0.2">
      <c r="A53" s="1" t="s">
        <v>284</v>
      </c>
      <c r="B53" s="1" t="s">
        <v>287</v>
      </c>
      <c r="C53" s="1" t="s">
        <v>14</v>
      </c>
      <c r="D53" s="1" t="s">
        <v>15</v>
      </c>
      <c r="E53" s="1">
        <v>55</v>
      </c>
      <c r="F53" s="1" t="s">
        <v>23</v>
      </c>
      <c r="G53" s="1" t="s">
        <v>37</v>
      </c>
      <c r="H53" s="1" t="s">
        <v>32</v>
      </c>
      <c r="I53" s="1" t="s">
        <v>53</v>
      </c>
      <c r="J53" s="1" t="s">
        <v>20</v>
      </c>
      <c r="K53" s="1" t="s">
        <v>286</v>
      </c>
      <c r="L53" s="1" t="s">
        <v>110</v>
      </c>
      <c r="M53" s="1" t="s">
        <v>20</v>
      </c>
      <c r="N53" s="1" t="s">
        <v>19</v>
      </c>
      <c r="O53" s="1" t="s">
        <v>285</v>
      </c>
      <c r="P53" s="3">
        <v>43403</v>
      </c>
    </row>
    <row r="54" spans="1:16" x14ac:dyDescent="0.2">
      <c r="A54" s="1" t="s">
        <v>288</v>
      </c>
      <c r="B54" s="1" t="s">
        <v>52</v>
      </c>
      <c r="C54" s="1" t="s">
        <v>291</v>
      </c>
      <c r="D54" s="1" t="s">
        <v>15</v>
      </c>
      <c r="E54" s="1">
        <v>20</v>
      </c>
      <c r="F54" s="1" t="s">
        <v>27</v>
      </c>
      <c r="G54" s="1" t="s">
        <v>16</v>
      </c>
      <c r="H54" s="1" t="s">
        <v>290</v>
      </c>
      <c r="I54" s="1" t="s">
        <v>34</v>
      </c>
      <c r="J54" s="1" t="s">
        <v>20</v>
      </c>
      <c r="K54" s="1" t="s">
        <v>244</v>
      </c>
      <c r="L54" s="1" t="s">
        <v>20</v>
      </c>
      <c r="M54" s="1" t="s">
        <v>20</v>
      </c>
      <c r="N54" s="1" t="s">
        <v>70</v>
      </c>
      <c r="O54" s="1" t="s">
        <v>289</v>
      </c>
      <c r="P54" s="3">
        <v>43056</v>
      </c>
    </row>
    <row r="55" spans="1:16" x14ac:dyDescent="0.2">
      <c r="A55" s="1" t="s">
        <v>293</v>
      </c>
      <c r="B55" s="1" t="s">
        <v>294</v>
      </c>
      <c r="C55" s="1" t="s">
        <v>14</v>
      </c>
      <c r="D55" s="1" t="s">
        <v>97</v>
      </c>
      <c r="E55" s="1" t="s">
        <v>19</v>
      </c>
      <c r="F55" s="1" t="s">
        <v>295</v>
      </c>
      <c r="G55" s="1" t="s">
        <v>37</v>
      </c>
      <c r="H55" s="1" t="s">
        <v>19</v>
      </c>
      <c r="I55" s="1" t="s">
        <v>19</v>
      </c>
      <c r="J55" s="1" t="s">
        <v>20</v>
      </c>
      <c r="K55" s="1" t="s">
        <v>164</v>
      </c>
      <c r="L55" s="1" t="s">
        <v>20</v>
      </c>
      <c r="M55" s="1" t="s">
        <v>20</v>
      </c>
      <c r="N55" s="1" t="s">
        <v>39</v>
      </c>
      <c r="O55" s="1" t="s">
        <v>296</v>
      </c>
      <c r="P55" s="3">
        <v>42426</v>
      </c>
    </row>
    <row r="56" spans="1:16" x14ac:dyDescent="0.2">
      <c r="A56" s="1" t="s">
        <v>297</v>
      </c>
      <c r="B56" s="1" t="s">
        <v>52</v>
      </c>
      <c r="C56" s="1" t="s">
        <v>299</v>
      </c>
      <c r="D56" s="1" t="s">
        <v>19</v>
      </c>
      <c r="E56" s="1">
        <v>9</v>
      </c>
      <c r="F56" s="1" t="s">
        <v>27</v>
      </c>
      <c r="G56" s="1" t="s">
        <v>37</v>
      </c>
      <c r="H56" s="1" t="s">
        <v>301</v>
      </c>
      <c r="I56" s="1" t="s">
        <v>34</v>
      </c>
      <c r="J56" s="1" t="s">
        <v>300</v>
      </c>
      <c r="K56" s="1" t="s">
        <v>302</v>
      </c>
      <c r="L56" s="1" t="s">
        <v>303</v>
      </c>
      <c r="M56" s="1" t="s">
        <v>20</v>
      </c>
      <c r="N56" s="1" t="s">
        <v>70</v>
      </c>
      <c r="O56" s="1" t="s">
        <v>122</v>
      </c>
      <c r="P56" s="3">
        <v>42793</v>
      </c>
    </row>
    <row r="57" spans="1:16" x14ac:dyDescent="0.2">
      <c r="A57" s="1" t="s">
        <v>304</v>
      </c>
      <c r="B57" s="1" t="s">
        <v>52</v>
      </c>
      <c r="C57" s="1" t="s">
        <v>307</v>
      </c>
      <c r="D57" s="1" t="s">
        <v>215</v>
      </c>
      <c r="E57" s="1">
        <v>8</v>
      </c>
      <c r="F57" s="1" t="s">
        <v>27</v>
      </c>
      <c r="G57" s="1" t="s">
        <v>37</v>
      </c>
      <c r="H57" s="1" t="s">
        <v>308</v>
      </c>
      <c r="I57" s="1" t="s">
        <v>34</v>
      </c>
      <c r="J57" s="1" t="s">
        <v>20</v>
      </c>
      <c r="K57" s="1" t="s">
        <v>306</v>
      </c>
      <c r="L57" s="1" t="s">
        <v>309</v>
      </c>
      <c r="M57" s="1" t="s">
        <v>20</v>
      </c>
      <c r="N57" s="1" t="s">
        <v>39</v>
      </c>
      <c r="O57" s="1" t="s">
        <v>305</v>
      </c>
      <c r="P57" s="3">
        <v>43071</v>
      </c>
    </row>
    <row r="58" spans="1:16" x14ac:dyDescent="0.2">
      <c r="A58" s="1" t="s">
        <v>310</v>
      </c>
      <c r="B58" s="1" t="s">
        <v>314</v>
      </c>
      <c r="C58" s="1" t="s">
        <v>14</v>
      </c>
      <c r="D58" s="1" t="s">
        <v>97</v>
      </c>
      <c r="E58" s="1">
        <v>127</v>
      </c>
      <c r="F58" s="1" t="s">
        <v>27</v>
      </c>
      <c r="G58" s="1" t="s">
        <v>37</v>
      </c>
      <c r="H58" s="1" t="s">
        <v>313</v>
      </c>
      <c r="I58" s="1" t="s">
        <v>53</v>
      </c>
      <c r="J58" s="1" t="s">
        <v>20</v>
      </c>
      <c r="K58" s="1" t="s">
        <v>327</v>
      </c>
      <c r="L58" s="1" t="s">
        <v>312</v>
      </c>
      <c r="M58" s="1" t="s">
        <v>20</v>
      </c>
      <c r="N58" s="1" t="s">
        <v>39</v>
      </c>
      <c r="O58" s="1" t="s">
        <v>311</v>
      </c>
      <c r="P58" s="3">
        <v>42832</v>
      </c>
    </row>
    <row r="59" spans="1:16" x14ac:dyDescent="0.2">
      <c r="A59" s="1" t="s">
        <v>315</v>
      </c>
      <c r="B59" s="1" t="s">
        <v>316</v>
      </c>
      <c r="C59" s="1" t="s">
        <v>14</v>
      </c>
      <c r="D59" s="1" t="s">
        <v>15</v>
      </c>
      <c r="E59" s="1">
        <v>745</v>
      </c>
      <c r="F59" s="1" t="s">
        <v>27</v>
      </c>
      <c r="G59" s="1" t="s">
        <v>317</v>
      </c>
      <c r="H59" s="2">
        <v>42675</v>
      </c>
      <c r="I59" s="1" t="s">
        <v>318</v>
      </c>
      <c r="J59" s="1" t="s">
        <v>20</v>
      </c>
      <c r="K59" s="1" t="s">
        <v>327</v>
      </c>
      <c r="L59" s="1" t="s">
        <v>312</v>
      </c>
      <c r="M59" s="1" t="s">
        <v>20</v>
      </c>
      <c r="N59" s="1" t="s">
        <v>39</v>
      </c>
      <c r="O59" s="1" t="s">
        <v>311</v>
      </c>
      <c r="P59" s="3">
        <v>43116</v>
      </c>
    </row>
    <row r="60" spans="1:16" x14ac:dyDescent="0.2">
      <c r="A60" s="1" t="s">
        <v>320</v>
      </c>
      <c r="B60" s="1" t="s">
        <v>52</v>
      </c>
      <c r="C60" s="1" t="s">
        <v>321</v>
      </c>
      <c r="D60" s="1" t="s">
        <v>19</v>
      </c>
      <c r="E60" s="1">
        <v>18</v>
      </c>
      <c r="F60" s="1" t="s">
        <v>27</v>
      </c>
      <c r="G60" s="1" t="s">
        <v>37</v>
      </c>
      <c r="H60" s="1" t="s">
        <v>323</v>
      </c>
      <c r="I60" s="1" t="s">
        <v>34</v>
      </c>
      <c r="J60" s="1" t="s">
        <v>20</v>
      </c>
      <c r="K60" s="1" t="s">
        <v>322</v>
      </c>
      <c r="L60" s="1" t="s">
        <v>20</v>
      </c>
      <c r="M60" s="1" t="s">
        <v>20</v>
      </c>
      <c r="N60" s="1" t="s">
        <v>324</v>
      </c>
      <c r="O60" s="1" t="s">
        <v>122</v>
      </c>
      <c r="P60" s="3">
        <v>42647</v>
      </c>
    </row>
    <row r="61" spans="1:16" x14ac:dyDescent="0.2">
      <c r="A61" s="1" t="s">
        <v>325</v>
      </c>
      <c r="B61" s="1" t="s">
        <v>326</v>
      </c>
      <c r="C61" s="1" t="s">
        <v>14</v>
      </c>
      <c r="D61" s="1" t="s">
        <v>15</v>
      </c>
      <c r="E61" s="1">
        <v>82</v>
      </c>
      <c r="F61" s="1" t="s">
        <v>27</v>
      </c>
      <c r="G61" s="1" t="s">
        <v>37</v>
      </c>
      <c r="H61" s="1" t="s">
        <v>313</v>
      </c>
      <c r="I61" s="1" t="s">
        <v>53</v>
      </c>
      <c r="J61" s="1" t="s">
        <v>20</v>
      </c>
      <c r="K61" s="1" t="s">
        <v>327</v>
      </c>
      <c r="L61" s="1" t="s">
        <v>312</v>
      </c>
      <c r="M61" s="1" t="s">
        <v>20</v>
      </c>
      <c r="N61" s="1" t="s">
        <v>39</v>
      </c>
      <c r="O61" s="1" t="s">
        <v>311</v>
      </c>
      <c r="P61" s="3">
        <v>43116</v>
      </c>
    </row>
    <row r="62" spans="1:16" x14ac:dyDescent="0.2">
      <c r="A62" s="1" t="s">
        <v>330</v>
      </c>
      <c r="B62" s="1" t="s">
        <v>52</v>
      </c>
      <c r="C62" s="1" t="s">
        <v>14</v>
      </c>
      <c r="D62" s="1" t="s">
        <v>15</v>
      </c>
      <c r="E62" s="1">
        <v>150</v>
      </c>
      <c r="F62" s="1" t="s">
        <v>73</v>
      </c>
      <c r="G62" s="1" t="s">
        <v>16</v>
      </c>
      <c r="H62" s="2">
        <v>45139</v>
      </c>
      <c r="I62" s="1" t="s">
        <v>53</v>
      </c>
      <c r="J62" s="1" t="s">
        <v>20</v>
      </c>
      <c r="K62" s="1" t="s">
        <v>274</v>
      </c>
      <c r="L62" s="1" t="s">
        <v>20</v>
      </c>
      <c r="M62" s="1" t="s">
        <v>20</v>
      </c>
      <c r="N62" s="1" t="s">
        <v>19</v>
      </c>
      <c r="O62" s="1" t="s">
        <v>289</v>
      </c>
      <c r="P62" s="3">
        <v>43340</v>
      </c>
    </row>
    <row r="63" spans="1:16" x14ac:dyDescent="0.2">
      <c r="A63" s="1" t="s">
        <v>331</v>
      </c>
      <c r="B63" s="1" t="s">
        <v>332</v>
      </c>
      <c r="C63" s="1" t="s">
        <v>14</v>
      </c>
      <c r="D63" s="1" t="s">
        <v>215</v>
      </c>
      <c r="E63" s="1">
        <v>200</v>
      </c>
      <c r="F63" s="1" t="s">
        <v>23</v>
      </c>
      <c r="G63" s="1" t="s">
        <v>317</v>
      </c>
      <c r="H63" s="1" t="s">
        <v>31</v>
      </c>
      <c r="I63" s="1" t="s">
        <v>53</v>
      </c>
      <c r="J63" s="1" t="s">
        <v>334</v>
      </c>
      <c r="K63" s="1" t="s">
        <v>335</v>
      </c>
      <c r="L63" s="1" t="s">
        <v>20</v>
      </c>
      <c r="M63" s="1" t="s">
        <v>20</v>
      </c>
      <c r="N63" s="1" t="s">
        <v>336</v>
      </c>
      <c r="O63" s="1" t="s">
        <v>333</v>
      </c>
      <c r="P63" s="3">
        <v>43354</v>
      </c>
    </row>
    <row r="64" spans="1:16" x14ac:dyDescent="0.2">
      <c r="A64" s="1" t="s">
        <v>339</v>
      </c>
      <c r="B64" s="1" t="s">
        <v>338</v>
      </c>
      <c r="C64" s="1" t="s">
        <v>218</v>
      </c>
      <c r="D64" s="1" t="s">
        <v>215</v>
      </c>
      <c r="E64" s="1">
        <v>24</v>
      </c>
      <c r="F64" s="1" t="s">
        <v>73</v>
      </c>
      <c r="G64" s="1" t="s">
        <v>37</v>
      </c>
      <c r="H64" s="2">
        <v>45170</v>
      </c>
      <c r="I64" s="1" t="s">
        <v>34</v>
      </c>
      <c r="J64" s="1" t="s">
        <v>20</v>
      </c>
      <c r="K64" s="1" t="s">
        <v>341</v>
      </c>
      <c r="L64" s="1" t="s">
        <v>20</v>
      </c>
      <c r="M64" s="1" t="s">
        <v>20</v>
      </c>
      <c r="N64" s="1" t="s">
        <v>204</v>
      </c>
      <c r="O64" s="1" t="s">
        <v>340</v>
      </c>
      <c r="P64" s="3">
        <v>43348</v>
      </c>
    </row>
    <row r="65" spans="1:16" x14ac:dyDescent="0.2">
      <c r="A65" s="1" t="s">
        <v>342</v>
      </c>
      <c r="B65" s="1" t="s">
        <v>52</v>
      </c>
      <c r="C65" s="1" t="s">
        <v>344</v>
      </c>
      <c r="D65" s="1" t="s">
        <v>215</v>
      </c>
      <c r="E65" s="1">
        <v>41</v>
      </c>
      <c r="F65" s="1" t="s">
        <v>27</v>
      </c>
      <c r="G65" s="1" t="s">
        <v>37</v>
      </c>
      <c r="H65" s="2">
        <v>41487</v>
      </c>
      <c r="I65" s="1" t="s">
        <v>18</v>
      </c>
      <c r="J65" s="1" t="s">
        <v>20</v>
      </c>
      <c r="K65" s="1" t="s">
        <v>274</v>
      </c>
      <c r="L65" s="1" t="s">
        <v>20</v>
      </c>
      <c r="M65" s="1" t="s">
        <v>20</v>
      </c>
      <c r="N65" s="1" t="s">
        <v>39</v>
      </c>
      <c r="O65" s="1" t="s">
        <v>343</v>
      </c>
      <c r="P65" s="3">
        <v>42968</v>
      </c>
    </row>
    <row r="66" spans="1:16" x14ac:dyDescent="0.2">
      <c r="A66" s="1" t="s">
        <v>345</v>
      </c>
      <c r="B66" s="1" t="s">
        <v>346</v>
      </c>
      <c r="C66" s="1" t="s">
        <v>218</v>
      </c>
      <c r="D66" s="1" t="s">
        <v>15</v>
      </c>
      <c r="E66" s="1">
        <v>52</v>
      </c>
      <c r="F66" s="1" t="s">
        <v>27</v>
      </c>
      <c r="G66" s="1" t="s">
        <v>37</v>
      </c>
      <c r="H66" s="2">
        <v>42583</v>
      </c>
      <c r="I66" s="1" t="s">
        <v>53</v>
      </c>
      <c r="J66" s="1" t="s">
        <v>20</v>
      </c>
      <c r="K66" s="1" t="s">
        <v>348</v>
      </c>
      <c r="L66" s="1" t="s">
        <v>20</v>
      </c>
      <c r="M66" s="1" t="s">
        <v>20</v>
      </c>
      <c r="N66" s="1" t="s">
        <v>204</v>
      </c>
      <c r="O66" s="1" t="s">
        <v>347</v>
      </c>
      <c r="P66" s="3">
        <v>42836</v>
      </c>
    </row>
    <row r="67" spans="1:16" x14ac:dyDescent="0.2">
      <c r="A67" s="1" t="s">
        <v>350</v>
      </c>
      <c r="B67" s="1" t="s">
        <v>52</v>
      </c>
      <c r="C67" s="1" t="s">
        <v>269</v>
      </c>
      <c r="D67" s="1" t="s">
        <v>215</v>
      </c>
      <c r="E67" s="1">
        <v>37</v>
      </c>
      <c r="F67" s="1" t="s">
        <v>23</v>
      </c>
      <c r="G67" s="1" t="s">
        <v>37</v>
      </c>
      <c r="H67" s="1" t="s">
        <v>352</v>
      </c>
      <c r="I67" s="1" t="s">
        <v>53</v>
      </c>
      <c r="J67" s="1" t="s">
        <v>20</v>
      </c>
      <c r="K67" s="1" t="s">
        <v>353</v>
      </c>
      <c r="L67" s="1" t="s">
        <v>20</v>
      </c>
      <c r="M67" s="1" t="s">
        <v>20</v>
      </c>
      <c r="N67" s="1" t="s">
        <v>354</v>
      </c>
      <c r="O67" s="1" t="s">
        <v>351</v>
      </c>
      <c r="P67" s="3">
        <v>43160</v>
      </c>
    </row>
    <row r="68" spans="1:16" x14ac:dyDescent="0.2">
      <c r="A68" s="1" t="s">
        <v>355</v>
      </c>
      <c r="B68" s="1" t="s">
        <v>52</v>
      </c>
      <c r="C68" s="1" t="s">
        <v>218</v>
      </c>
      <c r="D68" s="1" t="s">
        <v>15</v>
      </c>
      <c r="E68" s="1">
        <v>40</v>
      </c>
      <c r="F68" s="1" t="s">
        <v>27</v>
      </c>
      <c r="G68" s="1" t="s">
        <v>37</v>
      </c>
      <c r="H68" s="1" t="s">
        <v>360</v>
      </c>
      <c r="I68" s="1" t="s">
        <v>53</v>
      </c>
      <c r="J68" s="1" t="s">
        <v>20</v>
      </c>
      <c r="K68" s="1" t="s">
        <v>357</v>
      </c>
      <c r="L68" s="1" t="s">
        <v>359</v>
      </c>
      <c r="M68" s="1" t="s">
        <v>20</v>
      </c>
      <c r="N68" s="1" t="s">
        <v>358</v>
      </c>
      <c r="O68" s="1" t="s">
        <v>356</v>
      </c>
      <c r="P68" s="3">
        <v>41612</v>
      </c>
    </row>
    <row r="69" spans="1:16" x14ac:dyDescent="0.2">
      <c r="A69" s="1" t="s">
        <v>362</v>
      </c>
      <c r="B69" s="1" t="s">
        <v>363</v>
      </c>
      <c r="C69" s="1" t="s">
        <v>218</v>
      </c>
      <c r="D69" s="1" t="s">
        <v>15</v>
      </c>
      <c r="E69" s="1">
        <v>15</v>
      </c>
      <c r="F69" s="1" t="s">
        <v>27</v>
      </c>
      <c r="G69" s="1" t="s">
        <v>37</v>
      </c>
      <c r="H69" s="2">
        <v>40544</v>
      </c>
      <c r="I69" s="1" t="s">
        <v>34</v>
      </c>
      <c r="J69" s="1" t="s">
        <v>20</v>
      </c>
      <c r="K69" s="1" t="s">
        <v>348</v>
      </c>
      <c r="L69" s="1" t="s">
        <v>20</v>
      </c>
      <c r="M69" s="1" t="s">
        <v>20</v>
      </c>
      <c r="N69" s="1" t="s">
        <v>204</v>
      </c>
      <c r="O69" s="1" t="s">
        <v>347</v>
      </c>
      <c r="P69" s="3">
        <v>42433</v>
      </c>
    </row>
    <row r="70" spans="1:16" x14ac:dyDescent="0.2">
      <c r="A70" s="1" t="s">
        <v>365</v>
      </c>
      <c r="B70" s="1" t="s">
        <v>52</v>
      </c>
      <c r="C70" s="1" t="s">
        <v>344</v>
      </c>
      <c r="D70" s="1" t="s">
        <v>97</v>
      </c>
      <c r="E70" s="1">
        <v>8</v>
      </c>
      <c r="F70" s="1" t="s">
        <v>27</v>
      </c>
      <c r="G70" s="1" t="s">
        <v>37</v>
      </c>
      <c r="H70" s="1" t="s">
        <v>368</v>
      </c>
      <c r="I70" s="1" t="s">
        <v>34</v>
      </c>
      <c r="J70" s="1" t="s">
        <v>137</v>
      </c>
      <c r="K70" s="1" t="s">
        <v>367</v>
      </c>
      <c r="L70" s="1" t="s">
        <v>110</v>
      </c>
      <c r="M70" s="1" t="s">
        <v>20</v>
      </c>
      <c r="N70" s="1" t="s">
        <v>39</v>
      </c>
      <c r="O70" s="1" t="s">
        <v>366</v>
      </c>
      <c r="P70" s="3">
        <v>42282</v>
      </c>
    </row>
    <row r="71" spans="1:16" x14ac:dyDescent="0.2">
      <c r="A71" s="1" t="s">
        <v>370</v>
      </c>
      <c r="B71" s="1" t="s">
        <v>52</v>
      </c>
      <c r="C71" s="1" t="s">
        <v>373</v>
      </c>
      <c r="D71" s="1" t="s">
        <v>97</v>
      </c>
      <c r="E71" s="1" t="s">
        <v>19</v>
      </c>
      <c r="F71" s="1" t="s">
        <v>27</v>
      </c>
      <c r="G71" s="1" t="s">
        <v>37</v>
      </c>
      <c r="H71" s="2">
        <v>39661</v>
      </c>
      <c r="I71" s="1" t="s">
        <v>34</v>
      </c>
      <c r="J71" s="1" t="s">
        <v>137</v>
      </c>
      <c r="K71" s="1" t="s">
        <v>372</v>
      </c>
      <c r="L71" s="1" t="s">
        <v>110</v>
      </c>
      <c r="M71" s="1" t="s">
        <v>20</v>
      </c>
      <c r="N71" s="1" t="s">
        <v>19</v>
      </c>
      <c r="O71" s="1" t="s">
        <v>371</v>
      </c>
      <c r="P71" s="3">
        <v>40540</v>
      </c>
    </row>
    <row r="72" spans="1:16" x14ac:dyDescent="0.2">
      <c r="A72" s="1" t="s">
        <v>374</v>
      </c>
      <c r="B72" s="1" t="s">
        <v>52</v>
      </c>
      <c r="C72" s="1" t="s">
        <v>344</v>
      </c>
      <c r="D72" s="1" t="s">
        <v>215</v>
      </c>
      <c r="E72" s="1">
        <v>92</v>
      </c>
      <c r="F72" s="1" t="s">
        <v>23</v>
      </c>
      <c r="G72" s="1" t="s">
        <v>37</v>
      </c>
      <c r="H72" s="1" t="s">
        <v>63</v>
      </c>
      <c r="I72" s="1" t="s">
        <v>34</v>
      </c>
      <c r="J72" s="1" t="s">
        <v>20</v>
      </c>
      <c r="K72" s="1" t="s">
        <v>375</v>
      </c>
      <c r="L72" s="1" t="s">
        <v>20</v>
      </c>
      <c r="M72" s="1" t="s">
        <v>20</v>
      </c>
      <c r="N72" s="1" t="s">
        <v>376</v>
      </c>
      <c r="O72" s="1" t="s">
        <v>377</v>
      </c>
      <c r="P72" s="3">
        <v>43403</v>
      </c>
    </row>
    <row r="73" spans="1:16" x14ac:dyDescent="0.2">
      <c r="A73" s="1" t="s">
        <v>378</v>
      </c>
      <c r="B73" s="1" t="s">
        <v>52</v>
      </c>
      <c r="C73" s="1" t="s">
        <v>380</v>
      </c>
      <c r="D73" s="1" t="s">
        <v>19</v>
      </c>
      <c r="E73" s="1">
        <v>24</v>
      </c>
      <c r="F73" s="1" t="s">
        <v>62</v>
      </c>
      <c r="G73" s="1" t="s">
        <v>37</v>
      </c>
      <c r="H73" s="1" t="s">
        <v>379</v>
      </c>
      <c r="I73" s="1" t="s">
        <v>34</v>
      </c>
      <c r="J73" s="1" t="s">
        <v>334</v>
      </c>
      <c r="K73" s="1" t="s">
        <v>335</v>
      </c>
      <c r="L73" s="1" t="s">
        <v>20</v>
      </c>
      <c r="M73" s="1" t="s">
        <v>20</v>
      </c>
      <c r="N73" s="1" t="s">
        <v>39</v>
      </c>
      <c r="O73" s="1" t="s">
        <v>333</v>
      </c>
      <c r="P73" s="3">
        <v>43362</v>
      </c>
    </row>
    <row r="74" spans="1:16" x14ac:dyDescent="0.2">
      <c r="A74" s="1" t="s">
        <v>381</v>
      </c>
      <c r="B74" s="1" t="s">
        <v>52</v>
      </c>
      <c r="C74" s="1" t="s">
        <v>344</v>
      </c>
      <c r="D74" s="1" t="s">
        <v>15</v>
      </c>
      <c r="E74" s="1">
        <v>28</v>
      </c>
      <c r="F74" s="1" t="s">
        <v>27</v>
      </c>
      <c r="G74" s="1" t="s">
        <v>37</v>
      </c>
      <c r="H74" s="2">
        <v>41153</v>
      </c>
      <c r="I74" s="1" t="s">
        <v>34</v>
      </c>
      <c r="J74" s="1" t="s">
        <v>20</v>
      </c>
      <c r="K74" s="1" t="s">
        <v>76</v>
      </c>
      <c r="L74" s="1" t="s">
        <v>110</v>
      </c>
      <c r="M74" s="1" t="s">
        <v>20</v>
      </c>
      <c r="N74" s="1" t="s">
        <v>39</v>
      </c>
      <c r="O74" s="1" t="s">
        <v>366</v>
      </c>
      <c r="P74" s="3">
        <v>42279</v>
      </c>
    </row>
    <row r="75" spans="1:16" x14ac:dyDescent="0.2">
      <c r="A75" s="1" t="s">
        <v>383</v>
      </c>
      <c r="B75" s="1" t="s">
        <v>234</v>
      </c>
      <c r="C75" s="1" t="s">
        <v>298</v>
      </c>
      <c r="D75" s="1" t="s">
        <v>215</v>
      </c>
      <c r="E75" s="1">
        <v>12</v>
      </c>
      <c r="F75" s="1" t="s">
        <v>23</v>
      </c>
      <c r="G75" s="1" t="s">
        <v>37</v>
      </c>
      <c r="H75" s="1" t="s">
        <v>385</v>
      </c>
      <c r="I75" s="1" t="s">
        <v>34</v>
      </c>
      <c r="J75" s="1" t="s">
        <v>20</v>
      </c>
      <c r="K75" s="1" t="s">
        <v>386</v>
      </c>
      <c r="L75" s="1" t="s">
        <v>388</v>
      </c>
      <c r="M75" s="1" t="s">
        <v>20</v>
      </c>
      <c r="N75" s="1" t="s">
        <v>204</v>
      </c>
      <c r="O75" s="1" t="s">
        <v>384</v>
      </c>
      <c r="P75" s="3">
        <v>43403</v>
      </c>
    </row>
    <row r="76" spans="1:16" x14ac:dyDescent="0.2">
      <c r="A76" s="1" t="s">
        <v>387</v>
      </c>
      <c r="B76" s="1" t="s">
        <v>52</v>
      </c>
      <c r="C76" s="1" t="s">
        <v>395</v>
      </c>
      <c r="D76" s="1" t="s">
        <v>15</v>
      </c>
      <c r="E76" s="1" t="s">
        <v>19</v>
      </c>
      <c r="F76" s="1" t="s">
        <v>27</v>
      </c>
      <c r="G76" s="1" t="s">
        <v>37</v>
      </c>
      <c r="H76" s="1" t="s">
        <v>390</v>
      </c>
      <c r="I76" s="1" t="s">
        <v>53</v>
      </c>
      <c r="J76" s="1" t="s">
        <v>20</v>
      </c>
      <c r="K76" s="1" t="s">
        <v>391</v>
      </c>
      <c r="L76" s="1" t="s">
        <v>392</v>
      </c>
      <c r="M76" s="1" t="s">
        <v>20</v>
      </c>
      <c r="N76" s="1" t="s">
        <v>393</v>
      </c>
      <c r="O76" s="1" t="s">
        <v>389</v>
      </c>
      <c r="P76" s="3">
        <v>41372</v>
      </c>
    </row>
    <row r="77" spans="1:16" x14ac:dyDescent="0.2">
      <c r="A77" s="1" t="s">
        <v>394</v>
      </c>
      <c r="B77" s="1" t="s">
        <v>52</v>
      </c>
      <c r="C77" s="1" t="s">
        <v>395</v>
      </c>
      <c r="D77" s="1" t="s">
        <v>97</v>
      </c>
      <c r="E77" s="1">
        <v>18</v>
      </c>
      <c r="F77" s="1" t="s">
        <v>23</v>
      </c>
      <c r="G77" s="1" t="s">
        <v>37</v>
      </c>
      <c r="H77" s="1" t="s">
        <v>124</v>
      </c>
      <c r="I77" s="1" t="s">
        <v>34</v>
      </c>
      <c r="J77" s="1" t="s">
        <v>20</v>
      </c>
      <c r="K77" s="1" t="s">
        <v>396</v>
      </c>
      <c r="L77" s="1" t="s">
        <v>20</v>
      </c>
      <c r="M77" s="1" t="s">
        <v>20</v>
      </c>
      <c r="N77" s="1" t="s">
        <v>204</v>
      </c>
      <c r="O77" s="1" t="s">
        <v>340</v>
      </c>
      <c r="P77" s="3">
        <v>43287</v>
      </c>
    </row>
    <row r="78" spans="1:16" x14ac:dyDescent="0.2">
      <c r="A78" s="1" t="s">
        <v>397</v>
      </c>
      <c r="B78" s="1" t="s">
        <v>52</v>
      </c>
      <c r="C78" s="1" t="s">
        <v>398</v>
      </c>
      <c r="D78" s="1" t="s">
        <v>97</v>
      </c>
      <c r="E78" s="1">
        <v>60</v>
      </c>
      <c r="F78" s="1" t="s">
        <v>27</v>
      </c>
      <c r="G78" s="1" t="s">
        <v>37</v>
      </c>
      <c r="H78" s="2">
        <v>37987</v>
      </c>
      <c r="I78" s="1" t="s">
        <v>53</v>
      </c>
      <c r="J78" s="1" t="s">
        <v>20</v>
      </c>
      <c r="K78" s="1" t="s">
        <v>399</v>
      </c>
      <c r="L78" s="1" t="s">
        <v>400</v>
      </c>
      <c r="M78" s="1" t="s">
        <v>20</v>
      </c>
      <c r="N78" s="1" t="s">
        <v>87</v>
      </c>
      <c r="O78" s="1" t="s">
        <v>389</v>
      </c>
      <c r="P78" s="3">
        <v>41369</v>
      </c>
    </row>
    <row r="79" spans="1:16" x14ac:dyDescent="0.2">
      <c r="A79" s="1" t="s">
        <v>401</v>
      </c>
      <c r="B79" s="1" t="s">
        <v>52</v>
      </c>
      <c r="C79" s="1" t="s">
        <v>321</v>
      </c>
      <c r="D79" s="1" t="s">
        <v>19</v>
      </c>
      <c r="E79" s="1">
        <v>64</v>
      </c>
      <c r="F79" s="1" t="s">
        <v>27</v>
      </c>
      <c r="G79" s="1" t="s">
        <v>37</v>
      </c>
      <c r="H79" s="1" t="s">
        <v>290</v>
      </c>
      <c r="I79" s="1" t="s">
        <v>34</v>
      </c>
      <c r="J79" s="1" t="s">
        <v>404</v>
      </c>
      <c r="K79" s="1" t="s">
        <v>403</v>
      </c>
      <c r="L79" s="1" t="s">
        <v>20</v>
      </c>
      <c r="M79" s="1" t="s">
        <v>20</v>
      </c>
      <c r="N79" s="1" t="s">
        <v>19</v>
      </c>
      <c r="O79" s="1" t="s">
        <v>402</v>
      </c>
      <c r="P79" s="3">
        <v>42891</v>
      </c>
    </row>
    <row r="81" spans="1:11" x14ac:dyDescent="0.2">
      <c r="A81" s="8" t="s">
        <v>337</v>
      </c>
    </row>
    <row r="82" spans="1:11" x14ac:dyDescent="0.2">
      <c r="A82" s="8" t="s">
        <v>249</v>
      </c>
      <c r="K82" s="12"/>
    </row>
    <row r="83" spans="1:11" x14ac:dyDescent="0.2">
      <c r="A83" s="8" t="s">
        <v>452</v>
      </c>
      <c r="K83" s="12"/>
    </row>
    <row r="84" spans="1:11" x14ac:dyDescent="0.2">
      <c r="K84" s="12"/>
    </row>
    <row r="85" spans="1:11" x14ac:dyDescent="0.2">
      <c r="K85" s="12"/>
    </row>
    <row r="86" spans="1:11" x14ac:dyDescent="0.2">
      <c r="K86" s="12"/>
    </row>
    <row r="87" spans="1:11" x14ac:dyDescent="0.2">
      <c r="K87" s="12"/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F70C8-28A3-1846-A913-940CD7A77C8C}">
  <dimension ref="A1:AK88"/>
  <sheetViews>
    <sheetView topLeftCell="AH1" zoomScale="125" workbookViewId="0">
      <pane ySplit="1" topLeftCell="A2" activePane="bottomLeft" state="frozen"/>
      <selection pane="bottomLeft" activeCell="I81" sqref="I81:L81"/>
    </sheetView>
  </sheetViews>
  <sheetFormatPr baseColWidth="10" defaultRowHeight="16" x14ac:dyDescent="0.2"/>
  <cols>
    <col min="1" max="1" width="17.33203125" style="1" customWidth="1"/>
    <col min="2" max="2" width="17.1640625" style="1" customWidth="1"/>
    <col min="3" max="3" width="27" style="1" bestFit="1" customWidth="1"/>
    <col min="4" max="4" width="18.6640625" style="1" bestFit="1" customWidth="1"/>
    <col min="5" max="7" width="15" style="1" customWidth="1"/>
    <col min="8" max="16" width="9" style="1" customWidth="1"/>
    <col min="17" max="17" width="10.83203125" style="1"/>
    <col min="18" max="18" width="19" style="1" bestFit="1" customWidth="1"/>
    <col min="19" max="19" width="89.33203125" style="1" bestFit="1" customWidth="1"/>
    <col min="20" max="22" width="10.1640625" style="11" hidden="1" customWidth="1"/>
    <col min="23" max="24" width="11.33203125" style="11" hidden="1" customWidth="1"/>
    <col min="25" max="26" width="10.1640625" style="1" hidden="1" customWidth="1"/>
    <col min="27" max="29" width="11.33203125" style="1" hidden="1" customWidth="1"/>
    <col min="30" max="30" width="20" style="1" customWidth="1"/>
    <col min="31" max="31" width="16.6640625" style="1" customWidth="1"/>
    <col min="32" max="32" width="23.1640625" style="1" customWidth="1"/>
    <col min="33" max="33" width="31.33203125" style="1" bestFit="1" customWidth="1"/>
    <col min="34" max="34" width="18.33203125" style="1" bestFit="1" customWidth="1"/>
    <col min="35" max="16384" width="10.83203125" style="1"/>
  </cols>
  <sheetData>
    <row r="1" spans="1:37" s="5" customFormat="1" ht="51" x14ac:dyDescent="0.2">
      <c r="A1" s="5" t="s">
        <v>0</v>
      </c>
      <c r="B1" s="5" t="s">
        <v>10</v>
      </c>
      <c r="C1" s="5" t="s">
        <v>1</v>
      </c>
      <c r="D1" s="5" t="s">
        <v>2</v>
      </c>
      <c r="E1" s="5" t="s">
        <v>329</v>
      </c>
      <c r="F1" s="5" t="s">
        <v>9</v>
      </c>
      <c r="G1" s="5" t="s">
        <v>405</v>
      </c>
      <c r="H1" s="5" t="s">
        <v>8</v>
      </c>
      <c r="I1" s="5" t="s">
        <v>34</v>
      </c>
      <c r="J1" s="5" t="s">
        <v>18</v>
      </c>
      <c r="K1" s="5" t="s">
        <v>53</v>
      </c>
      <c r="L1" s="5" t="s">
        <v>318</v>
      </c>
      <c r="M1" s="5" t="s">
        <v>441</v>
      </c>
      <c r="N1" s="5" t="s">
        <v>442</v>
      </c>
      <c r="O1" s="5" t="s">
        <v>443</v>
      </c>
      <c r="P1" s="5" t="s">
        <v>444</v>
      </c>
      <c r="Q1" s="5" t="s">
        <v>3</v>
      </c>
      <c r="R1" s="5" t="s">
        <v>4</v>
      </c>
      <c r="S1" s="5" t="s">
        <v>5</v>
      </c>
      <c r="T1" s="9" t="s">
        <v>423</v>
      </c>
      <c r="U1" s="9" t="s">
        <v>426</v>
      </c>
      <c r="V1" s="9" t="s">
        <v>424</v>
      </c>
      <c r="W1" s="9" t="s">
        <v>428</v>
      </c>
      <c r="X1" s="9" t="s">
        <v>418</v>
      </c>
      <c r="Y1" s="5" t="s">
        <v>430</v>
      </c>
      <c r="Z1" s="5" t="s">
        <v>429</v>
      </c>
      <c r="AA1" s="5" t="s">
        <v>425</v>
      </c>
      <c r="AB1" s="5" t="s">
        <v>428</v>
      </c>
      <c r="AC1" s="5" t="s">
        <v>418</v>
      </c>
      <c r="AD1" s="5" t="s">
        <v>66</v>
      </c>
      <c r="AE1" s="5" t="s">
        <v>7</v>
      </c>
      <c r="AF1" s="5" t="s">
        <v>6</v>
      </c>
      <c r="AG1" s="5" t="s">
        <v>276</v>
      </c>
      <c r="AH1" s="5" t="s">
        <v>11</v>
      </c>
      <c r="AI1" s="5" t="s">
        <v>49</v>
      </c>
    </row>
    <row r="2" spans="1:37" x14ac:dyDescent="0.2">
      <c r="A2" s="1" t="s">
        <v>12</v>
      </c>
      <c r="B2" s="1" t="s">
        <v>13</v>
      </c>
      <c r="C2" s="1" t="s">
        <v>14</v>
      </c>
      <c r="D2" s="1" t="s">
        <v>15</v>
      </c>
      <c r="E2" s="1">
        <v>20</v>
      </c>
      <c r="F2" s="1" t="s">
        <v>16</v>
      </c>
      <c r="G2" s="4" t="s">
        <v>17</v>
      </c>
      <c r="H2" s="1" t="s">
        <v>18</v>
      </c>
      <c r="J2" s="1">
        <v>1</v>
      </c>
      <c r="M2" s="1">
        <f t="shared" ref="M2:M33" si="0">I2*E2</f>
        <v>0</v>
      </c>
      <c r="N2" s="1">
        <f t="shared" ref="N2:N33" si="1">J2*E2</f>
        <v>20</v>
      </c>
      <c r="O2" s="1">
        <f t="shared" ref="O2:O33" si="2">K2*E2</f>
        <v>0</v>
      </c>
      <c r="P2" s="1">
        <f t="shared" ref="P2:P33" si="3">L2*E2</f>
        <v>0</v>
      </c>
      <c r="Q2" s="1" t="s">
        <v>19</v>
      </c>
      <c r="R2" s="6" t="s">
        <v>20</v>
      </c>
      <c r="S2" s="6" t="s">
        <v>21</v>
      </c>
      <c r="T2" s="10">
        <v>1</v>
      </c>
      <c r="U2" s="10"/>
      <c r="V2" s="10"/>
      <c r="W2" s="10"/>
      <c r="X2" s="10"/>
      <c r="Y2" s="6"/>
      <c r="Z2" s="6">
        <v>1</v>
      </c>
      <c r="AA2" s="6"/>
      <c r="AB2" s="6"/>
      <c r="AC2" s="6"/>
      <c r="AD2" s="6" t="s">
        <v>20</v>
      </c>
      <c r="AE2" s="6" t="s">
        <v>19</v>
      </c>
      <c r="AF2" s="6" t="s">
        <v>20</v>
      </c>
      <c r="AG2" s="6" t="s">
        <v>22</v>
      </c>
      <c r="AH2" s="6" t="s">
        <v>23</v>
      </c>
      <c r="AI2" s="7">
        <v>42541</v>
      </c>
      <c r="AK2" s="8" t="s">
        <v>337</v>
      </c>
    </row>
    <row r="3" spans="1:37" x14ac:dyDescent="0.2">
      <c r="A3" s="1" t="s">
        <v>24</v>
      </c>
      <c r="B3" s="1" t="s">
        <v>25</v>
      </c>
      <c r="C3" s="1" t="s">
        <v>14</v>
      </c>
      <c r="D3" s="1" t="s">
        <v>215</v>
      </c>
      <c r="E3" s="1">
        <v>30</v>
      </c>
      <c r="F3" s="1" t="s">
        <v>16</v>
      </c>
      <c r="G3" s="4">
        <v>43709</v>
      </c>
      <c r="H3" s="1" t="s">
        <v>18</v>
      </c>
      <c r="J3" s="1">
        <v>1</v>
      </c>
      <c r="M3" s="1">
        <f t="shared" si="0"/>
        <v>0</v>
      </c>
      <c r="N3" s="1">
        <f t="shared" si="1"/>
        <v>30</v>
      </c>
      <c r="O3" s="1">
        <f t="shared" si="2"/>
        <v>0</v>
      </c>
      <c r="P3" s="1">
        <f t="shared" si="3"/>
        <v>0</v>
      </c>
      <c r="Q3" s="1" t="s">
        <v>19</v>
      </c>
      <c r="R3" s="6" t="s">
        <v>20</v>
      </c>
      <c r="S3" s="6" t="s">
        <v>21</v>
      </c>
      <c r="T3" s="10">
        <v>1</v>
      </c>
      <c r="U3" s="10"/>
      <c r="V3" s="10"/>
      <c r="W3" s="10"/>
      <c r="X3" s="10"/>
      <c r="Y3" s="6"/>
      <c r="Z3" s="6">
        <v>1</v>
      </c>
      <c r="AA3" s="6"/>
      <c r="AB3" s="6"/>
      <c r="AC3" s="6"/>
      <c r="AD3" s="6" t="s">
        <v>20</v>
      </c>
      <c r="AE3" s="6" t="s">
        <v>19</v>
      </c>
      <c r="AF3" s="6" t="s">
        <v>20</v>
      </c>
      <c r="AG3" s="6" t="s">
        <v>22</v>
      </c>
      <c r="AH3" s="6" t="s">
        <v>23</v>
      </c>
      <c r="AI3" s="7">
        <v>42542</v>
      </c>
      <c r="AK3" s="8" t="s">
        <v>249</v>
      </c>
    </row>
    <row r="4" spans="1:37" x14ac:dyDescent="0.2">
      <c r="A4" s="1" t="s">
        <v>28</v>
      </c>
      <c r="B4" s="1" t="s">
        <v>29</v>
      </c>
      <c r="C4" s="1" t="s">
        <v>14</v>
      </c>
      <c r="D4" s="1" t="s">
        <v>215</v>
      </c>
      <c r="E4" s="1">
        <v>20</v>
      </c>
      <c r="F4" s="1" t="s">
        <v>37</v>
      </c>
      <c r="G4" s="4" t="s">
        <v>30</v>
      </c>
      <c r="H4" s="1" t="s">
        <v>34</v>
      </c>
      <c r="I4" s="1">
        <v>1</v>
      </c>
      <c r="M4" s="1">
        <f t="shared" si="0"/>
        <v>20</v>
      </c>
      <c r="N4" s="1">
        <f t="shared" si="1"/>
        <v>0</v>
      </c>
      <c r="O4" s="1">
        <f t="shared" si="2"/>
        <v>0</v>
      </c>
      <c r="P4" s="1">
        <f t="shared" si="3"/>
        <v>0</v>
      </c>
      <c r="Q4" s="1" t="s">
        <v>19</v>
      </c>
      <c r="R4" s="6" t="s">
        <v>36</v>
      </c>
      <c r="S4" s="6" t="s">
        <v>35</v>
      </c>
      <c r="T4" s="10">
        <v>1</v>
      </c>
      <c r="U4" s="10"/>
      <c r="V4" s="10"/>
      <c r="W4" s="10"/>
      <c r="X4" s="10"/>
      <c r="Y4" s="6"/>
      <c r="Z4" s="6"/>
      <c r="AA4" s="6">
        <v>1</v>
      </c>
      <c r="AB4" s="6"/>
      <c r="AC4" s="6"/>
      <c r="AD4" s="6" t="s">
        <v>20</v>
      </c>
      <c r="AE4" s="6" t="s">
        <v>39</v>
      </c>
      <c r="AF4" s="6" t="s">
        <v>20</v>
      </c>
      <c r="AG4" s="6" t="s">
        <v>38</v>
      </c>
      <c r="AH4" s="6" t="s">
        <v>27</v>
      </c>
      <c r="AI4" s="7">
        <v>43325</v>
      </c>
      <c r="AK4" s="8" t="s">
        <v>406</v>
      </c>
    </row>
    <row r="5" spans="1:37" x14ac:dyDescent="0.2">
      <c r="A5" s="1" t="s">
        <v>40</v>
      </c>
      <c r="B5" s="1" t="s">
        <v>41</v>
      </c>
      <c r="C5" s="1" t="s">
        <v>14</v>
      </c>
      <c r="D5" s="1" t="s">
        <v>15</v>
      </c>
      <c r="E5" s="1">
        <v>16</v>
      </c>
      <c r="F5" s="1" t="s">
        <v>43</v>
      </c>
      <c r="G5" s="4" t="s">
        <v>44</v>
      </c>
      <c r="H5" s="1" t="s">
        <v>34</v>
      </c>
      <c r="I5" s="1">
        <v>1</v>
      </c>
      <c r="M5" s="1">
        <f t="shared" si="0"/>
        <v>16</v>
      </c>
      <c r="N5" s="1">
        <f t="shared" si="1"/>
        <v>0</v>
      </c>
      <c r="O5" s="1">
        <f t="shared" si="2"/>
        <v>0</v>
      </c>
      <c r="P5" s="1">
        <f t="shared" si="3"/>
        <v>0</v>
      </c>
      <c r="Q5" s="1" t="s">
        <v>19</v>
      </c>
      <c r="R5" s="6" t="s">
        <v>45</v>
      </c>
      <c r="S5" s="6" t="s">
        <v>47</v>
      </c>
      <c r="T5" s="10"/>
      <c r="U5" s="10"/>
      <c r="V5" s="10">
        <v>1</v>
      </c>
      <c r="W5" s="10"/>
      <c r="X5" s="10"/>
      <c r="Y5" s="6">
        <v>1</v>
      </c>
      <c r="Z5" s="6"/>
      <c r="AA5" s="6"/>
      <c r="AB5" s="6"/>
      <c r="AC5" s="6"/>
      <c r="AD5" s="6" t="s">
        <v>20</v>
      </c>
      <c r="AE5" s="6" t="s">
        <v>39</v>
      </c>
      <c r="AF5" s="6" t="s">
        <v>46</v>
      </c>
      <c r="AG5" s="6" t="s">
        <v>48</v>
      </c>
      <c r="AH5" s="6" t="s">
        <v>27</v>
      </c>
      <c r="AI5" s="7">
        <v>43319</v>
      </c>
    </row>
    <row r="6" spans="1:37" x14ac:dyDescent="0.2">
      <c r="A6" s="1" t="s">
        <v>51</v>
      </c>
      <c r="B6" s="1" t="s">
        <v>52</v>
      </c>
      <c r="C6" s="1" t="s">
        <v>14</v>
      </c>
      <c r="D6" s="1" t="s">
        <v>15</v>
      </c>
      <c r="E6" s="1">
        <v>11</v>
      </c>
      <c r="F6" s="1" t="s">
        <v>37</v>
      </c>
      <c r="G6" s="4" t="s">
        <v>54</v>
      </c>
      <c r="H6" s="1" t="s">
        <v>53</v>
      </c>
      <c r="K6" s="1">
        <v>1</v>
      </c>
      <c r="M6" s="1">
        <f t="shared" si="0"/>
        <v>0</v>
      </c>
      <c r="N6" s="1">
        <f t="shared" si="1"/>
        <v>0</v>
      </c>
      <c r="O6" s="1">
        <f t="shared" si="2"/>
        <v>11</v>
      </c>
      <c r="P6" s="1">
        <f t="shared" si="3"/>
        <v>0</v>
      </c>
      <c r="Q6" s="1" t="s">
        <v>55</v>
      </c>
      <c r="R6" s="6" t="s">
        <v>20</v>
      </c>
      <c r="S6" s="6" t="s">
        <v>50</v>
      </c>
      <c r="T6" s="10">
        <v>1</v>
      </c>
      <c r="U6" s="10"/>
      <c r="V6" s="10"/>
      <c r="W6" s="10"/>
      <c r="X6" s="10"/>
      <c r="Y6" s="6"/>
      <c r="Z6" s="6"/>
      <c r="AA6" s="6">
        <v>1</v>
      </c>
      <c r="AB6" s="6"/>
      <c r="AC6" s="6"/>
      <c r="AD6" s="6" t="s">
        <v>20</v>
      </c>
      <c r="AE6" s="6" t="s">
        <v>56</v>
      </c>
      <c r="AF6" s="6" t="s">
        <v>20</v>
      </c>
      <c r="AG6" s="6" t="s">
        <v>57</v>
      </c>
      <c r="AH6" s="6" t="s">
        <v>27</v>
      </c>
      <c r="AI6" s="7">
        <v>42310</v>
      </c>
    </row>
    <row r="7" spans="1:37" x14ac:dyDescent="0.2">
      <c r="A7" s="1" t="s">
        <v>58</v>
      </c>
      <c r="B7" s="1" t="s">
        <v>52</v>
      </c>
      <c r="C7" s="1" t="s">
        <v>14</v>
      </c>
      <c r="D7" s="1" t="s">
        <v>15</v>
      </c>
      <c r="E7" s="1">
        <v>2</v>
      </c>
      <c r="F7" s="1" t="s">
        <v>37</v>
      </c>
      <c r="G7" s="4" t="s">
        <v>63</v>
      </c>
      <c r="H7" s="1" t="s">
        <v>60</v>
      </c>
      <c r="I7" s="1">
        <v>1</v>
      </c>
      <c r="M7" s="1">
        <f t="shared" si="0"/>
        <v>2</v>
      </c>
      <c r="N7" s="1">
        <f t="shared" si="1"/>
        <v>0</v>
      </c>
      <c r="O7" s="1">
        <f t="shared" si="2"/>
        <v>0</v>
      </c>
      <c r="P7" s="1">
        <f t="shared" si="3"/>
        <v>0</v>
      </c>
      <c r="Q7" s="1" t="s">
        <v>19</v>
      </c>
      <c r="R7" s="6" t="s">
        <v>20</v>
      </c>
      <c r="S7" s="6" t="s">
        <v>59</v>
      </c>
      <c r="T7" s="10"/>
      <c r="U7" s="10"/>
      <c r="V7" s="10">
        <v>1</v>
      </c>
      <c r="W7" s="10"/>
      <c r="X7" s="10"/>
      <c r="Y7" s="6">
        <v>1</v>
      </c>
      <c r="Z7" s="6"/>
      <c r="AA7" s="6"/>
      <c r="AB7" s="6"/>
      <c r="AC7" s="6"/>
      <c r="AD7" s="6" t="s">
        <v>20</v>
      </c>
      <c r="AE7" s="6" t="s">
        <v>19</v>
      </c>
      <c r="AF7" s="6" t="s">
        <v>42</v>
      </c>
      <c r="AG7" s="6" t="s">
        <v>61</v>
      </c>
      <c r="AH7" s="6" t="s">
        <v>62</v>
      </c>
      <c r="AI7" s="7">
        <v>43252</v>
      </c>
    </row>
    <row r="8" spans="1:37" x14ac:dyDescent="0.2">
      <c r="A8" s="1" t="s">
        <v>64</v>
      </c>
      <c r="B8" s="1" t="s">
        <v>68</v>
      </c>
      <c r="C8" s="1" t="s">
        <v>14</v>
      </c>
      <c r="D8" s="1" t="s">
        <v>15</v>
      </c>
      <c r="E8" s="1">
        <v>30</v>
      </c>
      <c r="F8" s="1" t="s">
        <v>37</v>
      </c>
      <c r="G8" s="4" t="s">
        <v>65</v>
      </c>
      <c r="H8" s="1" t="s">
        <v>34</v>
      </c>
      <c r="I8" s="1">
        <v>1</v>
      </c>
      <c r="M8" s="1">
        <f t="shared" si="0"/>
        <v>30</v>
      </c>
      <c r="N8" s="1">
        <f t="shared" si="1"/>
        <v>0</v>
      </c>
      <c r="O8" s="1">
        <f t="shared" si="2"/>
        <v>0</v>
      </c>
      <c r="P8" s="1">
        <f t="shared" si="3"/>
        <v>0</v>
      </c>
      <c r="Q8" s="1" t="s">
        <v>19</v>
      </c>
      <c r="R8" s="6" t="s">
        <v>20</v>
      </c>
      <c r="S8" s="6" t="s">
        <v>69</v>
      </c>
      <c r="T8" s="10"/>
      <c r="U8" s="10"/>
      <c r="V8" s="10">
        <v>1</v>
      </c>
      <c r="W8" s="10"/>
      <c r="X8" s="10"/>
      <c r="Y8" s="6">
        <v>1</v>
      </c>
      <c r="Z8" s="6"/>
      <c r="AA8" s="6"/>
      <c r="AB8" s="6"/>
      <c r="AC8" s="6"/>
      <c r="AD8" s="6" t="s">
        <v>71</v>
      </c>
      <c r="AE8" s="6" t="s">
        <v>70</v>
      </c>
      <c r="AF8" s="6" t="s">
        <v>42</v>
      </c>
      <c r="AG8" s="6" t="s">
        <v>72</v>
      </c>
      <c r="AH8" s="6" t="s">
        <v>73</v>
      </c>
      <c r="AI8" s="7">
        <v>43313</v>
      </c>
    </row>
    <row r="9" spans="1:37" x14ac:dyDescent="0.2">
      <c r="A9" s="1" t="s">
        <v>74</v>
      </c>
      <c r="B9" s="1" t="s">
        <v>75</v>
      </c>
      <c r="C9" s="1" t="s">
        <v>14</v>
      </c>
      <c r="D9" s="1" t="s">
        <v>15</v>
      </c>
      <c r="E9" s="1">
        <v>136</v>
      </c>
      <c r="F9" s="1" t="s">
        <v>77</v>
      </c>
      <c r="G9" s="4" t="s">
        <v>32</v>
      </c>
      <c r="H9" s="1" t="s">
        <v>53</v>
      </c>
      <c r="K9" s="1">
        <v>1</v>
      </c>
      <c r="M9" s="1">
        <f t="shared" si="0"/>
        <v>0</v>
      </c>
      <c r="N9" s="1">
        <f t="shared" si="1"/>
        <v>0</v>
      </c>
      <c r="O9" s="1">
        <f t="shared" si="2"/>
        <v>136</v>
      </c>
      <c r="P9" s="1">
        <f t="shared" si="3"/>
        <v>0</v>
      </c>
      <c r="Q9" s="1" t="s">
        <v>78</v>
      </c>
      <c r="R9" s="6" t="s">
        <v>20</v>
      </c>
      <c r="S9" s="6" t="s">
        <v>76</v>
      </c>
      <c r="T9" s="10">
        <v>1</v>
      </c>
      <c r="U9" s="10"/>
      <c r="V9" s="10"/>
      <c r="W9" s="10"/>
      <c r="X9" s="10"/>
      <c r="Y9" s="6"/>
      <c r="Z9" s="6"/>
      <c r="AA9" s="6">
        <v>1</v>
      </c>
      <c r="AB9" s="6"/>
      <c r="AC9" s="6"/>
      <c r="AD9" s="6" t="s">
        <v>20</v>
      </c>
      <c r="AE9" s="6" t="s">
        <v>39</v>
      </c>
      <c r="AF9" s="6" t="s">
        <v>20</v>
      </c>
      <c r="AG9" s="6" t="s">
        <v>79</v>
      </c>
      <c r="AH9" s="6" t="s">
        <v>23</v>
      </c>
      <c r="AI9" s="7">
        <v>43229</v>
      </c>
    </row>
    <row r="10" spans="1:37" x14ac:dyDescent="0.2">
      <c r="A10" s="1" t="s">
        <v>80</v>
      </c>
      <c r="B10" s="1" t="s">
        <v>52</v>
      </c>
      <c r="C10" s="1" t="s">
        <v>14</v>
      </c>
      <c r="D10" s="1" t="s">
        <v>15</v>
      </c>
      <c r="E10" s="1">
        <v>26</v>
      </c>
      <c r="F10" s="1" t="s">
        <v>81</v>
      </c>
      <c r="G10" s="4">
        <v>41852</v>
      </c>
      <c r="H10" s="1" t="s">
        <v>53</v>
      </c>
      <c r="K10" s="1">
        <v>1</v>
      </c>
      <c r="M10" s="1">
        <f t="shared" si="0"/>
        <v>0</v>
      </c>
      <c r="N10" s="1">
        <f t="shared" si="1"/>
        <v>0</v>
      </c>
      <c r="O10" s="1">
        <f t="shared" si="2"/>
        <v>26</v>
      </c>
      <c r="P10" s="1">
        <f t="shared" si="3"/>
        <v>0</v>
      </c>
      <c r="Q10" s="1" t="s">
        <v>82</v>
      </c>
      <c r="R10" s="6" t="s">
        <v>20</v>
      </c>
      <c r="S10" s="6" t="s">
        <v>76</v>
      </c>
      <c r="T10" s="10">
        <v>1</v>
      </c>
      <c r="U10" s="10"/>
      <c r="V10" s="10"/>
      <c r="W10" s="10"/>
      <c r="X10" s="10"/>
      <c r="Y10" s="6"/>
      <c r="Z10" s="6"/>
      <c r="AA10" s="6">
        <v>1</v>
      </c>
      <c r="AB10" s="6"/>
      <c r="AC10" s="6"/>
      <c r="AD10" s="6" t="s">
        <v>20</v>
      </c>
      <c r="AE10" s="6" t="s">
        <v>70</v>
      </c>
      <c r="AF10" s="6" t="s">
        <v>20</v>
      </c>
      <c r="AG10" s="6" t="s">
        <v>83</v>
      </c>
      <c r="AH10" s="6" t="s">
        <v>27</v>
      </c>
      <c r="AI10" s="7">
        <v>41885</v>
      </c>
    </row>
    <row r="11" spans="1:37" x14ac:dyDescent="0.2">
      <c r="A11" s="1" t="s">
        <v>84</v>
      </c>
      <c r="B11" s="1" t="s">
        <v>52</v>
      </c>
      <c r="C11" s="1" t="s">
        <v>14</v>
      </c>
      <c r="D11" s="1" t="s">
        <v>26</v>
      </c>
      <c r="E11" s="1">
        <v>20</v>
      </c>
      <c r="F11" s="1" t="s">
        <v>37</v>
      </c>
      <c r="G11" s="4" t="s">
        <v>86</v>
      </c>
      <c r="H11" s="1" t="s">
        <v>34</v>
      </c>
      <c r="I11" s="1">
        <v>1</v>
      </c>
      <c r="M11" s="1">
        <f t="shared" si="0"/>
        <v>20</v>
      </c>
      <c r="N11" s="1">
        <f t="shared" si="1"/>
        <v>0</v>
      </c>
      <c r="O11" s="1">
        <f t="shared" si="2"/>
        <v>0</v>
      </c>
      <c r="P11" s="1">
        <f t="shared" si="3"/>
        <v>0</v>
      </c>
      <c r="Q11" s="1" t="s">
        <v>19</v>
      </c>
      <c r="R11" s="6" t="s">
        <v>20</v>
      </c>
      <c r="S11" s="6" t="s">
        <v>85</v>
      </c>
      <c r="T11" s="10">
        <v>1</v>
      </c>
      <c r="U11" s="10">
        <v>1</v>
      </c>
      <c r="V11" s="10"/>
      <c r="W11" s="10"/>
      <c r="X11" s="10"/>
      <c r="Y11" s="6"/>
      <c r="Z11" s="6"/>
      <c r="AA11" s="6">
        <v>1</v>
      </c>
      <c r="AB11" s="6"/>
      <c r="AC11" s="6"/>
      <c r="AD11" s="6" t="s">
        <v>20</v>
      </c>
      <c r="AE11" s="6" t="s">
        <v>87</v>
      </c>
      <c r="AF11" s="6" t="s">
        <v>20</v>
      </c>
      <c r="AG11" s="6" t="s">
        <v>88</v>
      </c>
      <c r="AH11" s="6" t="s">
        <v>73</v>
      </c>
      <c r="AI11" s="7">
        <v>43208</v>
      </c>
    </row>
    <row r="12" spans="1:37" x14ac:dyDescent="0.2">
      <c r="A12" s="1" t="s">
        <v>89</v>
      </c>
      <c r="B12" s="1" t="s">
        <v>52</v>
      </c>
      <c r="C12" s="1" t="s">
        <v>14</v>
      </c>
      <c r="D12" s="1" t="s">
        <v>15</v>
      </c>
      <c r="E12" s="1">
        <v>21</v>
      </c>
      <c r="F12" s="1" t="s">
        <v>37</v>
      </c>
      <c r="G12" s="4">
        <v>43405</v>
      </c>
      <c r="H12" s="1" t="s">
        <v>34</v>
      </c>
      <c r="I12" s="1">
        <v>1</v>
      </c>
      <c r="M12" s="1">
        <f t="shared" si="0"/>
        <v>21</v>
      </c>
      <c r="N12" s="1">
        <f t="shared" si="1"/>
        <v>0</v>
      </c>
      <c r="O12" s="1">
        <f t="shared" si="2"/>
        <v>0</v>
      </c>
      <c r="P12" s="1">
        <f t="shared" si="3"/>
        <v>0</v>
      </c>
      <c r="Q12" s="1" t="s">
        <v>19</v>
      </c>
      <c r="R12" s="6" t="s">
        <v>20</v>
      </c>
      <c r="S12" s="6" t="s">
        <v>76</v>
      </c>
      <c r="T12" s="10">
        <v>1</v>
      </c>
      <c r="U12" s="10"/>
      <c r="V12" s="10"/>
      <c r="W12" s="10"/>
      <c r="X12" s="10"/>
      <c r="Y12" s="6"/>
      <c r="Z12" s="6"/>
      <c r="AA12" s="6">
        <v>1</v>
      </c>
      <c r="AB12" s="6"/>
      <c r="AC12" s="6"/>
      <c r="AD12" s="6" t="s">
        <v>20</v>
      </c>
      <c r="AE12" s="6" t="s">
        <v>39</v>
      </c>
      <c r="AF12" s="6" t="s">
        <v>20</v>
      </c>
      <c r="AG12" s="6" t="s">
        <v>88</v>
      </c>
      <c r="AH12" s="6" t="s">
        <v>62</v>
      </c>
      <c r="AI12" s="7">
        <v>43327</v>
      </c>
    </row>
    <row r="13" spans="1:37" x14ac:dyDescent="0.2">
      <c r="A13" s="1" t="s">
        <v>91</v>
      </c>
      <c r="B13" s="1" t="s">
        <v>52</v>
      </c>
      <c r="C13" s="1" t="s">
        <v>92</v>
      </c>
      <c r="D13" s="1" t="s">
        <v>215</v>
      </c>
      <c r="E13" s="1">
        <v>20</v>
      </c>
      <c r="F13" s="1" t="s">
        <v>37</v>
      </c>
      <c r="G13" s="4" t="s">
        <v>95</v>
      </c>
      <c r="H13" s="1" t="s">
        <v>34</v>
      </c>
      <c r="I13" s="1">
        <v>1</v>
      </c>
      <c r="M13" s="1">
        <f t="shared" si="0"/>
        <v>20</v>
      </c>
      <c r="N13" s="1">
        <f t="shared" si="1"/>
        <v>0</v>
      </c>
      <c r="O13" s="1">
        <f t="shared" si="2"/>
        <v>0</v>
      </c>
      <c r="P13" s="1">
        <f t="shared" si="3"/>
        <v>0</v>
      </c>
      <c r="Q13" s="1" t="s">
        <v>19</v>
      </c>
      <c r="R13" s="1" t="s">
        <v>20</v>
      </c>
      <c r="S13" s="6" t="s">
        <v>76</v>
      </c>
      <c r="T13" s="10">
        <v>1</v>
      </c>
      <c r="U13" s="10"/>
      <c r="V13" s="10"/>
      <c r="W13" s="10"/>
      <c r="X13" s="10"/>
      <c r="Y13" s="6"/>
      <c r="Z13" s="6"/>
      <c r="AA13" s="6">
        <v>1</v>
      </c>
      <c r="AB13" s="6"/>
      <c r="AC13" s="6"/>
      <c r="AD13" s="1" t="s">
        <v>20</v>
      </c>
      <c r="AE13" s="1" t="s">
        <v>39</v>
      </c>
      <c r="AF13" s="1" t="s">
        <v>94</v>
      </c>
      <c r="AG13" s="1" t="s">
        <v>93</v>
      </c>
      <c r="AH13" s="1" t="s">
        <v>62</v>
      </c>
      <c r="AI13" s="3">
        <v>43320</v>
      </c>
    </row>
    <row r="14" spans="1:37" x14ac:dyDescent="0.2">
      <c r="A14" s="1" t="s">
        <v>96</v>
      </c>
      <c r="B14" s="1" t="s">
        <v>52</v>
      </c>
      <c r="C14" s="1" t="s">
        <v>14</v>
      </c>
      <c r="D14" s="1" t="s">
        <v>97</v>
      </c>
      <c r="E14" s="1">
        <v>40</v>
      </c>
      <c r="F14" s="1" t="s">
        <v>37</v>
      </c>
      <c r="G14" s="4" t="s">
        <v>98</v>
      </c>
      <c r="H14" s="1" t="s">
        <v>34</v>
      </c>
      <c r="I14" s="1">
        <v>1</v>
      </c>
      <c r="M14" s="1">
        <f t="shared" si="0"/>
        <v>40</v>
      </c>
      <c r="N14" s="1">
        <f t="shared" si="1"/>
        <v>0</v>
      </c>
      <c r="O14" s="1">
        <f t="shared" si="2"/>
        <v>0</v>
      </c>
      <c r="P14" s="1">
        <f t="shared" si="3"/>
        <v>0</v>
      </c>
      <c r="Q14" s="1" t="s">
        <v>19</v>
      </c>
      <c r="R14" s="1" t="s">
        <v>20</v>
      </c>
      <c r="S14" s="1" t="s">
        <v>100</v>
      </c>
      <c r="T14" s="11">
        <v>1</v>
      </c>
      <c r="AA14" s="1">
        <v>1</v>
      </c>
      <c r="AD14" s="1" t="s">
        <v>20</v>
      </c>
      <c r="AE14" s="1" t="s">
        <v>19</v>
      </c>
      <c r="AF14" s="1" t="s">
        <v>20</v>
      </c>
      <c r="AG14" s="1" t="s">
        <v>99</v>
      </c>
      <c r="AH14" s="1" t="s">
        <v>62</v>
      </c>
      <c r="AI14" s="3">
        <v>43139</v>
      </c>
    </row>
    <row r="15" spans="1:37" x14ac:dyDescent="0.2">
      <c r="A15" s="1" t="s">
        <v>101</v>
      </c>
      <c r="B15" s="1" t="s">
        <v>102</v>
      </c>
      <c r="C15" s="1" t="s">
        <v>14</v>
      </c>
      <c r="D15" s="1" t="s">
        <v>15</v>
      </c>
      <c r="E15" s="1">
        <v>20</v>
      </c>
      <c r="F15" s="1" t="s">
        <v>103</v>
      </c>
      <c r="G15" s="4" t="s">
        <v>86</v>
      </c>
      <c r="H15" s="1" t="s">
        <v>18</v>
      </c>
      <c r="J15" s="1">
        <v>1</v>
      </c>
      <c r="M15" s="1">
        <f t="shared" si="0"/>
        <v>0</v>
      </c>
      <c r="N15" s="1">
        <f t="shared" si="1"/>
        <v>20</v>
      </c>
      <c r="O15" s="1">
        <f t="shared" si="2"/>
        <v>0</v>
      </c>
      <c r="P15" s="1">
        <f t="shared" si="3"/>
        <v>0</v>
      </c>
      <c r="Q15" s="1" t="s">
        <v>19</v>
      </c>
      <c r="R15" s="1" t="s">
        <v>20</v>
      </c>
      <c r="S15" s="1" t="s">
        <v>104</v>
      </c>
      <c r="T15" s="11">
        <v>1</v>
      </c>
      <c r="Z15" s="1">
        <v>1</v>
      </c>
      <c r="AD15" s="1" t="s">
        <v>20</v>
      </c>
      <c r="AE15" s="1" t="s">
        <v>39</v>
      </c>
      <c r="AF15" s="1" t="s">
        <v>20</v>
      </c>
      <c r="AG15" s="1" t="s">
        <v>105</v>
      </c>
      <c r="AH15" s="1" t="s">
        <v>23</v>
      </c>
      <c r="AI15" s="3">
        <v>43244</v>
      </c>
    </row>
    <row r="16" spans="1:37" x14ac:dyDescent="0.2">
      <c r="A16" s="1" t="s">
        <v>106</v>
      </c>
      <c r="B16" s="1" t="s">
        <v>107</v>
      </c>
      <c r="C16" s="1" t="s">
        <v>14</v>
      </c>
      <c r="D16" s="1" t="s">
        <v>215</v>
      </c>
      <c r="E16" s="1">
        <v>18</v>
      </c>
      <c r="F16" s="1" t="s">
        <v>37</v>
      </c>
      <c r="G16" s="4" t="s">
        <v>109</v>
      </c>
      <c r="H16" s="1" t="s">
        <v>407</v>
      </c>
      <c r="J16" s="1">
        <v>1</v>
      </c>
      <c r="M16" s="1">
        <f t="shared" si="0"/>
        <v>0</v>
      </c>
      <c r="N16" s="1">
        <f t="shared" si="1"/>
        <v>18</v>
      </c>
      <c r="O16" s="1">
        <f t="shared" si="2"/>
        <v>0</v>
      </c>
      <c r="P16" s="1">
        <f t="shared" si="3"/>
        <v>0</v>
      </c>
      <c r="Q16" s="1" t="s">
        <v>19</v>
      </c>
      <c r="R16" s="1" t="s">
        <v>20</v>
      </c>
      <c r="S16" s="1" t="s">
        <v>111</v>
      </c>
      <c r="W16" s="11">
        <v>1</v>
      </c>
      <c r="AB16" s="1">
        <v>1</v>
      </c>
      <c r="AD16" s="1" t="s">
        <v>20</v>
      </c>
      <c r="AE16" s="1" t="s">
        <v>39</v>
      </c>
      <c r="AF16" s="1" t="s">
        <v>110</v>
      </c>
      <c r="AG16" s="1" t="s">
        <v>108</v>
      </c>
      <c r="AH16" s="1" t="s">
        <v>23</v>
      </c>
      <c r="AI16" s="3">
        <v>43339</v>
      </c>
    </row>
    <row r="17" spans="1:35" x14ac:dyDescent="0.2">
      <c r="A17" s="1" t="s">
        <v>112</v>
      </c>
      <c r="B17" s="1" t="s">
        <v>113</v>
      </c>
      <c r="C17" s="1" t="s">
        <v>14</v>
      </c>
      <c r="D17" s="1" t="s">
        <v>215</v>
      </c>
      <c r="E17" s="1">
        <v>90</v>
      </c>
      <c r="F17" s="1" t="s">
        <v>37</v>
      </c>
      <c r="G17" s="4" t="s">
        <v>115</v>
      </c>
      <c r="H17" s="1" t="s">
        <v>53</v>
      </c>
      <c r="K17" s="1">
        <v>1</v>
      </c>
      <c r="M17" s="1">
        <f t="shared" si="0"/>
        <v>0</v>
      </c>
      <c r="N17" s="1">
        <f t="shared" si="1"/>
        <v>0</v>
      </c>
      <c r="O17" s="1">
        <f t="shared" si="2"/>
        <v>90</v>
      </c>
      <c r="P17" s="1">
        <f t="shared" si="3"/>
        <v>0</v>
      </c>
      <c r="Q17" s="1" t="s">
        <v>19</v>
      </c>
      <c r="R17" s="1" t="s">
        <v>20</v>
      </c>
      <c r="S17" s="1" t="s">
        <v>114</v>
      </c>
      <c r="AA17" s="1">
        <v>1</v>
      </c>
      <c r="AD17" s="1" t="s">
        <v>20</v>
      </c>
      <c r="AE17" s="1" t="s">
        <v>39</v>
      </c>
      <c r="AF17" s="1" t="s">
        <v>20</v>
      </c>
      <c r="AG17" s="1" t="s">
        <v>116</v>
      </c>
      <c r="AH17" s="1" t="s">
        <v>62</v>
      </c>
      <c r="AI17" s="3">
        <v>43222</v>
      </c>
    </row>
    <row r="18" spans="1:35" x14ac:dyDescent="0.2">
      <c r="A18" s="1" t="s">
        <v>117</v>
      </c>
      <c r="B18" s="1" t="s">
        <v>52</v>
      </c>
      <c r="C18" s="1" t="s">
        <v>119</v>
      </c>
      <c r="D18" s="1" t="s">
        <v>19</v>
      </c>
      <c r="E18" s="1">
        <v>50</v>
      </c>
      <c r="F18" s="1" t="s">
        <v>37</v>
      </c>
      <c r="G18" s="1" t="s">
        <v>118</v>
      </c>
      <c r="H18" s="1" t="s">
        <v>53</v>
      </c>
      <c r="K18" s="1">
        <v>1</v>
      </c>
      <c r="M18" s="1">
        <f t="shared" si="0"/>
        <v>0</v>
      </c>
      <c r="N18" s="1">
        <f t="shared" si="1"/>
        <v>0</v>
      </c>
      <c r="O18" s="1">
        <f t="shared" si="2"/>
        <v>50</v>
      </c>
      <c r="P18" s="1">
        <f t="shared" si="3"/>
        <v>0</v>
      </c>
      <c r="Q18" s="1" t="s">
        <v>19</v>
      </c>
      <c r="R18" s="1" t="s">
        <v>20</v>
      </c>
      <c r="S18" s="6" t="s">
        <v>76</v>
      </c>
      <c r="T18" s="10">
        <v>1</v>
      </c>
      <c r="U18" s="10"/>
      <c r="V18" s="10"/>
      <c r="W18" s="10"/>
      <c r="X18" s="10"/>
      <c r="Y18" s="6"/>
      <c r="Z18" s="6"/>
      <c r="AA18" s="6">
        <v>1</v>
      </c>
      <c r="AB18" s="6"/>
      <c r="AC18" s="6"/>
      <c r="AD18" s="1" t="s">
        <v>20</v>
      </c>
      <c r="AE18" s="1" t="s">
        <v>70</v>
      </c>
      <c r="AF18" s="1" t="s">
        <v>20</v>
      </c>
      <c r="AG18" s="1" t="s">
        <v>99</v>
      </c>
      <c r="AH18" s="1" t="s">
        <v>27</v>
      </c>
      <c r="AI18" s="3">
        <v>41325</v>
      </c>
    </row>
    <row r="19" spans="1:35" x14ac:dyDescent="0.2">
      <c r="A19" s="1" t="s">
        <v>120</v>
      </c>
      <c r="B19" s="1" t="s">
        <v>121</v>
      </c>
      <c r="C19" s="1" t="s">
        <v>14</v>
      </c>
      <c r="D19" s="1" t="s">
        <v>15</v>
      </c>
      <c r="E19" s="1">
        <v>64</v>
      </c>
      <c r="F19" s="1" t="s">
        <v>37</v>
      </c>
      <c r="G19" s="1" t="s">
        <v>124</v>
      </c>
      <c r="H19" s="1" t="s">
        <v>53</v>
      </c>
      <c r="K19" s="1">
        <v>1</v>
      </c>
      <c r="M19" s="1">
        <f t="shared" si="0"/>
        <v>0</v>
      </c>
      <c r="N19" s="1">
        <f t="shared" si="1"/>
        <v>0</v>
      </c>
      <c r="O19" s="1">
        <f t="shared" si="2"/>
        <v>64</v>
      </c>
      <c r="P19" s="1">
        <f t="shared" si="3"/>
        <v>0</v>
      </c>
      <c r="Q19" s="1" t="s">
        <v>19</v>
      </c>
      <c r="R19" s="1" t="s">
        <v>125</v>
      </c>
      <c r="S19" s="1" t="s">
        <v>123</v>
      </c>
      <c r="V19" s="11">
        <v>1</v>
      </c>
      <c r="Y19" s="1">
        <v>1</v>
      </c>
      <c r="AD19" s="1" t="s">
        <v>20</v>
      </c>
      <c r="AE19" s="1" t="s">
        <v>70</v>
      </c>
      <c r="AF19" s="1" t="s">
        <v>176</v>
      </c>
      <c r="AG19" s="1" t="s">
        <v>122</v>
      </c>
      <c r="AH19" s="1" t="s">
        <v>62</v>
      </c>
      <c r="AI19" s="3">
        <v>43270</v>
      </c>
    </row>
    <row r="20" spans="1:35" x14ac:dyDescent="0.2">
      <c r="A20" s="1" t="s">
        <v>126</v>
      </c>
      <c r="B20" s="1" t="s">
        <v>90</v>
      </c>
      <c r="C20" s="1" t="s">
        <v>14</v>
      </c>
      <c r="D20" s="1" t="s">
        <v>15</v>
      </c>
      <c r="E20" s="1">
        <v>45</v>
      </c>
      <c r="F20" s="1" t="s">
        <v>129</v>
      </c>
      <c r="G20" s="1" t="s">
        <v>128</v>
      </c>
      <c r="H20" s="1" t="s">
        <v>34</v>
      </c>
      <c r="I20" s="1">
        <v>1</v>
      </c>
      <c r="M20" s="1">
        <f t="shared" si="0"/>
        <v>45</v>
      </c>
      <c r="N20" s="1">
        <f t="shared" si="1"/>
        <v>0</v>
      </c>
      <c r="O20" s="1">
        <f t="shared" si="2"/>
        <v>0</v>
      </c>
      <c r="P20" s="1">
        <f t="shared" si="3"/>
        <v>0</v>
      </c>
      <c r="Q20" s="1" t="s">
        <v>131</v>
      </c>
      <c r="R20" s="1" t="s">
        <v>137</v>
      </c>
      <c r="S20" s="1" t="s">
        <v>130</v>
      </c>
      <c r="V20" s="11">
        <v>1</v>
      </c>
      <c r="Y20" s="1">
        <v>1</v>
      </c>
      <c r="AD20" s="1" t="s">
        <v>20</v>
      </c>
      <c r="AE20" s="1" t="s">
        <v>39</v>
      </c>
      <c r="AF20" s="1" t="s">
        <v>110</v>
      </c>
      <c r="AG20" s="1" t="s">
        <v>127</v>
      </c>
      <c r="AH20" s="1" t="s">
        <v>27</v>
      </c>
      <c r="AI20" s="3">
        <v>42291</v>
      </c>
    </row>
    <row r="21" spans="1:35" x14ac:dyDescent="0.2">
      <c r="A21" s="1" t="s">
        <v>132</v>
      </c>
      <c r="B21" s="1" t="s">
        <v>133</v>
      </c>
      <c r="C21" s="1" t="s">
        <v>14</v>
      </c>
      <c r="D21" s="1" t="s">
        <v>215</v>
      </c>
      <c r="E21" s="1">
        <v>74</v>
      </c>
      <c r="F21" s="1" t="s">
        <v>37</v>
      </c>
      <c r="G21" s="1" t="s">
        <v>136</v>
      </c>
      <c r="H21" s="1" t="s">
        <v>18</v>
      </c>
      <c r="J21" s="1">
        <v>1</v>
      </c>
      <c r="M21" s="1">
        <f t="shared" si="0"/>
        <v>0</v>
      </c>
      <c r="N21" s="1">
        <f t="shared" si="1"/>
        <v>74</v>
      </c>
      <c r="O21" s="1">
        <f t="shared" si="2"/>
        <v>0</v>
      </c>
      <c r="P21" s="1">
        <f t="shared" si="3"/>
        <v>0</v>
      </c>
      <c r="Q21" s="1" t="s">
        <v>19</v>
      </c>
      <c r="R21" s="1" t="s">
        <v>137</v>
      </c>
      <c r="S21" s="1" t="s">
        <v>135</v>
      </c>
      <c r="V21" s="11">
        <v>1</v>
      </c>
      <c r="Y21" s="1">
        <v>1</v>
      </c>
      <c r="AD21" s="1" t="s">
        <v>20</v>
      </c>
      <c r="AE21" s="1" t="s">
        <v>70</v>
      </c>
      <c r="AF21" s="1" t="s">
        <v>42</v>
      </c>
      <c r="AG21" s="1" t="s">
        <v>134</v>
      </c>
      <c r="AH21" s="1" t="s">
        <v>27</v>
      </c>
      <c r="AI21" s="3">
        <v>39473</v>
      </c>
    </row>
    <row r="22" spans="1:35" x14ac:dyDescent="0.2">
      <c r="A22" s="1" t="s">
        <v>138</v>
      </c>
      <c r="B22" s="1" t="s">
        <v>52</v>
      </c>
      <c r="C22" s="1" t="s">
        <v>14</v>
      </c>
      <c r="D22" s="1" t="s">
        <v>97</v>
      </c>
      <c r="E22" s="1">
        <v>60</v>
      </c>
      <c r="F22" s="1" t="s">
        <v>141</v>
      </c>
      <c r="G22" s="1" t="s">
        <v>145</v>
      </c>
      <c r="H22" s="1" t="s">
        <v>144</v>
      </c>
      <c r="L22" s="1">
        <v>1</v>
      </c>
      <c r="M22" s="1">
        <f t="shared" si="0"/>
        <v>0</v>
      </c>
      <c r="N22" s="1">
        <f t="shared" si="1"/>
        <v>0</v>
      </c>
      <c r="O22" s="1">
        <f t="shared" si="2"/>
        <v>0</v>
      </c>
      <c r="P22" s="1">
        <f t="shared" si="3"/>
        <v>60</v>
      </c>
      <c r="Q22" s="1" t="s">
        <v>19</v>
      </c>
      <c r="R22" s="1" t="s">
        <v>55</v>
      </c>
      <c r="S22" s="1" t="s">
        <v>143</v>
      </c>
      <c r="T22" s="11">
        <v>1</v>
      </c>
      <c r="Y22" s="1">
        <v>1</v>
      </c>
      <c r="AD22" s="1" t="s">
        <v>20</v>
      </c>
      <c r="AE22" s="1" t="s">
        <v>142</v>
      </c>
      <c r="AF22" s="1" t="s">
        <v>20</v>
      </c>
      <c r="AG22" s="1" t="s">
        <v>139</v>
      </c>
      <c r="AH22" s="1" t="s">
        <v>140</v>
      </c>
      <c r="AI22" s="3">
        <v>43020</v>
      </c>
    </row>
    <row r="23" spans="1:35" x14ac:dyDescent="0.2">
      <c r="A23" s="1" t="s">
        <v>146</v>
      </c>
      <c r="B23" s="1" t="s">
        <v>52</v>
      </c>
      <c r="C23" s="1" t="s">
        <v>14</v>
      </c>
      <c r="D23" s="1" t="s">
        <v>15</v>
      </c>
      <c r="E23" s="1">
        <v>20</v>
      </c>
      <c r="F23" s="1" t="s">
        <v>149</v>
      </c>
      <c r="G23" s="1" t="s">
        <v>150</v>
      </c>
      <c r="H23" s="1" t="s">
        <v>18</v>
      </c>
      <c r="J23" s="1">
        <v>1</v>
      </c>
      <c r="M23" s="1">
        <f t="shared" si="0"/>
        <v>0</v>
      </c>
      <c r="N23" s="1">
        <f t="shared" si="1"/>
        <v>20</v>
      </c>
      <c r="O23" s="1">
        <f t="shared" si="2"/>
        <v>0</v>
      </c>
      <c r="P23" s="1">
        <f t="shared" si="3"/>
        <v>0</v>
      </c>
      <c r="Q23" s="1" t="s">
        <v>151</v>
      </c>
      <c r="R23" s="1" t="s">
        <v>20</v>
      </c>
      <c r="S23" s="1" t="s">
        <v>148</v>
      </c>
      <c r="T23" s="11">
        <v>1</v>
      </c>
      <c r="Z23" s="1">
        <v>1</v>
      </c>
      <c r="AD23" s="1" t="s">
        <v>20</v>
      </c>
      <c r="AE23" s="1" t="s">
        <v>39</v>
      </c>
      <c r="AF23" s="1" t="s">
        <v>20</v>
      </c>
      <c r="AG23" s="1" t="s">
        <v>147</v>
      </c>
      <c r="AH23" s="1" t="s">
        <v>27</v>
      </c>
      <c r="AI23" s="3">
        <v>42297</v>
      </c>
    </row>
    <row r="24" spans="1:35" x14ac:dyDescent="0.2">
      <c r="A24" s="1" t="s">
        <v>152</v>
      </c>
      <c r="B24" s="1" t="s">
        <v>90</v>
      </c>
      <c r="C24" s="1" t="s">
        <v>14</v>
      </c>
      <c r="D24" s="1" t="s">
        <v>15</v>
      </c>
      <c r="E24" s="1">
        <v>19</v>
      </c>
      <c r="F24" s="1" t="s">
        <v>153</v>
      </c>
      <c r="G24" s="1" t="s">
        <v>154</v>
      </c>
      <c r="H24" s="1" t="s">
        <v>18</v>
      </c>
      <c r="J24" s="1">
        <v>1</v>
      </c>
      <c r="M24" s="1">
        <f t="shared" si="0"/>
        <v>0</v>
      </c>
      <c r="N24" s="1">
        <f t="shared" si="1"/>
        <v>19</v>
      </c>
      <c r="O24" s="1">
        <f t="shared" si="2"/>
        <v>0</v>
      </c>
      <c r="P24" s="1">
        <f t="shared" si="3"/>
        <v>0</v>
      </c>
      <c r="Q24" s="1" t="s">
        <v>19</v>
      </c>
      <c r="R24" s="1" t="s">
        <v>137</v>
      </c>
      <c r="S24" s="1" t="s">
        <v>130</v>
      </c>
      <c r="V24" s="11">
        <v>1</v>
      </c>
      <c r="Y24" s="1">
        <v>1</v>
      </c>
      <c r="AD24" s="1" t="s">
        <v>20</v>
      </c>
      <c r="AE24" s="1" t="s">
        <v>39</v>
      </c>
      <c r="AF24" s="1" t="s">
        <v>42</v>
      </c>
      <c r="AG24" s="1" t="s">
        <v>48</v>
      </c>
      <c r="AH24" s="1" t="s">
        <v>27</v>
      </c>
      <c r="AI24" s="3">
        <v>42470</v>
      </c>
    </row>
    <row r="25" spans="1:35" x14ac:dyDescent="0.2">
      <c r="A25" s="1" t="s">
        <v>155</v>
      </c>
      <c r="B25" s="1" t="s">
        <v>156</v>
      </c>
      <c r="C25" s="1" t="s">
        <v>158</v>
      </c>
      <c r="D25" s="1" t="s">
        <v>159</v>
      </c>
      <c r="E25" s="1">
        <v>10</v>
      </c>
      <c r="F25" s="1" t="s">
        <v>37</v>
      </c>
      <c r="G25" s="1" t="s">
        <v>161</v>
      </c>
      <c r="H25" s="1" t="s">
        <v>34</v>
      </c>
      <c r="I25" s="1">
        <v>1</v>
      </c>
      <c r="M25" s="1">
        <f t="shared" si="0"/>
        <v>10</v>
      </c>
      <c r="N25" s="1">
        <f t="shared" si="1"/>
        <v>0</v>
      </c>
      <c r="O25" s="1">
        <f t="shared" si="2"/>
        <v>0</v>
      </c>
      <c r="P25" s="1">
        <f t="shared" si="3"/>
        <v>0</v>
      </c>
      <c r="Q25" s="1" t="s">
        <v>19</v>
      </c>
      <c r="R25" s="1" t="s">
        <v>20</v>
      </c>
      <c r="S25" s="1" t="s">
        <v>157</v>
      </c>
      <c r="T25" s="11">
        <v>1</v>
      </c>
      <c r="Z25" s="1">
        <v>1</v>
      </c>
      <c r="AD25" s="1" t="s">
        <v>20</v>
      </c>
      <c r="AE25" s="1" t="s">
        <v>39</v>
      </c>
      <c r="AF25" s="1" t="s">
        <v>160</v>
      </c>
      <c r="AG25" s="1" t="s">
        <v>162</v>
      </c>
      <c r="AH25" s="1" t="s">
        <v>73</v>
      </c>
      <c r="AI25" s="3">
        <v>43315</v>
      </c>
    </row>
    <row r="26" spans="1:35" x14ac:dyDescent="0.2">
      <c r="A26" s="1" t="s">
        <v>163</v>
      </c>
      <c r="B26" s="1" t="s">
        <v>166</v>
      </c>
      <c r="C26" s="1" t="s">
        <v>14</v>
      </c>
      <c r="D26" s="1" t="s">
        <v>215</v>
      </c>
      <c r="E26" s="1">
        <v>30</v>
      </c>
      <c r="F26" s="1" t="s">
        <v>37</v>
      </c>
      <c r="G26" s="1" t="s">
        <v>165</v>
      </c>
      <c r="H26" s="1" t="s">
        <v>53</v>
      </c>
      <c r="K26" s="1">
        <v>1</v>
      </c>
      <c r="M26" s="1">
        <f t="shared" si="0"/>
        <v>0</v>
      </c>
      <c r="N26" s="1">
        <f t="shared" si="1"/>
        <v>0</v>
      </c>
      <c r="O26" s="1">
        <f t="shared" si="2"/>
        <v>30</v>
      </c>
      <c r="P26" s="1">
        <f t="shared" si="3"/>
        <v>0</v>
      </c>
      <c r="Q26" s="1" t="s">
        <v>19</v>
      </c>
      <c r="R26" s="1" t="s">
        <v>20</v>
      </c>
      <c r="S26" s="1" t="s">
        <v>164</v>
      </c>
      <c r="T26" s="11">
        <v>1</v>
      </c>
      <c r="AA26" s="1">
        <v>1</v>
      </c>
      <c r="AD26" s="1" t="s">
        <v>67</v>
      </c>
      <c r="AE26" s="1" t="s">
        <v>39</v>
      </c>
      <c r="AF26" s="1" t="s">
        <v>20</v>
      </c>
      <c r="AG26" s="1" t="s">
        <v>167</v>
      </c>
      <c r="AH26" s="1" t="s">
        <v>73</v>
      </c>
      <c r="AI26" s="3">
        <v>43294</v>
      </c>
    </row>
    <row r="27" spans="1:35" x14ac:dyDescent="0.2">
      <c r="A27" s="1" t="s">
        <v>168</v>
      </c>
      <c r="B27" s="1" t="s">
        <v>170</v>
      </c>
      <c r="C27" s="1" t="s">
        <v>14</v>
      </c>
      <c r="D27" s="1" t="s">
        <v>15</v>
      </c>
      <c r="E27" s="1">
        <v>150</v>
      </c>
      <c r="F27" s="1" t="s">
        <v>37</v>
      </c>
      <c r="G27" s="1" t="s">
        <v>33</v>
      </c>
      <c r="H27" s="1" t="s">
        <v>53</v>
      </c>
      <c r="K27" s="1">
        <v>1</v>
      </c>
      <c r="M27" s="1">
        <f t="shared" si="0"/>
        <v>0</v>
      </c>
      <c r="N27" s="1">
        <f t="shared" si="1"/>
        <v>0</v>
      </c>
      <c r="O27" s="1">
        <f t="shared" si="2"/>
        <v>150</v>
      </c>
      <c r="P27" s="1">
        <f t="shared" si="3"/>
        <v>0</v>
      </c>
      <c r="Q27" s="1" t="s">
        <v>19</v>
      </c>
      <c r="R27" s="1" t="s">
        <v>20</v>
      </c>
      <c r="S27" s="1" t="s">
        <v>171</v>
      </c>
      <c r="T27" s="11">
        <v>1</v>
      </c>
      <c r="Z27" s="1">
        <v>1</v>
      </c>
      <c r="AD27" s="1" t="s">
        <v>20</v>
      </c>
      <c r="AE27" s="1" t="s">
        <v>70</v>
      </c>
      <c r="AF27" s="1" t="s">
        <v>172</v>
      </c>
      <c r="AG27" s="1" t="s">
        <v>169</v>
      </c>
      <c r="AH27" s="1" t="s">
        <v>23</v>
      </c>
      <c r="AI27" s="3">
        <v>43307</v>
      </c>
    </row>
    <row r="28" spans="1:35" x14ac:dyDescent="0.2">
      <c r="A28" s="1" t="s">
        <v>173</v>
      </c>
      <c r="B28" s="1" t="s">
        <v>174</v>
      </c>
      <c r="C28" s="1" t="s">
        <v>14</v>
      </c>
      <c r="D28" s="1" t="s">
        <v>15</v>
      </c>
      <c r="E28" s="1">
        <v>40</v>
      </c>
      <c r="F28" s="1" t="s">
        <v>37</v>
      </c>
      <c r="G28" s="2">
        <v>42675</v>
      </c>
      <c r="H28" s="1" t="s">
        <v>53</v>
      </c>
      <c r="K28" s="1">
        <v>1</v>
      </c>
      <c r="M28" s="1">
        <f t="shared" si="0"/>
        <v>0</v>
      </c>
      <c r="N28" s="1">
        <f t="shared" si="1"/>
        <v>0</v>
      </c>
      <c r="O28" s="1">
        <f t="shared" si="2"/>
        <v>40</v>
      </c>
      <c r="P28" s="1">
        <f t="shared" si="3"/>
        <v>0</v>
      </c>
      <c r="Q28" s="1" t="s">
        <v>55</v>
      </c>
      <c r="R28" s="1" t="s">
        <v>20</v>
      </c>
      <c r="S28" s="1" t="s">
        <v>175</v>
      </c>
      <c r="V28" s="11">
        <v>1</v>
      </c>
      <c r="Y28" s="1">
        <v>1</v>
      </c>
      <c r="AD28" s="1" t="s">
        <v>20</v>
      </c>
      <c r="AE28" s="1" t="s">
        <v>39</v>
      </c>
      <c r="AF28" s="1" t="s">
        <v>110</v>
      </c>
      <c r="AG28" s="1" t="s">
        <v>179</v>
      </c>
      <c r="AH28" s="1" t="s">
        <v>27</v>
      </c>
      <c r="AI28" s="3">
        <v>42767</v>
      </c>
    </row>
    <row r="29" spans="1:35" x14ac:dyDescent="0.2">
      <c r="A29" s="1" t="s">
        <v>177</v>
      </c>
      <c r="B29" s="1" t="s">
        <v>178</v>
      </c>
      <c r="C29" s="1" t="s">
        <v>14</v>
      </c>
      <c r="D29" s="1" t="s">
        <v>15</v>
      </c>
      <c r="E29" s="1">
        <v>16</v>
      </c>
      <c r="F29" s="1" t="s">
        <v>37</v>
      </c>
      <c r="G29" s="1" t="s">
        <v>109</v>
      </c>
      <c r="H29" s="1" t="s">
        <v>18</v>
      </c>
      <c r="J29" s="1">
        <v>1</v>
      </c>
      <c r="M29" s="1">
        <f t="shared" si="0"/>
        <v>0</v>
      </c>
      <c r="N29" s="1">
        <f t="shared" si="1"/>
        <v>16</v>
      </c>
      <c r="O29" s="1">
        <f t="shared" si="2"/>
        <v>0</v>
      </c>
      <c r="P29" s="1">
        <f t="shared" si="3"/>
        <v>0</v>
      </c>
      <c r="Q29" s="1" t="s">
        <v>19</v>
      </c>
      <c r="R29" s="1" t="s">
        <v>20</v>
      </c>
      <c r="S29" s="1" t="s">
        <v>182</v>
      </c>
      <c r="T29" s="11">
        <v>1</v>
      </c>
      <c r="U29" s="11">
        <v>1</v>
      </c>
      <c r="Z29" s="1">
        <v>1</v>
      </c>
      <c r="AD29" s="1" t="s">
        <v>20</v>
      </c>
      <c r="AE29" s="1" t="s">
        <v>39</v>
      </c>
      <c r="AF29" s="1" t="s">
        <v>180</v>
      </c>
      <c r="AG29" s="1" t="s">
        <v>162</v>
      </c>
      <c r="AH29" s="1" t="s">
        <v>62</v>
      </c>
      <c r="AI29" s="3">
        <v>43237</v>
      </c>
    </row>
    <row r="30" spans="1:35" x14ac:dyDescent="0.2">
      <c r="A30" s="1" t="s">
        <v>183</v>
      </c>
      <c r="B30" s="1" t="s">
        <v>68</v>
      </c>
      <c r="C30" s="1" t="s">
        <v>14</v>
      </c>
      <c r="D30" s="1" t="s">
        <v>15</v>
      </c>
      <c r="E30" s="1">
        <v>46</v>
      </c>
      <c r="F30" s="1" t="s">
        <v>37</v>
      </c>
      <c r="G30" s="2">
        <v>44044</v>
      </c>
      <c r="H30" s="1" t="s">
        <v>34</v>
      </c>
      <c r="I30" s="1">
        <v>1</v>
      </c>
      <c r="M30" s="1">
        <f t="shared" si="0"/>
        <v>46</v>
      </c>
      <c r="N30" s="1">
        <f t="shared" si="1"/>
        <v>0</v>
      </c>
      <c r="O30" s="1">
        <f t="shared" si="2"/>
        <v>0</v>
      </c>
      <c r="P30" s="1">
        <f t="shared" si="3"/>
        <v>0</v>
      </c>
      <c r="Q30" s="1" t="s">
        <v>19</v>
      </c>
      <c r="R30" s="1" t="s">
        <v>20</v>
      </c>
      <c r="S30" s="1" t="s">
        <v>184</v>
      </c>
      <c r="V30" s="11">
        <v>1</v>
      </c>
      <c r="Y30" s="1">
        <v>1</v>
      </c>
      <c r="AD30" s="1" t="s">
        <v>185</v>
      </c>
      <c r="AE30" s="1" t="s">
        <v>19</v>
      </c>
      <c r="AF30" s="1" t="s">
        <v>20</v>
      </c>
      <c r="AG30" s="1" t="s">
        <v>186</v>
      </c>
      <c r="AH30" s="1" t="s">
        <v>62</v>
      </c>
      <c r="AI30" s="3">
        <v>43252</v>
      </c>
    </row>
    <row r="31" spans="1:35" x14ac:dyDescent="0.2">
      <c r="A31" s="1" t="s">
        <v>187</v>
      </c>
      <c r="B31" s="1" t="s">
        <v>188</v>
      </c>
      <c r="C31" s="1" t="s">
        <v>14</v>
      </c>
      <c r="D31" s="1" t="s">
        <v>15</v>
      </c>
      <c r="E31" s="1">
        <v>100</v>
      </c>
      <c r="F31" s="1" t="s">
        <v>37</v>
      </c>
      <c r="G31" s="1" t="s">
        <v>31</v>
      </c>
      <c r="H31" s="1" t="s">
        <v>53</v>
      </c>
      <c r="K31" s="1">
        <v>1</v>
      </c>
      <c r="M31" s="1">
        <f t="shared" si="0"/>
        <v>0</v>
      </c>
      <c r="N31" s="1">
        <f t="shared" si="1"/>
        <v>0</v>
      </c>
      <c r="O31" s="1">
        <f t="shared" si="2"/>
        <v>100</v>
      </c>
      <c r="P31" s="1">
        <f t="shared" si="3"/>
        <v>0</v>
      </c>
      <c r="Q31" s="1" t="s">
        <v>19</v>
      </c>
      <c r="R31" s="1" t="s">
        <v>20</v>
      </c>
      <c r="S31" s="1" t="s">
        <v>191</v>
      </c>
      <c r="T31" s="11">
        <v>1</v>
      </c>
      <c r="Y31" s="1">
        <v>1</v>
      </c>
      <c r="AD31" s="1" t="s">
        <v>20</v>
      </c>
      <c r="AE31" s="1" t="s">
        <v>39</v>
      </c>
      <c r="AF31" s="1" t="s">
        <v>190</v>
      </c>
      <c r="AG31" s="1" t="s">
        <v>189</v>
      </c>
      <c r="AH31" s="1" t="s">
        <v>62</v>
      </c>
      <c r="AI31" s="3">
        <v>43195</v>
      </c>
    </row>
    <row r="32" spans="1:35" x14ac:dyDescent="0.2">
      <c r="A32" s="1" t="s">
        <v>192</v>
      </c>
      <c r="B32" s="1" t="s">
        <v>193</v>
      </c>
      <c r="C32" s="1" t="s">
        <v>14</v>
      </c>
      <c r="D32" s="1" t="s">
        <v>15</v>
      </c>
      <c r="E32" s="1">
        <v>45</v>
      </c>
      <c r="F32" s="1" t="s">
        <v>37</v>
      </c>
      <c r="G32" s="1" t="s">
        <v>165</v>
      </c>
      <c r="H32" s="1" t="s">
        <v>34</v>
      </c>
      <c r="I32" s="1">
        <v>1</v>
      </c>
      <c r="M32" s="1">
        <f t="shared" si="0"/>
        <v>45</v>
      </c>
      <c r="N32" s="1">
        <f t="shared" si="1"/>
        <v>0</v>
      </c>
      <c r="O32" s="1">
        <f t="shared" si="2"/>
        <v>0</v>
      </c>
      <c r="P32" s="1">
        <f t="shared" si="3"/>
        <v>0</v>
      </c>
      <c r="Q32" s="1" t="s">
        <v>19</v>
      </c>
      <c r="R32" s="1" t="s">
        <v>20</v>
      </c>
      <c r="S32" s="1" t="s">
        <v>195</v>
      </c>
      <c r="V32" s="11">
        <v>1</v>
      </c>
      <c r="Y32" s="1">
        <v>1</v>
      </c>
      <c r="AD32" s="1" t="s">
        <v>20</v>
      </c>
      <c r="AE32" s="1" t="s">
        <v>39</v>
      </c>
      <c r="AF32" s="1" t="s">
        <v>196</v>
      </c>
      <c r="AG32" s="1" t="s">
        <v>194</v>
      </c>
      <c r="AH32" s="1" t="s">
        <v>23</v>
      </c>
      <c r="AI32" s="3">
        <v>43181</v>
      </c>
    </row>
    <row r="33" spans="1:35" x14ac:dyDescent="0.2">
      <c r="A33" s="1" t="s">
        <v>198</v>
      </c>
      <c r="B33" s="1" t="s">
        <v>197</v>
      </c>
      <c r="C33" s="1" t="s">
        <v>14</v>
      </c>
      <c r="D33" s="1" t="s">
        <v>15</v>
      </c>
      <c r="E33" s="1">
        <v>18</v>
      </c>
      <c r="F33" s="1" t="s">
        <v>37</v>
      </c>
      <c r="G33" s="1" t="s">
        <v>17</v>
      </c>
      <c r="H33" s="1" t="s">
        <v>34</v>
      </c>
      <c r="I33" s="1">
        <v>1</v>
      </c>
      <c r="M33" s="1">
        <f t="shared" si="0"/>
        <v>18</v>
      </c>
      <c r="N33" s="1">
        <f t="shared" si="1"/>
        <v>0</v>
      </c>
      <c r="O33" s="1">
        <f t="shared" si="2"/>
        <v>0</v>
      </c>
      <c r="P33" s="1">
        <f t="shared" si="3"/>
        <v>0</v>
      </c>
      <c r="Q33" s="1" t="s">
        <v>19</v>
      </c>
      <c r="R33" s="1" t="s">
        <v>20</v>
      </c>
      <c r="S33" s="1" t="s">
        <v>181</v>
      </c>
      <c r="T33" s="11">
        <v>1</v>
      </c>
      <c r="Z33" s="1">
        <v>1</v>
      </c>
      <c r="AD33" s="1" t="s">
        <v>20</v>
      </c>
      <c r="AE33" s="1" t="s">
        <v>39</v>
      </c>
      <c r="AF33" s="1" t="s">
        <v>199</v>
      </c>
      <c r="AG33" s="1" t="s">
        <v>189</v>
      </c>
      <c r="AH33" s="1" t="s">
        <v>62</v>
      </c>
      <c r="AI33" s="3">
        <v>43237</v>
      </c>
    </row>
    <row r="34" spans="1:35" x14ac:dyDescent="0.2">
      <c r="A34" s="1" t="s">
        <v>200</v>
      </c>
      <c r="B34" s="1" t="s">
        <v>201</v>
      </c>
      <c r="C34" s="1" t="s">
        <v>14</v>
      </c>
      <c r="D34" s="1" t="s">
        <v>215</v>
      </c>
      <c r="E34" s="1">
        <v>30</v>
      </c>
      <c r="F34" s="1" t="s">
        <v>16</v>
      </c>
      <c r="G34" s="1" t="s">
        <v>109</v>
      </c>
      <c r="H34" s="1" t="s">
        <v>34</v>
      </c>
      <c r="I34" s="1">
        <v>1</v>
      </c>
      <c r="M34" s="1">
        <f t="shared" ref="M34:M54" si="4">I34*E34</f>
        <v>30</v>
      </c>
      <c r="N34" s="1">
        <f t="shared" ref="N34:N54" si="5">J34*E34</f>
        <v>0</v>
      </c>
      <c r="O34" s="1">
        <f t="shared" ref="O34:O54" si="6">K34*E34</f>
        <v>0</v>
      </c>
      <c r="P34" s="1">
        <f t="shared" ref="P34:P54" si="7">L34*E34</f>
        <v>0</v>
      </c>
      <c r="Q34" s="1" t="s">
        <v>19</v>
      </c>
      <c r="R34" s="1" t="s">
        <v>20</v>
      </c>
      <c r="S34" s="1" t="s">
        <v>205</v>
      </c>
      <c r="X34" s="11">
        <v>1</v>
      </c>
      <c r="AC34" s="1">
        <v>1</v>
      </c>
      <c r="AD34" s="1" t="s">
        <v>20</v>
      </c>
      <c r="AE34" s="1" t="s">
        <v>204</v>
      </c>
      <c r="AF34" s="1" t="s">
        <v>203</v>
      </c>
      <c r="AG34" s="1" t="s">
        <v>202</v>
      </c>
      <c r="AH34" s="1" t="s">
        <v>73</v>
      </c>
      <c r="AI34" s="3">
        <v>43147</v>
      </c>
    </row>
    <row r="35" spans="1:35" x14ac:dyDescent="0.2">
      <c r="A35" s="1" t="s">
        <v>206</v>
      </c>
      <c r="B35" s="1" t="s">
        <v>207</v>
      </c>
      <c r="C35" s="1" t="s">
        <v>14</v>
      </c>
      <c r="D35" s="1" t="s">
        <v>15</v>
      </c>
      <c r="E35" s="1">
        <v>70</v>
      </c>
      <c r="F35" s="1" t="s">
        <v>37</v>
      </c>
      <c r="G35" s="2">
        <v>41730</v>
      </c>
      <c r="H35" s="1" t="s">
        <v>53</v>
      </c>
      <c r="K35" s="1">
        <v>1</v>
      </c>
      <c r="M35" s="1">
        <f t="shared" si="4"/>
        <v>0</v>
      </c>
      <c r="N35" s="1">
        <f t="shared" si="5"/>
        <v>0</v>
      </c>
      <c r="O35" s="1">
        <f t="shared" si="6"/>
        <v>70</v>
      </c>
      <c r="P35" s="1">
        <f t="shared" si="7"/>
        <v>0</v>
      </c>
      <c r="Q35" s="1" t="s">
        <v>19</v>
      </c>
      <c r="R35" s="1" t="s">
        <v>20</v>
      </c>
      <c r="S35" s="1" t="s">
        <v>427</v>
      </c>
      <c r="V35" s="11">
        <v>1</v>
      </c>
      <c r="Y35" s="1">
        <v>1</v>
      </c>
      <c r="AD35" s="1" t="s">
        <v>20</v>
      </c>
      <c r="AE35" s="1" t="s">
        <v>39</v>
      </c>
      <c r="AF35" s="1" t="s">
        <v>20</v>
      </c>
      <c r="AG35" s="1" t="s">
        <v>208</v>
      </c>
      <c r="AH35" s="1" t="s">
        <v>27</v>
      </c>
      <c r="AI35" s="3">
        <v>43223</v>
      </c>
    </row>
    <row r="36" spans="1:35" x14ac:dyDescent="0.2">
      <c r="A36" s="1" t="s">
        <v>209</v>
      </c>
      <c r="B36" s="1" t="s">
        <v>52</v>
      </c>
      <c r="C36" s="1" t="s">
        <v>14</v>
      </c>
      <c r="D36" s="1" t="s">
        <v>215</v>
      </c>
      <c r="E36" s="1">
        <v>30</v>
      </c>
      <c r="F36" s="1" t="s">
        <v>37</v>
      </c>
      <c r="G36" s="1" t="s">
        <v>210</v>
      </c>
      <c r="H36" s="1" t="s">
        <v>53</v>
      </c>
      <c r="K36" s="1">
        <v>1</v>
      </c>
      <c r="M36" s="1">
        <f t="shared" si="4"/>
        <v>0</v>
      </c>
      <c r="N36" s="1">
        <f t="shared" si="5"/>
        <v>0</v>
      </c>
      <c r="O36" s="1">
        <f t="shared" si="6"/>
        <v>30</v>
      </c>
      <c r="P36" s="1">
        <f t="shared" si="7"/>
        <v>0</v>
      </c>
      <c r="Q36" s="1" t="s">
        <v>19</v>
      </c>
      <c r="R36" s="1" t="s">
        <v>20</v>
      </c>
      <c r="S36" s="1" t="s">
        <v>211</v>
      </c>
      <c r="V36" s="11">
        <v>1</v>
      </c>
      <c r="Y36" s="1">
        <v>1</v>
      </c>
      <c r="AD36" s="1" t="s">
        <v>20</v>
      </c>
      <c r="AE36" s="1" t="s">
        <v>19</v>
      </c>
      <c r="AF36" s="1" t="s">
        <v>42</v>
      </c>
      <c r="AG36" s="1" t="s">
        <v>212</v>
      </c>
      <c r="AH36" s="1" t="s">
        <v>62</v>
      </c>
      <c r="AI36" s="3">
        <v>43123</v>
      </c>
    </row>
    <row r="37" spans="1:35" x14ac:dyDescent="0.2">
      <c r="A37" s="1" t="s">
        <v>213</v>
      </c>
      <c r="B37" s="1" t="s">
        <v>214</v>
      </c>
      <c r="C37" s="1" t="s">
        <v>218</v>
      </c>
      <c r="D37" s="1" t="s">
        <v>215</v>
      </c>
      <c r="E37" s="1">
        <v>14</v>
      </c>
      <c r="F37" s="1" t="s">
        <v>77</v>
      </c>
      <c r="G37" s="1" t="s">
        <v>217</v>
      </c>
      <c r="H37" s="1" t="s">
        <v>34</v>
      </c>
      <c r="I37" s="1">
        <v>1</v>
      </c>
      <c r="M37" s="1">
        <f t="shared" si="4"/>
        <v>14</v>
      </c>
      <c r="N37" s="1">
        <f t="shared" si="5"/>
        <v>0</v>
      </c>
      <c r="O37" s="1">
        <f t="shared" si="6"/>
        <v>0</v>
      </c>
      <c r="P37" s="1">
        <f t="shared" si="7"/>
        <v>0</v>
      </c>
      <c r="Q37" s="1" t="s">
        <v>19</v>
      </c>
      <c r="R37" s="1" t="s">
        <v>20</v>
      </c>
      <c r="S37" s="1" t="s">
        <v>220</v>
      </c>
      <c r="X37" s="11">
        <v>1</v>
      </c>
      <c r="AC37" s="1">
        <v>1</v>
      </c>
      <c r="AD37" s="1" t="s">
        <v>20</v>
      </c>
      <c r="AE37" s="1" t="s">
        <v>219</v>
      </c>
      <c r="AF37" s="1" t="s">
        <v>20</v>
      </c>
      <c r="AG37" s="1" t="s">
        <v>216</v>
      </c>
      <c r="AH37" s="1" t="s">
        <v>27</v>
      </c>
      <c r="AI37" s="3">
        <v>43392</v>
      </c>
    </row>
    <row r="38" spans="1:35" x14ac:dyDescent="0.2">
      <c r="A38" s="1" t="s">
        <v>221</v>
      </c>
      <c r="B38" s="1" t="s">
        <v>222</v>
      </c>
      <c r="C38" s="1" t="s">
        <v>14</v>
      </c>
      <c r="D38" s="1" t="s">
        <v>15</v>
      </c>
      <c r="E38" s="1">
        <v>60</v>
      </c>
      <c r="F38" s="1" t="s">
        <v>149</v>
      </c>
      <c r="G38" s="1" t="s">
        <v>224</v>
      </c>
      <c r="H38" s="1" t="s">
        <v>144</v>
      </c>
      <c r="L38" s="1">
        <v>1</v>
      </c>
      <c r="M38" s="1">
        <f t="shared" si="4"/>
        <v>0</v>
      </c>
      <c r="N38" s="1">
        <f t="shared" si="5"/>
        <v>0</v>
      </c>
      <c r="O38" s="1">
        <f t="shared" si="6"/>
        <v>0</v>
      </c>
      <c r="P38" s="1">
        <f t="shared" si="7"/>
        <v>60</v>
      </c>
      <c r="Q38" s="1" t="s">
        <v>19</v>
      </c>
      <c r="R38" s="1" t="s">
        <v>20</v>
      </c>
      <c r="S38" s="1" t="s">
        <v>223</v>
      </c>
      <c r="T38" s="11">
        <v>1</v>
      </c>
      <c r="Z38" s="1">
        <v>1</v>
      </c>
      <c r="AD38" s="1" t="s">
        <v>20</v>
      </c>
      <c r="AE38" s="1" t="s">
        <v>39</v>
      </c>
      <c r="AF38" s="1" t="s">
        <v>20</v>
      </c>
      <c r="AG38" s="1" t="s">
        <v>147</v>
      </c>
      <c r="AH38" s="1" t="s">
        <v>23</v>
      </c>
      <c r="AI38" s="3">
        <v>43288</v>
      </c>
    </row>
    <row r="39" spans="1:35" x14ac:dyDescent="0.2">
      <c r="A39" s="1" t="s">
        <v>225</v>
      </c>
      <c r="B39" s="1" t="s">
        <v>226</v>
      </c>
      <c r="C39" s="1" t="s">
        <v>218</v>
      </c>
      <c r="D39" s="1" t="s">
        <v>15</v>
      </c>
      <c r="E39" s="1">
        <v>7</v>
      </c>
      <c r="F39" s="1" t="s">
        <v>37</v>
      </c>
      <c r="G39" s="1" t="s">
        <v>109</v>
      </c>
      <c r="H39" s="1" t="s">
        <v>34</v>
      </c>
      <c r="I39" s="1">
        <v>1</v>
      </c>
      <c r="M39" s="1">
        <f t="shared" si="4"/>
        <v>7</v>
      </c>
      <c r="N39" s="1">
        <f t="shared" si="5"/>
        <v>0</v>
      </c>
      <c r="O39" s="1">
        <f t="shared" si="6"/>
        <v>0</v>
      </c>
      <c r="P39" s="1">
        <f t="shared" si="7"/>
        <v>0</v>
      </c>
      <c r="Q39" s="1" t="s">
        <v>19</v>
      </c>
      <c r="R39" s="1" t="s">
        <v>20</v>
      </c>
      <c r="S39" s="1" t="s">
        <v>171</v>
      </c>
      <c r="T39" s="11">
        <v>1</v>
      </c>
      <c r="Z39" s="1">
        <v>1</v>
      </c>
      <c r="AD39" s="1" t="s">
        <v>67</v>
      </c>
      <c r="AE39" s="1" t="s">
        <v>39</v>
      </c>
      <c r="AF39" s="1" t="s">
        <v>20</v>
      </c>
      <c r="AG39" s="1" t="s">
        <v>227</v>
      </c>
      <c r="AH39" s="1" t="s">
        <v>62</v>
      </c>
      <c r="AI39" s="3">
        <v>43412</v>
      </c>
    </row>
    <row r="40" spans="1:35" x14ac:dyDescent="0.2">
      <c r="A40" s="1" t="s">
        <v>228</v>
      </c>
      <c r="B40" s="1" t="s">
        <v>232</v>
      </c>
      <c r="C40" s="1" t="s">
        <v>14</v>
      </c>
      <c r="D40" s="1" t="s">
        <v>15</v>
      </c>
      <c r="E40" s="1">
        <v>87</v>
      </c>
      <c r="F40" s="1" t="s">
        <v>231</v>
      </c>
      <c r="G40" s="2">
        <v>42309</v>
      </c>
      <c r="H40" s="1" t="s">
        <v>53</v>
      </c>
      <c r="K40" s="1">
        <v>1</v>
      </c>
      <c r="M40" s="1">
        <f t="shared" si="4"/>
        <v>0</v>
      </c>
      <c r="N40" s="1">
        <f t="shared" si="5"/>
        <v>0</v>
      </c>
      <c r="O40" s="1">
        <f t="shared" si="6"/>
        <v>87</v>
      </c>
      <c r="P40" s="1">
        <f t="shared" si="7"/>
        <v>0</v>
      </c>
      <c r="Q40" s="1" t="s">
        <v>19</v>
      </c>
      <c r="R40" s="1" t="s">
        <v>20</v>
      </c>
      <c r="S40" s="1" t="s">
        <v>230</v>
      </c>
      <c r="T40" s="11">
        <v>1</v>
      </c>
      <c r="AA40" s="1">
        <v>1</v>
      </c>
      <c r="AD40" s="1" t="s">
        <v>20</v>
      </c>
      <c r="AE40" s="1" t="s">
        <v>324</v>
      </c>
      <c r="AF40" s="1" t="s">
        <v>20</v>
      </c>
      <c r="AG40" s="1" t="s">
        <v>229</v>
      </c>
      <c r="AH40" s="1" t="s">
        <v>27</v>
      </c>
      <c r="AI40" s="7">
        <v>42509</v>
      </c>
    </row>
    <row r="41" spans="1:35" x14ac:dyDescent="0.2">
      <c r="A41" s="1" t="s">
        <v>233</v>
      </c>
      <c r="B41" s="1" t="s">
        <v>234</v>
      </c>
      <c r="C41" s="1" t="s">
        <v>14</v>
      </c>
      <c r="D41" s="1" t="s">
        <v>215</v>
      </c>
      <c r="E41" s="1">
        <v>61</v>
      </c>
      <c r="F41" s="1" t="s">
        <v>37</v>
      </c>
      <c r="G41" s="1" t="s">
        <v>236</v>
      </c>
      <c r="H41" s="1" t="s">
        <v>34</v>
      </c>
      <c r="I41" s="1">
        <v>1</v>
      </c>
      <c r="M41" s="1">
        <f t="shared" si="4"/>
        <v>61</v>
      </c>
      <c r="N41" s="1">
        <f t="shared" si="5"/>
        <v>0</v>
      </c>
      <c r="O41" s="1">
        <f t="shared" si="6"/>
        <v>0</v>
      </c>
      <c r="P41" s="1">
        <f t="shared" si="7"/>
        <v>0</v>
      </c>
      <c r="Q41" s="1" t="s">
        <v>237</v>
      </c>
      <c r="R41" s="1" t="s">
        <v>20</v>
      </c>
      <c r="S41" s="1" t="s">
        <v>386</v>
      </c>
      <c r="W41" s="11">
        <v>1</v>
      </c>
      <c r="AB41" s="1">
        <v>1</v>
      </c>
      <c r="AD41" s="1" t="s">
        <v>20</v>
      </c>
      <c r="AE41" s="1" t="s">
        <v>204</v>
      </c>
      <c r="AF41" s="1" t="s">
        <v>388</v>
      </c>
      <c r="AG41" s="1" t="s">
        <v>235</v>
      </c>
      <c r="AH41" s="1" t="s">
        <v>62</v>
      </c>
      <c r="AI41" s="3">
        <v>43371</v>
      </c>
    </row>
    <row r="42" spans="1:35" x14ac:dyDescent="0.2">
      <c r="A42" s="1" t="s">
        <v>238</v>
      </c>
      <c r="B42" s="1" t="s">
        <v>52</v>
      </c>
      <c r="C42" s="1" t="s">
        <v>239</v>
      </c>
      <c r="D42" s="1" t="s">
        <v>15</v>
      </c>
      <c r="E42" s="1">
        <v>22</v>
      </c>
      <c r="F42" s="1" t="s">
        <v>37</v>
      </c>
      <c r="G42" s="2">
        <v>41000</v>
      </c>
      <c r="H42" s="1" t="s">
        <v>34</v>
      </c>
      <c r="I42" s="1">
        <v>1</v>
      </c>
      <c r="M42" s="1">
        <f t="shared" si="4"/>
        <v>22</v>
      </c>
      <c r="N42" s="1">
        <f t="shared" si="5"/>
        <v>0</v>
      </c>
      <c r="O42" s="1">
        <f t="shared" si="6"/>
        <v>0</v>
      </c>
      <c r="P42" s="1">
        <f t="shared" si="7"/>
        <v>0</v>
      </c>
      <c r="Q42" s="1" t="s">
        <v>19</v>
      </c>
      <c r="R42" s="1" t="s">
        <v>240</v>
      </c>
      <c r="S42" s="1" t="s">
        <v>50</v>
      </c>
      <c r="T42" s="11">
        <v>1</v>
      </c>
      <c r="AA42" s="1">
        <v>1</v>
      </c>
      <c r="AD42" s="1" t="s">
        <v>20</v>
      </c>
      <c r="AE42" s="1" t="s">
        <v>19</v>
      </c>
      <c r="AF42" s="1" t="s">
        <v>20</v>
      </c>
      <c r="AG42" s="1" t="s">
        <v>99</v>
      </c>
      <c r="AH42" s="1" t="s">
        <v>27</v>
      </c>
      <c r="AI42" s="3">
        <v>41942</v>
      </c>
    </row>
    <row r="43" spans="1:35" x14ac:dyDescent="0.2">
      <c r="A43" s="1" t="s">
        <v>241</v>
      </c>
      <c r="B43" s="1" t="s">
        <v>52</v>
      </c>
      <c r="C43" s="1" t="s">
        <v>14</v>
      </c>
      <c r="D43" s="1" t="s">
        <v>15</v>
      </c>
      <c r="E43" s="1">
        <v>108</v>
      </c>
      <c r="F43" s="1" t="s">
        <v>37</v>
      </c>
      <c r="G43" s="1" t="s">
        <v>243</v>
      </c>
      <c r="H43" s="1" t="s">
        <v>53</v>
      </c>
      <c r="K43" s="1">
        <v>1</v>
      </c>
      <c r="M43" s="1">
        <f t="shared" si="4"/>
        <v>0</v>
      </c>
      <c r="N43" s="1">
        <f t="shared" si="5"/>
        <v>0</v>
      </c>
      <c r="O43" s="1">
        <f t="shared" si="6"/>
        <v>108</v>
      </c>
      <c r="P43" s="1">
        <f t="shared" si="7"/>
        <v>0</v>
      </c>
      <c r="Q43" s="1" t="s">
        <v>19</v>
      </c>
      <c r="R43" s="1" t="s">
        <v>20</v>
      </c>
      <c r="S43" s="1" t="s">
        <v>244</v>
      </c>
      <c r="V43" s="11">
        <v>1</v>
      </c>
      <c r="Y43" s="1">
        <v>1</v>
      </c>
      <c r="AD43" s="1" t="s">
        <v>185</v>
      </c>
      <c r="AE43" s="1" t="s">
        <v>39</v>
      </c>
      <c r="AF43" s="1" t="s">
        <v>20</v>
      </c>
      <c r="AG43" s="1" t="s">
        <v>242</v>
      </c>
      <c r="AH43" s="1" t="s">
        <v>23</v>
      </c>
      <c r="AI43" s="3">
        <v>43329</v>
      </c>
    </row>
    <row r="44" spans="1:35" x14ac:dyDescent="0.2">
      <c r="A44" s="1" t="s">
        <v>245</v>
      </c>
      <c r="B44" s="1" t="s">
        <v>246</v>
      </c>
      <c r="C44" s="1" t="s">
        <v>14</v>
      </c>
      <c r="D44" s="1" t="s">
        <v>15</v>
      </c>
      <c r="E44" s="1">
        <v>24</v>
      </c>
      <c r="F44" s="1" t="s">
        <v>153</v>
      </c>
      <c r="G44" s="2">
        <v>45231</v>
      </c>
      <c r="H44" s="1" t="s">
        <v>18</v>
      </c>
      <c r="J44" s="1">
        <v>1</v>
      </c>
      <c r="M44" s="1">
        <f t="shared" si="4"/>
        <v>0</v>
      </c>
      <c r="N44" s="1">
        <f t="shared" si="5"/>
        <v>24</v>
      </c>
      <c r="O44" s="1">
        <f t="shared" si="6"/>
        <v>0</v>
      </c>
      <c r="P44" s="1">
        <f t="shared" si="7"/>
        <v>0</v>
      </c>
      <c r="Q44" s="1" t="s">
        <v>19</v>
      </c>
      <c r="R44" s="1" t="s">
        <v>137</v>
      </c>
      <c r="S44" s="1" t="s">
        <v>248</v>
      </c>
      <c r="V44" s="11">
        <v>1</v>
      </c>
      <c r="Y44" s="1">
        <v>1</v>
      </c>
      <c r="AD44" s="1" t="s">
        <v>185</v>
      </c>
      <c r="AE44" s="1" t="s">
        <v>70</v>
      </c>
      <c r="AF44" s="1" t="s">
        <v>42</v>
      </c>
      <c r="AG44" s="1" t="s">
        <v>247</v>
      </c>
      <c r="AH44" s="1" t="s">
        <v>73</v>
      </c>
      <c r="AI44" s="3">
        <v>43354</v>
      </c>
    </row>
    <row r="45" spans="1:35" x14ac:dyDescent="0.2">
      <c r="A45" s="1" t="s">
        <v>250</v>
      </c>
      <c r="B45" s="1" t="s">
        <v>251</v>
      </c>
      <c r="C45" s="1" t="s">
        <v>14</v>
      </c>
      <c r="D45" s="1" t="s">
        <v>15</v>
      </c>
      <c r="E45" s="1">
        <v>16</v>
      </c>
      <c r="F45" s="1" t="s">
        <v>37</v>
      </c>
      <c r="G45" s="2">
        <v>41306</v>
      </c>
      <c r="H45" s="1" t="s">
        <v>34</v>
      </c>
      <c r="I45" s="1">
        <v>1</v>
      </c>
      <c r="M45" s="1">
        <f t="shared" si="4"/>
        <v>16</v>
      </c>
      <c r="N45" s="1">
        <f t="shared" si="5"/>
        <v>0</v>
      </c>
      <c r="O45" s="1">
        <f t="shared" si="6"/>
        <v>0</v>
      </c>
      <c r="P45" s="1">
        <f t="shared" si="7"/>
        <v>0</v>
      </c>
      <c r="Q45" s="1" t="s">
        <v>253</v>
      </c>
      <c r="R45" s="1" t="s">
        <v>20</v>
      </c>
      <c r="S45" s="1" t="s">
        <v>175</v>
      </c>
      <c r="V45" s="11">
        <v>1</v>
      </c>
      <c r="Y45" s="1">
        <v>1</v>
      </c>
      <c r="AD45" s="1" t="s">
        <v>20</v>
      </c>
      <c r="AE45" s="1" t="s">
        <v>39</v>
      </c>
      <c r="AF45" s="1" t="s">
        <v>252</v>
      </c>
      <c r="AG45" s="1" t="s">
        <v>179</v>
      </c>
      <c r="AH45" s="1" t="s">
        <v>27</v>
      </c>
      <c r="AI45" s="3">
        <v>42390</v>
      </c>
    </row>
    <row r="46" spans="1:35" x14ac:dyDescent="0.2">
      <c r="A46" s="1" t="s">
        <v>254</v>
      </c>
      <c r="B46" s="1" t="s">
        <v>52</v>
      </c>
      <c r="C46" s="1" t="s">
        <v>14</v>
      </c>
      <c r="D46" s="1" t="s">
        <v>15</v>
      </c>
      <c r="E46" s="1">
        <v>86</v>
      </c>
      <c r="F46" s="1" t="s">
        <v>37</v>
      </c>
      <c r="G46" s="2">
        <v>41671</v>
      </c>
      <c r="H46" s="1" t="s">
        <v>53</v>
      </c>
      <c r="K46" s="1">
        <v>1</v>
      </c>
      <c r="M46" s="1">
        <f t="shared" si="4"/>
        <v>0</v>
      </c>
      <c r="N46" s="1">
        <f t="shared" si="5"/>
        <v>0</v>
      </c>
      <c r="O46" s="1">
        <f t="shared" si="6"/>
        <v>86</v>
      </c>
      <c r="P46" s="1">
        <f t="shared" si="7"/>
        <v>0</v>
      </c>
      <c r="Q46" s="1" t="s">
        <v>19</v>
      </c>
      <c r="R46" s="1" t="s">
        <v>20</v>
      </c>
      <c r="S46" s="1" t="s">
        <v>256</v>
      </c>
      <c r="U46" s="11">
        <v>1</v>
      </c>
      <c r="AA46" s="1">
        <v>1</v>
      </c>
      <c r="AD46" s="1" t="s">
        <v>20</v>
      </c>
      <c r="AE46" s="1" t="s">
        <v>257</v>
      </c>
      <c r="AF46" s="1" t="s">
        <v>20</v>
      </c>
      <c r="AG46" s="1" t="s">
        <v>255</v>
      </c>
      <c r="AH46" s="1" t="s">
        <v>27</v>
      </c>
      <c r="AI46" s="3">
        <v>42667</v>
      </c>
    </row>
    <row r="47" spans="1:35" x14ac:dyDescent="0.2">
      <c r="A47" s="1" t="s">
        <v>258</v>
      </c>
      <c r="B47" s="1" t="s">
        <v>52</v>
      </c>
      <c r="C47" s="1" t="s">
        <v>14</v>
      </c>
      <c r="D47" s="1" t="s">
        <v>215</v>
      </c>
      <c r="E47" s="1">
        <v>14</v>
      </c>
      <c r="F47" s="1" t="s">
        <v>37</v>
      </c>
      <c r="G47" s="1" t="s">
        <v>264</v>
      </c>
      <c r="H47" s="1" t="s">
        <v>18</v>
      </c>
      <c r="J47" s="1">
        <v>1</v>
      </c>
      <c r="M47" s="1">
        <f t="shared" si="4"/>
        <v>0</v>
      </c>
      <c r="N47" s="1">
        <f t="shared" si="5"/>
        <v>14</v>
      </c>
      <c r="O47" s="1">
        <f t="shared" si="6"/>
        <v>0</v>
      </c>
      <c r="P47" s="1">
        <f t="shared" si="7"/>
        <v>0</v>
      </c>
      <c r="Q47" s="1" t="s">
        <v>260</v>
      </c>
      <c r="R47" s="1" t="s">
        <v>20</v>
      </c>
      <c r="S47" s="1" t="s">
        <v>256</v>
      </c>
      <c r="U47" s="11">
        <v>1</v>
      </c>
      <c r="AA47" s="1">
        <v>1</v>
      </c>
      <c r="AD47" s="1" t="s">
        <v>20</v>
      </c>
      <c r="AE47" s="1" t="s">
        <v>257</v>
      </c>
      <c r="AF47" s="1" t="s">
        <v>259</v>
      </c>
      <c r="AG47" s="1" t="s">
        <v>255</v>
      </c>
      <c r="AH47" s="1" t="s">
        <v>27</v>
      </c>
      <c r="AI47" s="3">
        <v>41431</v>
      </c>
    </row>
    <row r="48" spans="1:35" x14ac:dyDescent="0.2">
      <c r="A48" s="1" t="s">
        <v>261</v>
      </c>
      <c r="B48" s="1" t="s">
        <v>52</v>
      </c>
      <c r="C48" s="1" t="s">
        <v>14</v>
      </c>
      <c r="D48" s="1" t="s">
        <v>215</v>
      </c>
      <c r="E48" s="1">
        <v>50</v>
      </c>
      <c r="F48" s="1" t="s">
        <v>37</v>
      </c>
      <c r="G48" s="1" t="s">
        <v>265</v>
      </c>
      <c r="H48" s="1" t="s">
        <v>34</v>
      </c>
      <c r="I48" s="1">
        <v>1</v>
      </c>
      <c r="M48" s="1">
        <f t="shared" si="4"/>
        <v>50</v>
      </c>
      <c r="N48" s="1">
        <f t="shared" si="5"/>
        <v>0</v>
      </c>
      <c r="O48" s="1">
        <f t="shared" si="6"/>
        <v>0</v>
      </c>
      <c r="P48" s="1">
        <f t="shared" si="7"/>
        <v>0</v>
      </c>
      <c r="Q48" s="1" t="s">
        <v>19</v>
      </c>
      <c r="R48" s="1" t="s">
        <v>20</v>
      </c>
      <c r="S48" s="1" t="s">
        <v>263</v>
      </c>
      <c r="T48" s="11">
        <v>1</v>
      </c>
      <c r="Z48" s="1">
        <v>1</v>
      </c>
      <c r="AD48" s="1" t="s">
        <v>20</v>
      </c>
      <c r="AE48" s="1" t="s">
        <v>39</v>
      </c>
      <c r="AF48" s="1" t="s">
        <v>20</v>
      </c>
      <c r="AG48" s="1" t="s">
        <v>262</v>
      </c>
      <c r="AH48" s="1" t="s">
        <v>27</v>
      </c>
      <c r="AI48" s="3">
        <v>42660</v>
      </c>
    </row>
    <row r="49" spans="1:35" x14ac:dyDescent="0.2">
      <c r="A49" s="1" t="s">
        <v>266</v>
      </c>
      <c r="B49" s="1" t="s">
        <v>52</v>
      </c>
      <c r="C49" s="1" t="s">
        <v>269</v>
      </c>
      <c r="D49" s="1" t="s">
        <v>15</v>
      </c>
      <c r="E49" s="1">
        <v>60</v>
      </c>
      <c r="F49" s="1" t="s">
        <v>37</v>
      </c>
      <c r="G49" s="1" t="s">
        <v>270</v>
      </c>
      <c r="H49" s="1" t="s">
        <v>53</v>
      </c>
      <c r="K49" s="1">
        <v>1</v>
      </c>
      <c r="M49" s="1">
        <f t="shared" si="4"/>
        <v>0</v>
      </c>
      <c r="N49" s="1">
        <f t="shared" si="5"/>
        <v>0</v>
      </c>
      <c r="O49" s="1">
        <f t="shared" si="6"/>
        <v>60</v>
      </c>
      <c r="P49" s="1">
        <f t="shared" si="7"/>
        <v>0</v>
      </c>
      <c r="Q49" s="1" t="s">
        <v>19</v>
      </c>
      <c r="R49" s="1" t="s">
        <v>20</v>
      </c>
      <c r="S49" s="1" t="s">
        <v>76</v>
      </c>
      <c r="T49" s="11">
        <v>1</v>
      </c>
      <c r="AA49" s="1">
        <v>1</v>
      </c>
      <c r="AD49" s="1" t="s">
        <v>20</v>
      </c>
      <c r="AE49" s="1" t="s">
        <v>39</v>
      </c>
      <c r="AF49" s="1" t="s">
        <v>268</v>
      </c>
      <c r="AG49" s="1" t="s">
        <v>267</v>
      </c>
      <c r="AH49" s="1" t="s">
        <v>62</v>
      </c>
      <c r="AI49" s="3">
        <v>43021</v>
      </c>
    </row>
    <row r="50" spans="1:35" x14ac:dyDescent="0.2">
      <c r="A50" s="1" t="s">
        <v>271</v>
      </c>
      <c r="B50" s="1" t="s">
        <v>52</v>
      </c>
      <c r="C50" s="1" t="s">
        <v>273</v>
      </c>
      <c r="D50" s="1" t="s">
        <v>97</v>
      </c>
      <c r="E50" s="1">
        <v>20</v>
      </c>
      <c r="F50" s="1" t="s">
        <v>37</v>
      </c>
      <c r="G50" s="1" t="s">
        <v>124</v>
      </c>
      <c r="H50" s="1" t="s">
        <v>34</v>
      </c>
      <c r="I50" s="1">
        <v>1</v>
      </c>
      <c r="M50" s="1">
        <f t="shared" si="4"/>
        <v>20</v>
      </c>
      <c r="N50" s="1">
        <f t="shared" si="5"/>
        <v>0</v>
      </c>
      <c r="O50" s="1">
        <f t="shared" si="6"/>
        <v>0</v>
      </c>
      <c r="P50" s="1">
        <f t="shared" si="7"/>
        <v>0</v>
      </c>
      <c r="Q50" s="1" t="s">
        <v>19</v>
      </c>
      <c r="R50" s="1" t="s">
        <v>20</v>
      </c>
      <c r="S50" s="1" t="s">
        <v>274</v>
      </c>
      <c r="V50" s="11">
        <v>1</v>
      </c>
      <c r="Y50" s="1">
        <v>1</v>
      </c>
      <c r="AD50" s="1" t="s">
        <v>20</v>
      </c>
      <c r="AE50" s="1" t="s">
        <v>39</v>
      </c>
      <c r="AF50" s="1" t="s">
        <v>20</v>
      </c>
      <c r="AG50" s="1" t="s">
        <v>272</v>
      </c>
      <c r="AH50" s="1" t="s">
        <v>23</v>
      </c>
      <c r="AI50" s="3">
        <v>42937</v>
      </c>
    </row>
    <row r="51" spans="1:35" x14ac:dyDescent="0.2">
      <c r="A51" s="1" t="s">
        <v>275</v>
      </c>
      <c r="B51" s="1" t="s">
        <v>52</v>
      </c>
      <c r="C51" s="1" t="s">
        <v>218</v>
      </c>
      <c r="D51" s="1" t="s">
        <v>15</v>
      </c>
      <c r="E51" s="1">
        <v>11</v>
      </c>
      <c r="F51" s="1" t="s">
        <v>37</v>
      </c>
      <c r="G51" s="2">
        <v>43313</v>
      </c>
      <c r="H51" s="1" t="s">
        <v>34</v>
      </c>
      <c r="I51" s="1">
        <v>1</v>
      </c>
      <c r="M51" s="1">
        <f t="shared" si="4"/>
        <v>11</v>
      </c>
      <c r="N51" s="1">
        <f t="shared" si="5"/>
        <v>0</v>
      </c>
      <c r="O51" s="1">
        <f t="shared" si="6"/>
        <v>0</v>
      </c>
      <c r="P51" s="1">
        <f t="shared" si="7"/>
        <v>0</v>
      </c>
      <c r="Q51" s="1" t="s">
        <v>19</v>
      </c>
      <c r="R51" s="1" t="s">
        <v>20</v>
      </c>
      <c r="S51" s="1" t="s">
        <v>278</v>
      </c>
      <c r="V51" s="11">
        <v>1</v>
      </c>
      <c r="Y51" s="1">
        <v>1</v>
      </c>
      <c r="AD51" s="1" t="s">
        <v>20</v>
      </c>
      <c r="AE51" s="1" t="s">
        <v>257</v>
      </c>
      <c r="AF51" s="1" t="s">
        <v>279</v>
      </c>
      <c r="AG51" s="1" t="s">
        <v>277</v>
      </c>
      <c r="AH51" s="1" t="s">
        <v>27</v>
      </c>
      <c r="AI51" s="3">
        <v>43396</v>
      </c>
    </row>
    <row r="52" spans="1:35" x14ac:dyDescent="0.2">
      <c r="A52" s="1" t="s">
        <v>280</v>
      </c>
      <c r="B52" s="1" t="s">
        <v>281</v>
      </c>
      <c r="C52" s="1" t="s">
        <v>14</v>
      </c>
      <c r="D52" s="1" t="s">
        <v>15</v>
      </c>
      <c r="E52" s="1">
        <v>124</v>
      </c>
      <c r="F52" s="1" t="s">
        <v>19</v>
      </c>
      <c r="G52" s="1" t="s">
        <v>283</v>
      </c>
      <c r="H52" s="1" t="s">
        <v>53</v>
      </c>
      <c r="K52" s="1">
        <v>1</v>
      </c>
      <c r="M52" s="1">
        <f t="shared" si="4"/>
        <v>0</v>
      </c>
      <c r="N52" s="1">
        <f t="shared" si="5"/>
        <v>0</v>
      </c>
      <c r="O52" s="1">
        <f t="shared" si="6"/>
        <v>124</v>
      </c>
      <c r="P52" s="1">
        <f t="shared" si="7"/>
        <v>0</v>
      </c>
      <c r="Q52" s="1" t="s">
        <v>19</v>
      </c>
      <c r="R52" s="1" t="s">
        <v>240</v>
      </c>
      <c r="S52" s="1" t="s">
        <v>282</v>
      </c>
      <c r="T52" s="11">
        <v>1</v>
      </c>
      <c r="AA52" s="1">
        <v>1</v>
      </c>
      <c r="AD52" s="1" t="s">
        <v>20</v>
      </c>
      <c r="AE52" s="1" t="s">
        <v>39</v>
      </c>
      <c r="AF52" s="1" t="s">
        <v>20</v>
      </c>
      <c r="AG52" s="1" t="s">
        <v>38</v>
      </c>
      <c r="AH52" s="1" t="s">
        <v>27</v>
      </c>
      <c r="AI52" s="3">
        <v>42814</v>
      </c>
    </row>
    <row r="53" spans="1:35" x14ac:dyDescent="0.2">
      <c r="A53" s="1" t="s">
        <v>284</v>
      </c>
      <c r="B53" s="1" t="s">
        <v>287</v>
      </c>
      <c r="C53" s="1" t="s">
        <v>14</v>
      </c>
      <c r="D53" s="1" t="s">
        <v>15</v>
      </c>
      <c r="E53" s="1">
        <v>55</v>
      </c>
      <c r="F53" s="1" t="s">
        <v>37</v>
      </c>
      <c r="G53" s="1" t="s">
        <v>32</v>
      </c>
      <c r="H53" s="1" t="s">
        <v>53</v>
      </c>
      <c r="K53" s="1">
        <v>1</v>
      </c>
      <c r="M53" s="1">
        <f t="shared" si="4"/>
        <v>0</v>
      </c>
      <c r="N53" s="1">
        <f t="shared" si="5"/>
        <v>0</v>
      </c>
      <c r="O53" s="1">
        <f t="shared" si="6"/>
        <v>55</v>
      </c>
      <c r="P53" s="1">
        <f t="shared" si="7"/>
        <v>0</v>
      </c>
      <c r="Q53" s="1" t="s">
        <v>19</v>
      </c>
      <c r="R53" s="1" t="s">
        <v>20</v>
      </c>
      <c r="S53" s="1" t="s">
        <v>286</v>
      </c>
      <c r="T53" s="11">
        <v>1</v>
      </c>
      <c r="Y53" s="1">
        <v>1</v>
      </c>
      <c r="AD53" s="1" t="s">
        <v>20</v>
      </c>
      <c r="AE53" s="1" t="s">
        <v>19</v>
      </c>
      <c r="AF53" s="1" t="s">
        <v>110</v>
      </c>
      <c r="AG53" s="1" t="s">
        <v>285</v>
      </c>
      <c r="AH53" s="1" t="s">
        <v>23</v>
      </c>
      <c r="AI53" s="3">
        <v>43403</v>
      </c>
    </row>
    <row r="54" spans="1:35" x14ac:dyDescent="0.2">
      <c r="A54" s="1" t="s">
        <v>288</v>
      </c>
      <c r="B54" s="1" t="s">
        <v>52</v>
      </c>
      <c r="C54" s="1" t="s">
        <v>291</v>
      </c>
      <c r="D54" s="1" t="s">
        <v>15</v>
      </c>
      <c r="E54" s="1">
        <v>20</v>
      </c>
      <c r="F54" s="1" t="s">
        <v>16</v>
      </c>
      <c r="G54" s="1" t="s">
        <v>290</v>
      </c>
      <c r="H54" s="1" t="s">
        <v>34</v>
      </c>
      <c r="I54" s="1">
        <v>1</v>
      </c>
      <c r="M54" s="1">
        <f t="shared" si="4"/>
        <v>20</v>
      </c>
      <c r="N54" s="1">
        <f t="shared" si="5"/>
        <v>0</v>
      </c>
      <c r="O54" s="1">
        <f t="shared" si="6"/>
        <v>0</v>
      </c>
      <c r="P54" s="1">
        <f t="shared" si="7"/>
        <v>0</v>
      </c>
      <c r="Q54" s="1" t="s">
        <v>292</v>
      </c>
      <c r="R54" s="1" t="s">
        <v>20</v>
      </c>
      <c r="S54" s="1" t="s">
        <v>244</v>
      </c>
      <c r="V54" s="11">
        <v>1</v>
      </c>
      <c r="Y54" s="1">
        <v>1</v>
      </c>
      <c r="AD54" s="1" t="s">
        <v>20</v>
      </c>
      <c r="AE54" s="1" t="s">
        <v>70</v>
      </c>
      <c r="AF54" s="1" t="s">
        <v>20</v>
      </c>
      <c r="AG54" s="1" t="s">
        <v>289</v>
      </c>
      <c r="AH54" s="1" t="s">
        <v>27</v>
      </c>
      <c r="AI54" s="3">
        <v>43056</v>
      </c>
    </row>
    <row r="55" spans="1:35" x14ac:dyDescent="0.2">
      <c r="A55" s="1" t="s">
        <v>293</v>
      </c>
      <c r="B55" s="1" t="s">
        <v>294</v>
      </c>
      <c r="C55" s="1" t="s">
        <v>14</v>
      </c>
      <c r="D55" s="1" t="s">
        <v>97</v>
      </c>
      <c r="E55" s="1" t="s">
        <v>19</v>
      </c>
      <c r="F55" s="1" t="s">
        <v>37</v>
      </c>
      <c r="G55" s="1" t="s">
        <v>19</v>
      </c>
      <c r="H55" s="1" t="s">
        <v>19</v>
      </c>
      <c r="Q55" s="1" t="s">
        <v>19</v>
      </c>
      <c r="R55" s="1" t="s">
        <v>20</v>
      </c>
      <c r="S55" s="1" t="s">
        <v>164</v>
      </c>
      <c r="T55" s="11">
        <v>1</v>
      </c>
      <c r="AA55" s="1">
        <v>1</v>
      </c>
      <c r="AD55" s="1" t="s">
        <v>20</v>
      </c>
      <c r="AE55" s="1" t="s">
        <v>39</v>
      </c>
      <c r="AF55" s="1" t="s">
        <v>20</v>
      </c>
      <c r="AG55" s="1" t="s">
        <v>296</v>
      </c>
      <c r="AH55" s="1" t="s">
        <v>295</v>
      </c>
      <c r="AI55" s="3">
        <v>42426</v>
      </c>
    </row>
    <row r="56" spans="1:35" x14ac:dyDescent="0.2">
      <c r="A56" s="1" t="s">
        <v>297</v>
      </c>
      <c r="B56" s="1" t="s">
        <v>52</v>
      </c>
      <c r="C56" s="1" t="s">
        <v>299</v>
      </c>
      <c r="D56" s="1" t="s">
        <v>19</v>
      </c>
      <c r="E56" s="1">
        <v>9</v>
      </c>
      <c r="F56" s="1" t="s">
        <v>37</v>
      </c>
      <c r="G56" s="1" t="s">
        <v>301</v>
      </c>
      <c r="H56" s="1" t="s">
        <v>34</v>
      </c>
      <c r="I56" s="1">
        <v>1</v>
      </c>
      <c r="M56" s="1">
        <f t="shared" ref="M56:M70" si="8">I56*E56</f>
        <v>9</v>
      </c>
      <c r="N56" s="1">
        <f t="shared" ref="N56:N70" si="9">J56*E56</f>
        <v>0</v>
      </c>
      <c r="O56" s="1">
        <f t="shared" ref="O56:O70" si="10">K56*E56</f>
        <v>0</v>
      </c>
      <c r="P56" s="1">
        <f t="shared" ref="P56:P70" si="11">L56*E56</f>
        <v>0</v>
      </c>
      <c r="Q56" s="1" t="s">
        <v>19</v>
      </c>
      <c r="R56" s="1" t="s">
        <v>300</v>
      </c>
      <c r="S56" s="1" t="s">
        <v>302</v>
      </c>
      <c r="V56" s="11">
        <v>1</v>
      </c>
      <c r="Y56" s="1">
        <v>1</v>
      </c>
      <c r="AD56" s="1" t="s">
        <v>20</v>
      </c>
      <c r="AE56" s="1" t="s">
        <v>70</v>
      </c>
      <c r="AF56" s="1" t="s">
        <v>303</v>
      </c>
      <c r="AG56" s="1" t="s">
        <v>122</v>
      </c>
      <c r="AH56" s="1" t="s">
        <v>27</v>
      </c>
      <c r="AI56" s="3">
        <v>42793</v>
      </c>
    </row>
    <row r="57" spans="1:35" x14ac:dyDescent="0.2">
      <c r="A57" s="1" t="s">
        <v>304</v>
      </c>
      <c r="B57" s="1" t="s">
        <v>52</v>
      </c>
      <c r="C57" s="1" t="s">
        <v>307</v>
      </c>
      <c r="D57" s="1" t="s">
        <v>215</v>
      </c>
      <c r="E57" s="1">
        <v>8</v>
      </c>
      <c r="F57" s="1" t="s">
        <v>37</v>
      </c>
      <c r="G57" s="1" t="s">
        <v>308</v>
      </c>
      <c r="H57" s="1" t="s">
        <v>34</v>
      </c>
      <c r="I57" s="1">
        <v>1</v>
      </c>
      <c r="M57" s="1">
        <f t="shared" si="8"/>
        <v>8</v>
      </c>
      <c r="N57" s="1">
        <f t="shared" si="9"/>
        <v>0</v>
      </c>
      <c r="O57" s="1">
        <f t="shared" si="10"/>
        <v>0</v>
      </c>
      <c r="P57" s="1">
        <f t="shared" si="11"/>
        <v>0</v>
      </c>
      <c r="Q57" s="1" t="s">
        <v>19</v>
      </c>
      <c r="R57" s="1" t="s">
        <v>20</v>
      </c>
      <c r="S57" s="1" t="s">
        <v>306</v>
      </c>
      <c r="T57" s="11">
        <v>1</v>
      </c>
      <c r="AA57" s="1">
        <v>1</v>
      </c>
      <c r="AD57" s="1" t="s">
        <v>20</v>
      </c>
      <c r="AE57" s="1" t="s">
        <v>39</v>
      </c>
      <c r="AF57" s="1" t="s">
        <v>309</v>
      </c>
      <c r="AG57" s="1" t="s">
        <v>305</v>
      </c>
      <c r="AH57" s="1" t="s">
        <v>27</v>
      </c>
      <c r="AI57" s="3">
        <v>43071</v>
      </c>
    </row>
    <row r="58" spans="1:35" x14ac:dyDescent="0.2">
      <c r="A58" s="1" t="s">
        <v>310</v>
      </c>
      <c r="B58" s="1" t="s">
        <v>314</v>
      </c>
      <c r="C58" s="1" t="s">
        <v>14</v>
      </c>
      <c r="D58" s="1" t="s">
        <v>97</v>
      </c>
      <c r="E58" s="1">
        <v>127</v>
      </c>
      <c r="F58" s="1" t="s">
        <v>37</v>
      </c>
      <c r="G58" s="1" t="s">
        <v>313</v>
      </c>
      <c r="H58" s="1" t="s">
        <v>53</v>
      </c>
      <c r="K58" s="1">
        <v>1</v>
      </c>
      <c r="M58" s="1">
        <f t="shared" si="8"/>
        <v>0</v>
      </c>
      <c r="N58" s="1">
        <f t="shared" si="9"/>
        <v>0</v>
      </c>
      <c r="O58" s="1">
        <f t="shared" si="10"/>
        <v>127</v>
      </c>
      <c r="P58" s="1">
        <f t="shared" si="11"/>
        <v>0</v>
      </c>
      <c r="Q58" s="1" t="s">
        <v>19</v>
      </c>
      <c r="R58" s="1" t="s">
        <v>20</v>
      </c>
      <c r="S58" s="1" t="s">
        <v>327</v>
      </c>
      <c r="V58" s="11">
        <v>1</v>
      </c>
      <c r="Y58" s="1">
        <v>1</v>
      </c>
      <c r="AD58" s="1" t="s">
        <v>20</v>
      </c>
      <c r="AE58" s="1" t="s">
        <v>39</v>
      </c>
      <c r="AF58" s="1" t="s">
        <v>312</v>
      </c>
      <c r="AG58" s="1" t="s">
        <v>311</v>
      </c>
      <c r="AH58" s="1" t="s">
        <v>27</v>
      </c>
      <c r="AI58" s="3">
        <v>42832</v>
      </c>
    </row>
    <row r="59" spans="1:35" x14ac:dyDescent="0.2">
      <c r="A59" s="1" t="s">
        <v>315</v>
      </c>
      <c r="B59" s="1" t="s">
        <v>316</v>
      </c>
      <c r="C59" s="1" t="s">
        <v>14</v>
      </c>
      <c r="D59" s="1" t="s">
        <v>15</v>
      </c>
      <c r="E59" s="1">
        <v>745</v>
      </c>
      <c r="F59" s="1" t="s">
        <v>317</v>
      </c>
      <c r="G59" s="2">
        <v>42675</v>
      </c>
      <c r="H59" s="1" t="s">
        <v>318</v>
      </c>
      <c r="L59" s="1">
        <v>1</v>
      </c>
      <c r="M59" s="1">
        <f t="shared" si="8"/>
        <v>0</v>
      </c>
      <c r="N59" s="1">
        <f t="shared" si="9"/>
        <v>0</v>
      </c>
      <c r="O59" s="1">
        <f t="shared" si="10"/>
        <v>0</v>
      </c>
      <c r="P59" s="1">
        <f t="shared" si="11"/>
        <v>745</v>
      </c>
      <c r="Q59" s="1" t="s">
        <v>319</v>
      </c>
      <c r="R59" s="1" t="s">
        <v>20</v>
      </c>
      <c r="S59" s="1" t="s">
        <v>327</v>
      </c>
      <c r="V59" s="11">
        <v>1</v>
      </c>
      <c r="Y59" s="1">
        <v>1</v>
      </c>
      <c r="AD59" s="1" t="s">
        <v>20</v>
      </c>
      <c r="AE59" s="1" t="s">
        <v>39</v>
      </c>
      <c r="AF59" s="1" t="s">
        <v>312</v>
      </c>
      <c r="AG59" s="1" t="s">
        <v>311</v>
      </c>
      <c r="AH59" s="1" t="s">
        <v>27</v>
      </c>
      <c r="AI59" s="3">
        <v>43116</v>
      </c>
    </row>
    <row r="60" spans="1:35" x14ac:dyDescent="0.2">
      <c r="A60" s="1" t="s">
        <v>320</v>
      </c>
      <c r="B60" s="1" t="s">
        <v>52</v>
      </c>
      <c r="C60" s="1" t="s">
        <v>321</v>
      </c>
      <c r="D60" s="1" t="s">
        <v>19</v>
      </c>
      <c r="E60" s="1">
        <v>18</v>
      </c>
      <c r="F60" s="1" t="s">
        <v>37</v>
      </c>
      <c r="G60" s="1" t="s">
        <v>323</v>
      </c>
      <c r="H60" s="1" t="s">
        <v>34</v>
      </c>
      <c r="I60" s="1">
        <v>1</v>
      </c>
      <c r="M60" s="1">
        <f t="shared" si="8"/>
        <v>18</v>
      </c>
      <c r="N60" s="1">
        <f t="shared" si="9"/>
        <v>0</v>
      </c>
      <c r="O60" s="1">
        <f t="shared" si="10"/>
        <v>0</v>
      </c>
      <c r="P60" s="1">
        <f t="shared" si="11"/>
        <v>0</v>
      </c>
      <c r="Q60" s="1" t="s">
        <v>19</v>
      </c>
      <c r="R60" s="1" t="s">
        <v>20</v>
      </c>
      <c r="S60" s="1" t="s">
        <v>322</v>
      </c>
      <c r="T60" s="11">
        <v>1</v>
      </c>
      <c r="Y60" s="1">
        <v>1</v>
      </c>
      <c r="AD60" s="1" t="s">
        <v>20</v>
      </c>
      <c r="AE60" s="1" t="s">
        <v>324</v>
      </c>
      <c r="AF60" s="1" t="s">
        <v>20</v>
      </c>
      <c r="AG60" s="1" t="s">
        <v>122</v>
      </c>
      <c r="AH60" s="1" t="s">
        <v>27</v>
      </c>
      <c r="AI60" s="3">
        <v>42647</v>
      </c>
    </row>
    <row r="61" spans="1:35" x14ac:dyDescent="0.2">
      <c r="A61" s="1" t="s">
        <v>325</v>
      </c>
      <c r="B61" s="1" t="s">
        <v>326</v>
      </c>
      <c r="C61" s="1" t="s">
        <v>14</v>
      </c>
      <c r="D61" s="1" t="s">
        <v>15</v>
      </c>
      <c r="E61" s="1">
        <v>82</v>
      </c>
      <c r="F61" s="1" t="s">
        <v>37</v>
      </c>
      <c r="G61" s="1" t="s">
        <v>313</v>
      </c>
      <c r="H61" s="1" t="s">
        <v>53</v>
      </c>
      <c r="K61" s="1">
        <v>1</v>
      </c>
      <c r="M61" s="1">
        <f t="shared" si="8"/>
        <v>0</v>
      </c>
      <c r="N61" s="1">
        <f t="shared" si="9"/>
        <v>0</v>
      </c>
      <c r="O61" s="1">
        <f t="shared" si="10"/>
        <v>82</v>
      </c>
      <c r="P61" s="1">
        <f t="shared" si="11"/>
        <v>0</v>
      </c>
      <c r="Q61" s="1" t="s">
        <v>328</v>
      </c>
      <c r="R61" s="1" t="s">
        <v>20</v>
      </c>
      <c r="S61" s="1" t="s">
        <v>327</v>
      </c>
      <c r="V61" s="11">
        <v>1</v>
      </c>
      <c r="Y61" s="1">
        <v>1</v>
      </c>
      <c r="AD61" s="1" t="s">
        <v>20</v>
      </c>
      <c r="AE61" s="1" t="s">
        <v>39</v>
      </c>
      <c r="AF61" s="1" t="s">
        <v>312</v>
      </c>
      <c r="AG61" s="1" t="s">
        <v>311</v>
      </c>
      <c r="AH61" s="1" t="s">
        <v>27</v>
      </c>
      <c r="AI61" s="3">
        <v>43116</v>
      </c>
    </row>
    <row r="62" spans="1:35" x14ac:dyDescent="0.2">
      <c r="A62" s="1" t="s">
        <v>330</v>
      </c>
      <c r="B62" s="1" t="s">
        <v>52</v>
      </c>
      <c r="C62" s="1" t="s">
        <v>14</v>
      </c>
      <c r="D62" s="1" t="s">
        <v>15</v>
      </c>
      <c r="E62" s="1">
        <v>150</v>
      </c>
      <c r="F62" s="1" t="s">
        <v>16</v>
      </c>
      <c r="G62" s="2">
        <v>45139</v>
      </c>
      <c r="H62" s="1" t="s">
        <v>53</v>
      </c>
      <c r="K62" s="1">
        <v>1</v>
      </c>
      <c r="M62" s="1">
        <f t="shared" si="8"/>
        <v>0</v>
      </c>
      <c r="N62" s="1">
        <f t="shared" si="9"/>
        <v>0</v>
      </c>
      <c r="O62" s="1">
        <f t="shared" si="10"/>
        <v>150</v>
      </c>
      <c r="P62" s="1">
        <f t="shared" si="11"/>
        <v>0</v>
      </c>
      <c r="Q62" s="1" t="s">
        <v>19</v>
      </c>
      <c r="R62" s="1" t="s">
        <v>20</v>
      </c>
      <c r="S62" s="1" t="s">
        <v>274</v>
      </c>
      <c r="V62" s="11">
        <v>1</v>
      </c>
      <c r="Y62" s="1">
        <v>1</v>
      </c>
      <c r="AD62" s="1" t="s">
        <v>20</v>
      </c>
      <c r="AE62" s="1" t="s">
        <v>19</v>
      </c>
      <c r="AF62" s="1" t="s">
        <v>20</v>
      </c>
      <c r="AG62" s="1" t="s">
        <v>289</v>
      </c>
      <c r="AH62" s="1" t="s">
        <v>73</v>
      </c>
      <c r="AI62" s="3">
        <v>43340</v>
      </c>
    </row>
    <row r="63" spans="1:35" x14ac:dyDescent="0.2">
      <c r="A63" s="1" t="s">
        <v>331</v>
      </c>
      <c r="B63" s="1" t="s">
        <v>332</v>
      </c>
      <c r="C63" s="1" t="s">
        <v>14</v>
      </c>
      <c r="D63" s="1" t="s">
        <v>215</v>
      </c>
      <c r="E63" s="1">
        <v>200</v>
      </c>
      <c r="F63" s="1" t="s">
        <v>317</v>
      </c>
      <c r="G63" s="1" t="s">
        <v>31</v>
      </c>
      <c r="H63" s="1" t="s">
        <v>53</v>
      </c>
      <c r="K63" s="1">
        <v>1</v>
      </c>
      <c r="M63" s="1">
        <f t="shared" si="8"/>
        <v>0</v>
      </c>
      <c r="N63" s="1">
        <f t="shared" si="9"/>
        <v>0</v>
      </c>
      <c r="O63" s="1">
        <f t="shared" si="10"/>
        <v>200</v>
      </c>
      <c r="P63" s="1">
        <f t="shared" si="11"/>
        <v>0</v>
      </c>
      <c r="Q63" s="1" t="s">
        <v>19</v>
      </c>
      <c r="R63" s="1" t="s">
        <v>334</v>
      </c>
      <c r="S63" s="1" t="s">
        <v>335</v>
      </c>
      <c r="U63" s="11">
        <v>1</v>
      </c>
      <c r="Y63" s="1">
        <v>1</v>
      </c>
      <c r="AD63" s="1" t="s">
        <v>20</v>
      </c>
      <c r="AE63" s="1" t="s">
        <v>336</v>
      </c>
      <c r="AF63" s="1" t="s">
        <v>20</v>
      </c>
      <c r="AG63" s="1" t="s">
        <v>333</v>
      </c>
      <c r="AH63" s="1" t="s">
        <v>23</v>
      </c>
      <c r="AI63" s="3">
        <v>43354</v>
      </c>
    </row>
    <row r="64" spans="1:35" x14ac:dyDescent="0.2">
      <c r="A64" s="1" t="s">
        <v>339</v>
      </c>
      <c r="B64" s="1" t="s">
        <v>338</v>
      </c>
      <c r="C64" s="1" t="s">
        <v>218</v>
      </c>
      <c r="D64" s="1" t="s">
        <v>215</v>
      </c>
      <c r="E64" s="1">
        <v>24</v>
      </c>
      <c r="F64" s="1" t="s">
        <v>37</v>
      </c>
      <c r="G64" s="2">
        <v>45170</v>
      </c>
      <c r="H64" s="1" t="s">
        <v>34</v>
      </c>
      <c r="I64" s="1">
        <v>1</v>
      </c>
      <c r="M64" s="1">
        <f t="shared" si="8"/>
        <v>24</v>
      </c>
      <c r="N64" s="1">
        <f t="shared" si="9"/>
        <v>0</v>
      </c>
      <c r="O64" s="1">
        <f t="shared" si="10"/>
        <v>0</v>
      </c>
      <c r="P64" s="1">
        <f t="shared" si="11"/>
        <v>0</v>
      </c>
      <c r="Q64" s="1" t="s">
        <v>19</v>
      </c>
      <c r="R64" s="1" t="s">
        <v>20</v>
      </c>
      <c r="S64" s="1" t="s">
        <v>341</v>
      </c>
      <c r="W64" s="11">
        <v>1</v>
      </c>
      <c r="AB64" s="1">
        <v>1</v>
      </c>
      <c r="AD64" s="1" t="s">
        <v>20</v>
      </c>
      <c r="AE64" s="1" t="s">
        <v>204</v>
      </c>
      <c r="AF64" s="1" t="s">
        <v>20</v>
      </c>
      <c r="AG64" s="1" t="s">
        <v>340</v>
      </c>
      <c r="AH64" s="1" t="s">
        <v>73</v>
      </c>
      <c r="AI64" s="3">
        <v>43348</v>
      </c>
    </row>
    <row r="65" spans="1:35" x14ac:dyDescent="0.2">
      <c r="A65" s="1" t="s">
        <v>342</v>
      </c>
      <c r="B65" s="1" t="s">
        <v>52</v>
      </c>
      <c r="C65" s="1" t="s">
        <v>344</v>
      </c>
      <c r="D65" s="1" t="s">
        <v>215</v>
      </c>
      <c r="E65" s="1">
        <v>41</v>
      </c>
      <c r="F65" s="1" t="s">
        <v>37</v>
      </c>
      <c r="G65" s="2">
        <v>41487</v>
      </c>
      <c r="H65" s="1" t="s">
        <v>18</v>
      </c>
      <c r="J65" s="1">
        <v>1</v>
      </c>
      <c r="M65" s="1">
        <f t="shared" si="8"/>
        <v>0</v>
      </c>
      <c r="N65" s="1">
        <f t="shared" si="9"/>
        <v>41</v>
      </c>
      <c r="O65" s="1">
        <f t="shared" si="10"/>
        <v>0</v>
      </c>
      <c r="P65" s="1">
        <f t="shared" si="11"/>
        <v>0</v>
      </c>
      <c r="Q65" s="1" t="s">
        <v>19</v>
      </c>
      <c r="R65" s="1" t="s">
        <v>20</v>
      </c>
      <c r="S65" s="1" t="s">
        <v>274</v>
      </c>
      <c r="V65" s="11">
        <v>1</v>
      </c>
      <c r="Y65" s="1">
        <v>1</v>
      </c>
      <c r="AD65" s="1" t="s">
        <v>20</v>
      </c>
      <c r="AE65" s="1" t="s">
        <v>39</v>
      </c>
      <c r="AF65" s="1" t="s">
        <v>20</v>
      </c>
      <c r="AG65" s="1" t="s">
        <v>343</v>
      </c>
      <c r="AH65" s="1" t="s">
        <v>27</v>
      </c>
      <c r="AI65" s="3">
        <v>42968</v>
      </c>
    </row>
    <row r="66" spans="1:35" x14ac:dyDescent="0.2">
      <c r="A66" s="1" t="s">
        <v>345</v>
      </c>
      <c r="B66" s="1" t="s">
        <v>346</v>
      </c>
      <c r="C66" s="1" t="s">
        <v>218</v>
      </c>
      <c r="D66" s="1" t="s">
        <v>15</v>
      </c>
      <c r="E66" s="1">
        <v>52</v>
      </c>
      <c r="F66" s="1" t="s">
        <v>37</v>
      </c>
      <c r="G66" s="2">
        <v>42583</v>
      </c>
      <c r="H66" s="1" t="s">
        <v>53</v>
      </c>
      <c r="K66" s="1">
        <v>1</v>
      </c>
      <c r="M66" s="1">
        <f t="shared" si="8"/>
        <v>0</v>
      </c>
      <c r="N66" s="1">
        <f t="shared" si="9"/>
        <v>0</v>
      </c>
      <c r="O66" s="1">
        <f t="shared" si="10"/>
        <v>52</v>
      </c>
      <c r="P66" s="1">
        <f t="shared" si="11"/>
        <v>0</v>
      </c>
      <c r="Q66" s="1" t="s">
        <v>349</v>
      </c>
      <c r="R66" s="1" t="s">
        <v>20</v>
      </c>
      <c r="S66" s="1" t="s">
        <v>348</v>
      </c>
      <c r="W66" s="11">
        <v>1</v>
      </c>
      <c r="AB66" s="1">
        <v>1</v>
      </c>
      <c r="AD66" s="1" t="s">
        <v>20</v>
      </c>
      <c r="AE66" s="1" t="s">
        <v>204</v>
      </c>
      <c r="AF66" s="1" t="s">
        <v>20</v>
      </c>
      <c r="AG66" s="1" t="s">
        <v>347</v>
      </c>
      <c r="AH66" s="1" t="s">
        <v>27</v>
      </c>
      <c r="AI66" s="3">
        <v>42836</v>
      </c>
    </row>
    <row r="67" spans="1:35" x14ac:dyDescent="0.2">
      <c r="A67" s="1" t="s">
        <v>350</v>
      </c>
      <c r="B67" s="1" t="s">
        <v>52</v>
      </c>
      <c r="C67" s="1" t="s">
        <v>269</v>
      </c>
      <c r="D67" s="1" t="s">
        <v>215</v>
      </c>
      <c r="E67" s="1">
        <v>37</v>
      </c>
      <c r="F67" s="1" t="s">
        <v>37</v>
      </c>
      <c r="G67" s="1" t="s">
        <v>352</v>
      </c>
      <c r="H67" s="1" t="s">
        <v>53</v>
      </c>
      <c r="K67" s="1">
        <v>1</v>
      </c>
      <c r="M67" s="1">
        <f t="shared" si="8"/>
        <v>0</v>
      </c>
      <c r="N67" s="1">
        <f t="shared" si="9"/>
        <v>0</v>
      </c>
      <c r="O67" s="1">
        <f t="shared" si="10"/>
        <v>37</v>
      </c>
      <c r="P67" s="1">
        <f t="shared" si="11"/>
        <v>0</v>
      </c>
      <c r="Q67" s="1" t="s">
        <v>19</v>
      </c>
      <c r="R67" s="1" t="s">
        <v>20</v>
      </c>
      <c r="S67" s="1" t="s">
        <v>353</v>
      </c>
      <c r="X67" s="11">
        <v>1</v>
      </c>
      <c r="AC67" s="1">
        <v>1</v>
      </c>
      <c r="AD67" s="1" t="s">
        <v>20</v>
      </c>
      <c r="AE67" s="1" t="s">
        <v>354</v>
      </c>
      <c r="AF67" s="1" t="s">
        <v>20</v>
      </c>
      <c r="AG67" s="1" t="s">
        <v>351</v>
      </c>
      <c r="AH67" s="1" t="s">
        <v>23</v>
      </c>
      <c r="AI67" s="3">
        <v>43160</v>
      </c>
    </row>
    <row r="68" spans="1:35" x14ac:dyDescent="0.2">
      <c r="A68" s="1" t="s">
        <v>355</v>
      </c>
      <c r="B68" s="1" t="s">
        <v>52</v>
      </c>
      <c r="C68" s="1" t="s">
        <v>218</v>
      </c>
      <c r="D68" s="1" t="s">
        <v>15</v>
      </c>
      <c r="E68" s="1">
        <v>40</v>
      </c>
      <c r="F68" s="1" t="s">
        <v>37</v>
      </c>
      <c r="G68" s="1" t="s">
        <v>360</v>
      </c>
      <c r="H68" s="1" t="s">
        <v>53</v>
      </c>
      <c r="K68" s="1">
        <v>1</v>
      </c>
      <c r="M68" s="1">
        <f t="shared" si="8"/>
        <v>0</v>
      </c>
      <c r="N68" s="1">
        <f t="shared" si="9"/>
        <v>0</v>
      </c>
      <c r="O68" s="1">
        <f t="shared" si="10"/>
        <v>40</v>
      </c>
      <c r="P68" s="1">
        <f t="shared" si="11"/>
        <v>0</v>
      </c>
      <c r="Q68" s="1" t="s">
        <v>361</v>
      </c>
      <c r="R68" s="1" t="s">
        <v>20</v>
      </c>
      <c r="S68" s="1" t="s">
        <v>357</v>
      </c>
      <c r="U68" s="11">
        <v>1</v>
      </c>
      <c r="AA68" s="1">
        <v>1</v>
      </c>
      <c r="AD68" s="1" t="s">
        <v>20</v>
      </c>
      <c r="AE68" s="1" t="s">
        <v>358</v>
      </c>
      <c r="AF68" s="1" t="s">
        <v>359</v>
      </c>
      <c r="AG68" s="1" t="s">
        <v>356</v>
      </c>
      <c r="AH68" s="1" t="s">
        <v>27</v>
      </c>
      <c r="AI68" s="3">
        <v>41612</v>
      </c>
    </row>
    <row r="69" spans="1:35" x14ac:dyDescent="0.2">
      <c r="A69" s="1" t="s">
        <v>362</v>
      </c>
      <c r="B69" s="1" t="s">
        <v>363</v>
      </c>
      <c r="C69" s="1" t="s">
        <v>218</v>
      </c>
      <c r="D69" s="1" t="s">
        <v>15</v>
      </c>
      <c r="E69" s="1">
        <v>15</v>
      </c>
      <c r="F69" s="1" t="s">
        <v>37</v>
      </c>
      <c r="G69" s="2">
        <v>40544</v>
      </c>
      <c r="H69" s="1" t="s">
        <v>34</v>
      </c>
      <c r="I69" s="1">
        <v>1</v>
      </c>
      <c r="M69" s="1">
        <f t="shared" si="8"/>
        <v>15</v>
      </c>
      <c r="N69" s="1">
        <f t="shared" si="9"/>
        <v>0</v>
      </c>
      <c r="O69" s="1">
        <f t="shared" si="10"/>
        <v>0</v>
      </c>
      <c r="P69" s="1">
        <f t="shared" si="11"/>
        <v>0</v>
      </c>
      <c r="Q69" s="1" t="s">
        <v>364</v>
      </c>
      <c r="R69" s="1" t="s">
        <v>20</v>
      </c>
      <c r="S69" s="1" t="s">
        <v>348</v>
      </c>
      <c r="W69" s="11">
        <v>1</v>
      </c>
      <c r="AB69" s="1">
        <v>1</v>
      </c>
      <c r="AD69" s="1" t="s">
        <v>20</v>
      </c>
      <c r="AE69" s="1" t="s">
        <v>204</v>
      </c>
      <c r="AF69" s="1" t="s">
        <v>20</v>
      </c>
      <c r="AG69" s="1" t="s">
        <v>347</v>
      </c>
      <c r="AH69" s="1" t="s">
        <v>27</v>
      </c>
      <c r="AI69" s="3">
        <v>42433</v>
      </c>
    </row>
    <row r="70" spans="1:35" x14ac:dyDescent="0.2">
      <c r="A70" s="1" t="s">
        <v>365</v>
      </c>
      <c r="B70" s="1" t="s">
        <v>52</v>
      </c>
      <c r="C70" s="1" t="s">
        <v>344</v>
      </c>
      <c r="D70" s="1" t="s">
        <v>97</v>
      </c>
      <c r="E70" s="1">
        <v>8</v>
      </c>
      <c r="F70" s="1" t="s">
        <v>37</v>
      </c>
      <c r="G70" s="1" t="s">
        <v>368</v>
      </c>
      <c r="H70" s="1" t="s">
        <v>34</v>
      </c>
      <c r="I70" s="1">
        <v>1</v>
      </c>
      <c r="M70" s="1">
        <f t="shared" si="8"/>
        <v>8</v>
      </c>
      <c r="N70" s="1">
        <f t="shared" si="9"/>
        <v>0</v>
      </c>
      <c r="O70" s="1">
        <f t="shared" si="10"/>
        <v>0</v>
      </c>
      <c r="P70" s="1">
        <f t="shared" si="11"/>
        <v>0</v>
      </c>
      <c r="Q70" s="1" t="s">
        <v>369</v>
      </c>
      <c r="R70" s="1" t="s">
        <v>137</v>
      </c>
      <c r="S70" s="1" t="s">
        <v>367</v>
      </c>
      <c r="T70" s="11">
        <v>1</v>
      </c>
      <c r="Y70" s="1">
        <v>1</v>
      </c>
      <c r="AD70" s="1" t="s">
        <v>20</v>
      </c>
      <c r="AE70" s="1" t="s">
        <v>39</v>
      </c>
      <c r="AF70" s="1" t="s">
        <v>110</v>
      </c>
      <c r="AG70" s="1" t="s">
        <v>366</v>
      </c>
      <c r="AH70" s="1" t="s">
        <v>27</v>
      </c>
      <c r="AI70" s="3">
        <v>42282</v>
      </c>
    </row>
    <row r="71" spans="1:35" x14ac:dyDescent="0.2">
      <c r="A71" s="1" t="s">
        <v>370</v>
      </c>
      <c r="B71" s="1" t="s">
        <v>52</v>
      </c>
      <c r="C71" s="1" t="s">
        <v>373</v>
      </c>
      <c r="D71" s="1" t="s">
        <v>97</v>
      </c>
      <c r="E71" s="1" t="s">
        <v>19</v>
      </c>
      <c r="F71" s="1" t="s">
        <v>37</v>
      </c>
      <c r="G71" s="2">
        <v>39661</v>
      </c>
      <c r="H71" s="1" t="s">
        <v>34</v>
      </c>
      <c r="I71" s="1">
        <v>1</v>
      </c>
      <c r="Q71" s="1" t="s">
        <v>19</v>
      </c>
      <c r="R71" s="1" t="s">
        <v>137</v>
      </c>
      <c r="S71" s="1" t="s">
        <v>372</v>
      </c>
      <c r="V71" s="11">
        <v>1</v>
      </c>
      <c r="Y71" s="1">
        <v>1</v>
      </c>
      <c r="AD71" s="1" t="s">
        <v>20</v>
      </c>
      <c r="AE71" s="1" t="s">
        <v>19</v>
      </c>
      <c r="AF71" s="1" t="s">
        <v>110</v>
      </c>
      <c r="AG71" s="1" t="s">
        <v>371</v>
      </c>
      <c r="AH71" s="1" t="s">
        <v>27</v>
      </c>
      <c r="AI71" s="3">
        <v>40540</v>
      </c>
    </row>
    <row r="72" spans="1:35" x14ac:dyDescent="0.2">
      <c r="A72" s="1" t="s">
        <v>374</v>
      </c>
      <c r="B72" s="1" t="s">
        <v>52</v>
      </c>
      <c r="C72" s="1" t="s">
        <v>344</v>
      </c>
      <c r="D72" s="1" t="s">
        <v>215</v>
      </c>
      <c r="E72" s="1">
        <v>92</v>
      </c>
      <c r="F72" s="1" t="s">
        <v>37</v>
      </c>
      <c r="G72" s="1" t="s">
        <v>63</v>
      </c>
      <c r="H72" s="1" t="s">
        <v>34</v>
      </c>
      <c r="I72" s="1">
        <v>1</v>
      </c>
      <c r="M72" s="1">
        <f>I72*E72</f>
        <v>92</v>
      </c>
      <c r="N72" s="1">
        <f>J72*E72</f>
        <v>0</v>
      </c>
      <c r="O72" s="1">
        <f>K72*E72</f>
        <v>0</v>
      </c>
      <c r="P72" s="1">
        <f>L72*E72</f>
        <v>0</v>
      </c>
      <c r="Q72" s="1" t="s">
        <v>19</v>
      </c>
      <c r="R72" s="1" t="s">
        <v>20</v>
      </c>
      <c r="S72" s="1" t="s">
        <v>375</v>
      </c>
      <c r="U72" s="11">
        <v>1</v>
      </c>
      <c r="X72" s="11">
        <v>1</v>
      </c>
      <c r="AC72" s="1">
        <v>1</v>
      </c>
      <c r="AD72" s="1" t="s">
        <v>20</v>
      </c>
      <c r="AE72" s="1" t="s">
        <v>376</v>
      </c>
      <c r="AF72" s="1" t="s">
        <v>20</v>
      </c>
      <c r="AG72" s="1" t="s">
        <v>377</v>
      </c>
      <c r="AH72" s="1" t="s">
        <v>23</v>
      </c>
      <c r="AI72" s="3">
        <v>43403</v>
      </c>
    </row>
    <row r="73" spans="1:35" x14ac:dyDescent="0.2">
      <c r="A73" s="1" t="s">
        <v>378</v>
      </c>
      <c r="B73" s="1" t="s">
        <v>52</v>
      </c>
      <c r="C73" s="1" t="s">
        <v>380</v>
      </c>
      <c r="D73" s="1" t="s">
        <v>19</v>
      </c>
      <c r="E73" s="1">
        <v>24</v>
      </c>
      <c r="F73" s="1" t="s">
        <v>37</v>
      </c>
      <c r="G73" s="1" t="s">
        <v>379</v>
      </c>
      <c r="H73" s="1" t="s">
        <v>34</v>
      </c>
      <c r="I73" s="1">
        <v>1</v>
      </c>
      <c r="M73" s="1">
        <f>I73*E73</f>
        <v>24</v>
      </c>
      <c r="N73" s="1">
        <f>J73*E73</f>
        <v>0</v>
      </c>
      <c r="O73" s="1">
        <f>K73*E73</f>
        <v>0</v>
      </c>
      <c r="P73" s="1">
        <f>L73*E73</f>
        <v>0</v>
      </c>
      <c r="Q73" s="1" t="s">
        <v>19</v>
      </c>
      <c r="R73" s="1" t="s">
        <v>334</v>
      </c>
      <c r="S73" s="1" t="s">
        <v>335</v>
      </c>
      <c r="U73" s="11">
        <v>1</v>
      </c>
      <c r="Y73" s="1">
        <v>1</v>
      </c>
      <c r="AD73" s="1" t="s">
        <v>20</v>
      </c>
      <c r="AE73" s="1" t="s">
        <v>39</v>
      </c>
      <c r="AF73" s="1" t="s">
        <v>20</v>
      </c>
      <c r="AG73" s="1" t="s">
        <v>333</v>
      </c>
      <c r="AH73" s="1" t="s">
        <v>62</v>
      </c>
      <c r="AI73" s="3">
        <v>43362</v>
      </c>
    </row>
    <row r="74" spans="1:35" x14ac:dyDescent="0.2">
      <c r="A74" s="1" t="s">
        <v>381</v>
      </c>
      <c r="B74" s="1" t="s">
        <v>52</v>
      </c>
      <c r="C74" s="1" t="s">
        <v>344</v>
      </c>
      <c r="D74" s="1" t="s">
        <v>15</v>
      </c>
      <c r="E74" s="1">
        <v>28</v>
      </c>
      <c r="F74" s="1" t="s">
        <v>37</v>
      </c>
      <c r="G74" s="2">
        <v>41153</v>
      </c>
      <c r="H74" s="1" t="s">
        <v>34</v>
      </c>
      <c r="I74" s="1">
        <v>1</v>
      </c>
      <c r="M74" s="1">
        <f>I74*E74</f>
        <v>28</v>
      </c>
      <c r="N74" s="1">
        <f>J74*E74</f>
        <v>0</v>
      </c>
      <c r="O74" s="1">
        <f>K74*E74</f>
        <v>0</v>
      </c>
      <c r="P74" s="1">
        <f>L74*E74</f>
        <v>0</v>
      </c>
      <c r="Q74" s="1" t="s">
        <v>382</v>
      </c>
      <c r="R74" s="1" t="s">
        <v>20</v>
      </c>
      <c r="S74" s="1" t="s">
        <v>76</v>
      </c>
      <c r="T74" s="11">
        <v>1</v>
      </c>
      <c r="AA74" s="1">
        <v>1</v>
      </c>
      <c r="AD74" s="1" t="s">
        <v>20</v>
      </c>
      <c r="AE74" s="1" t="s">
        <v>39</v>
      </c>
      <c r="AF74" s="1" t="s">
        <v>110</v>
      </c>
      <c r="AG74" s="1" t="s">
        <v>366</v>
      </c>
      <c r="AH74" s="1" t="s">
        <v>27</v>
      </c>
      <c r="AI74" s="3">
        <v>42279</v>
      </c>
    </row>
    <row r="75" spans="1:35" x14ac:dyDescent="0.2">
      <c r="A75" s="1" t="s">
        <v>383</v>
      </c>
      <c r="B75" s="1" t="s">
        <v>234</v>
      </c>
      <c r="C75" s="1" t="s">
        <v>298</v>
      </c>
      <c r="D75" s="1" t="s">
        <v>215</v>
      </c>
      <c r="E75" s="1">
        <v>12</v>
      </c>
      <c r="F75" s="1" t="s">
        <v>37</v>
      </c>
      <c r="G75" s="1" t="s">
        <v>385</v>
      </c>
      <c r="H75" s="1" t="s">
        <v>34</v>
      </c>
      <c r="I75" s="1">
        <v>1</v>
      </c>
      <c r="M75" s="1">
        <f>I75*E75</f>
        <v>12</v>
      </c>
      <c r="N75" s="1">
        <f>J75*E75</f>
        <v>0</v>
      </c>
      <c r="O75" s="1">
        <f>K75*E75</f>
        <v>0</v>
      </c>
      <c r="P75" s="1">
        <f>L75*E75</f>
        <v>0</v>
      </c>
      <c r="Q75" s="1" t="s">
        <v>19</v>
      </c>
      <c r="R75" s="1" t="s">
        <v>20</v>
      </c>
      <c r="S75" s="1" t="s">
        <v>386</v>
      </c>
      <c r="W75" s="11">
        <v>1</v>
      </c>
      <c r="AB75" s="1">
        <v>1</v>
      </c>
      <c r="AD75" s="1" t="s">
        <v>20</v>
      </c>
      <c r="AE75" s="1" t="s">
        <v>204</v>
      </c>
      <c r="AF75" s="1" t="s">
        <v>388</v>
      </c>
      <c r="AG75" s="1" t="s">
        <v>384</v>
      </c>
      <c r="AH75" s="1" t="s">
        <v>23</v>
      </c>
      <c r="AI75" s="3">
        <v>43403</v>
      </c>
    </row>
    <row r="76" spans="1:35" x14ac:dyDescent="0.2">
      <c r="A76" s="1" t="s">
        <v>387</v>
      </c>
      <c r="B76" s="1" t="s">
        <v>52</v>
      </c>
      <c r="C76" s="1" t="s">
        <v>395</v>
      </c>
      <c r="D76" s="1" t="s">
        <v>15</v>
      </c>
      <c r="E76" s="1" t="s">
        <v>19</v>
      </c>
      <c r="F76" s="1" t="s">
        <v>37</v>
      </c>
      <c r="G76" s="1" t="s">
        <v>390</v>
      </c>
      <c r="H76" s="1" t="s">
        <v>53</v>
      </c>
      <c r="K76" s="1">
        <v>1</v>
      </c>
      <c r="Q76" s="1" t="s">
        <v>19</v>
      </c>
      <c r="R76" s="1" t="s">
        <v>20</v>
      </c>
      <c r="S76" s="1" t="s">
        <v>391</v>
      </c>
      <c r="U76" s="11">
        <v>1</v>
      </c>
      <c r="AA76" s="1">
        <v>1</v>
      </c>
      <c r="AD76" s="1" t="s">
        <v>20</v>
      </c>
      <c r="AE76" s="1" t="s">
        <v>393</v>
      </c>
      <c r="AF76" s="1" t="s">
        <v>392</v>
      </c>
      <c r="AG76" s="1" t="s">
        <v>389</v>
      </c>
      <c r="AH76" s="1" t="s">
        <v>27</v>
      </c>
      <c r="AI76" s="3">
        <v>41372</v>
      </c>
    </row>
    <row r="77" spans="1:35" x14ac:dyDescent="0.2">
      <c r="A77" s="1" t="s">
        <v>394</v>
      </c>
      <c r="B77" s="1" t="s">
        <v>52</v>
      </c>
      <c r="C77" s="1" t="s">
        <v>395</v>
      </c>
      <c r="D77" s="1" t="s">
        <v>97</v>
      </c>
      <c r="E77" s="1">
        <v>18</v>
      </c>
      <c r="F77" s="1" t="s">
        <v>37</v>
      </c>
      <c r="G77" s="1" t="s">
        <v>124</v>
      </c>
      <c r="H77" s="1" t="s">
        <v>34</v>
      </c>
      <c r="I77" s="1">
        <v>1</v>
      </c>
      <c r="M77" s="1">
        <f>I77*E77</f>
        <v>18</v>
      </c>
      <c r="N77" s="1">
        <f>J77*E77</f>
        <v>0</v>
      </c>
      <c r="O77" s="1">
        <f>K77*E77</f>
        <v>0</v>
      </c>
      <c r="P77" s="1">
        <f>L77*E77</f>
        <v>0</v>
      </c>
      <c r="Q77" s="1" t="s">
        <v>19</v>
      </c>
      <c r="R77" s="1" t="s">
        <v>20</v>
      </c>
      <c r="S77" s="1" t="s">
        <v>396</v>
      </c>
      <c r="W77" s="11">
        <v>1</v>
      </c>
      <c r="AB77" s="1">
        <v>1</v>
      </c>
      <c r="AD77" s="1" t="s">
        <v>20</v>
      </c>
      <c r="AE77" s="1" t="s">
        <v>204</v>
      </c>
      <c r="AF77" s="1" t="s">
        <v>20</v>
      </c>
      <c r="AG77" s="1" t="s">
        <v>340</v>
      </c>
      <c r="AH77" s="1" t="s">
        <v>23</v>
      </c>
      <c r="AI77" s="3">
        <v>43287</v>
      </c>
    </row>
    <row r="78" spans="1:35" x14ac:dyDescent="0.2">
      <c r="A78" s="1" t="s">
        <v>397</v>
      </c>
      <c r="B78" s="1" t="s">
        <v>52</v>
      </c>
      <c r="C78" s="1" t="s">
        <v>398</v>
      </c>
      <c r="D78" s="1" t="s">
        <v>97</v>
      </c>
      <c r="E78" s="1">
        <v>60</v>
      </c>
      <c r="F78" s="1" t="s">
        <v>37</v>
      </c>
      <c r="G78" s="2">
        <v>37987</v>
      </c>
      <c r="H78" s="1" t="s">
        <v>53</v>
      </c>
      <c r="K78" s="1">
        <v>1</v>
      </c>
      <c r="M78" s="1">
        <f>I78*E78</f>
        <v>0</v>
      </c>
      <c r="N78" s="1">
        <f>J78*E78</f>
        <v>0</v>
      </c>
      <c r="O78" s="1">
        <f>K78*E78</f>
        <v>60</v>
      </c>
      <c r="P78" s="1">
        <f>L78*E78</f>
        <v>0</v>
      </c>
      <c r="Q78" s="1" t="s">
        <v>260</v>
      </c>
      <c r="R78" s="1" t="s">
        <v>20</v>
      </c>
      <c r="S78" s="1" t="s">
        <v>399</v>
      </c>
      <c r="U78" s="11">
        <v>1</v>
      </c>
      <c r="AA78" s="1">
        <v>1</v>
      </c>
      <c r="AD78" s="1" t="s">
        <v>20</v>
      </c>
      <c r="AE78" s="1" t="s">
        <v>87</v>
      </c>
      <c r="AF78" s="1" t="s">
        <v>400</v>
      </c>
      <c r="AG78" s="1" t="s">
        <v>389</v>
      </c>
      <c r="AH78" s="1" t="s">
        <v>27</v>
      </c>
      <c r="AI78" s="3">
        <v>41369</v>
      </c>
    </row>
    <row r="79" spans="1:35" x14ac:dyDescent="0.2">
      <c r="A79" s="1" t="s">
        <v>401</v>
      </c>
      <c r="B79" s="1" t="s">
        <v>52</v>
      </c>
      <c r="C79" s="1" t="s">
        <v>321</v>
      </c>
      <c r="D79" s="1" t="s">
        <v>19</v>
      </c>
      <c r="E79" s="1">
        <v>64</v>
      </c>
      <c r="F79" s="1" t="s">
        <v>37</v>
      </c>
      <c r="G79" s="1" t="s">
        <v>290</v>
      </c>
      <c r="H79" s="1" t="s">
        <v>34</v>
      </c>
      <c r="I79" s="1">
        <v>1</v>
      </c>
      <c r="M79" s="1">
        <f>I79*E79</f>
        <v>64</v>
      </c>
      <c r="N79" s="1">
        <f>J79*E79</f>
        <v>0</v>
      </c>
      <c r="O79" s="1">
        <f>K79*E79</f>
        <v>0</v>
      </c>
      <c r="P79" s="1">
        <f>L79*E79</f>
        <v>0</v>
      </c>
      <c r="Q79" s="1" t="s">
        <v>19</v>
      </c>
      <c r="R79" s="1" t="s">
        <v>404</v>
      </c>
      <c r="S79" s="1" t="s">
        <v>403</v>
      </c>
      <c r="V79" s="11">
        <v>1</v>
      </c>
      <c r="Y79" s="1">
        <v>1</v>
      </c>
      <c r="AD79" s="1" t="s">
        <v>20</v>
      </c>
      <c r="AE79" s="1" t="s">
        <v>19</v>
      </c>
      <c r="AF79" s="1" t="s">
        <v>20</v>
      </c>
      <c r="AG79" s="1" t="s">
        <v>402</v>
      </c>
      <c r="AH79" s="1" t="s">
        <v>27</v>
      </c>
      <c r="AI79" s="3">
        <v>42891</v>
      </c>
    </row>
    <row r="80" spans="1:35" x14ac:dyDescent="0.2">
      <c r="T80" s="11">
        <f>SUM(T2:T79)</f>
        <v>33</v>
      </c>
      <c r="U80" s="11">
        <f t="shared" ref="U80:X80" si="12">SUM(U2:U79)</f>
        <v>10</v>
      </c>
      <c r="V80" s="11">
        <f t="shared" si="12"/>
        <v>26</v>
      </c>
      <c r="W80" s="11">
        <f t="shared" si="12"/>
        <v>7</v>
      </c>
      <c r="X80" s="11">
        <f t="shared" si="12"/>
        <v>4</v>
      </c>
      <c r="Y80" s="11">
        <f t="shared" ref="Y80" si="13">SUM(Y2:Y79)</f>
        <v>33</v>
      </c>
      <c r="Z80" s="11">
        <f t="shared" ref="Z80" si="14">SUM(Z2:Z79)</f>
        <v>11</v>
      </c>
      <c r="AA80" s="11">
        <f t="shared" ref="AA80" si="15">SUM(AA2:AA79)</f>
        <v>23</v>
      </c>
      <c r="AB80" s="11">
        <f t="shared" ref="AB80" si="16">SUM(AB2:AB79)</f>
        <v>7</v>
      </c>
      <c r="AC80" s="11">
        <f t="shared" ref="AC80" si="17">SUM(AC2:AC79)</f>
        <v>4</v>
      </c>
    </row>
    <row r="81" spans="9:25" x14ac:dyDescent="0.2">
      <c r="I81" s="1">
        <f>SUM(I2:I79)</f>
        <v>36</v>
      </c>
      <c r="J81" s="1">
        <f t="shared" ref="J81:L81" si="18">SUM(J2:J79)</f>
        <v>11</v>
      </c>
      <c r="K81" s="1">
        <f t="shared" si="18"/>
        <v>27</v>
      </c>
      <c r="L81" s="1">
        <f t="shared" si="18"/>
        <v>3</v>
      </c>
      <c r="M81" s="1">
        <f>SUM(M2:M79)</f>
        <v>904</v>
      </c>
      <c r="N81" s="1">
        <f t="shared" ref="N81:P81" si="19">SUM(N2:N79)</f>
        <v>296</v>
      </c>
      <c r="O81" s="1">
        <f t="shared" si="19"/>
        <v>2065</v>
      </c>
      <c r="P81" s="1">
        <f t="shared" si="19"/>
        <v>865</v>
      </c>
    </row>
    <row r="82" spans="9:25" x14ac:dyDescent="0.2">
      <c r="S82" s="12" t="s">
        <v>423</v>
      </c>
      <c r="T82" s="11">
        <v>31</v>
      </c>
      <c r="X82" s="13" t="s">
        <v>430</v>
      </c>
      <c r="Y82" s="1">
        <v>33</v>
      </c>
    </row>
    <row r="83" spans="9:25" x14ac:dyDescent="0.2">
      <c r="S83" s="12" t="s">
        <v>434</v>
      </c>
      <c r="T83" s="11">
        <v>2</v>
      </c>
      <c r="X83" s="13" t="s">
        <v>429</v>
      </c>
      <c r="Y83" s="1">
        <v>11</v>
      </c>
    </row>
    <row r="84" spans="9:25" x14ac:dyDescent="0.2">
      <c r="M84" s="1">
        <f>SUM(M81:P81)</f>
        <v>4130</v>
      </c>
      <c r="S84" s="12" t="s">
        <v>431</v>
      </c>
      <c r="T84" s="11">
        <v>8</v>
      </c>
      <c r="X84" s="13" t="s">
        <v>436</v>
      </c>
      <c r="Y84" s="1">
        <v>23</v>
      </c>
    </row>
    <row r="85" spans="9:25" x14ac:dyDescent="0.2">
      <c r="S85" s="12" t="s">
        <v>432</v>
      </c>
      <c r="T85" s="11">
        <v>26</v>
      </c>
      <c r="X85" s="13" t="s">
        <v>437</v>
      </c>
      <c r="Y85" s="1">
        <v>7</v>
      </c>
    </row>
    <row r="86" spans="9:25" x14ac:dyDescent="0.2">
      <c r="S86" s="12" t="s">
        <v>433</v>
      </c>
      <c r="T86" s="11">
        <v>7</v>
      </c>
      <c r="X86" s="13" t="s">
        <v>418</v>
      </c>
      <c r="Y86" s="1">
        <v>4</v>
      </c>
    </row>
    <row r="87" spans="9:25" x14ac:dyDescent="0.2">
      <c r="S87" s="12" t="s">
        <v>418</v>
      </c>
      <c r="T87" s="11">
        <v>4</v>
      </c>
      <c r="X87" s="13"/>
      <c r="Y87" s="1">
        <f>SUM(Y82:Y86)</f>
        <v>78</v>
      </c>
    </row>
    <row r="88" spans="9:25" x14ac:dyDescent="0.2">
      <c r="T88" s="11">
        <f>SUM(T82:T87)</f>
        <v>78</v>
      </c>
      <c r="X88" s="13"/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40A0-573A-384F-AAA6-59EA23D38008}">
  <dimension ref="A1:E74"/>
  <sheetViews>
    <sheetView zoomScale="150" workbookViewId="0">
      <selection activeCell="E12" sqref="E12"/>
    </sheetView>
  </sheetViews>
  <sheetFormatPr baseColWidth="10" defaultRowHeight="16" x14ac:dyDescent="0.2"/>
  <cols>
    <col min="1" max="1" width="18.6640625" bestFit="1" customWidth="1"/>
  </cols>
  <sheetData>
    <row r="1" spans="1:5" x14ac:dyDescent="0.2">
      <c r="A1" s="1" t="s">
        <v>421</v>
      </c>
      <c r="B1" s="1">
        <v>78</v>
      </c>
    </row>
    <row r="2" spans="1:5" x14ac:dyDescent="0.2">
      <c r="A2" s="1" t="s">
        <v>422</v>
      </c>
      <c r="B2" s="1">
        <v>4130</v>
      </c>
    </row>
    <row r="3" spans="1:5" x14ac:dyDescent="0.2">
      <c r="A3" s="1"/>
      <c r="B3" s="1"/>
    </row>
    <row r="4" spans="1:5" x14ac:dyDescent="0.2">
      <c r="A4" s="1" t="s">
        <v>37</v>
      </c>
      <c r="B4" s="1">
        <v>58</v>
      </c>
      <c r="D4" s="1" t="s">
        <v>445</v>
      </c>
      <c r="E4" s="1"/>
    </row>
    <row r="5" spans="1:5" x14ac:dyDescent="0.2">
      <c r="A5" s="1" t="s">
        <v>16</v>
      </c>
      <c r="B5" s="1">
        <v>5</v>
      </c>
      <c r="D5" s="1" t="s">
        <v>34</v>
      </c>
      <c r="E5" s="1">
        <v>904</v>
      </c>
    </row>
    <row r="6" spans="1:5" x14ac:dyDescent="0.2">
      <c r="A6" s="1" t="s">
        <v>317</v>
      </c>
      <c r="B6" s="1">
        <v>3</v>
      </c>
      <c r="D6" s="1" t="s">
        <v>18</v>
      </c>
      <c r="E6" s="1">
        <v>296</v>
      </c>
    </row>
    <row r="7" spans="1:5" x14ac:dyDescent="0.2">
      <c r="A7" s="1" t="s">
        <v>77</v>
      </c>
      <c r="B7" s="1">
        <v>2</v>
      </c>
      <c r="D7" s="1" t="s">
        <v>53</v>
      </c>
      <c r="E7" s="1">
        <v>2065</v>
      </c>
    </row>
    <row r="8" spans="1:5" x14ac:dyDescent="0.2">
      <c r="A8" s="1" t="s">
        <v>149</v>
      </c>
      <c r="B8" s="1">
        <v>2</v>
      </c>
      <c r="D8" s="1" t="s">
        <v>318</v>
      </c>
      <c r="E8" s="1">
        <v>865</v>
      </c>
    </row>
    <row r="9" spans="1:5" x14ac:dyDescent="0.2">
      <c r="A9" s="1" t="s">
        <v>153</v>
      </c>
      <c r="B9" s="1">
        <v>2</v>
      </c>
    </row>
    <row r="10" spans="1:5" x14ac:dyDescent="0.2">
      <c r="A10" s="1" t="s">
        <v>129</v>
      </c>
      <c r="B10" s="1">
        <v>1</v>
      </c>
    </row>
    <row r="11" spans="1:5" x14ac:dyDescent="0.2">
      <c r="A11" s="1" t="s">
        <v>141</v>
      </c>
      <c r="B11" s="1">
        <v>1</v>
      </c>
    </row>
    <row r="12" spans="1:5" x14ac:dyDescent="0.2">
      <c r="A12" s="1" t="s">
        <v>81</v>
      </c>
      <c r="B12" s="1">
        <v>1</v>
      </c>
    </row>
    <row r="13" spans="1:5" x14ac:dyDescent="0.2">
      <c r="A13" s="1" t="s">
        <v>231</v>
      </c>
      <c r="B13" s="1">
        <v>1</v>
      </c>
    </row>
    <row r="14" spans="1:5" x14ac:dyDescent="0.2">
      <c r="A14" s="1" t="s">
        <v>103</v>
      </c>
      <c r="B14" s="1">
        <v>1</v>
      </c>
    </row>
    <row r="15" spans="1:5" x14ac:dyDescent="0.2">
      <c r="A15" s="1" t="s">
        <v>19</v>
      </c>
      <c r="B15" s="1">
        <v>1</v>
      </c>
    </row>
    <row r="16" spans="1:5" x14ac:dyDescent="0.2">
      <c r="A16" s="1"/>
      <c r="B16" s="1"/>
    </row>
    <row r="17" spans="1:2" x14ac:dyDescent="0.2">
      <c r="A17" s="1" t="s">
        <v>34</v>
      </c>
      <c r="B17" s="1">
        <v>36</v>
      </c>
    </row>
    <row r="18" spans="1:2" x14ac:dyDescent="0.2">
      <c r="A18" s="1" t="s">
        <v>18</v>
      </c>
      <c r="B18" s="1">
        <v>11</v>
      </c>
    </row>
    <row r="19" spans="1:2" x14ac:dyDescent="0.2">
      <c r="A19" s="1" t="s">
        <v>53</v>
      </c>
      <c r="B19" s="1">
        <v>27</v>
      </c>
    </row>
    <row r="20" spans="1:2" x14ac:dyDescent="0.2">
      <c r="A20" s="1" t="s">
        <v>318</v>
      </c>
      <c r="B20" s="1">
        <v>3</v>
      </c>
    </row>
    <row r="21" spans="1:2" x14ac:dyDescent="0.2">
      <c r="A21" s="1" t="s">
        <v>19</v>
      </c>
      <c r="B21" s="1">
        <v>1</v>
      </c>
    </row>
    <row r="22" spans="1:2" x14ac:dyDescent="0.2">
      <c r="A22" s="1"/>
      <c r="B22" s="1"/>
    </row>
    <row r="23" spans="1:2" x14ac:dyDescent="0.2">
      <c r="A23" s="1" t="s">
        <v>408</v>
      </c>
      <c r="B23" s="1"/>
    </row>
    <row r="24" spans="1:2" x14ac:dyDescent="0.2">
      <c r="A24" s="1" t="s">
        <v>55</v>
      </c>
      <c r="B24" s="1">
        <v>16</v>
      </c>
    </row>
    <row r="25" spans="1:2" x14ac:dyDescent="0.2">
      <c r="A25" s="1" t="s">
        <v>20</v>
      </c>
      <c r="B25" s="1">
        <v>62</v>
      </c>
    </row>
    <row r="26" spans="1:2" x14ac:dyDescent="0.2">
      <c r="A26" s="1"/>
      <c r="B26" s="1"/>
    </row>
    <row r="27" spans="1:2" x14ac:dyDescent="0.2">
      <c r="A27" s="1" t="s">
        <v>409</v>
      </c>
      <c r="B27" s="1"/>
    </row>
    <row r="28" spans="1:2" x14ac:dyDescent="0.2">
      <c r="A28" s="1" t="s">
        <v>55</v>
      </c>
      <c r="B28" s="1">
        <v>6</v>
      </c>
    </row>
    <row r="29" spans="1:2" x14ac:dyDescent="0.2">
      <c r="A29" s="1" t="s">
        <v>20</v>
      </c>
      <c r="B29" s="1">
        <v>72</v>
      </c>
    </row>
    <row r="30" spans="1:2" x14ac:dyDescent="0.2">
      <c r="A30" s="1"/>
      <c r="B30" s="1"/>
    </row>
    <row r="31" spans="1:2" x14ac:dyDescent="0.2">
      <c r="A31" s="1" t="s">
        <v>416</v>
      </c>
      <c r="B31" s="1"/>
    </row>
    <row r="32" spans="1:2" x14ac:dyDescent="0.2">
      <c r="A32" s="1" t="s">
        <v>410</v>
      </c>
      <c r="B32" s="1">
        <v>41</v>
      </c>
    </row>
    <row r="33" spans="1:2" x14ac:dyDescent="0.2">
      <c r="A33" s="1" t="s">
        <v>70</v>
      </c>
      <c r="B33" s="1">
        <v>10</v>
      </c>
    </row>
    <row r="34" spans="1:2" x14ac:dyDescent="0.2">
      <c r="A34" s="1" t="s">
        <v>411</v>
      </c>
      <c r="B34" s="1">
        <v>1</v>
      </c>
    </row>
    <row r="35" spans="1:2" x14ac:dyDescent="0.2">
      <c r="A35" s="1" t="s">
        <v>412</v>
      </c>
      <c r="B35" s="1">
        <v>8</v>
      </c>
    </row>
    <row r="36" spans="1:2" x14ac:dyDescent="0.2">
      <c r="A36" s="1" t="s">
        <v>19</v>
      </c>
      <c r="B36" s="1">
        <v>11</v>
      </c>
    </row>
    <row r="37" spans="1:2" x14ac:dyDescent="0.2">
      <c r="A37" s="1" t="s">
        <v>413</v>
      </c>
      <c r="B37" s="1">
        <v>2</v>
      </c>
    </row>
    <row r="38" spans="1:2" x14ac:dyDescent="0.2">
      <c r="A38" s="1" t="s">
        <v>414</v>
      </c>
      <c r="B38" s="1">
        <v>1</v>
      </c>
    </row>
    <row r="39" spans="1:2" x14ac:dyDescent="0.2">
      <c r="A39" s="1" t="s">
        <v>415</v>
      </c>
      <c r="B39" s="1">
        <v>1</v>
      </c>
    </row>
    <row r="40" spans="1:2" x14ac:dyDescent="0.2">
      <c r="A40" s="1" t="s">
        <v>257</v>
      </c>
      <c r="B40" s="1">
        <v>3</v>
      </c>
    </row>
    <row r="41" spans="1:2" x14ac:dyDescent="0.2">
      <c r="A41" s="1"/>
      <c r="B41" s="1"/>
    </row>
    <row r="42" spans="1:2" x14ac:dyDescent="0.2">
      <c r="A42" s="1" t="s">
        <v>6</v>
      </c>
      <c r="B42" s="1"/>
    </row>
    <row r="43" spans="1:2" x14ac:dyDescent="0.2">
      <c r="A43" s="1" t="s">
        <v>55</v>
      </c>
      <c r="B43" s="1">
        <v>37</v>
      </c>
    </row>
    <row r="44" spans="1:2" x14ac:dyDescent="0.2">
      <c r="A44" s="1" t="s">
        <v>20</v>
      </c>
      <c r="B44" s="1">
        <v>41</v>
      </c>
    </row>
    <row r="45" spans="1:2" x14ac:dyDescent="0.2">
      <c r="A45" s="1"/>
      <c r="B45" s="1"/>
    </row>
    <row r="46" spans="1:2" x14ac:dyDescent="0.2">
      <c r="A46" s="1" t="s">
        <v>110</v>
      </c>
      <c r="B46" s="1">
        <v>21</v>
      </c>
    </row>
    <row r="47" spans="1:2" x14ac:dyDescent="0.2">
      <c r="A47" s="1" t="s">
        <v>417</v>
      </c>
      <c r="B47" s="1">
        <v>9</v>
      </c>
    </row>
    <row r="48" spans="1:2" x14ac:dyDescent="0.2">
      <c r="A48" s="1" t="s">
        <v>418</v>
      </c>
      <c r="B48" s="1">
        <v>7</v>
      </c>
    </row>
    <row r="49" spans="1:2" x14ac:dyDescent="0.2">
      <c r="A49" s="1"/>
      <c r="B49" s="1"/>
    </row>
    <row r="50" spans="1:2" x14ac:dyDescent="0.2">
      <c r="A50" s="1"/>
      <c r="B50" s="1"/>
    </row>
    <row r="51" spans="1:2" x14ac:dyDescent="0.2">
      <c r="A51" s="1" t="s">
        <v>419</v>
      </c>
      <c r="B51" s="1">
        <v>37</v>
      </c>
    </row>
    <row r="52" spans="1:2" x14ac:dyDescent="0.2">
      <c r="A52" s="1" t="s">
        <v>420</v>
      </c>
      <c r="B52" s="1">
        <v>16</v>
      </c>
    </row>
    <row r="53" spans="1:2" x14ac:dyDescent="0.2">
      <c r="A53" s="1" t="s">
        <v>418</v>
      </c>
      <c r="B53" s="1">
        <v>25</v>
      </c>
    </row>
    <row r="54" spans="1:2" x14ac:dyDescent="0.2">
      <c r="A54" s="1"/>
      <c r="B54" s="1"/>
    </row>
    <row r="55" spans="1:2" x14ac:dyDescent="0.2">
      <c r="A55" s="1" t="s">
        <v>435</v>
      </c>
      <c r="B55" s="1"/>
    </row>
    <row r="56" spans="1:2" x14ac:dyDescent="0.2">
      <c r="A56" s="1" t="s">
        <v>423</v>
      </c>
      <c r="B56" s="1">
        <v>31</v>
      </c>
    </row>
    <row r="57" spans="1:2" x14ac:dyDescent="0.2">
      <c r="A57" s="1" t="s">
        <v>434</v>
      </c>
      <c r="B57" s="1">
        <v>2</v>
      </c>
    </row>
    <row r="58" spans="1:2" x14ac:dyDescent="0.2">
      <c r="A58" s="1" t="s">
        <v>431</v>
      </c>
      <c r="B58" s="1">
        <v>8</v>
      </c>
    </row>
    <row r="59" spans="1:2" x14ac:dyDescent="0.2">
      <c r="A59" s="1" t="s">
        <v>432</v>
      </c>
      <c r="B59" s="1">
        <v>26</v>
      </c>
    </row>
    <row r="60" spans="1:2" x14ac:dyDescent="0.2">
      <c r="A60" s="1" t="s">
        <v>433</v>
      </c>
      <c r="B60" s="1">
        <v>7</v>
      </c>
    </row>
    <row r="61" spans="1:2" x14ac:dyDescent="0.2">
      <c r="A61" s="1" t="s">
        <v>418</v>
      </c>
      <c r="B61" s="1">
        <v>4</v>
      </c>
    </row>
    <row r="62" spans="1:2" x14ac:dyDescent="0.2">
      <c r="A62" s="1"/>
      <c r="B62" s="1"/>
    </row>
    <row r="63" spans="1:2" x14ac:dyDescent="0.2">
      <c r="A63" s="1" t="s">
        <v>438</v>
      </c>
      <c r="B63" s="1"/>
    </row>
    <row r="64" spans="1:2" x14ac:dyDescent="0.2">
      <c r="A64" s="1" t="s">
        <v>430</v>
      </c>
      <c r="B64" s="1">
        <v>33</v>
      </c>
    </row>
    <row r="65" spans="1:2" x14ac:dyDescent="0.2">
      <c r="A65" s="1" t="s">
        <v>429</v>
      </c>
      <c r="B65" s="1">
        <v>11</v>
      </c>
    </row>
    <row r="66" spans="1:2" x14ac:dyDescent="0.2">
      <c r="A66" s="1" t="s">
        <v>436</v>
      </c>
      <c r="B66" s="1">
        <v>23</v>
      </c>
    </row>
    <row r="67" spans="1:2" x14ac:dyDescent="0.2">
      <c r="A67" s="1" t="s">
        <v>437</v>
      </c>
      <c r="B67" s="1">
        <v>7</v>
      </c>
    </row>
    <row r="68" spans="1:2" x14ac:dyDescent="0.2">
      <c r="A68" s="1" t="s">
        <v>418</v>
      </c>
      <c r="B68" s="1">
        <v>4</v>
      </c>
    </row>
    <row r="69" spans="1:2" x14ac:dyDescent="0.2">
      <c r="A69" s="1"/>
      <c r="B69" s="1"/>
    </row>
    <row r="70" spans="1:2" x14ac:dyDescent="0.2">
      <c r="A70" s="1" t="s">
        <v>440</v>
      </c>
      <c r="B70" s="1"/>
    </row>
    <row r="71" spans="1:2" x14ac:dyDescent="0.2">
      <c r="A71" s="1" t="s">
        <v>15</v>
      </c>
      <c r="B71" s="1">
        <v>42</v>
      </c>
    </row>
    <row r="72" spans="1:2" x14ac:dyDescent="0.2">
      <c r="A72" s="1" t="s">
        <v>215</v>
      </c>
      <c r="B72" s="1">
        <v>21</v>
      </c>
    </row>
    <row r="73" spans="1:2" x14ac:dyDescent="0.2">
      <c r="A73" s="1" t="s">
        <v>439</v>
      </c>
      <c r="B73" s="1">
        <v>10</v>
      </c>
    </row>
    <row r="74" spans="1:2" x14ac:dyDescent="0.2">
      <c r="A74" s="1" t="s">
        <v>19</v>
      </c>
      <c r="B74" s="1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Suppl Table</vt:lpstr>
      <vt:lpstr>Trials</vt:lpstr>
      <vt:lpstr>Figure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Malte Mohme</dc:creator>
  <cp:lastModifiedBy>Malte Mohme</cp:lastModifiedBy>
  <dcterms:created xsi:type="dcterms:W3CDTF">2018-09-02T15:30:06Z</dcterms:created>
  <dcterms:modified xsi:type="dcterms:W3CDTF">2019-11-22T21:39:27Z</dcterms:modified>
</cp:coreProperties>
</file>