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060" tabRatio="500"/>
  </bookViews>
  <sheets>
    <sheet name="A1. Volcanoes" sheetId="7" r:id="rId1"/>
    <sheet name="A2. Regions" sheetId="9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9" l="1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</calcChain>
</file>

<file path=xl/sharedStrings.xml><?xml version="1.0" encoding="utf-8"?>
<sst xmlns="http://schemas.openxmlformats.org/spreadsheetml/2006/main" count="846" uniqueCount="442">
  <si>
    <t>COST4</t>
  </si>
  <si>
    <t>Masaya</t>
  </si>
  <si>
    <t>C1</t>
  </si>
  <si>
    <t>COST5</t>
  </si>
  <si>
    <t>SKOUR5</t>
  </si>
  <si>
    <t>Akan</t>
  </si>
  <si>
    <t>C3</t>
  </si>
  <si>
    <t>KAM2</t>
  </si>
  <si>
    <t>Karymsky</t>
  </si>
  <si>
    <t>Tokachidake</t>
  </si>
  <si>
    <t>JAP4</t>
  </si>
  <si>
    <t>Harunasan</t>
  </si>
  <si>
    <t>COST2</t>
  </si>
  <si>
    <t>COL1</t>
  </si>
  <si>
    <t>Ruiz, Nevado del</t>
  </si>
  <si>
    <t>E2</t>
  </si>
  <si>
    <t>RYUN4</t>
  </si>
  <si>
    <t>Aira</t>
  </si>
  <si>
    <t>NAN3</t>
  </si>
  <si>
    <t>Yufu-Tsurumi</t>
  </si>
  <si>
    <t>Tolima, Nevado del</t>
  </si>
  <si>
    <t>COL3</t>
  </si>
  <si>
    <t>Galeras</t>
  </si>
  <si>
    <t>Cotopaxi</t>
  </si>
  <si>
    <t>Kusatsu-Shiranesan</t>
  </si>
  <si>
    <t>NKOUR1</t>
  </si>
  <si>
    <t>Kikai</t>
  </si>
  <si>
    <t>CASC4</t>
  </si>
  <si>
    <t>Newberry</t>
  </si>
  <si>
    <t>CASC3</t>
  </si>
  <si>
    <t>Rainier</t>
  </si>
  <si>
    <t>NCHI2</t>
  </si>
  <si>
    <t>Ubinas</t>
  </si>
  <si>
    <t>Takaharayama</t>
  </si>
  <si>
    <t>Barva</t>
  </si>
  <si>
    <t>St. Helens</t>
  </si>
  <si>
    <t>Asosan</t>
  </si>
  <si>
    <t>Ata</t>
  </si>
  <si>
    <t>Ksudach</t>
  </si>
  <si>
    <t>JAVA3</t>
  </si>
  <si>
    <t>Tengger Caldera</t>
  </si>
  <si>
    <t>Izu-Tobu</t>
  </si>
  <si>
    <t>ANTI2</t>
  </si>
  <si>
    <t>Numazawa</t>
  </si>
  <si>
    <t>SCHI5</t>
  </si>
  <si>
    <t>JAP1</t>
  </si>
  <si>
    <t>Towada</t>
  </si>
  <si>
    <t>TRI2</t>
  </si>
  <si>
    <t>Hudson, Cerro</t>
  </si>
  <si>
    <t>Toya</t>
  </si>
  <si>
    <t>Sanbesan</t>
  </si>
  <si>
    <t>SCHI4</t>
  </si>
  <si>
    <t>Villarrica</t>
  </si>
  <si>
    <t>Hijiori</t>
  </si>
  <si>
    <t>Asamayama</t>
  </si>
  <si>
    <t>Fujisan</t>
  </si>
  <si>
    <t>CASC5</t>
  </si>
  <si>
    <t>Crater Lake</t>
  </si>
  <si>
    <t>Shikotsu</t>
  </si>
  <si>
    <t>Kirishimayama</t>
  </si>
  <si>
    <t>Kujusan</t>
  </si>
  <si>
    <t>Misti, El</t>
  </si>
  <si>
    <t>Zaozan</t>
  </si>
  <si>
    <t>Myokosan</t>
  </si>
  <si>
    <t>NKOUR2</t>
  </si>
  <si>
    <t>Kurile Lake</t>
  </si>
  <si>
    <t>Opala</t>
  </si>
  <si>
    <t>Avachinsky</t>
  </si>
  <si>
    <t>JAVA1</t>
  </si>
  <si>
    <t>Tambora</t>
  </si>
  <si>
    <t>Krasheninnikov</t>
  </si>
  <si>
    <t>LUZ3</t>
  </si>
  <si>
    <t>Pinatubo</t>
  </si>
  <si>
    <t>Iwatesan</t>
  </si>
  <si>
    <t>Quilotoa</t>
  </si>
  <si>
    <t>Hokkaido-Komagatake</t>
  </si>
  <si>
    <t>COST3</t>
  </si>
  <si>
    <t>Ilopango</t>
  </si>
  <si>
    <t>KAM1</t>
  </si>
  <si>
    <t>Sheveluch</t>
  </si>
  <si>
    <t>Kozushima</t>
  </si>
  <si>
    <t>NCHI4</t>
  </si>
  <si>
    <t>Ilyinsky</t>
  </si>
  <si>
    <t>IZU1</t>
  </si>
  <si>
    <t>Hachijojima</t>
  </si>
  <si>
    <t>Maly Semiachik</t>
  </si>
  <si>
    <t>MEX4</t>
  </si>
  <si>
    <t>Chichinautzin</t>
  </si>
  <si>
    <t>Niijima</t>
  </si>
  <si>
    <t>Ushkovsky</t>
  </si>
  <si>
    <t>Izu-Oshima</t>
  </si>
  <si>
    <t>Apoyeque</t>
  </si>
  <si>
    <t>Zavaritsky</t>
  </si>
  <si>
    <t>Zheltovsky</t>
  </si>
  <si>
    <t>Norikuradake</t>
  </si>
  <si>
    <t>SCHI3</t>
  </si>
  <si>
    <t>Llaima</t>
  </si>
  <si>
    <t>Kuchinoerabujima</t>
  </si>
  <si>
    <t>Glacier Peak</t>
  </si>
  <si>
    <t>Mashu</t>
  </si>
  <si>
    <t>Akita-Komagatake</t>
  </si>
  <si>
    <t>Tungurahua</t>
  </si>
  <si>
    <t>Soche</t>
  </si>
  <si>
    <t>Shasta</t>
  </si>
  <si>
    <t>SKOUR3</t>
  </si>
  <si>
    <t>Lvinaya Past</t>
  </si>
  <si>
    <t>Ushishur</t>
  </si>
  <si>
    <t>TRI1</t>
  </si>
  <si>
    <t>Yanteles</t>
  </si>
  <si>
    <t>Mocho-Choshuenco</t>
  </si>
  <si>
    <t>ANTI1</t>
  </si>
  <si>
    <t>MEX5</t>
  </si>
  <si>
    <t>Orizaba, Pico de</t>
  </si>
  <si>
    <t>E_ALE5</t>
  </si>
  <si>
    <t>Fisher</t>
  </si>
  <si>
    <t>Kizimen</t>
  </si>
  <si>
    <t>Tolbachik</t>
  </si>
  <si>
    <t>C_ALE2</t>
  </si>
  <si>
    <t>Semisopochnoi</t>
  </si>
  <si>
    <t>Atacazo</t>
  </si>
  <si>
    <t>Corcovado</t>
  </si>
  <si>
    <t>Roundtop</t>
  </si>
  <si>
    <t>PAT2</t>
  </si>
  <si>
    <t>Burney, Monte</t>
  </si>
  <si>
    <t>C_ALE6</t>
  </si>
  <si>
    <t>Seguam</t>
  </si>
  <si>
    <t>E_ALE3</t>
  </si>
  <si>
    <t>Okmok</t>
  </si>
  <si>
    <t>ANTI3</t>
  </si>
  <si>
    <t>Quill, The</t>
  </si>
  <si>
    <t>Romeral</t>
  </si>
  <si>
    <t>Makushin</t>
  </si>
  <si>
    <t>Miyakejima</t>
  </si>
  <si>
    <t>NKOUR3</t>
  </si>
  <si>
    <t>Tao-Rusyr Caldera</t>
  </si>
  <si>
    <t>E_ALA1</t>
  </si>
  <si>
    <t>Iliamna</t>
  </si>
  <si>
    <t>Mentolat</t>
  </si>
  <si>
    <t>W_ALA3</t>
  </si>
  <si>
    <t>Aniakchak</t>
  </si>
  <si>
    <t>KER3</t>
  </si>
  <si>
    <t>Macauley Island</t>
  </si>
  <si>
    <t>Bravo, Cerro</t>
  </si>
  <si>
    <t>Arenal</t>
  </si>
  <si>
    <t>C_ALE4</t>
  </si>
  <si>
    <t>Kanaga</t>
  </si>
  <si>
    <t>W_ALA5</t>
  </si>
  <si>
    <t>Kaguyak</t>
  </si>
  <si>
    <t>LUZ4</t>
  </si>
  <si>
    <t>Taal</t>
  </si>
  <si>
    <t>Mikurajima</t>
  </si>
  <si>
    <t>Chachimbiro</t>
  </si>
  <si>
    <t>E_ALE4</t>
  </si>
  <si>
    <t>Akutan</t>
  </si>
  <si>
    <t>Tolmachev Dol</t>
  </si>
  <si>
    <t>COL2</t>
  </si>
  <si>
    <t>MEX2</t>
  </si>
  <si>
    <t>Colima</t>
  </si>
  <si>
    <t>Kikhpinych</t>
  </si>
  <si>
    <t>JAVA6</t>
  </si>
  <si>
    <t>Galunggung</t>
  </si>
  <si>
    <t>Liamuiga</t>
  </si>
  <si>
    <t>KER4</t>
  </si>
  <si>
    <t>Raoul Island</t>
  </si>
  <si>
    <t>W_ALA1</t>
  </si>
  <si>
    <t>Dana</t>
  </si>
  <si>
    <t>W_ALA2</t>
  </si>
  <si>
    <t>Veniaminof</t>
  </si>
  <si>
    <t>COST1</t>
  </si>
  <si>
    <t>IZU2</t>
  </si>
  <si>
    <t>Myojinsho</t>
  </si>
  <si>
    <t>Black Peak</t>
  </si>
  <si>
    <t>Aogashima</t>
  </si>
  <si>
    <t>Hayes</t>
  </si>
  <si>
    <t>Yucamane</t>
  </si>
  <si>
    <t>JAVA4</t>
  </si>
  <si>
    <t>Merapi</t>
  </si>
  <si>
    <t>Cuicocha</t>
  </si>
  <si>
    <t>PAT1</t>
  </si>
  <si>
    <t>Aguilera</t>
  </si>
  <si>
    <t>Azufral</t>
  </si>
  <si>
    <t>Khodutka</t>
  </si>
  <si>
    <t>Sollipulli</t>
  </si>
  <si>
    <t>Antillanca Group</t>
  </si>
  <si>
    <t>Momotombo</t>
  </si>
  <si>
    <t>IZU4</t>
  </si>
  <si>
    <t>Ioto</t>
  </si>
  <si>
    <t>Melimoyu</t>
  </si>
  <si>
    <t>Yantarni</t>
  </si>
  <si>
    <t>Pululagua</t>
  </si>
  <si>
    <t>Callaqui</t>
  </si>
  <si>
    <t>Bezymianny</t>
  </si>
  <si>
    <t>CASC2</t>
  </si>
  <si>
    <t>Meager</t>
  </si>
  <si>
    <t>Yakedake</t>
  </si>
  <si>
    <t>Hakusan</t>
  </si>
  <si>
    <t>Three Sisters</t>
  </si>
  <si>
    <t>Turrialba</t>
  </si>
  <si>
    <t>Guagua Pichincha</t>
  </si>
  <si>
    <t>JAVA7</t>
  </si>
  <si>
    <t>Krakatau</t>
  </si>
  <si>
    <t>Osorno</t>
  </si>
  <si>
    <t>Rausudake</t>
  </si>
  <si>
    <t>Maca</t>
  </si>
  <si>
    <t>NCHI6</t>
  </si>
  <si>
    <t>Ojos del Salado, Nevados</t>
  </si>
  <si>
    <t>Almolonga</t>
  </si>
  <si>
    <t>Niigata-Yakeyama</t>
  </si>
  <si>
    <t>Kinenin</t>
  </si>
  <si>
    <t>MEX1</t>
  </si>
  <si>
    <t>Ceboruco</t>
  </si>
  <si>
    <t>Cayambe</t>
  </si>
  <si>
    <t>San Salvador</t>
  </si>
  <si>
    <t>Rinjani</t>
  </si>
  <si>
    <t>(°)</t>
  </si>
  <si>
    <t>(mm/yr)</t>
  </si>
  <si>
    <t>(Ma)</t>
  </si>
  <si>
    <t>(km)</t>
  </si>
  <si>
    <t>(yrs)</t>
  </si>
  <si>
    <t>Upper Plate Tectonic Stress</t>
  </si>
  <si>
    <t>Normal component of convergence</t>
  </si>
  <si>
    <t>Parallel component of subduction</t>
  </si>
  <si>
    <t>Normal component of subduction</t>
  </si>
  <si>
    <t>Age</t>
  </si>
  <si>
    <t>Longitude</t>
  </si>
  <si>
    <t>Latitude</t>
  </si>
  <si>
    <t>Arc segment name</t>
  </si>
  <si>
    <t>Pr(M7)</t>
  </si>
  <si>
    <t>Pr(M6)</t>
  </si>
  <si>
    <t>Pr(M5)</t>
  </si>
  <si>
    <t>Pr(M4)</t>
  </si>
  <si>
    <t>Magnitude 7</t>
  </si>
  <si>
    <t>Magnitude 6</t>
  </si>
  <si>
    <t>Magnitude 5</t>
  </si>
  <si>
    <t>Magnitude 4</t>
  </si>
  <si>
    <r>
      <t>Crustal Thickness (Z)</t>
    </r>
    <r>
      <rPr>
        <b/>
        <vertAlign val="superscript"/>
        <sz val="18"/>
        <color theme="1"/>
        <rFont val="Calibri"/>
        <scheme val="minor"/>
      </rPr>
      <t>1</t>
    </r>
  </si>
  <si>
    <t>Oldest recorded eruption</t>
  </si>
  <si>
    <t>Name</t>
  </si>
  <si>
    <r>
      <t>Tectonic setting</t>
    </r>
    <r>
      <rPr>
        <b/>
        <vertAlign val="superscript"/>
        <sz val="18"/>
        <color theme="1"/>
        <rFont val="Calibri"/>
        <scheme val="minor"/>
      </rPr>
      <t>4</t>
    </r>
  </si>
  <si>
    <r>
      <t>Hierarchical Bayesian Model Results</t>
    </r>
    <r>
      <rPr>
        <b/>
        <vertAlign val="superscript"/>
        <sz val="18"/>
        <color theme="1"/>
        <rFont val="Calibri"/>
        <scheme val="minor"/>
      </rPr>
      <t>3</t>
    </r>
  </si>
  <si>
    <r>
      <t>Number of recorded eruptions</t>
    </r>
    <r>
      <rPr>
        <b/>
        <vertAlign val="superscript"/>
        <sz val="18"/>
        <color theme="1"/>
        <rFont val="Calibri"/>
        <scheme val="minor"/>
      </rPr>
      <t>2</t>
    </r>
  </si>
  <si>
    <t>Volcano details</t>
  </si>
  <si>
    <t>3: Sheldrake &amp; Caricchi, 2017</t>
  </si>
  <si>
    <t>4: Lallemand et al., 2005</t>
  </si>
  <si>
    <t>Cayutué-La Viguería</t>
  </si>
  <si>
    <t>Chichón, El</t>
  </si>
  <si>
    <t>Doña Juana</t>
  </si>
  <si>
    <t>Chaitén</t>
  </si>
  <si>
    <t>Pelée</t>
  </si>
  <si>
    <t>Minchinmávida</t>
  </si>
  <si>
    <t>Popocatépetl</t>
  </si>
  <si>
    <t>Concepción</t>
  </si>
  <si>
    <t>Cosigüina</t>
  </si>
  <si>
    <t>Láscar</t>
  </si>
  <si>
    <t>Puyehue-Cordón Caulle</t>
  </si>
  <si>
    <t>Soufrière Guadeloupe</t>
  </si>
  <si>
    <t>Tacaná</t>
  </si>
  <si>
    <t>Rincón de la Vieja</t>
  </si>
  <si>
    <t>E1</t>
  </si>
  <si>
    <t>Antilles</t>
  </si>
  <si>
    <t>Central-Aleutians</t>
  </si>
  <si>
    <t>Cascades</t>
  </si>
  <si>
    <t>NA</t>
  </si>
  <si>
    <t>Northern-Andes</t>
  </si>
  <si>
    <t>Central-America</t>
  </si>
  <si>
    <t>Eastern-Aleutians</t>
  </si>
  <si>
    <t>Izu-Bonin</t>
  </si>
  <si>
    <t>Northeast-Japan</t>
  </si>
  <si>
    <t>JAP3</t>
  </si>
  <si>
    <t>Java-Bali</t>
  </si>
  <si>
    <t>Kamchatka-Kuriles</t>
  </si>
  <si>
    <t>Mexico</t>
  </si>
  <si>
    <t>Ryuku</t>
  </si>
  <si>
    <t>Central-Andes</t>
  </si>
  <si>
    <t>Southern-Andes</t>
  </si>
  <si>
    <t>Hoikkaido-Kuriles</t>
  </si>
  <si>
    <t>Western-Alaska</t>
  </si>
  <si>
    <t>Thermal parameter</t>
  </si>
  <si>
    <t>References:</t>
  </si>
  <si>
    <t>1: Laske et al., 2013</t>
  </si>
  <si>
    <t>2: Brown et al., 2014</t>
  </si>
  <si>
    <t>Arc name</t>
  </si>
  <si>
    <t>Arc number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</si>
  <si>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</si>
  <si>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</si>
  <si>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</si>
  <si>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</si>
  <si>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</si>
  <si>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</si>
  <si>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</si>
  <si>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</si>
  <si>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</si>
  <si>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</si>
  <si>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</si>
  <si>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</si>
  <si>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</si>
  <si>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</si>
  <si>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</si>
  <si>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</si>
  <si>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T1: Summary table containing each of the 162 volcanoes used in the analyses, the corresponding volcanic record, results of the Bayesian Hierarchical analysis and corresponding tectonic and crustal parameters.</t>
  </si>
  <si>
    <t>H</t>
  </si>
  <si>
    <r>
      <t>Subregion</t>
    </r>
    <r>
      <rPr>
        <b/>
        <vertAlign val="superscript"/>
        <sz val="16"/>
        <color theme="1"/>
        <rFont val="Calibri"/>
        <scheme val="minor"/>
      </rPr>
      <t>2</t>
    </r>
  </si>
  <si>
    <r>
      <t>Region</t>
    </r>
    <r>
      <rPr>
        <b/>
        <vertAlign val="superscript"/>
        <sz val="16"/>
        <color theme="1"/>
        <rFont val="Calibri"/>
        <scheme val="minor"/>
      </rPr>
      <t>2</t>
    </r>
  </si>
  <si>
    <t>Arc (this study)</t>
  </si>
  <si>
    <t>Austral-Andes</t>
  </si>
  <si>
    <t>Honshu</t>
  </si>
  <si>
    <t>Eastern-Alaska</t>
  </si>
  <si>
    <t>Kermadec</t>
  </si>
  <si>
    <t>Northern-Philippines</t>
  </si>
  <si>
    <t>Chiapanecan</t>
  </si>
  <si>
    <t>8 [2]</t>
  </si>
  <si>
    <t>7 [3]</t>
  </si>
  <si>
    <t>39 [21]</t>
  </si>
  <si>
    <t>89 [7]</t>
  </si>
  <si>
    <t>27 [6]</t>
  </si>
  <si>
    <t>9 [2]</t>
  </si>
  <si>
    <t>19 [8]</t>
  </si>
  <si>
    <t>11 [1]</t>
  </si>
  <si>
    <t>39.8 [3]</t>
  </si>
  <si>
    <t>54 [10]</t>
  </si>
  <si>
    <t>44 [12]</t>
  </si>
  <si>
    <t>39 [13]</t>
  </si>
  <si>
    <t>59 [4]</t>
  </si>
  <si>
    <t>20.9 [3]</t>
  </si>
  <si>
    <t>78 [6]</t>
  </si>
  <si>
    <t>3 [3]</t>
  </si>
  <si>
    <t>3 [2]</t>
  </si>
  <si>
    <t>26 [2]</t>
  </si>
  <si>
    <t>66 [4]</t>
  </si>
  <si>
    <t>25 [3]</t>
  </si>
  <si>
    <t>21 [2]</t>
  </si>
  <si>
    <t>54 [1]</t>
  </si>
  <si>
    <t>64 [2]</t>
  </si>
  <si>
    <t>13 [1]</t>
  </si>
  <si>
    <t>56 [3]</t>
  </si>
  <si>
    <t>77 [0]</t>
  </si>
  <si>
    <t>28 [1]</t>
  </si>
  <si>
    <t>21 [1]</t>
  </si>
  <si>
    <t>126 [4]</t>
  </si>
  <si>
    <t>10 [3]</t>
  </si>
  <si>
    <t>10 [2]</t>
  </si>
  <si>
    <t>10 [7]</t>
  </si>
  <si>
    <t>12 [4]</t>
  </si>
  <si>
    <t>23 [4]</t>
  </si>
  <si>
    <t>21 [5]</t>
  </si>
  <si>
    <t>60 [1]</t>
  </si>
  <si>
    <t>10 [4]</t>
  </si>
  <si>
    <t>Sn* (mm yr-1)</t>
  </si>
  <si>
    <t>Sp* (mm yr-1)</t>
  </si>
  <si>
    <t>O* (°)</t>
  </si>
  <si>
    <t>Qs*</t>
  </si>
  <si>
    <t>A* (Ma)</t>
  </si>
  <si>
    <t>Z* (km)</t>
  </si>
  <si>
    <t>xvii</t>
  </si>
  <si>
    <r>
      <t>Caldera density (per 1000 km)</t>
    </r>
    <r>
      <rPr>
        <b/>
        <vertAlign val="superscript"/>
        <sz val="12"/>
        <color theme="1"/>
        <rFont val="Calibri"/>
        <scheme val="minor"/>
      </rPr>
      <t>1</t>
    </r>
  </si>
  <si>
    <r>
      <rPr>
        <vertAlign val="superscript"/>
        <sz val="12"/>
        <color theme="1"/>
        <rFont val="Calibri"/>
        <scheme val="minor"/>
      </rPr>
      <t>1</t>
    </r>
    <r>
      <rPr>
        <sz val="12"/>
        <color theme="1"/>
        <rFont val="Calibri"/>
        <family val="2"/>
        <scheme val="minor"/>
      </rPr>
      <t>Hughes &amp; Mahood, 2008</t>
    </r>
  </si>
  <si>
    <t>* 1 standard deviation is reported in square brackets</t>
  </si>
  <si>
    <t>-</t>
  </si>
  <si>
    <t>0.56 [0.21]</t>
  </si>
  <si>
    <t>20.8 [2.2]</t>
  </si>
  <si>
    <t>0.74 [0.09]</t>
  </si>
  <si>
    <t>0.55 [0.12]</t>
  </si>
  <si>
    <t>0.96 [0.04]</t>
  </si>
  <si>
    <t>29 [7.9]</t>
  </si>
  <si>
    <t>0.73 [0.02]</t>
  </si>
  <si>
    <t>54.7 [9.3]</t>
  </si>
  <si>
    <t>0.83 [0.01]</t>
  </si>
  <si>
    <t>27.6 [1.9]</t>
  </si>
  <si>
    <t>0.73 [0.01]</t>
  </si>
  <si>
    <t>28.2 [3.7]</t>
  </si>
  <si>
    <t>93 [0]</t>
  </si>
  <si>
    <t>2 [0]</t>
  </si>
  <si>
    <t>1 [0]</t>
  </si>
  <si>
    <t>0.98 [0]</t>
  </si>
  <si>
    <t>127 [0]</t>
  </si>
  <si>
    <t>31.3 [1.3]</t>
  </si>
  <si>
    <t>54 [2]</t>
  </si>
  <si>
    <t>20 [3]</t>
  </si>
  <si>
    <t>20 [2]</t>
  </si>
  <si>
    <t>0.74 [0.03]</t>
  </si>
  <si>
    <t>131 [6]</t>
  </si>
  <si>
    <t>19.1 [5.7]</t>
  </si>
  <si>
    <t>61 [5]</t>
  </si>
  <si>
    <t>10 [8]</t>
  </si>
  <si>
    <t>0.86 [0.1]</t>
  </si>
  <si>
    <t>81 [4]</t>
  </si>
  <si>
    <t>31.5 [0.9]</t>
  </si>
  <si>
    <t>76 [2]</t>
  </si>
  <si>
    <t>8 [3]</t>
  </si>
  <si>
    <t>0.88 [0.04]</t>
  </si>
  <si>
    <t>104 [5]</t>
  </si>
  <si>
    <t>33.2 [4.9]</t>
  </si>
  <si>
    <t>51 [8]</t>
  </si>
  <si>
    <t>12 [6]</t>
  </si>
  <si>
    <t>13 [7]</t>
  </si>
  <si>
    <t>0.81 [0.09]</t>
  </si>
  <si>
    <t>37.6 [10.5]</t>
  </si>
  <si>
    <t>91 [1]</t>
  </si>
  <si>
    <t>9 [4]</t>
  </si>
  <si>
    <t>6 [2]</t>
  </si>
  <si>
    <t>0.91 [0.04]</t>
  </si>
  <si>
    <t>129 [2]</t>
  </si>
  <si>
    <t>29.7 [2.4]</t>
  </si>
  <si>
    <t>43 [2]</t>
  </si>
  <si>
    <t>29 [5]</t>
  </si>
  <si>
    <t>0.65 [0.05]</t>
  </si>
  <si>
    <t>14 [3]</t>
  </si>
  <si>
    <t>49.5 [5.5]</t>
  </si>
  <si>
    <t>62 [13]</t>
  </si>
  <si>
    <t>22 [1]</t>
  </si>
  <si>
    <t>0.73 [0.05]</t>
  </si>
  <si>
    <t>35 [17]</t>
  </si>
  <si>
    <t>33.1 [5.1]</t>
  </si>
  <si>
    <t>75 [1]</t>
  </si>
  <si>
    <t>24 [5]</t>
  </si>
  <si>
    <t>18 [4]</t>
  </si>
  <si>
    <t>0.76 [0.04]</t>
  </si>
  <si>
    <t>19 [11]</t>
  </si>
  <si>
    <t>37.1 [4]</t>
  </si>
  <si>
    <t>0.85 [0.03]</t>
  </si>
  <si>
    <t>52 [1]</t>
  </si>
  <si>
    <t>32.5 [0.8]</t>
  </si>
  <si>
    <t>α = 1/λ</t>
  </si>
  <si>
    <t>λ*</t>
  </si>
  <si>
    <t>0.22 [0.14]</t>
  </si>
  <si>
    <t>0.41 [0.05]</t>
  </si>
  <si>
    <t>0.36 [0.2]</t>
  </si>
  <si>
    <t>0.36 [0.05]</t>
  </si>
  <si>
    <t>0.39 [0.08]</t>
  </si>
  <si>
    <t>0.56 [0.06]</t>
  </si>
  <si>
    <t>0.4 [0.09]</t>
  </si>
  <si>
    <t>0.33 [0.03]</t>
  </si>
  <si>
    <t>0.27 [0.05]</t>
  </si>
  <si>
    <t>0.48 [0.12]</t>
  </si>
  <si>
    <t>0.43 [0.03]</t>
  </si>
  <si>
    <t>0.36 [0.08]</t>
  </si>
  <si>
    <t>0.38 [0.05]</t>
  </si>
  <si>
    <t>0.37 [0.03]</t>
  </si>
  <si>
    <t>0.33 [0.07]</t>
  </si>
  <si>
    <t>0.41 [0.03]</t>
  </si>
  <si>
    <t>0.54 [0.03]</t>
  </si>
  <si>
    <t>Convergence Obliquity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</si>
</sst>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perscript"/>
      <sz val="18"/>
      <color theme="1"/>
      <name val="Calibri"/>
      <scheme val="minor"/>
    </font>
    <font>
      <b/>
      <vertAlign val="superscript"/>
      <sz val="16"/>
      <color theme="1"/>
      <name val="Calibri"/>
      <scheme val="minor"/>
    </font>
    <font>
      <b/>
      <vertAlign val="superscript"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3"/>
  <sheetViews>
    <sheetView tabSelected="1" topLeftCell="L1" workbookViewId="0">
      <selection activeCell="X10" sqref="X10"/>
    </sheetView>
  </sheetViews>
  <sheetFormatPr baseColWidth="10" defaultRowHeight="15" x14ac:dyDescent="0"/>
  <cols>
    <col min="1" max="1" width="25" bestFit="1" customWidth="1"/>
    <col min="4" max="4" width="13.83203125" bestFit="1" customWidth="1"/>
    <col min="7" max="7" width="26.5" bestFit="1" customWidth="1"/>
    <col min="8" max="8" width="19.1640625" bestFit="1" customWidth="1"/>
    <col min="9" max="9" width="2.33203125" customWidth="1"/>
    <col min="10" max="13" width="11.83203125" customWidth="1"/>
    <col min="14" max="14" width="2.33203125" customWidth="1"/>
    <col min="19" max="19" width="2.33203125" customWidth="1"/>
    <col min="20" max="20" width="16.83203125" bestFit="1" customWidth="1"/>
    <col min="22" max="23" width="29.33203125" bestFit="1" customWidth="1"/>
    <col min="24" max="24" width="20.1640625" bestFit="1" customWidth="1"/>
    <col min="25" max="25" width="30.5" bestFit="1" customWidth="1"/>
    <col min="26" max="26" width="24" bestFit="1" customWidth="1"/>
    <col min="27" max="27" width="17.33203125" bestFit="1" customWidth="1"/>
  </cols>
  <sheetData>
    <row r="1" spans="1:27" s="6" customFormat="1">
      <c r="A1" s="14" t="s">
        <v>299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3" spans="1:27" ht="24">
      <c r="A3" s="14" t="s">
        <v>241</v>
      </c>
      <c r="B3" s="14"/>
      <c r="C3" s="14"/>
      <c r="D3" s="14"/>
      <c r="E3" s="14"/>
      <c r="F3" s="14"/>
      <c r="G3" s="14"/>
      <c r="H3" s="14"/>
      <c r="J3" s="14" t="s">
        <v>240</v>
      </c>
      <c r="K3" s="14"/>
      <c r="L3" s="14"/>
      <c r="M3" s="14"/>
      <c r="N3" s="7"/>
      <c r="O3" s="14" t="s">
        <v>239</v>
      </c>
      <c r="P3" s="14"/>
      <c r="Q3" s="14"/>
      <c r="R3" s="14"/>
      <c r="S3" s="7"/>
      <c r="T3" s="14" t="s">
        <v>238</v>
      </c>
      <c r="U3" s="14"/>
      <c r="V3" s="14"/>
      <c r="W3" s="14"/>
      <c r="X3" s="14"/>
      <c r="Y3" s="14"/>
      <c r="Z3" s="14"/>
      <c r="AA3" s="14"/>
    </row>
    <row r="4" spans="1:27" ht="24">
      <c r="A4" s="6" t="s">
        <v>237</v>
      </c>
      <c r="B4" s="6" t="s">
        <v>302</v>
      </c>
      <c r="C4" s="6" t="s">
        <v>301</v>
      </c>
      <c r="D4" s="6" t="s">
        <v>303</v>
      </c>
      <c r="E4" s="6" t="s">
        <v>225</v>
      </c>
      <c r="F4" s="6" t="s">
        <v>224</v>
      </c>
      <c r="G4" s="6" t="s">
        <v>236</v>
      </c>
      <c r="H4" s="6" t="s">
        <v>235</v>
      </c>
      <c r="I4" s="6"/>
      <c r="J4" s="6" t="s">
        <v>234</v>
      </c>
      <c r="K4" s="6" t="s">
        <v>233</v>
      </c>
      <c r="L4" s="6" t="s">
        <v>232</v>
      </c>
      <c r="M4" s="6" t="s">
        <v>231</v>
      </c>
      <c r="N4" s="6"/>
      <c r="O4" s="6" t="s">
        <v>230</v>
      </c>
      <c r="P4" s="6" t="s">
        <v>229</v>
      </c>
      <c r="Q4" s="6" t="s">
        <v>228</v>
      </c>
      <c r="R4" s="6" t="s">
        <v>227</v>
      </c>
      <c r="S4" s="6"/>
      <c r="T4" s="6" t="s">
        <v>226</v>
      </c>
      <c r="U4" s="6" t="s">
        <v>223</v>
      </c>
      <c r="V4" s="6" t="s">
        <v>222</v>
      </c>
      <c r="W4" s="6" t="s">
        <v>221</v>
      </c>
      <c r="X4" s="6" t="s">
        <v>441</v>
      </c>
      <c r="Y4" s="6" t="s">
        <v>220</v>
      </c>
      <c r="Z4" s="6" t="s">
        <v>219</v>
      </c>
      <c r="AA4" s="6" t="s">
        <v>277</v>
      </c>
    </row>
    <row r="5" spans="1:27" s="1" customFormat="1" ht="16" thickBot="1">
      <c r="A5" s="2"/>
      <c r="B5" s="2"/>
      <c r="C5" s="2"/>
      <c r="D5" s="2"/>
      <c r="E5" s="2" t="s">
        <v>214</v>
      </c>
      <c r="F5" s="2" t="s">
        <v>214</v>
      </c>
      <c r="G5" s="2" t="s">
        <v>218</v>
      </c>
      <c r="H5" s="2" t="s">
        <v>217</v>
      </c>
      <c r="I5" s="5"/>
      <c r="J5" s="4"/>
      <c r="K5" s="4"/>
      <c r="L5" s="4"/>
      <c r="M5" s="4"/>
      <c r="N5" s="3"/>
      <c r="O5" s="2"/>
      <c r="P5" s="2"/>
      <c r="Q5" s="2"/>
      <c r="R5" s="2"/>
      <c r="S5" s="3"/>
      <c r="T5" s="2"/>
      <c r="U5" s="2" t="s">
        <v>216</v>
      </c>
      <c r="V5" s="2" t="s">
        <v>215</v>
      </c>
      <c r="W5" s="2" t="s">
        <v>215</v>
      </c>
      <c r="X5" s="2" t="s">
        <v>214</v>
      </c>
      <c r="Y5" s="2" t="s">
        <v>215</v>
      </c>
      <c r="Z5" s="2"/>
      <c r="AA5" s="2"/>
    </row>
    <row r="6" spans="1:27" ht="16" thickTop="1">
      <c r="A6" t="s">
        <v>161</v>
      </c>
      <c r="B6">
        <v>16</v>
      </c>
      <c r="C6">
        <v>98</v>
      </c>
      <c r="D6" t="s">
        <v>259</v>
      </c>
      <c r="E6">
        <v>17.366666670000001</v>
      </c>
      <c r="F6">
        <v>-62.8</v>
      </c>
      <c r="G6">
        <v>4470</v>
      </c>
      <c r="H6">
        <v>19.41</v>
      </c>
      <c r="J6">
        <v>2</v>
      </c>
      <c r="K6">
        <v>0</v>
      </c>
      <c r="L6">
        <v>0</v>
      </c>
      <c r="M6">
        <v>0</v>
      </c>
      <c r="O6">
        <v>0.72558051800000001</v>
      </c>
      <c r="P6">
        <v>0.18085265</v>
      </c>
      <c r="Q6">
        <v>7.5880066999999995E-2</v>
      </c>
      <c r="R6">
        <v>1.7686765E-2</v>
      </c>
      <c r="T6" t="s">
        <v>128</v>
      </c>
      <c r="U6">
        <v>84</v>
      </c>
      <c r="V6">
        <v>6</v>
      </c>
      <c r="W6">
        <v>9</v>
      </c>
      <c r="X6">
        <v>56</v>
      </c>
      <c r="Y6">
        <v>6</v>
      </c>
      <c r="Z6" t="s">
        <v>258</v>
      </c>
      <c r="AA6">
        <v>395</v>
      </c>
    </row>
    <row r="7" spans="1:27">
      <c r="A7" t="s">
        <v>248</v>
      </c>
      <c r="B7">
        <v>16</v>
      </c>
      <c r="C7">
        <v>98</v>
      </c>
      <c r="D7" t="s">
        <v>259</v>
      </c>
      <c r="E7">
        <v>14.81666667</v>
      </c>
      <c r="F7">
        <v>-61.166666669999998</v>
      </c>
      <c r="G7">
        <v>10160</v>
      </c>
      <c r="H7">
        <v>20.41</v>
      </c>
      <c r="J7">
        <v>21</v>
      </c>
      <c r="K7">
        <v>0</v>
      </c>
      <c r="L7">
        <v>0</v>
      </c>
      <c r="M7">
        <v>0</v>
      </c>
      <c r="O7">
        <v>0.92834850400000002</v>
      </c>
      <c r="P7">
        <v>4.6800791000000001E-2</v>
      </c>
      <c r="Q7">
        <v>1.8953070999999998E-2</v>
      </c>
      <c r="R7">
        <v>5.8976339999999997E-3</v>
      </c>
      <c r="T7" t="s">
        <v>110</v>
      </c>
      <c r="U7">
        <v>98</v>
      </c>
      <c r="V7">
        <v>11</v>
      </c>
      <c r="W7">
        <v>2</v>
      </c>
      <c r="X7">
        <v>12</v>
      </c>
      <c r="Y7">
        <v>11</v>
      </c>
      <c r="Z7" t="s">
        <v>258</v>
      </c>
      <c r="AA7">
        <v>788</v>
      </c>
    </row>
    <row r="8" spans="1:27">
      <c r="A8" t="s">
        <v>129</v>
      </c>
      <c r="B8">
        <v>16</v>
      </c>
      <c r="C8">
        <v>98</v>
      </c>
      <c r="D8" t="s">
        <v>259</v>
      </c>
      <c r="E8">
        <v>17.47777778</v>
      </c>
      <c r="F8">
        <v>-62.959722220000003</v>
      </c>
      <c r="G8">
        <v>8968</v>
      </c>
      <c r="H8">
        <v>19.41</v>
      </c>
      <c r="J8">
        <v>1</v>
      </c>
      <c r="K8">
        <v>0</v>
      </c>
      <c r="L8">
        <v>0</v>
      </c>
      <c r="M8">
        <v>0</v>
      </c>
      <c r="O8">
        <v>0.681721201</v>
      </c>
      <c r="P8">
        <v>0.20616833100000001</v>
      </c>
      <c r="Q8">
        <v>8.8307986000000005E-2</v>
      </c>
      <c r="R8">
        <v>2.3802482999999999E-2</v>
      </c>
      <c r="T8" t="s">
        <v>128</v>
      </c>
      <c r="U8">
        <v>84</v>
      </c>
      <c r="V8">
        <v>6</v>
      </c>
      <c r="W8">
        <v>9</v>
      </c>
      <c r="X8">
        <v>56</v>
      </c>
      <c r="Y8">
        <v>6</v>
      </c>
      <c r="Z8" t="s">
        <v>258</v>
      </c>
      <c r="AA8">
        <v>395</v>
      </c>
    </row>
    <row r="9" spans="1:27">
      <c r="A9" t="s">
        <v>255</v>
      </c>
      <c r="B9">
        <v>16</v>
      </c>
      <c r="C9">
        <v>98</v>
      </c>
      <c r="D9" t="s">
        <v>259</v>
      </c>
      <c r="E9">
        <v>16.05</v>
      </c>
      <c r="F9">
        <v>-61.666666669999998</v>
      </c>
      <c r="G9">
        <v>140000</v>
      </c>
      <c r="H9">
        <v>24.07</v>
      </c>
      <c r="J9">
        <v>2</v>
      </c>
      <c r="K9">
        <v>0</v>
      </c>
      <c r="L9">
        <v>0</v>
      </c>
      <c r="M9">
        <v>0</v>
      </c>
      <c r="O9">
        <v>0.71900950600000002</v>
      </c>
      <c r="P9">
        <v>0.17816787100000001</v>
      </c>
      <c r="Q9">
        <v>8.4318281999999994E-2</v>
      </c>
      <c r="R9">
        <v>1.8504341000000001E-2</v>
      </c>
      <c r="T9" t="s">
        <v>42</v>
      </c>
      <c r="U9">
        <v>90</v>
      </c>
      <c r="V9">
        <v>9</v>
      </c>
      <c r="W9">
        <v>6</v>
      </c>
      <c r="X9">
        <v>31</v>
      </c>
      <c r="Y9">
        <v>9</v>
      </c>
      <c r="Z9" t="s">
        <v>258</v>
      </c>
      <c r="AA9">
        <v>652</v>
      </c>
    </row>
    <row r="10" spans="1:27">
      <c r="A10" t="s">
        <v>179</v>
      </c>
      <c r="B10">
        <v>15</v>
      </c>
      <c r="C10">
        <v>97</v>
      </c>
      <c r="D10" t="s">
        <v>304</v>
      </c>
      <c r="E10">
        <v>-50.333333330000002</v>
      </c>
      <c r="F10">
        <v>-73.75</v>
      </c>
      <c r="G10">
        <v>3200</v>
      </c>
      <c r="H10">
        <v>37</v>
      </c>
      <c r="J10">
        <v>0</v>
      </c>
      <c r="K10">
        <v>1</v>
      </c>
      <c r="L10">
        <v>0</v>
      </c>
      <c r="M10">
        <v>0</v>
      </c>
      <c r="O10">
        <v>0.50061424099999996</v>
      </c>
      <c r="P10">
        <v>0.38811594199999999</v>
      </c>
      <c r="Q10">
        <v>8.4024979E-2</v>
      </c>
      <c r="R10">
        <v>2.7244838E-2</v>
      </c>
      <c r="T10" t="s">
        <v>178</v>
      </c>
      <c r="U10">
        <v>18</v>
      </c>
      <c r="V10">
        <v>19</v>
      </c>
      <c r="W10">
        <v>4</v>
      </c>
      <c r="X10">
        <v>13</v>
      </c>
      <c r="Y10">
        <v>19</v>
      </c>
      <c r="Z10">
        <v>0</v>
      </c>
      <c r="AA10" t="s">
        <v>262</v>
      </c>
    </row>
    <row r="11" spans="1:27">
      <c r="A11" t="s">
        <v>123</v>
      </c>
      <c r="B11">
        <v>15</v>
      </c>
      <c r="C11">
        <v>97</v>
      </c>
      <c r="D11" t="s">
        <v>304</v>
      </c>
      <c r="E11">
        <v>-52.333333330000002</v>
      </c>
      <c r="F11">
        <v>-73.400000000000006</v>
      </c>
      <c r="G11">
        <v>9400</v>
      </c>
      <c r="H11">
        <v>31</v>
      </c>
      <c r="J11">
        <v>0</v>
      </c>
      <c r="K11">
        <v>2</v>
      </c>
      <c r="L11">
        <v>0</v>
      </c>
      <c r="M11">
        <v>0</v>
      </c>
      <c r="O11">
        <v>0.41390293700000003</v>
      </c>
      <c r="P11">
        <v>0.492871004</v>
      </c>
      <c r="Q11">
        <v>7.6534994999999995E-2</v>
      </c>
      <c r="R11">
        <v>1.6691063999999999E-2</v>
      </c>
      <c r="T11" t="s">
        <v>122</v>
      </c>
      <c r="U11">
        <v>20</v>
      </c>
      <c r="V11">
        <v>18</v>
      </c>
      <c r="W11">
        <v>1</v>
      </c>
      <c r="X11">
        <v>4</v>
      </c>
      <c r="Y11">
        <v>18</v>
      </c>
      <c r="Z11">
        <v>0</v>
      </c>
      <c r="AA11" t="s">
        <v>262</v>
      </c>
    </row>
    <row r="12" spans="1:27">
      <c r="A12" t="s">
        <v>57</v>
      </c>
      <c r="B12">
        <v>12</v>
      </c>
      <c r="C12">
        <v>69</v>
      </c>
      <c r="D12" t="s">
        <v>261</v>
      </c>
      <c r="E12">
        <v>42.933333330000004</v>
      </c>
      <c r="F12">
        <v>-122.1166667</v>
      </c>
      <c r="G12">
        <v>85000</v>
      </c>
      <c r="H12">
        <v>39.89</v>
      </c>
      <c r="J12">
        <v>0</v>
      </c>
      <c r="K12">
        <v>1</v>
      </c>
      <c r="L12">
        <v>1</v>
      </c>
      <c r="M12">
        <v>0</v>
      </c>
      <c r="O12">
        <v>0.40187388600000001</v>
      </c>
      <c r="P12">
        <v>0.34153153000000003</v>
      </c>
      <c r="Q12">
        <v>0.23692292300000001</v>
      </c>
      <c r="R12">
        <v>1.9671661E-2</v>
      </c>
      <c r="T12" t="s">
        <v>56</v>
      </c>
      <c r="U12">
        <v>10</v>
      </c>
      <c r="V12">
        <v>19</v>
      </c>
      <c r="W12">
        <v>11</v>
      </c>
      <c r="X12">
        <v>29</v>
      </c>
      <c r="Y12">
        <v>19</v>
      </c>
      <c r="Z12" t="s">
        <v>258</v>
      </c>
      <c r="AA12" t="s">
        <v>262</v>
      </c>
    </row>
    <row r="13" spans="1:27">
      <c r="A13" t="s">
        <v>98</v>
      </c>
      <c r="B13">
        <v>12</v>
      </c>
      <c r="C13">
        <v>68</v>
      </c>
      <c r="D13" t="s">
        <v>261</v>
      </c>
      <c r="E13">
        <v>48.111666669999998</v>
      </c>
      <c r="F13">
        <v>-121.1127778</v>
      </c>
      <c r="G13">
        <v>14484</v>
      </c>
      <c r="H13">
        <v>37.119999999999997</v>
      </c>
      <c r="J13">
        <v>1</v>
      </c>
      <c r="K13">
        <v>0</v>
      </c>
      <c r="L13">
        <v>0</v>
      </c>
      <c r="M13">
        <v>0</v>
      </c>
      <c r="O13">
        <v>0.67097241500000004</v>
      </c>
      <c r="P13">
        <v>0.21413258600000001</v>
      </c>
      <c r="Q13">
        <v>8.9346614000000005E-2</v>
      </c>
      <c r="R13">
        <v>2.5548385999999999E-2</v>
      </c>
      <c r="T13" t="s">
        <v>29</v>
      </c>
      <c r="U13">
        <v>11</v>
      </c>
      <c r="V13">
        <v>31</v>
      </c>
      <c r="W13">
        <v>8</v>
      </c>
      <c r="X13">
        <v>14</v>
      </c>
      <c r="Y13">
        <v>32</v>
      </c>
      <c r="Z13">
        <v>0</v>
      </c>
      <c r="AA13">
        <v>127</v>
      </c>
    </row>
    <row r="14" spans="1:27">
      <c r="A14" t="s">
        <v>193</v>
      </c>
      <c r="B14">
        <v>12</v>
      </c>
      <c r="C14">
        <v>67</v>
      </c>
      <c r="D14" t="s">
        <v>261</v>
      </c>
      <c r="E14">
        <v>50.633333329999999</v>
      </c>
      <c r="F14">
        <v>-123.5</v>
      </c>
      <c r="G14">
        <v>2360</v>
      </c>
      <c r="H14">
        <v>37.200000000000003</v>
      </c>
      <c r="J14">
        <v>0</v>
      </c>
      <c r="K14">
        <v>1</v>
      </c>
      <c r="L14">
        <v>0</v>
      </c>
      <c r="M14">
        <v>0</v>
      </c>
      <c r="O14">
        <v>0.47920607500000001</v>
      </c>
      <c r="P14">
        <v>0.41066597399999999</v>
      </c>
      <c r="Q14">
        <v>9.1933238E-2</v>
      </c>
      <c r="R14">
        <v>1.8194713000000001E-2</v>
      </c>
      <c r="T14" t="s">
        <v>192</v>
      </c>
      <c r="U14">
        <v>10</v>
      </c>
      <c r="V14">
        <v>37</v>
      </c>
      <c r="W14">
        <v>5</v>
      </c>
      <c r="X14">
        <v>8</v>
      </c>
      <c r="Y14">
        <v>39</v>
      </c>
      <c r="Z14">
        <v>0</v>
      </c>
      <c r="AA14">
        <v>163</v>
      </c>
    </row>
    <row r="15" spans="1:27">
      <c r="A15" t="s">
        <v>28</v>
      </c>
      <c r="B15">
        <v>12</v>
      </c>
      <c r="C15">
        <v>69</v>
      </c>
      <c r="D15" t="s">
        <v>261</v>
      </c>
      <c r="E15">
        <v>43.722222219999999</v>
      </c>
      <c r="F15">
        <v>-121.2288889</v>
      </c>
      <c r="G15">
        <v>400000</v>
      </c>
      <c r="H15">
        <v>39.94</v>
      </c>
      <c r="J15">
        <v>2</v>
      </c>
      <c r="K15">
        <v>0</v>
      </c>
      <c r="L15">
        <v>0</v>
      </c>
      <c r="M15">
        <v>0</v>
      </c>
      <c r="O15">
        <v>0.71481965000000003</v>
      </c>
      <c r="P15">
        <v>0.18293037000000001</v>
      </c>
      <c r="Q15">
        <v>8.1113581000000004E-2</v>
      </c>
      <c r="R15">
        <v>2.11364E-2</v>
      </c>
      <c r="T15" t="s">
        <v>27</v>
      </c>
      <c r="U15">
        <v>11</v>
      </c>
      <c r="V15">
        <v>24</v>
      </c>
      <c r="W15">
        <v>10</v>
      </c>
      <c r="X15">
        <v>22</v>
      </c>
      <c r="Y15">
        <v>24</v>
      </c>
      <c r="Z15" t="s">
        <v>258</v>
      </c>
      <c r="AA15">
        <v>113</v>
      </c>
    </row>
    <row r="16" spans="1:27">
      <c r="A16" t="s">
        <v>30</v>
      </c>
      <c r="B16">
        <v>12</v>
      </c>
      <c r="C16">
        <v>68</v>
      </c>
      <c r="D16" t="s">
        <v>261</v>
      </c>
      <c r="E16">
        <v>46.852777779999997</v>
      </c>
      <c r="F16">
        <v>-121.7602778</v>
      </c>
      <c r="G16">
        <v>380000</v>
      </c>
      <c r="H16">
        <v>43.92</v>
      </c>
      <c r="J16">
        <v>1</v>
      </c>
      <c r="K16">
        <v>0</v>
      </c>
      <c r="L16">
        <v>0</v>
      </c>
      <c r="M16">
        <v>0</v>
      </c>
      <c r="O16">
        <v>0.66885293599999995</v>
      </c>
      <c r="P16">
        <v>0.214523992</v>
      </c>
      <c r="Q16">
        <v>9.8191046000000004E-2</v>
      </c>
      <c r="R16">
        <v>1.8432027E-2</v>
      </c>
      <c r="T16" t="s">
        <v>29</v>
      </c>
      <c r="U16">
        <v>11</v>
      </c>
      <c r="V16">
        <v>31</v>
      </c>
      <c r="W16">
        <v>8</v>
      </c>
      <c r="X16">
        <v>14</v>
      </c>
      <c r="Y16">
        <v>32</v>
      </c>
      <c r="Z16">
        <v>0</v>
      </c>
      <c r="AA16">
        <v>127</v>
      </c>
    </row>
    <row r="17" spans="1:27">
      <c r="A17" t="s">
        <v>103</v>
      </c>
      <c r="B17">
        <v>12</v>
      </c>
      <c r="C17">
        <v>70</v>
      </c>
      <c r="D17" t="s">
        <v>261</v>
      </c>
      <c r="E17">
        <v>41.40888889</v>
      </c>
      <c r="F17">
        <v>-122.19333330000001</v>
      </c>
      <c r="G17">
        <v>10954</v>
      </c>
      <c r="H17">
        <v>35.450000000000003</v>
      </c>
      <c r="J17">
        <v>0</v>
      </c>
      <c r="K17">
        <v>1</v>
      </c>
      <c r="L17">
        <v>0</v>
      </c>
      <c r="M17">
        <v>0</v>
      </c>
      <c r="O17">
        <v>0.49213795300000002</v>
      </c>
      <c r="P17">
        <v>0.39498892099999999</v>
      </c>
      <c r="Q17">
        <v>9.4038544000000002E-2</v>
      </c>
      <c r="R17">
        <v>1.8834581999999999E-2</v>
      </c>
      <c r="T17" t="s">
        <v>56</v>
      </c>
      <c r="U17">
        <v>10</v>
      </c>
      <c r="V17">
        <v>19</v>
      </c>
      <c r="W17">
        <v>11</v>
      </c>
      <c r="X17">
        <v>29</v>
      </c>
      <c r="Y17">
        <v>19</v>
      </c>
      <c r="Z17" t="s">
        <v>258</v>
      </c>
      <c r="AA17" t="s">
        <v>262</v>
      </c>
    </row>
    <row r="18" spans="1:27">
      <c r="A18" t="s">
        <v>35</v>
      </c>
      <c r="B18">
        <v>12</v>
      </c>
      <c r="C18">
        <v>68</v>
      </c>
      <c r="D18" t="s">
        <v>261</v>
      </c>
      <c r="E18">
        <v>46.2</v>
      </c>
      <c r="F18">
        <v>-122.1833333</v>
      </c>
      <c r="G18">
        <v>300000</v>
      </c>
      <c r="H18">
        <v>43.51</v>
      </c>
      <c r="J18">
        <v>3</v>
      </c>
      <c r="K18">
        <v>4</v>
      </c>
      <c r="L18">
        <v>1</v>
      </c>
      <c r="M18">
        <v>0</v>
      </c>
      <c r="O18">
        <v>0.46139144500000001</v>
      </c>
      <c r="P18">
        <v>0.40859379800000001</v>
      </c>
      <c r="Q18">
        <v>0.120419545</v>
      </c>
      <c r="R18">
        <v>9.5952120000000005E-3</v>
      </c>
      <c r="T18" t="s">
        <v>29</v>
      </c>
      <c r="U18">
        <v>11</v>
      </c>
      <c r="V18">
        <v>31</v>
      </c>
      <c r="W18">
        <v>8</v>
      </c>
      <c r="X18">
        <v>14</v>
      </c>
      <c r="Y18">
        <v>32</v>
      </c>
      <c r="Z18">
        <v>0</v>
      </c>
      <c r="AA18">
        <v>127</v>
      </c>
    </row>
    <row r="19" spans="1:27">
      <c r="A19" t="s">
        <v>196</v>
      </c>
      <c r="B19">
        <v>12</v>
      </c>
      <c r="C19">
        <v>69</v>
      </c>
      <c r="D19" t="s">
        <v>261</v>
      </c>
      <c r="E19">
        <v>44.166666669999998</v>
      </c>
      <c r="F19">
        <v>-121.7666667</v>
      </c>
      <c r="G19">
        <v>2094</v>
      </c>
      <c r="H19">
        <v>41</v>
      </c>
      <c r="J19">
        <v>1</v>
      </c>
      <c r="K19">
        <v>0</v>
      </c>
      <c r="L19">
        <v>0</v>
      </c>
      <c r="M19">
        <v>0</v>
      </c>
      <c r="O19">
        <v>0.66688901</v>
      </c>
      <c r="P19">
        <v>0.22148195100000001</v>
      </c>
      <c r="Q19">
        <v>8.9397815000000005E-2</v>
      </c>
      <c r="R19">
        <v>2.2231224000000001E-2</v>
      </c>
      <c r="T19" t="s">
        <v>27</v>
      </c>
      <c r="U19">
        <v>11</v>
      </c>
      <c r="V19">
        <v>24</v>
      </c>
      <c r="W19">
        <v>10</v>
      </c>
      <c r="X19">
        <v>22</v>
      </c>
      <c r="Y19">
        <v>24</v>
      </c>
      <c r="Z19" t="s">
        <v>258</v>
      </c>
      <c r="AA19">
        <v>113</v>
      </c>
    </row>
    <row r="20" spans="1:27">
      <c r="A20" t="s">
        <v>145</v>
      </c>
      <c r="B20">
        <v>11</v>
      </c>
      <c r="C20">
        <v>62</v>
      </c>
      <c r="D20" t="s">
        <v>260</v>
      </c>
      <c r="E20">
        <v>51.922777779999997</v>
      </c>
      <c r="F20">
        <v>-177.16777780000001</v>
      </c>
      <c r="G20">
        <v>6975</v>
      </c>
      <c r="H20">
        <v>19.38</v>
      </c>
      <c r="J20">
        <v>3</v>
      </c>
      <c r="K20">
        <v>0</v>
      </c>
      <c r="L20">
        <v>0</v>
      </c>
      <c r="M20">
        <v>0</v>
      </c>
      <c r="O20">
        <v>0.774605188</v>
      </c>
      <c r="P20">
        <v>0.14361158199999999</v>
      </c>
      <c r="Q20">
        <v>6.5141102000000006E-2</v>
      </c>
      <c r="R20">
        <v>1.6642127E-2</v>
      </c>
      <c r="T20" t="s">
        <v>144</v>
      </c>
      <c r="U20">
        <v>58</v>
      </c>
      <c r="V20">
        <v>61</v>
      </c>
      <c r="W20">
        <v>37</v>
      </c>
      <c r="X20">
        <v>31</v>
      </c>
      <c r="Y20">
        <v>61</v>
      </c>
      <c r="Z20">
        <v>0</v>
      </c>
      <c r="AA20">
        <v>2745</v>
      </c>
    </row>
    <row r="21" spans="1:27">
      <c r="A21" t="s">
        <v>125</v>
      </c>
      <c r="B21">
        <v>11</v>
      </c>
      <c r="C21">
        <v>62</v>
      </c>
      <c r="D21" t="s">
        <v>260</v>
      </c>
      <c r="E21">
        <v>52.315277780000002</v>
      </c>
      <c r="F21">
        <v>-172.5097222</v>
      </c>
      <c r="G21">
        <v>9250</v>
      </c>
      <c r="H21">
        <v>24.35</v>
      </c>
      <c r="J21">
        <v>1</v>
      </c>
      <c r="K21">
        <v>0</v>
      </c>
      <c r="L21">
        <v>0</v>
      </c>
      <c r="M21">
        <v>0</v>
      </c>
      <c r="O21">
        <v>0.66644203499999999</v>
      </c>
      <c r="P21">
        <v>0.221828944</v>
      </c>
      <c r="Q21">
        <v>8.7274641999999999E-2</v>
      </c>
      <c r="R21">
        <v>2.4454378999999998E-2</v>
      </c>
      <c r="T21" t="s">
        <v>124</v>
      </c>
      <c r="U21">
        <v>63</v>
      </c>
      <c r="V21">
        <v>59</v>
      </c>
      <c r="W21">
        <v>36</v>
      </c>
      <c r="X21">
        <v>31</v>
      </c>
      <c r="Y21">
        <v>59</v>
      </c>
      <c r="Z21">
        <v>0</v>
      </c>
      <c r="AA21">
        <v>2904</v>
      </c>
    </row>
    <row r="22" spans="1:27">
      <c r="A22" t="s">
        <v>118</v>
      </c>
      <c r="B22">
        <v>11</v>
      </c>
      <c r="C22">
        <v>62</v>
      </c>
      <c r="D22" t="s">
        <v>260</v>
      </c>
      <c r="E22">
        <v>51.933333330000004</v>
      </c>
      <c r="F22">
        <v>179.58333329999999</v>
      </c>
      <c r="G22">
        <v>9950</v>
      </c>
      <c r="H22">
        <v>18.82</v>
      </c>
      <c r="J22">
        <v>0</v>
      </c>
      <c r="K22">
        <v>0</v>
      </c>
      <c r="L22">
        <v>0</v>
      </c>
      <c r="M22">
        <v>1</v>
      </c>
      <c r="O22">
        <v>0.46890189900000001</v>
      </c>
      <c r="P22">
        <v>0.230111287</v>
      </c>
      <c r="Q22">
        <v>8.7885920000000006E-2</v>
      </c>
      <c r="R22">
        <v>0.21310089300000001</v>
      </c>
      <c r="T22" t="s">
        <v>117</v>
      </c>
      <c r="U22">
        <v>56</v>
      </c>
      <c r="V22">
        <v>42</v>
      </c>
      <c r="W22">
        <v>58</v>
      </c>
      <c r="X22">
        <v>54</v>
      </c>
      <c r="Y22">
        <v>42</v>
      </c>
      <c r="Z22" t="s">
        <v>2</v>
      </c>
      <c r="AA22">
        <v>1805</v>
      </c>
    </row>
    <row r="23" spans="1:27">
      <c r="A23" t="s">
        <v>206</v>
      </c>
      <c r="B23">
        <v>14</v>
      </c>
      <c r="C23">
        <v>85</v>
      </c>
      <c r="D23" t="s">
        <v>264</v>
      </c>
      <c r="E23">
        <v>14.81666667</v>
      </c>
      <c r="F23">
        <v>-91.483333329999994</v>
      </c>
      <c r="G23">
        <v>1150</v>
      </c>
      <c r="H23">
        <v>18.43</v>
      </c>
      <c r="J23">
        <v>1</v>
      </c>
      <c r="K23">
        <v>0</v>
      </c>
      <c r="L23">
        <v>0</v>
      </c>
      <c r="M23">
        <v>0</v>
      </c>
      <c r="O23">
        <v>0.66479951800000003</v>
      </c>
      <c r="P23">
        <v>0.21861787099999999</v>
      </c>
      <c r="Q23">
        <v>9.2719518000000001E-2</v>
      </c>
      <c r="R23">
        <v>2.3863091999999999E-2</v>
      </c>
      <c r="T23" t="s">
        <v>12</v>
      </c>
      <c r="U23">
        <v>22</v>
      </c>
      <c r="V23">
        <v>68</v>
      </c>
      <c r="W23">
        <v>0</v>
      </c>
      <c r="X23">
        <v>0</v>
      </c>
      <c r="Y23">
        <v>68</v>
      </c>
      <c r="Z23">
        <v>0</v>
      </c>
      <c r="AA23">
        <v>987</v>
      </c>
    </row>
    <row r="24" spans="1:27">
      <c r="A24" t="s">
        <v>91</v>
      </c>
      <c r="B24">
        <v>14</v>
      </c>
      <c r="C24">
        <v>87</v>
      </c>
      <c r="D24" t="s">
        <v>264</v>
      </c>
      <c r="E24">
        <v>12.241666670000001</v>
      </c>
      <c r="F24">
        <v>-86.341666669999995</v>
      </c>
      <c r="G24">
        <v>20455</v>
      </c>
      <c r="H24">
        <v>29.22</v>
      </c>
      <c r="J24">
        <v>1</v>
      </c>
      <c r="K24">
        <v>2</v>
      </c>
      <c r="L24">
        <v>1</v>
      </c>
      <c r="M24">
        <v>0</v>
      </c>
      <c r="O24">
        <v>0.43325225899999997</v>
      </c>
      <c r="P24">
        <v>0.372968878</v>
      </c>
      <c r="Q24">
        <v>0.17569153000000001</v>
      </c>
      <c r="R24">
        <v>1.8087333000000001E-2</v>
      </c>
      <c r="T24" t="s">
        <v>0</v>
      </c>
      <c r="U24">
        <v>28</v>
      </c>
      <c r="V24">
        <v>78</v>
      </c>
      <c r="W24">
        <v>7</v>
      </c>
      <c r="X24">
        <v>5</v>
      </c>
      <c r="Y24">
        <v>78</v>
      </c>
      <c r="Z24">
        <v>0</v>
      </c>
      <c r="AA24">
        <v>1621</v>
      </c>
    </row>
    <row r="25" spans="1:27">
      <c r="A25" t="s">
        <v>143</v>
      </c>
      <c r="B25">
        <v>14</v>
      </c>
      <c r="C25">
        <v>88</v>
      </c>
      <c r="D25" t="s">
        <v>264</v>
      </c>
      <c r="E25">
        <v>10.463333329999999</v>
      </c>
      <c r="F25">
        <v>-84.703333330000007</v>
      </c>
      <c r="G25">
        <v>7010</v>
      </c>
      <c r="H25">
        <v>40.31</v>
      </c>
      <c r="J25">
        <v>18</v>
      </c>
      <c r="K25">
        <v>1</v>
      </c>
      <c r="L25">
        <v>0</v>
      </c>
      <c r="M25">
        <v>0</v>
      </c>
      <c r="O25">
        <v>0.88722099200000004</v>
      </c>
      <c r="P25">
        <v>8.8518092000000007E-2</v>
      </c>
      <c r="Q25">
        <v>2.0094039000000001E-2</v>
      </c>
      <c r="R25">
        <v>4.1668770000000003E-3</v>
      </c>
      <c r="T25" t="s">
        <v>3</v>
      </c>
      <c r="U25">
        <v>26</v>
      </c>
      <c r="V25">
        <v>83</v>
      </c>
      <c r="W25">
        <v>1</v>
      </c>
      <c r="X25">
        <v>1</v>
      </c>
      <c r="Y25">
        <v>83</v>
      </c>
      <c r="Z25" t="s">
        <v>2</v>
      </c>
      <c r="AA25">
        <v>1474</v>
      </c>
    </row>
    <row r="26" spans="1:27">
      <c r="A26" t="s">
        <v>34</v>
      </c>
      <c r="B26">
        <v>14</v>
      </c>
      <c r="C26">
        <v>88</v>
      </c>
      <c r="D26" t="s">
        <v>264</v>
      </c>
      <c r="E26">
        <v>10.135</v>
      </c>
      <c r="F26">
        <v>-84.1</v>
      </c>
      <c r="G26">
        <v>322000</v>
      </c>
      <c r="H26">
        <v>40.31</v>
      </c>
      <c r="J26">
        <v>1</v>
      </c>
      <c r="K26">
        <v>0</v>
      </c>
      <c r="L26">
        <v>0</v>
      </c>
      <c r="M26">
        <v>0</v>
      </c>
      <c r="O26">
        <v>0.67217862699999997</v>
      </c>
      <c r="P26">
        <v>0.20851022699999999</v>
      </c>
      <c r="Q26">
        <v>9.6256855000000002E-2</v>
      </c>
      <c r="R26">
        <v>2.3054292000000001E-2</v>
      </c>
      <c r="T26" t="s">
        <v>3</v>
      </c>
      <c r="U26">
        <v>26</v>
      </c>
      <c r="V26">
        <v>83</v>
      </c>
      <c r="W26">
        <v>1</v>
      </c>
      <c r="X26">
        <v>1</v>
      </c>
      <c r="Y26">
        <v>83</v>
      </c>
      <c r="Z26" t="s">
        <v>2</v>
      </c>
      <c r="AA26">
        <v>1474</v>
      </c>
    </row>
    <row r="27" spans="1:27">
      <c r="A27" t="s">
        <v>251</v>
      </c>
      <c r="B27">
        <v>14</v>
      </c>
      <c r="C27">
        <v>87</v>
      </c>
      <c r="D27" t="s">
        <v>264</v>
      </c>
      <c r="E27">
        <v>11.537777780000001</v>
      </c>
      <c r="F27">
        <v>-85.622500000000002</v>
      </c>
      <c r="G27">
        <v>19000</v>
      </c>
      <c r="H27">
        <v>36.33</v>
      </c>
      <c r="J27">
        <v>1</v>
      </c>
      <c r="K27">
        <v>0</v>
      </c>
      <c r="L27">
        <v>0</v>
      </c>
      <c r="M27">
        <v>0</v>
      </c>
      <c r="O27">
        <v>0.670617244</v>
      </c>
      <c r="P27">
        <v>0.21013153700000001</v>
      </c>
      <c r="Q27">
        <v>9.5383814999999997E-2</v>
      </c>
      <c r="R27">
        <v>2.3867402999999999E-2</v>
      </c>
      <c r="T27" t="s">
        <v>3</v>
      </c>
      <c r="U27">
        <v>26</v>
      </c>
      <c r="V27">
        <v>83</v>
      </c>
      <c r="W27">
        <v>1</v>
      </c>
      <c r="X27">
        <v>1</v>
      </c>
      <c r="Y27">
        <v>83</v>
      </c>
      <c r="Z27" t="s">
        <v>2</v>
      </c>
      <c r="AA27">
        <v>1474</v>
      </c>
    </row>
    <row r="28" spans="1:27">
      <c r="A28" t="s">
        <v>252</v>
      </c>
      <c r="B28">
        <v>14</v>
      </c>
      <c r="C28">
        <v>87</v>
      </c>
      <c r="D28" t="s">
        <v>264</v>
      </c>
      <c r="E28">
        <v>12.983333330000001</v>
      </c>
      <c r="F28">
        <v>-87.566666670000004</v>
      </c>
      <c r="G28">
        <v>22000</v>
      </c>
      <c r="H28">
        <v>25.41</v>
      </c>
      <c r="J28">
        <v>0</v>
      </c>
      <c r="K28">
        <v>1</v>
      </c>
      <c r="L28">
        <v>0</v>
      </c>
      <c r="M28">
        <v>0</v>
      </c>
      <c r="O28">
        <v>0.47820885200000002</v>
      </c>
      <c r="P28">
        <v>0.40540658200000002</v>
      </c>
      <c r="Q28">
        <v>9.1345746000000005E-2</v>
      </c>
      <c r="R28">
        <v>2.503882E-2</v>
      </c>
      <c r="T28" t="s">
        <v>0</v>
      </c>
      <c r="U28">
        <v>28</v>
      </c>
      <c r="V28">
        <v>78</v>
      </c>
      <c r="W28">
        <v>7</v>
      </c>
      <c r="X28">
        <v>5</v>
      </c>
      <c r="Y28">
        <v>78</v>
      </c>
      <c r="Z28">
        <v>0</v>
      </c>
      <c r="AA28">
        <v>1621</v>
      </c>
    </row>
    <row r="29" spans="1:27">
      <c r="A29" t="s">
        <v>77</v>
      </c>
      <c r="B29">
        <v>14</v>
      </c>
      <c r="C29">
        <v>86</v>
      </c>
      <c r="D29" t="s">
        <v>264</v>
      </c>
      <c r="E29">
        <v>13.67166667</v>
      </c>
      <c r="F29">
        <v>-89.053333330000001</v>
      </c>
      <c r="G29">
        <v>36000</v>
      </c>
      <c r="H29">
        <v>20.5</v>
      </c>
      <c r="J29">
        <v>0</v>
      </c>
      <c r="K29">
        <v>0</v>
      </c>
      <c r="L29">
        <v>1</v>
      </c>
      <c r="M29">
        <v>0</v>
      </c>
      <c r="O29">
        <v>0.47747572500000002</v>
      </c>
      <c r="P29">
        <v>0.21368140599999999</v>
      </c>
      <c r="Q29">
        <v>0.28850625600000002</v>
      </c>
      <c r="R29">
        <v>2.0336613E-2</v>
      </c>
      <c r="T29" t="s">
        <v>76</v>
      </c>
      <c r="U29">
        <v>24</v>
      </c>
      <c r="V29">
        <v>73</v>
      </c>
      <c r="W29">
        <v>6</v>
      </c>
      <c r="X29">
        <v>5</v>
      </c>
      <c r="Y29">
        <v>73</v>
      </c>
      <c r="Z29">
        <v>0</v>
      </c>
      <c r="AA29">
        <v>1255</v>
      </c>
    </row>
    <row r="30" spans="1:27">
      <c r="A30" t="s">
        <v>1</v>
      </c>
      <c r="B30">
        <v>14</v>
      </c>
      <c r="C30">
        <v>87</v>
      </c>
      <c r="D30" t="s">
        <v>264</v>
      </c>
      <c r="E30">
        <v>11.98416667</v>
      </c>
      <c r="F30">
        <v>-86.160833330000003</v>
      </c>
      <c r="G30">
        <v>1575000</v>
      </c>
      <c r="H30">
        <v>27.23</v>
      </c>
      <c r="J30">
        <v>0</v>
      </c>
      <c r="K30">
        <v>2</v>
      </c>
      <c r="L30">
        <v>1</v>
      </c>
      <c r="M30">
        <v>0</v>
      </c>
      <c r="O30">
        <v>0.354445448</v>
      </c>
      <c r="P30">
        <v>0.43779714400000003</v>
      </c>
      <c r="Q30">
        <v>0.19157855800000001</v>
      </c>
      <c r="R30">
        <v>1.6178851000000001E-2</v>
      </c>
      <c r="T30" t="s">
        <v>0</v>
      </c>
      <c r="U30">
        <v>28</v>
      </c>
      <c r="V30">
        <v>78</v>
      </c>
      <c r="W30">
        <v>7</v>
      </c>
      <c r="X30">
        <v>5</v>
      </c>
      <c r="Y30">
        <v>78</v>
      </c>
      <c r="Z30">
        <v>0</v>
      </c>
      <c r="AA30">
        <v>1621</v>
      </c>
    </row>
    <row r="31" spans="1:27">
      <c r="A31" t="s">
        <v>184</v>
      </c>
      <c r="B31">
        <v>14</v>
      </c>
      <c r="C31">
        <v>87</v>
      </c>
      <c r="D31" t="s">
        <v>264</v>
      </c>
      <c r="E31">
        <v>12.422499999999999</v>
      </c>
      <c r="F31">
        <v>-86.54</v>
      </c>
      <c r="G31">
        <v>2852</v>
      </c>
      <c r="H31">
        <v>29.22</v>
      </c>
      <c r="J31">
        <v>2</v>
      </c>
      <c r="K31">
        <v>0</v>
      </c>
      <c r="L31">
        <v>0</v>
      </c>
      <c r="M31">
        <v>0</v>
      </c>
      <c r="O31">
        <v>0.73980812200000001</v>
      </c>
      <c r="P31">
        <v>0.169868045</v>
      </c>
      <c r="Q31">
        <v>7.6726003000000001E-2</v>
      </c>
      <c r="R31">
        <v>1.359783E-2</v>
      </c>
      <c r="T31" t="s">
        <v>0</v>
      </c>
      <c r="U31">
        <v>28</v>
      </c>
      <c r="V31">
        <v>78</v>
      </c>
      <c r="W31">
        <v>7</v>
      </c>
      <c r="X31">
        <v>5</v>
      </c>
      <c r="Y31">
        <v>78</v>
      </c>
      <c r="Z31">
        <v>0</v>
      </c>
      <c r="AA31">
        <v>1621</v>
      </c>
    </row>
    <row r="32" spans="1:27">
      <c r="A32" t="s">
        <v>257</v>
      </c>
      <c r="B32">
        <v>14</v>
      </c>
      <c r="C32">
        <v>88</v>
      </c>
      <c r="D32" t="s">
        <v>264</v>
      </c>
      <c r="E32">
        <v>10.83</v>
      </c>
      <c r="F32">
        <v>-85.323888890000006</v>
      </c>
      <c r="G32">
        <v>1470000</v>
      </c>
      <c r="H32">
        <v>35.590000000000003</v>
      </c>
      <c r="J32">
        <v>1</v>
      </c>
      <c r="K32">
        <v>0</v>
      </c>
      <c r="L32">
        <v>0</v>
      </c>
      <c r="M32">
        <v>0</v>
      </c>
      <c r="O32">
        <v>0.67276021699999999</v>
      </c>
      <c r="P32">
        <v>0.20954447000000001</v>
      </c>
      <c r="Q32">
        <v>9.3802253000000002E-2</v>
      </c>
      <c r="R32">
        <v>2.3893060000000001E-2</v>
      </c>
      <c r="T32" t="s">
        <v>3</v>
      </c>
      <c r="U32">
        <v>26</v>
      </c>
      <c r="V32">
        <v>83</v>
      </c>
      <c r="W32">
        <v>1</v>
      </c>
      <c r="X32">
        <v>1</v>
      </c>
      <c r="Y32">
        <v>83</v>
      </c>
      <c r="Z32" t="s">
        <v>2</v>
      </c>
      <c r="AA32">
        <v>1474</v>
      </c>
    </row>
    <row r="33" spans="1:27">
      <c r="A33" t="s">
        <v>212</v>
      </c>
      <c r="B33">
        <v>14</v>
      </c>
      <c r="C33">
        <v>86</v>
      </c>
      <c r="D33" t="s">
        <v>264</v>
      </c>
      <c r="E33">
        <v>13.73416667</v>
      </c>
      <c r="F33">
        <v>-89.293888890000005</v>
      </c>
      <c r="G33">
        <v>750</v>
      </c>
      <c r="H33">
        <v>20.5</v>
      </c>
      <c r="J33">
        <v>1</v>
      </c>
      <c r="K33">
        <v>0</v>
      </c>
      <c r="L33">
        <v>0</v>
      </c>
      <c r="M33">
        <v>0</v>
      </c>
      <c r="O33">
        <v>0.65527900299999997</v>
      </c>
      <c r="P33">
        <v>0.22355322899999999</v>
      </c>
      <c r="Q33">
        <v>9.5449305999999998E-2</v>
      </c>
      <c r="R33">
        <v>2.5718463E-2</v>
      </c>
      <c r="T33" t="s">
        <v>76</v>
      </c>
      <c r="U33">
        <v>24</v>
      </c>
      <c r="V33">
        <v>73</v>
      </c>
      <c r="W33">
        <v>6</v>
      </c>
      <c r="X33">
        <v>5</v>
      </c>
      <c r="Y33">
        <v>73</v>
      </c>
      <c r="Z33">
        <v>0</v>
      </c>
      <c r="AA33">
        <v>1255</v>
      </c>
    </row>
    <row r="34" spans="1:27">
      <c r="A34" t="s">
        <v>256</v>
      </c>
      <c r="B34">
        <v>14</v>
      </c>
      <c r="C34">
        <v>84</v>
      </c>
      <c r="D34" t="s">
        <v>264</v>
      </c>
      <c r="E34">
        <v>15.13</v>
      </c>
      <c r="F34">
        <v>-92.112499999999997</v>
      </c>
      <c r="G34">
        <v>1000000</v>
      </c>
      <c r="H34">
        <v>19.34</v>
      </c>
      <c r="J34">
        <v>1</v>
      </c>
      <c r="K34">
        <v>0</v>
      </c>
      <c r="L34">
        <v>0</v>
      </c>
      <c r="M34">
        <v>0</v>
      </c>
      <c r="O34">
        <v>0.67430067299999996</v>
      </c>
      <c r="P34">
        <v>0.21470581799999999</v>
      </c>
      <c r="Q34">
        <v>9.4473636E-2</v>
      </c>
      <c r="R34">
        <v>1.6519872000000001E-2</v>
      </c>
      <c r="T34" t="s">
        <v>12</v>
      </c>
      <c r="U34">
        <v>22</v>
      </c>
      <c r="V34">
        <v>68</v>
      </c>
      <c r="W34">
        <v>0</v>
      </c>
      <c r="X34">
        <v>0</v>
      </c>
      <c r="Y34">
        <v>68</v>
      </c>
      <c r="Z34">
        <v>0</v>
      </c>
      <c r="AA34">
        <v>987</v>
      </c>
    </row>
    <row r="35" spans="1:27">
      <c r="A35" t="s">
        <v>197</v>
      </c>
      <c r="B35">
        <v>14</v>
      </c>
      <c r="C35">
        <v>88</v>
      </c>
      <c r="D35" t="s">
        <v>264</v>
      </c>
      <c r="E35">
        <v>10.025</v>
      </c>
      <c r="F35">
        <v>-83.766944440000003</v>
      </c>
      <c r="G35">
        <v>1910</v>
      </c>
      <c r="H35">
        <v>35.01</v>
      </c>
      <c r="J35">
        <v>1</v>
      </c>
      <c r="K35">
        <v>0</v>
      </c>
      <c r="L35">
        <v>0</v>
      </c>
      <c r="M35">
        <v>0</v>
      </c>
      <c r="O35">
        <v>0.68293312299999998</v>
      </c>
      <c r="P35">
        <v>0.198390236</v>
      </c>
      <c r="Q35">
        <v>9.9522459999999993E-2</v>
      </c>
      <c r="R35">
        <v>1.9154180999999999E-2</v>
      </c>
      <c r="T35" t="s">
        <v>3</v>
      </c>
      <c r="U35">
        <v>26</v>
      </c>
      <c r="V35">
        <v>83</v>
      </c>
      <c r="W35">
        <v>1</v>
      </c>
      <c r="X35">
        <v>1</v>
      </c>
      <c r="Y35">
        <v>83</v>
      </c>
      <c r="Z35" t="s">
        <v>2</v>
      </c>
      <c r="AA35">
        <v>1474</v>
      </c>
    </row>
    <row r="36" spans="1:27">
      <c r="A36" t="s">
        <v>253</v>
      </c>
      <c r="B36">
        <v>15</v>
      </c>
      <c r="C36">
        <v>94</v>
      </c>
      <c r="D36" t="s">
        <v>273</v>
      </c>
      <c r="E36">
        <v>-23.366666670000001</v>
      </c>
      <c r="F36">
        <v>-67.733333329999994</v>
      </c>
      <c r="G36">
        <v>30000</v>
      </c>
      <c r="H36">
        <v>57.25</v>
      </c>
      <c r="J36">
        <v>2</v>
      </c>
      <c r="K36">
        <v>0</v>
      </c>
      <c r="L36">
        <v>0</v>
      </c>
      <c r="M36">
        <v>0</v>
      </c>
      <c r="O36">
        <v>0.71842171300000002</v>
      </c>
      <c r="P36">
        <v>0.18654939200000001</v>
      </c>
      <c r="Q36">
        <v>8.2096996000000005E-2</v>
      </c>
      <c r="R36">
        <v>1.2931898000000001E-2</v>
      </c>
      <c r="T36" t="s">
        <v>81</v>
      </c>
      <c r="U36">
        <v>54</v>
      </c>
      <c r="V36">
        <v>71</v>
      </c>
      <c r="W36">
        <v>22</v>
      </c>
      <c r="X36">
        <v>17</v>
      </c>
      <c r="Y36">
        <v>75</v>
      </c>
      <c r="Z36" t="s">
        <v>6</v>
      </c>
      <c r="AA36">
        <v>2176</v>
      </c>
    </row>
    <row r="37" spans="1:27">
      <c r="A37" t="s">
        <v>61</v>
      </c>
      <c r="B37">
        <v>15</v>
      </c>
      <c r="C37">
        <v>93</v>
      </c>
      <c r="D37" t="s">
        <v>273</v>
      </c>
      <c r="E37">
        <v>-16.294444439999999</v>
      </c>
      <c r="F37">
        <v>-71.40888889</v>
      </c>
      <c r="G37">
        <v>50000</v>
      </c>
      <c r="H37">
        <v>42.5</v>
      </c>
      <c r="J37">
        <v>0</v>
      </c>
      <c r="K37">
        <v>1</v>
      </c>
      <c r="L37">
        <v>0</v>
      </c>
      <c r="M37">
        <v>0</v>
      </c>
      <c r="O37">
        <v>0.46627025700000002</v>
      </c>
      <c r="P37">
        <v>0.412562551</v>
      </c>
      <c r="Q37">
        <v>9.8243863000000001E-2</v>
      </c>
      <c r="R37">
        <v>2.2923329999999999E-2</v>
      </c>
      <c r="T37" t="s">
        <v>31</v>
      </c>
      <c r="U37">
        <v>54</v>
      </c>
      <c r="V37">
        <v>63</v>
      </c>
      <c r="W37">
        <v>24</v>
      </c>
      <c r="X37">
        <v>21</v>
      </c>
      <c r="Y37">
        <v>73</v>
      </c>
      <c r="Z37" t="s">
        <v>6</v>
      </c>
      <c r="AA37">
        <v>2036</v>
      </c>
    </row>
    <row r="38" spans="1:27">
      <c r="A38" t="s">
        <v>205</v>
      </c>
      <c r="B38">
        <v>15</v>
      </c>
      <c r="C38">
        <v>94</v>
      </c>
      <c r="D38" t="s">
        <v>273</v>
      </c>
      <c r="E38">
        <v>-27.116666670000001</v>
      </c>
      <c r="F38">
        <v>-68.55</v>
      </c>
      <c r="G38">
        <v>1200</v>
      </c>
      <c r="H38">
        <v>61</v>
      </c>
      <c r="J38">
        <v>1</v>
      </c>
      <c r="K38">
        <v>0</v>
      </c>
      <c r="L38">
        <v>0</v>
      </c>
      <c r="M38">
        <v>0</v>
      </c>
      <c r="O38">
        <v>0.66002594800000003</v>
      </c>
      <c r="P38">
        <v>0.22134737099999999</v>
      </c>
      <c r="Q38">
        <v>9.2453231999999996E-2</v>
      </c>
      <c r="R38">
        <v>2.6173447999999998E-2</v>
      </c>
      <c r="T38" t="s">
        <v>204</v>
      </c>
      <c r="U38">
        <v>52</v>
      </c>
      <c r="V38">
        <v>68</v>
      </c>
      <c r="W38">
        <v>29</v>
      </c>
      <c r="X38">
        <v>23</v>
      </c>
      <c r="Y38">
        <v>73</v>
      </c>
      <c r="Z38" t="s">
        <v>6</v>
      </c>
      <c r="AA38">
        <v>1910</v>
      </c>
    </row>
    <row r="39" spans="1:27">
      <c r="A39" t="s">
        <v>32</v>
      </c>
      <c r="B39">
        <v>15</v>
      </c>
      <c r="C39">
        <v>93</v>
      </c>
      <c r="D39" t="s">
        <v>273</v>
      </c>
      <c r="E39">
        <v>-16.355</v>
      </c>
      <c r="F39">
        <v>-70.903055559999999</v>
      </c>
      <c r="G39">
        <v>376000</v>
      </c>
      <c r="H39">
        <v>65</v>
      </c>
      <c r="J39">
        <v>2</v>
      </c>
      <c r="K39">
        <v>1</v>
      </c>
      <c r="L39">
        <v>0</v>
      </c>
      <c r="M39">
        <v>0</v>
      </c>
      <c r="O39">
        <v>0.61544695999999999</v>
      </c>
      <c r="P39">
        <v>0.29772003200000002</v>
      </c>
      <c r="Q39">
        <v>7.0748986E-2</v>
      </c>
      <c r="R39">
        <v>1.6084022999999999E-2</v>
      </c>
      <c r="T39" t="s">
        <v>31</v>
      </c>
      <c r="U39">
        <v>54</v>
      </c>
      <c r="V39">
        <v>63</v>
      </c>
      <c r="W39">
        <v>24</v>
      </c>
      <c r="X39">
        <v>21</v>
      </c>
      <c r="Y39">
        <v>73</v>
      </c>
      <c r="Z39" t="s">
        <v>6</v>
      </c>
      <c r="AA39">
        <v>2036</v>
      </c>
    </row>
    <row r="40" spans="1:27">
      <c r="A40" t="s">
        <v>174</v>
      </c>
      <c r="B40">
        <v>15</v>
      </c>
      <c r="C40">
        <v>93</v>
      </c>
      <c r="D40" t="s">
        <v>273</v>
      </c>
      <c r="E40">
        <v>-17.18333333</v>
      </c>
      <c r="F40">
        <v>-70.2</v>
      </c>
      <c r="G40">
        <v>3398</v>
      </c>
      <c r="H40">
        <v>47.76</v>
      </c>
      <c r="J40">
        <v>0</v>
      </c>
      <c r="K40">
        <v>1</v>
      </c>
      <c r="L40">
        <v>0</v>
      </c>
      <c r="M40">
        <v>0</v>
      </c>
      <c r="O40">
        <v>0.489005829</v>
      </c>
      <c r="P40">
        <v>0.41542395799999998</v>
      </c>
      <c r="Q40">
        <v>7.5805173000000003E-2</v>
      </c>
      <c r="R40">
        <v>1.9765040000000001E-2</v>
      </c>
      <c r="T40" t="s">
        <v>31</v>
      </c>
      <c r="U40">
        <v>54</v>
      </c>
      <c r="V40">
        <v>63</v>
      </c>
      <c r="W40">
        <v>24</v>
      </c>
      <c r="X40">
        <v>21</v>
      </c>
      <c r="Y40">
        <v>73</v>
      </c>
      <c r="Z40" t="s">
        <v>6</v>
      </c>
      <c r="AA40">
        <v>2036</v>
      </c>
    </row>
    <row r="41" spans="1:27">
      <c r="A41" t="s">
        <v>245</v>
      </c>
      <c r="B41">
        <v>14</v>
      </c>
      <c r="C41">
        <v>84</v>
      </c>
      <c r="D41" t="s">
        <v>309</v>
      </c>
      <c r="E41">
        <v>17.36</v>
      </c>
      <c r="F41">
        <v>-93.227777779999997</v>
      </c>
      <c r="G41">
        <v>3980</v>
      </c>
      <c r="H41">
        <v>43.01</v>
      </c>
      <c r="J41">
        <v>1</v>
      </c>
      <c r="K41">
        <v>4</v>
      </c>
      <c r="L41">
        <v>0</v>
      </c>
      <c r="M41">
        <v>0</v>
      </c>
      <c r="O41">
        <v>0.37266661800000001</v>
      </c>
      <c r="P41">
        <v>0.56383344800000001</v>
      </c>
      <c r="Q41">
        <v>5.1002668000000001E-2</v>
      </c>
      <c r="R41">
        <v>1.2497266E-2</v>
      </c>
      <c r="T41" t="s">
        <v>168</v>
      </c>
      <c r="U41">
        <v>18</v>
      </c>
      <c r="V41">
        <v>63</v>
      </c>
      <c r="W41">
        <v>5</v>
      </c>
      <c r="X41">
        <v>5</v>
      </c>
      <c r="Y41">
        <v>63</v>
      </c>
      <c r="Z41" t="s">
        <v>258</v>
      </c>
      <c r="AA41">
        <v>692</v>
      </c>
    </row>
    <row r="42" spans="1:27">
      <c r="A42" t="s">
        <v>173</v>
      </c>
      <c r="B42">
        <v>11</v>
      </c>
      <c r="C42">
        <v>64</v>
      </c>
      <c r="D42" t="s">
        <v>306</v>
      </c>
      <c r="E42">
        <v>61.640277779999998</v>
      </c>
      <c r="F42">
        <v>-152.41138889999999</v>
      </c>
      <c r="G42">
        <v>3500</v>
      </c>
      <c r="H42">
        <v>28.51</v>
      </c>
      <c r="J42">
        <v>0</v>
      </c>
      <c r="K42">
        <v>1</v>
      </c>
      <c r="L42">
        <v>0</v>
      </c>
      <c r="M42">
        <v>0</v>
      </c>
      <c r="O42">
        <v>0.46920751799999999</v>
      </c>
      <c r="P42">
        <v>0.42528159799999998</v>
      </c>
      <c r="Q42">
        <v>8.2895505999999994E-2</v>
      </c>
      <c r="R42">
        <v>2.2615377999999998E-2</v>
      </c>
      <c r="T42" t="s">
        <v>135</v>
      </c>
      <c r="U42">
        <v>46</v>
      </c>
      <c r="V42">
        <v>56</v>
      </c>
      <c r="W42">
        <v>7</v>
      </c>
      <c r="X42">
        <v>7</v>
      </c>
      <c r="Y42">
        <v>56</v>
      </c>
      <c r="Z42" t="s">
        <v>2</v>
      </c>
      <c r="AA42">
        <v>1267</v>
      </c>
    </row>
    <row r="43" spans="1:27">
      <c r="A43" t="s">
        <v>136</v>
      </c>
      <c r="B43">
        <v>11</v>
      </c>
      <c r="C43">
        <v>64</v>
      </c>
      <c r="D43" t="s">
        <v>306</v>
      </c>
      <c r="E43">
        <v>60.031944439999997</v>
      </c>
      <c r="F43">
        <v>-153.0902778</v>
      </c>
      <c r="G43">
        <v>7840</v>
      </c>
      <c r="H43">
        <v>36.89</v>
      </c>
      <c r="J43">
        <v>2</v>
      </c>
      <c r="K43">
        <v>0</v>
      </c>
      <c r="L43">
        <v>0</v>
      </c>
      <c r="M43">
        <v>0</v>
      </c>
      <c r="O43">
        <v>0.72256203799999996</v>
      </c>
      <c r="P43">
        <v>0.185956964</v>
      </c>
      <c r="Q43">
        <v>7.3211926999999996E-2</v>
      </c>
      <c r="R43">
        <v>1.8269071000000001E-2</v>
      </c>
      <c r="T43" t="s">
        <v>135</v>
      </c>
      <c r="U43">
        <v>46</v>
      </c>
      <c r="V43">
        <v>56</v>
      </c>
      <c r="W43">
        <v>7</v>
      </c>
      <c r="X43">
        <v>7</v>
      </c>
      <c r="Y43">
        <v>56</v>
      </c>
      <c r="Z43" t="s">
        <v>2</v>
      </c>
      <c r="AA43">
        <v>1267</v>
      </c>
    </row>
    <row r="44" spans="1:27">
      <c r="A44" t="s">
        <v>153</v>
      </c>
      <c r="B44">
        <v>11</v>
      </c>
      <c r="C44">
        <v>62</v>
      </c>
      <c r="D44" t="s">
        <v>265</v>
      </c>
      <c r="E44">
        <v>54.134444440000003</v>
      </c>
      <c r="F44">
        <v>-165.98611109999999</v>
      </c>
      <c r="G44">
        <v>5450</v>
      </c>
      <c r="H44">
        <v>28.38</v>
      </c>
      <c r="J44">
        <v>0</v>
      </c>
      <c r="K44">
        <v>1</v>
      </c>
      <c r="L44">
        <v>1</v>
      </c>
      <c r="M44">
        <v>0</v>
      </c>
      <c r="O44">
        <v>0.41161427499999997</v>
      </c>
      <c r="P44">
        <v>0.33742577600000001</v>
      </c>
      <c r="Q44">
        <v>0.232918184</v>
      </c>
      <c r="R44">
        <v>1.8041763999999998E-2</v>
      </c>
      <c r="T44" t="s">
        <v>152</v>
      </c>
      <c r="U44">
        <v>58</v>
      </c>
      <c r="V44">
        <v>64</v>
      </c>
      <c r="W44">
        <v>12</v>
      </c>
      <c r="X44">
        <v>11</v>
      </c>
      <c r="Y44">
        <v>64</v>
      </c>
      <c r="Z44" t="s">
        <v>258</v>
      </c>
      <c r="AA44">
        <v>2509</v>
      </c>
    </row>
    <row r="45" spans="1:27">
      <c r="A45" t="s">
        <v>114</v>
      </c>
      <c r="B45">
        <v>11</v>
      </c>
      <c r="C45">
        <v>62</v>
      </c>
      <c r="D45" t="s">
        <v>265</v>
      </c>
      <c r="E45">
        <v>54.65</v>
      </c>
      <c r="F45">
        <v>-164.43333329999999</v>
      </c>
      <c r="G45">
        <v>10040</v>
      </c>
      <c r="H45">
        <v>30</v>
      </c>
      <c r="J45">
        <v>0</v>
      </c>
      <c r="K45">
        <v>0</v>
      </c>
      <c r="L45">
        <v>2</v>
      </c>
      <c r="M45">
        <v>0</v>
      </c>
      <c r="O45">
        <v>0.41220816799999999</v>
      </c>
      <c r="P45">
        <v>0.18110188799999999</v>
      </c>
      <c r="Q45">
        <v>0.38905983900000002</v>
      </c>
      <c r="R45">
        <v>1.7630105E-2</v>
      </c>
      <c r="T45" t="s">
        <v>113</v>
      </c>
      <c r="U45">
        <v>53</v>
      </c>
      <c r="V45">
        <v>62</v>
      </c>
      <c r="W45">
        <v>12</v>
      </c>
      <c r="X45">
        <v>11</v>
      </c>
      <c r="Y45">
        <v>62</v>
      </c>
      <c r="Z45">
        <v>0</v>
      </c>
      <c r="AA45">
        <v>1159</v>
      </c>
    </row>
    <row r="46" spans="1:27">
      <c r="A46" t="s">
        <v>131</v>
      </c>
      <c r="B46">
        <v>11</v>
      </c>
      <c r="C46">
        <v>62</v>
      </c>
      <c r="D46" t="s">
        <v>265</v>
      </c>
      <c r="E46">
        <v>53.89083333</v>
      </c>
      <c r="F46">
        <v>-166.92277780000001</v>
      </c>
      <c r="G46">
        <v>8809</v>
      </c>
      <c r="H46">
        <v>28.24</v>
      </c>
      <c r="J46">
        <v>1</v>
      </c>
      <c r="K46">
        <v>0</v>
      </c>
      <c r="L46">
        <v>1</v>
      </c>
      <c r="M46">
        <v>0</v>
      </c>
      <c r="O46">
        <v>0.56355603499999996</v>
      </c>
      <c r="P46">
        <v>0.18847037999999999</v>
      </c>
      <c r="Q46">
        <v>0.22822699799999999</v>
      </c>
      <c r="R46">
        <v>1.9746586999999999E-2</v>
      </c>
      <c r="T46" t="s">
        <v>126</v>
      </c>
      <c r="U46">
        <v>59</v>
      </c>
      <c r="V46">
        <v>65</v>
      </c>
      <c r="W46">
        <v>14</v>
      </c>
      <c r="X46">
        <v>12</v>
      </c>
      <c r="Y46">
        <v>65</v>
      </c>
      <c r="Z46" t="s">
        <v>258</v>
      </c>
      <c r="AA46">
        <v>2813</v>
      </c>
    </row>
    <row r="47" spans="1:27">
      <c r="A47" t="s">
        <v>127</v>
      </c>
      <c r="B47">
        <v>11</v>
      </c>
      <c r="C47">
        <v>62</v>
      </c>
      <c r="D47" t="s">
        <v>265</v>
      </c>
      <c r="E47">
        <v>53.433333330000004</v>
      </c>
      <c r="F47">
        <v>-168.1333333</v>
      </c>
      <c r="G47">
        <v>9226</v>
      </c>
      <c r="H47">
        <v>25.28</v>
      </c>
      <c r="J47">
        <v>1</v>
      </c>
      <c r="K47">
        <v>0</v>
      </c>
      <c r="L47">
        <v>2</v>
      </c>
      <c r="M47">
        <v>0</v>
      </c>
      <c r="O47">
        <v>0.495342801</v>
      </c>
      <c r="P47">
        <v>0.15173025300000001</v>
      </c>
      <c r="Q47">
        <v>0.334459913</v>
      </c>
      <c r="R47">
        <v>1.8467034E-2</v>
      </c>
      <c r="T47" t="s">
        <v>126</v>
      </c>
      <c r="U47">
        <v>59</v>
      </c>
      <c r="V47">
        <v>65</v>
      </c>
      <c r="W47">
        <v>14</v>
      </c>
      <c r="X47">
        <v>12</v>
      </c>
      <c r="Y47">
        <v>65</v>
      </c>
      <c r="Z47" t="s">
        <v>258</v>
      </c>
      <c r="AA47">
        <v>2813</v>
      </c>
    </row>
    <row r="48" spans="1:27">
      <c r="A48" t="s">
        <v>121</v>
      </c>
      <c r="B48">
        <v>11</v>
      </c>
      <c r="C48">
        <v>62</v>
      </c>
      <c r="D48" t="s">
        <v>265</v>
      </c>
      <c r="E48">
        <v>54.8</v>
      </c>
      <c r="F48">
        <v>-163.5888889</v>
      </c>
      <c r="G48">
        <v>9550</v>
      </c>
      <c r="H48">
        <v>26</v>
      </c>
      <c r="J48">
        <v>0</v>
      </c>
      <c r="K48">
        <v>1</v>
      </c>
      <c r="L48">
        <v>0</v>
      </c>
      <c r="M48">
        <v>0</v>
      </c>
      <c r="O48">
        <v>0.49570435099999999</v>
      </c>
      <c r="P48">
        <v>0.38334845099999998</v>
      </c>
      <c r="Q48">
        <v>9.4412942999999999E-2</v>
      </c>
      <c r="R48">
        <v>2.6534254E-2</v>
      </c>
      <c r="T48" t="s">
        <v>113</v>
      </c>
      <c r="U48">
        <v>53</v>
      </c>
      <c r="V48">
        <v>62</v>
      </c>
      <c r="W48">
        <v>12</v>
      </c>
      <c r="X48">
        <v>11</v>
      </c>
      <c r="Y48">
        <v>62</v>
      </c>
      <c r="Z48">
        <v>0</v>
      </c>
      <c r="AA48">
        <v>1159</v>
      </c>
    </row>
    <row r="49" spans="1:27">
      <c r="A49" t="s">
        <v>5</v>
      </c>
      <c r="B49">
        <v>8</v>
      </c>
      <c r="C49">
        <v>53</v>
      </c>
      <c r="D49" t="s">
        <v>275</v>
      </c>
      <c r="E49">
        <v>43.384166669999999</v>
      </c>
      <c r="F49">
        <v>144.01277780000001</v>
      </c>
      <c r="G49">
        <v>1400000</v>
      </c>
      <c r="H49">
        <v>29</v>
      </c>
      <c r="J49">
        <v>2</v>
      </c>
      <c r="K49">
        <v>0</v>
      </c>
      <c r="L49">
        <v>0</v>
      </c>
      <c r="M49">
        <v>0</v>
      </c>
      <c r="O49">
        <v>0.73343044000000002</v>
      </c>
      <c r="P49">
        <v>0.17571513899999999</v>
      </c>
      <c r="Q49">
        <v>7.6594914E-2</v>
      </c>
      <c r="R49">
        <v>1.4259506E-2</v>
      </c>
      <c r="T49" t="s">
        <v>4</v>
      </c>
      <c r="U49">
        <v>128</v>
      </c>
      <c r="V49">
        <v>77</v>
      </c>
      <c r="W49">
        <v>29</v>
      </c>
      <c r="X49">
        <v>21</v>
      </c>
      <c r="Y49">
        <v>77</v>
      </c>
      <c r="Z49" t="s">
        <v>2</v>
      </c>
      <c r="AA49">
        <v>4911</v>
      </c>
    </row>
    <row r="50" spans="1:27">
      <c r="A50" t="s">
        <v>105</v>
      </c>
      <c r="B50">
        <v>9</v>
      </c>
      <c r="C50">
        <v>54</v>
      </c>
      <c r="D50" t="s">
        <v>275</v>
      </c>
      <c r="E50">
        <v>44.608333330000001</v>
      </c>
      <c r="F50">
        <v>146.9938889</v>
      </c>
      <c r="G50">
        <v>10650</v>
      </c>
      <c r="H50">
        <v>21.96</v>
      </c>
      <c r="J50">
        <v>0</v>
      </c>
      <c r="K50">
        <v>0</v>
      </c>
      <c r="L50">
        <v>0</v>
      </c>
      <c r="M50">
        <v>1</v>
      </c>
      <c r="O50">
        <v>0.47308308599999999</v>
      </c>
      <c r="P50">
        <v>0.223602209</v>
      </c>
      <c r="Q50">
        <v>9.1727199999999995E-2</v>
      </c>
      <c r="R50">
        <v>0.21158750400000001</v>
      </c>
      <c r="T50" t="s">
        <v>104</v>
      </c>
      <c r="U50">
        <v>118</v>
      </c>
      <c r="V50">
        <v>76</v>
      </c>
      <c r="W50">
        <v>26</v>
      </c>
      <c r="X50">
        <v>19</v>
      </c>
      <c r="Y50">
        <v>76</v>
      </c>
      <c r="Z50" t="s">
        <v>2</v>
      </c>
      <c r="AA50">
        <v>5502</v>
      </c>
    </row>
    <row r="51" spans="1:27">
      <c r="A51" t="s">
        <v>99</v>
      </c>
      <c r="B51">
        <v>8</v>
      </c>
      <c r="C51">
        <v>53</v>
      </c>
      <c r="D51" t="s">
        <v>275</v>
      </c>
      <c r="E51">
        <v>43.569722220000003</v>
      </c>
      <c r="F51">
        <v>144.56527779999999</v>
      </c>
      <c r="G51">
        <v>13850</v>
      </c>
      <c r="H51">
        <v>29</v>
      </c>
      <c r="J51">
        <v>3</v>
      </c>
      <c r="K51">
        <v>1</v>
      </c>
      <c r="L51">
        <v>1</v>
      </c>
      <c r="M51">
        <v>0</v>
      </c>
      <c r="O51">
        <v>0.59965483500000005</v>
      </c>
      <c r="P51">
        <v>0.22843181600000001</v>
      </c>
      <c r="Q51">
        <v>0.15920851999999999</v>
      </c>
      <c r="R51">
        <v>1.2704829000000001E-2</v>
      </c>
      <c r="T51" t="s">
        <v>4</v>
      </c>
      <c r="U51">
        <v>128</v>
      </c>
      <c r="V51">
        <v>77</v>
      </c>
      <c r="W51">
        <v>29</v>
      </c>
      <c r="X51">
        <v>21</v>
      </c>
      <c r="Y51">
        <v>77</v>
      </c>
      <c r="Z51" t="s">
        <v>2</v>
      </c>
      <c r="AA51">
        <v>4911</v>
      </c>
    </row>
    <row r="52" spans="1:27">
      <c r="A52" t="s">
        <v>202</v>
      </c>
      <c r="B52">
        <v>8</v>
      </c>
      <c r="C52">
        <v>53</v>
      </c>
      <c r="D52" t="s">
        <v>275</v>
      </c>
      <c r="E52">
        <v>44.073333329999997</v>
      </c>
      <c r="F52">
        <v>145.12638889999999</v>
      </c>
      <c r="G52">
        <v>1400</v>
      </c>
      <c r="H52">
        <v>29.12</v>
      </c>
      <c r="J52">
        <v>1</v>
      </c>
      <c r="K52">
        <v>0</v>
      </c>
      <c r="L52">
        <v>0</v>
      </c>
      <c r="M52">
        <v>0</v>
      </c>
      <c r="O52">
        <v>0.66511824500000005</v>
      </c>
      <c r="P52">
        <v>0.21779248100000001</v>
      </c>
      <c r="Q52">
        <v>9.5403112999999998E-2</v>
      </c>
      <c r="R52">
        <v>2.1686160999999999E-2</v>
      </c>
      <c r="T52" t="s">
        <v>4</v>
      </c>
      <c r="U52">
        <v>128</v>
      </c>
      <c r="V52">
        <v>77</v>
      </c>
      <c r="W52">
        <v>29</v>
      </c>
      <c r="X52">
        <v>21</v>
      </c>
      <c r="Y52">
        <v>77</v>
      </c>
      <c r="Z52" t="s">
        <v>2</v>
      </c>
      <c r="AA52">
        <v>4911</v>
      </c>
    </row>
    <row r="53" spans="1:27">
      <c r="A53" t="s">
        <v>9</v>
      </c>
      <c r="B53">
        <v>8</v>
      </c>
      <c r="C53">
        <v>53</v>
      </c>
      <c r="D53" t="s">
        <v>275</v>
      </c>
      <c r="E53">
        <v>43.415555560000001</v>
      </c>
      <c r="F53">
        <v>142.69027779999999</v>
      </c>
      <c r="G53">
        <v>1251000</v>
      </c>
      <c r="H53">
        <v>32</v>
      </c>
      <c r="J53">
        <v>2</v>
      </c>
      <c r="K53">
        <v>1</v>
      </c>
      <c r="L53">
        <v>0</v>
      </c>
      <c r="M53">
        <v>0</v>
      </c>
      <c r="O53">
        <v>0.61474521999999998</v>
      </c>
      <c r="P53">
        <v>0.29625723799999998</v>
      </c>
      <c r="Q53">
        <v>7.1239472999999998E-2</v>
      </c>
      <c r="R53">
        <v>1.7758069000000001E-2</v>
      </c>
      <c r="T53" t="s">
        <v>4</v>
      </c>
      <c r="U53">
        <v>128</v>
      </c>
      <c r="V53">
        <v>77</v>
      </c>
      <c r="W53">
        <v>29</v>
      </c>
      <c r="X53">
        <v>21</v>
      </c>
      <c r="Y53">
        <v>77</v>
      </c>
      <c r="Z53" t="s">
        <v>2</v>
      </c>
      <c r="AA53">
        <v>4911</v>
      </c>
    </row>
    <row r="54" spans="1:27">
      <c r="A54" t="s">
        <v>54</v>
      </c>
      <c r="B54">
        <v>8</v>
      </c>
      <c r="C54">
        <v>51</v>
      </c>
      <c r="D54" t="s">
        <v>305</v>
      </c>
      <c r="E54">
        <v>36.403333330000002</v>
      </c>
      <c r="F54">
        <v>138.52611110000001</v>
      </c>
      <c r="G54">
        <v>92200</v>
      </c>
      <c r="H54">
        <v>30.72</v>
      </c>
      <c r="J54">
        <v>9</v>
      </c>
      <c r="K54">
        <v>1</v>
      </c>
      <c r="L54">
        <v>0</v>
      </c>
      <c r="M54">
        <v>0</v>
      </c>
      <c r="O54">
        <v>0.80759108000000002</v>
      </c>
      <c r="P54">
        <v>0.15025468</v>
      </c>
      <c r="Q54">
        <v>3.3191072000000002E-2</v>
      </c>
      <c r="R54">
        <v>8.9631680000000005E-3</v>
      </c>
      <c r="T54" t="s">
        <v>10</v>
      </c>
      <c r="U54">
        <v>127</v>
      </c>
      <c r="V54">
        <v>93</v>
      </c>
      <c r="W54">
        <v>2</v>
      </c>
      <c r="X54">
        <v>1</v>
      </c>
      <c r="Y54">
        <v>101</v>
      </c>
      <c r="Z54" t="s">
        <v>6</v>
      </c>
      <c r="AA54">
        <v>5891</v>
      </c>
    </row>
    <row r="55" spans="1:27">
      <c r="A55" t="s">
        <v>195</v>
      </c>
      <c r="B55">
        <v>8</v>
      </c>
      <c r="C55">
        <v>51</v>
      </c>
      <c r="D55" t="s">
        <v>305</v>
      </c>
      <c r="E55">
        <v>36.151944440000001</v>
      </c>
      <c r="F55">
        <v>136.77444439999999</v>
      </c>
      <c r="G55">
        <v>2150</v>
      </c>
      <c r="H55">
        <v>33.9</v>
      </c>
      <c r="J55">
        <v>1</v>
      </c>
      <c r="K55">
        <v>0</v>
      </c>
      <c r="L55">
        <v>0</v>
      </c>
      <c r="M55">
        <v>0</v>
      </c>
      <c r="O55">
        <v>0.66770084500000004</v>
      </c>
      <c r="P55">
        <v>0.20775975099999999</v>
      </c>
      <c r="Q55">
        <v>0.10231832</v>
      </c>
      <c r="R55">
        <v>2.2221083999999999E-2</v>
      </c>
      <c r="T55" t="s">
        <v>10</v>
      </c>
      <c r="U55">
        <v>127</v>
      </c>
      <c r="V55">
        <v>93</v>
      </c>
      <c r="W55">
        <v>2</v>
      </c>
      <c r="X55">
        <v>1</v>
      </c>
      <c r="Y55">
        <v>101</v>
      </c>
      <c r="Z55" t="s">
        <v>6</v>
      </c>
      <c r="AA55">
        <v>5891</v>
      </c>
    </row>
    <row r="56" spans="1:27">
      <c r="A56" t="s">
        <v>11</v>
      </c>
      <c r="B56">
        <v>8</v>
      </c>
      <c r="C56">
        <v>51</v>
      </c>
      <c r="D56" t="s">
        <v>305</v>
      </c>
      <c r="E56">
        <v>36.473888889999998</v>
      </c>
      <c r="F56">
        <v>138.88138889999999</v>
      </c>
      <c r="G56">
        <v>1110000</v>
      </c>
      <c r="H56">
        <v>30.72</v>
      </c>
      <c r="J56">
        <v>2</v>
      </c>
      <c r="K56">
        <v>0</v>
      </c>
      <c r="L56">
        <v>0</v>
      </c>
      <c r="M56">
        <v>0</v>
      </c>
      <c r="O56">
        <v>0.72245033999999997</v>
      </c>
      <c r="P56">
        <v>0.183532582</v>
      </c>
      <c r="Q56">
        <v>7.4760715000000005E-2</v>
      </c>
      <c r="R56">
        <v>1.9256362999999999E-2</v>
      </c>
      <c r="T56" t="s">
        <v>10</v>
      </c>
      <c r="U56">
        <v>127</v>
      </c>
      <c r="V56">
        <v>93</v>
      </c>
      <c r="W56">
        <v>2</v>
      </c>
      <c r="X56">
        <v>1</v>
      </c>
      <c r="Y56">
        <v>101</v>
      </c>
      <c r="Z56" t="s">
        <v>6</v>
      </c>
      <c r="AA56">
        <v>5891</v>
      </c>
    </row>
    <row r="57" spans="1:27">
      <c r="A57" t="s">
        <v>24</v>
      </c>
      <c r="B57">
        <v>8</v>
      </c>
      <c r="C57">
        <v>51</v>
      </c>
      <c r="D57" t="s">
        <v>305</v>
      </c>
      <c r="E57">
        <v>36.61972222</v>
      </c>
      <c r="F57">
        <v>138.535</v>
      </c>
      <c r="G57">
        <v>440000</v>
      </c>
      <c r="H57">
        <v>30.72</v>
      </c>
      <c r="J57">
        <v>1</v>
      </c>
      <c r="K57">
        <v>0</v>
      </c>
      <c r="L57">
        <v>0</v>
      </c>
      <c r="M57">
        <v>0</v>
      </c>
      <c r="O57">
        <v>0.67336737800000002</v>
      </c>
      <c r="P57">
        <v>0.206262581</v>
      </c>
      <c r="Q57">
        <v>9.8776149999999993E-2</v>
      </c>
      <c r="R57">
        <v>2.1593892E-2</v>
      </c>
      <c r="T57" t="s">
        <v>10</v>
      </c>
      <c r="U57">
        <v>127</v>
      </c>
      <c r="V57">
        <v>93</v>
      </c>
      <c r="W57">
        <v>2</v>
      </c>
      <c r="X57">
        <v>1</v>
      </c>
      <c r="Y57">
        <v>101</v>
      </c>
      <c r="Z57" t="s">
        <v>6</v>
      </c>
      <c r="AA57">
        <v>5891</v>
      </c>
    </row>
    <row r="58" spans="1:27">
      <c r="A58" t="s">
        <v>63</v>
      </c>
      <c r="B58">
        <v>8</v>
      </c>
      <c r="C58">
        <v>51</v>
      </c>
      <c r="D58" t="s">
        <v>305</v>
      </c>
      <c r="E58">
        <v>36.888333330000002</v>
      </c>
      <c r="F58">
        <v>138.1166667</v>
      </c>
      <c r="G58">
        <v>47000</v>
      </c>
      <c r="H58">
        <v>30.72</v>
      </c>
      <c r="J58">
        <v>2</v>
      </c>
      <c r="K58">
        <v>0</v>
      </c>
      <c r="L58">
        <v>0</v>
      </c>
      <c r="M58">
        <v>0</v>
      </c>
      <c r="O58">
        <v>0.71461113700000001</v>
      </c>
      <c r="P58">
        <v>0.18781525299999999</v>
      </c>
      <c r="Q58">
        <v>7.7957070000000003E-2</v>
      </c>
      <c r="R58">
        <v>1.9616541000000001E-2</v>
      </c>
      <c r="T58" t="s">
        <v>10</v>
      </c>
      <c r="U58">
        <v>127</v>
      </c>
      <c r="V58">
        <v>93</v>
      </c>
      <c r="W58">
        <v>2</v>
      </c>
      <c r="X58">
        <v>1</v>
      </c>
      <c r="Y58">
        <v>101</v>
      </c>
      <c r="Z58" t="s">
        <v>6</v>
      </c>
      <c r="AA58">
        <v>5891</v>
      </c>
    </row>
    <row r="59" spans="1:27">
      <c r="A59" t="s">
        <v>207</v>
      </c>
      <c r="B59">
        <v>8</v>
      </c>
      <c r="C59">
        <v>51</v>
      </c>
      <c r="D59" t="s">
        <v>305</v>
      </c>
      <c r="E59">
        <v>36.917777780000002</v>
      </c>
      <c r="F59">
        <v>138.03916670000001</v>
      </c>
      <c r="G59">
        <v>1063</v>
      </c>
      <c r="H59">
        <v>30.72</v>
      </c>
      <c r="J59">
        <v>1</v>
      </c>
      <c r="K59">
        <v>0</v>
      </c>
      <c r="L59">
        <v>0</v>
      </c>
      <c r="M59">
        <v>0</v>
      </c>
      <c r="O59">
        <v>0.66006526099999996</v>
      </c>
      <c r="P59">
        <v>0.20950524300000001</v>
      </c>
      <c r="Q59">
        <v>0.107146583</v>
      </c>
      <c r="R59">
        <v>2.3282912999999999E-2</v>
      </c>
      <c r="T59" t="s">
        <v>10</v>
      </c>
      <c r="U59">
        <v>127</v>
      </c>
      <c r="V59">
        <v>93</v>
      </c>
      <c r="W59">
        <v>2</v>
      </c>
      <c r="X59">
        <v>1</v>
      </c>
      <c r="Y59">
        <v>101</v>
      </c>
      <c r="Z59" t="s">
        <v>6</v>
      </c>
      <c r="AA59">
        <v>5891</v>
      </c>
    </row>
    <row r="60" spans="1:27">
      <c r="A60" t="s">
        <v>94</v>
      </c>
      <c r="B60">
        <v>8</v>
      </c>
      <c r="C60">
        <v>51</v>
      </c>
      <c r="D60" t="s">
        <v>305</v>
      </c>
      <c r="E60">
        <v>36.103333329999998</v>
      </c>
      <c r="F60">
        <v>137.55666669999999</v>
      </c>
      <c r="G60">
        <v>17960</v>
      </c>
      <c r="H60">
        <v>32.42</v>
      </c>
      <c r="J60">
        <v>1</v>
      </c>
      <c r="K60">
        <v>0</v>
      </c>
      <c r="L60">
        <v>0</v>
      </c>
      <c r="M60">
        <v>0</v>
      </c>
      <c r="O60">
        <v>0.66737398400000003</v>
      </c>
      <c r="P60">
        <v>0.22639362099999999</v>
      </c>
      <c r="Q60">
        <v>8.6955606000000005E-2</v>
      </c>
      <c r="R60">
        <v>1.9276788999999999E-2</v>
      </c>
      <c r="T60" t="s">
        <v>10</v>
      </c>
      <c r="U60">
        <v>127</v>
      </c>
      <c r="V60">
        <v>93</v>
      </c>
      <c r="W60">
        <v>2</v>
      </c>
      <c r="X60">
        <v>1</v>
      </c>
      <c r="Y60">
        <v>101</v>
      </c>
      <c r="Z60" t="s">
        <v>6</v>
      </c>
      <c r="AA60">
        <v>5891</v>
      </c>
    </row>
    <row r="61" spans="1:27">
      <c r="A61" t="s">
        <v>43</v>
      </c>
      <c r="B61">
        <v>8</v>
      </c>
      <c r="C61">
        <v>51</v>
      </c>
      <c r="D61" t="s">
        <v>305</v>
      </c>
      <c r="E61">
        <v>37.45027778</v>
      </c>
      <c r="F61">
        <v>139.57888890000001</v>
      </c>
      <c r="G61">
        <v>129000</v>
      </c>
      <c r="H61">
        <v>29.53</v>
      </c>
      <c r="J61">
        <v>0</v>
      </c>
      <c r="K61">
        <v>1</v>
      </c>
      <c r="L61">
        <v>0</v>
      </c>
      <c r="M61">
        <v>0</v>
      </c>
      <c r="O61">
        <v>0.478784763</v>
      </c>
      <c r="P61">
        <v>0.407647392</v>
      </c>
      <c r="Q61">
        <v>9.3047785999999993E-2</v>
      </c>
      <c r="R61">
        <v>2.0520059E-2</v>
      </c>
      <c r="T61" t="s">
        <v>10</v>
      </c>
      <c r="U61">
        <v>127</v>
      </c>
      <c r="V61">
        <v>93</v>
      </c>
      <c r="W61">
        <v>2</v>
      </c>
      <c r="X61">
        <v>1</v>
      </c>
      <c r="Y61">
        <v>101</v>
      </c>
      <c r="Z61" t="s">
        <v>6</v>
      </c>
      <c r="AA61">
        <v>5891</v>
      </c>
    </row>
    <row r="62" spans="1:27">
      <c r="A62" t="s">
        <v>33</v>
      </c>
      <c r="B62">
        <v>8</v>
      </c>
      <c r="C62">
        <v>51</v>
      </c>
      <c r="D62" t="s">
        <v>305</v>
      </c>
      <c r="E62">
        <v>36.896944439999999</v>
      </c>
      <c r="F62">
        <v>139.78</v>
      </c>
      <c r="G62">
        <v>345300</v>
      </c>
      <c r="H62">
        <v>31.43</v>
      </c>
      <c r="J62">
        <v>1</v>
      </c>
      <c r="K62">
        <v>0</v>
      </c>
      <c r="L62">
        <v>0</v>
      </c>
      <c r="M62">
        <v>0</v>
      </c>
      <c r="O62">
        <v>0.66249081200000004</v>
      </c>
      <c r="P62">
        <v>0.22030359999999999</v>
      </c>
      <c r="Q62">
        <v>9.2314332999999998E-2</v>
      </c>
      <c r="R62">
        <v>2.4891254000000002E-2</v>
      </c>
      <c r="T62" t="s">
        <v>10</v>
      </c>
      <c r="U62">
        <v>127</v>
      </c>
      <c r="V62">
        <v>93</v>
      </c>
      <c r="W62">
        <v>2</v>
      </c>
      <c r="X62">
        <v>1</v>
      </c>
      <c r="Y62">
        <v>101</v>
      </c>
      <c r="Z62" t="s">
        <v>6</v>
      </c>
      <c r="AA62">
        <v>5891</v>
      </c>
    </row>
    <row r="63" spans="1:27">
      <c r="A63" t="s">
        <v>194</v>
      </c>
      <c r="B63">
        <v>8</v>
      </c>
      <c r="C63">
        <v>51</v>
      </c>
      <c r="D63" t="s">
        <v>305</v>
      </c>
      <c r="E63">
        <v>36.22361111</v>
      </c>
      <c r="F63">
        <v>137.59</v>
      </c>
      <c r="G63">
        <v>2300</v>
      </c>
      <c r="H63">
        <v>32.42</v>
      </c>
      <c r="J63">
        <v>1</v>
      </c>
      <c r="K63">
        <v>0</v>
      </c>
      <c r="L63">
        <v>0</v>
      </c>
      <c r="M63">
        <v>0</v>
      </c>
      <c r="O63">
        <v>0.67060230200000004</v>
      </c>
      <c r="P63">
        <v>0.218860371</v>
      </c>
      <c r="Q63">
        <v>8.8018931999999994E-2</v>
      </c>
      <c r="R63">
        <v>2.2518395E-2</v>
      </c>
      <c r="T63" t="s">
        <v>10</v>
      </c>
      <c r="U63">
        <v>127</v>
      </c>
      <c r="V63">
        <v>93</v>
      </c>
      <c r="W63">
        <v>2</v>
      </c>
      <c r="X63">
        <v>1</v>
      </c>
      <c r="Y63">
        <v>101</v>
      </c>
      <c r="Z63" t="s">
        <v>6</v>
      </c>
      <c r="AA63">
        <v>5891</v>
      </c>
    </row>
    <row r="64" spans="1:27">
      <c r="A64" t="s">
        <v>172</v>
      </c>
      <c r="B64">
        <v>8</v>
      </c>
      <c r="C64">
        <v>52</v>
      </c>
      <c r="D64" t="s">
        <v>266</v>
      </c>
      <c r="E64">
        <v>32.454166669999999</v>
      </c>
      <c r="F64">
        <v>139.7622222</v>
      </c>
      <c r="G64">
        <v>3750</v>
      </c>
      <c r="H64">
        <v>19.010000000000002</v>
      </c>
      <c r="J64">
        <v>1</v>
      </c>
      <c r="K64">
        <v>2</v>
      </c>
      <c r="L64">
        <v>0</v>
      </c>
      <c r="M64">
        <v>0</v>
      </c>
      <c r="O64">
        <v>0.49284106700000002</v>
      </c>
      <c r="P64">
        <v>0.42655199100000002</v>
      </c>
      <c r="Q64">
        <v>6.5649504999999997E-2</v>
      </c>
      <c r="R64">
        <v>1.4957435999999999E-2</v>
      </c>
      <c r="T64" t="s">
        <v>83</v>
      </c>
      <c r="U64">
        <v>129</v>
      </c>
      <c r="V64">
        <v>55</v>
      </c>
      <c r="W64">
        <v>20</v>
      </c>
      <c r="X64">
        <v>20</v>
      </c>
      <c r="Y64">
        <v>55</v>
      </c>
      <c r="Z64" t="s">
        <v>15</v>
      </c>
      <c r="AA64">
        <v>4940</v>
      </c>
    </row>
    <row r="65" spans="1:27">
      <c r="A65" t="s">
        <v>55</v>
      </c>
      <c r="B65">
        <v>8</v>
      </c>
      <c r="C65">
        <v>51</v>
      </c>
      <c r="D65" t="s">
        <v>266</v>
      </c>
      <c r="E65">
        <v>35.357500000000002</v>
      </c>
      <c r="F65">
        <v>138.7305556</v>
      </c>
      <c r="G65">
        <v>86000</v>
      </c>
      <c r="H65">
        <v>29</v>
      </c>
      <c r="J65">
        <v>6</v>
      </c>
      <c r="K65">
        <v>3</v>
      </c>
      <c r="L65">
        <v>0</v>
      </c>
      <c r="M65">
        <v>0</v>
      </c>
      <c r="O65">
        <v>0.64869816300000005</v>
      </c>
      <c r="P65">
        <v>0.30483938399999999</v>
      </c>
      <c r="Q65">
        <v>3.7234995E-2</v>
      </c>
      <c r="R65">
        <v>9.2274579999999991E-3</v>
      </c>
      <c r="T65" t="s">
        <v>83</v>
      </c>
      <c r="U65">
        <v>129</v>
      </c>
      <c r="V65">
        <v>55</v>
      </c>
      <c r="W65">
        <v>20</v>
      </c>
      <c r="X65">
        <v>20</v>
      </c>
      <c r="Y65">
        <v>55</v>
      </c>
      <c r="Z65" t="s">
        <v>15</v>
      </c>
      <c r="AA65">
        <v>4940</v>
      </c>
    </row>
    <row r="66" spans="1:27">
      <c r="A66" t="s">
        <v>84</v>
      </c>
      <c r="B66">
        <v>8</v>
      </c>
      <c r="C66">
        <v>52</v>
      </c>
      <c r="D66" t="s">
        <v>266</v>
      </c>
      <c r="E66">
        <v>33.133333329999999</v>
      </c>
      <c r="F66">
        <v>139.7691667</v>
      </c>
      <c r="G66">
        <v>28000</v>
      </c>
      <c r="H66">
        <v>18.91</v>
      </c>
      <c r="J66">
        <v>7</v>
      </c>
      <c r="K66">
        <v>2</v>
      </c>
      <c r="L66">
        <v>0</v>
      </c>
      <c r="M66">
        <v>0</v>
      </c>
      <c r="O66">
        <v>0.72232829300000001</v>
      </c>
      <c r="P66">
        <v>0.228896127</v>
      </c>
      <c r="Q66">
        <v>4.1473036999999997E-2</v>
      </c>
      <c r="R66">
        <v>7.3025429999999999E-3</v>
      </c>
      <c r="T66" t="s">
        <v>83</v>
      </c>
      <c r="U66">
        <v>129</v>
      </c>
      <c r="V66">
        <v>55</v>
      </c>
      <c r="W66">
        <v>20</v>
      </c>
      <c r="X66">
        <v>20</v>
      </c>
      <c r="Y66">
        <v>55</v>
      </c>
      <c r="Z66" t="s">
        <v>15</v>
      </c>
      <c r="AA66">
        <v>4940</v>
      </c>
    </row>
    <row r="67" spans="1:27">
      <c r="A67" t="s">
        <v>186</v>
      </c>
      <c r="B67">
        <v>8</v>
      </c>
      <c r="C67">
        <v>52</v>
      </c>
      <c r="D67" t="s">
        <v>266</v>
      </c>
      <c r="E67">
        <v>24.753611110000001</v>
      </c>
      <c r="F67">
        <v>141.29027780000001</v>
      </c>
      <c r="G67">
        <v>2800</v>
      </c>
      <c r="H67">
        <v>7.71</v>
      </c>
      <c r="J67">
        <v>1</v>
      </c>
      <c r="K67">
        <v>0</v>
      </c>
      <c r="L67">
        <v>0</v>
      </c>
      <c r="M67">
        <v>0</v>
      </c>
      <c r="O67">
        <v>0.66597457299999996</v>
      </c>
      <c r="P67">
        <v>0.22128716800000001</v>
      </c>
      <c r="Q67">
        <v>9.2294907999999995E-2</v>
      </c>
      <c r="R67">
        <v>2.0443350999999998E-2</v>
      </c>
      <c r="T67" t="s">
        <v>185</v>
      </c>
      <c r="U67">
        <v>148</v>
      </c>
      <c r="V67">
        <v>49</v>
      </c>
      <c r="W67">
        <v>12</v>
      </c>
      <c r="X67">
        <v>14</v>
      </c>
      <c r="Y67">
        <v>49</v>
      </c>
      <c r="Z67" t="s">
        <v>15</v>
      </c>
      <c r="AA67">
        <v>6127</v>
      </c>
    </row>
    <row r="68" spans="1:27">
      <c r="A68" t="s">
        <v>90</v>
      </c>
      <c r="B68">
        <v>8</v>
      </c>
      <c r="C68">
        <v>52</v>
      </c>
      <c r="D68" t="s">
        <v>266</v>
      </c>
      <c r="E68">
        <v>34.72138889</v>
      </c>
      <c r="F68">
        <v>139.3977778</v>
      </c>
      <c r="G68">
        <v>23000</v>
      </c>
      <c r="H68">
        <v>21.25</v>
      </c>
      <c r="J68">
        <v>21</v>
      </c>
      <c r="K68">
        <v>0</v>
      </c>
      <c r="L68">
        <v>0</v>
      </c>
      <c r="M68">
        <v>0</v>
      </c>
      <c r="O68">
        <v>0.92590008899999998</v>
      </c>
      <c r="P68">
        <v>5.0915678999999998E-2</v>
      </c>
      <c r="Q68">
        <v>1.8523923000000001E-2</v>
      </c>
      <c r="R68">
        <v>4.6603089999999996E-3</v>
      </c>
      <c r="T68" t="s">
        <v>83</v>
      </c>
      <c r="U68">
        <v>129</v>
      </c>
      <c r="V68">
        <v>55</v>
      </c>
      <c r="W68">
        <v>20</v>
      </c>
      <c r="X68">
        <v>20</v>
      </c>
      <c r="Y68">
        <v>55</v>
      </c>
      <c r="Z68" t="s">
        <v>15</v>
      </c>
      <c r="AA68">
        <v>4940</v>
      </c>
    </row>
    <row r="69" spans="1:27">
      <c r="A69" t="s">
        <v>41</v>
      </c>
      <c r="B69">
        <v>8</v>
      </c>
      <c r="C69">
        <v>51</v>
      </c>
      <c r="D69" t="s">
        <v>266</v>
      </c>
      <c r="E69">
        <v>34.899722220000001</v>
      </c>
      <c r="F69">
        <v>139.09777779999999</v>
      </c>
      <c r="G69">
        <v>142500</v>
      </c>
      <c r="H69">
        <v>21.25</v>
      </c>
      <c r="J69">
        <v>2</v>
      </c>
      <c r="K69">
        <v>0</v>
      </c>
      <c r="L69">
        <v>0</v>
      </c>
      <c r="M69">
        <v>0</v>
      </c>
      <c r="O69">
        <v>0.71691483</v>
      </c>
      <c r="P69">
        <v>0.18447951900000001</v>
      </c>
      <c r="Q69">
        <v>7.9388471000000002E-2</v>
      </c>
      <c r="R69">
        <v>1.9217181E-2</v>
      </c>
      <c r="T69" t="s">
        <v>83</v>
      </c>
      <c r="U69">
        <v>129</v>
      </c>
      <c r="V69">
        <v>55</v>
      </c>
      <c r="W69">
        <v>20</v>
      </c>
      <c r="X69">
        <v>20</v>
      </c>
      <c r="Y69">
        <v>55</v>
      </c>
      <c r="Z69" t="s">
        <v>15</v>
      </c>
      <c r="AA69">
        <v>4940</v>
      </c>
    </row>
    <row r="70" spans="1:27">
      <c r="A70" t="s">
        <v>80</v>
      </c>
      <c r="B70">
        <v>8</v>
      </c>
      <c r="C70">
        <v>52</v>
      </c>
      <c r="D70" t="s">
        <v>266</v>
      </c>
      <c r="E70">
        <v>34.21611111</v>
      </c>
      <c r="F70">
        <v>139.1563889</v>
      </c>
      <c r="G70">
        <v>31000</v>
      </c>
      <c r="H70">
        <v>21.25</v>
      </c>
      <c r="J70">
        <v>1</v>
      </c>
      <c r="K70">
        <v>0</v>
      </c>
      <c r="L70">
        <v>0</v>
      </c>
      <c r="M70">
        <v>0</v>
      </c>
      <c r="O70">
        <v>0.66188939000000002</v>
      </c>
      <c r="P70">
        <v>0.222413525</v>
      </c>
      <c r="Q70">
        <v>9.3382092999999999E-2</v>
      </c>
      <c r="R70">
        <v>2.2314993000000002E-2</v>
      </c>
      <c r="T70" t="s">
        <v>83</v>
      </c>
      <c r="U70">
        <v>129</v>
      </c>
      <c r="V70">
        <v>55</v>
      </c>
      <c r="W70">
        <v>20</v>
      </c>
      <c r="X70">
        <v>20</v>
      </c>
      <c r="Y70">
        <v>55</v>
      </c>
      <c r="Z70" t="s">
        <v>15</v>
      </c>
      <c r="AA70">
        <v>4940</v>
      </c>
    </row>
    <row r="71" spans="1:27">
      <c r="A71" t="s">
        <v>150</v>
      </c>
      <c r="B71">
        <v>8</v>
      </c>
      <c r="C71">
        <v>52</v>
      </c>
      <c r="D71" t="s">
        <v>266</v>
      </c>
      <c r="E71">
        <v>33.871111110000001</v>
      </c>
      <c r="F71">
        <v>139.60499999999999</v>
      </c>
      <c r="G71">
        <v>6250</v>
      </c>
      <c r="H71">
        <v>18.91</v>
      </c>
      <c r="J71">
        <v>1</v>
      </c>
      <c r="K71">
        <v>0</v>
      </c>
      <c r="L71">
        <v>0</v>
      </c>
      <c r="M71">
        <v>0</v>
      </c>
      <c r="O71">
        <v>0.67460741599999996</v>
      </c>
      <c r="P71">
        <v>0.21246372499999999</v>
      </c>
      <c r="Q71">
        <v>8.8375820999999993E-2</v>
      </c>
      <c r="R71">
        <v>2.4553037999999999E-2</v>
      </c>
      <c r="T71" t="s">
        <v>83</v>
      </c>
      <c r="U71">
        <v>129</v>
      </c>
      <c r="V71">
        <v>55</v>
      </c>
      <c r="W71">
        <v>20</v>
      </c>
      <c r="X71">
        <v>20</v>
      </c>
      <c r="Y71">
        <v>55</v>
      </c>
      <c r="Z71" t="s">
        <v>15</v>
      </c>
      <c r="AA71">
        <v>4940</v>
      </c>
    </row>
    <row r="72" spans="1:27">
      <c r="A72" t="s">
        <v>132</v>
      </c>
      <c r="B72">
        <v>8</v>
      </c>
      <c r="C72">
        <v>52</v>
      </c>
      <c r="D72" t="s">
        <v>266</v>
      </c>
      <c r="E72">
        <v>34.078611109999997</v>
      </c>
      <c r="F72">
        <v>139.52944439999999</v>
      </c>
      <c r="G72">
        <v>8400</v>
      </c>
      <c r="H72">
        <v>21.25</v>
      </c>
      <c r="J72">
        <v>9</v>
      </c>
      <c r="K72">
        <v>0</v>
      </c>
      <c r="L72">
        <v>0</v>
      </c>
      <c r="M72">
        <v>0</v>
      </c>
      <c r="O72">
        <v>0.86421299799999995</v>
      </c>
      <c r="P72">
        <v>9.2392927E-2</v>
      </c>
      <c r="Q72">
        <v>3.5454155000000001E-2</v>
      </c>
      <c r="R72">
        <v>7.9399199999999996E-3</v>
      </c>
      <c r="T72" t="s">
        <v>83</v>
      </c>
      <c r="U72">
        <v>129</v>
      </c>
      <c r="V72">
        <v>55</v>
      </c>
      <c r="W72">
        <v>20</v>
      </c>
      <c r="X72">
        <v>20</v>
      </c>
      <c r="Y72">
        <v>55</v>
      </c>
      <c r="Z72" t="s">
        <v>15</v>
      </c>
      <c r="AA72">
        <v>4940</v>
      </c>
    </row>
    <row r="73" spans="1:27">
      <c r="A73" t="s">
        <v>170</v>
      </c>
      <c r="B73">
        <v>8</v>
      </c>
      <c r="C73">
        <v>52</v>
      </c>
      <c r="D73" t="s">
        <v>266</v>
      </c>
      <c r="E73">
        <v>31.883333329999999</v>
      </c>
      <c r="F73">
        <v>139.91666670000001</v>
      </c>
      <c r="G73">
        <v>3920</v>
      </c>
      <c r="H73">
        <v>10.69</v>
      </c>
      <c r="J73">
        <v>1</v>
      </c>
      <c r="K73">
        <v>0</v>
      </c>
      <c r="L73">
        <v>0</v>
      </c>
      <c r="M73">
        <v>0</v>
      </c>
      <c r="O73">
        <v>0.67828311200000002</v>
      </c>
      <c r="P73">
        <v>0.21194064000000001</v>
      </c>
      <c r="Q73">
        <v>9.4473608000000001E-2</v>
      </c>
      <c r="R73">
        <v>1.5302639E-2</v>
      </c>
      <c r="T73" t="s">
        <v>169</v>
      </c>
      <c r="U73">
        <v>135</v>
      </c>
      <c r="V73">
        <v>51</v>
      </c>
      <c r="W73">
        <v>23</v>
      </c>
      <c r="X73">
        <v>24</v>
      </c>
      <c r="Y73">
        <v>51</v>
      </c>
      <c r="Z73" t="s">
        <v>15</v>
      </c>
      <c r="AA73">
        <v>5349</v>
      </c>
    </row>
    <row r="74" spans="1:27">
      <c r="A74" t="s">
        <v>88</v>
      </c>
      <c r="B74">
        <v>8</v>
      </c>
      <c r="C74">
        <v>52</v>
      </c>
      <c r="D74" t="s">
        <v>266</v>
      </c>
      <c r="E74">
        <v>34.393333329999997</v>
      </c>
      <c r="F74">
        <v>139.27333329999999</v>
      </c>
      <c r="G74">
        <v>26000</v>
      </c>
      <c r="H74">
        <v>21.25</v>
      </c>
      <c r="J74">
        <v>3</v>
      </c>
      <c r="K74">
        <v>0</v>
      </c>
      <c r="L74">
        <v>0</v>
      </c>
      <c r="M74">
        <v>0</v>
      </c>
      <c r="O74">
        <v>0.75718028199999998</v>
      </c>
      <c r="P74">
        <v>0.15457264200000001</v>
      </c>
      <c r="Q74">
        <v>6.9514246000000002E-2</v>
      </c>
      <c r="R74">
        <v>1.8732830999999998E-2</v>
      </c>
      <c r="T74" t="s">
        <v>83</v>
      </c>
      <c r="U74">
        <v>129</v>
      </c>
      <c r="V74">
        <v>55</v>
      </c>
      <c r="W74">
        <v>20</v>
      </c>
      <c r="X74">
        <v>20</v>
      </c>
      <c r="Y74">
        <v>55</v>
      </c>
      <c r="Z74" t="s">
        <v>15</v>
      </c>
      <c r="AA74">
        <v>4940</v>
      </c>
    </row>
    <row r="75" spans="1:27">
      <c r="A75" t="s">
        <v>160</v>
      </c>
      <c r="B75">
        <v>6</v>
      </c>
      <c r="C75">
        <v>35</v>
      </c>
      <c r="D75" t="s">
        <v>269</v>
      </c>
      <c r="E75">
        <v>-7.25</v>
      </c>
      <c r="F75">
        <v>108.0583333</v>
      </c>
      <c r="G75">
        <v>4645</v>
      </c>
      <c r="H75">
        <v>32</v>
      </c>
      <c r="J75">
        <v>1</v>
      </c>
      <c r="K75">
        <v>2</v>
      </c>
      <c r="L75">
        <v>0</v>
      </c>
      <c r="M75">
        <v>0</v>
      </c>
      <c r="O75">
        <v>0.49122317100000001</v>
      </c>
      <c r="P75">
        <v>0.43343857800000002</v>
      </c>
      <c r="Q75">
        <v>6.1915439000000003E-2</v>
      </c>
      <c r="R75">
        <v>1.3422811999999999E-2</v>
      </c>
      <c r="T75" t="s">
        <v>159</v>
      </c>
      <c r="U75">
        <v>78</v>
      </c>
      <c r="V75">
        <v>57</v>
      </c>
      <c r="W75">
        <v>14</v>
      </c>
      <c r="X75">
        <v>14</v>
      </c>
      <c r="Y75">
        <v>57</v>
      </c>
      <c r="Z75">
        <v>0</v>
      </c>
      <c r="AA75">
        <v>3430</v>
      </c>
    </row>
    <row r="76" spans="1:27">
      <c r="A76" t="s">
        <v>200</v>
      </c>
      <c r="B76">
        <v>6</v>
      </c>
      <c r="C76">
        <v>34</v>
      </c>
      <c r="D76" t="s">
        <v>269</v>
      </c>
      <c r="E76">
        <v>-6.1016666669999999</v>
      </c>
      <c r="F76">
        <v>105.42277780000001</v>
      </c>
      <c r="G76">
        <v>1534</v>
      </c>
      <c r="H76">
        <v>29.81</v>
      </c>
      <c r="J76">
        <v>0</v>
      </c>
      <c r="K76">
        <v>0</v>
      </c>
      <c r="L76">
        <v>1</v>
      </c>
      <c r="M76">
        <v>1</v>
      </c>
      <c r="O76">
        <v>0.398876544</v>
      </c>
      <c r="P76">
        <v>0.195481338</v>
      </c>
      <c r="Q76">
        <v>0.236365409</v>
      </c>
      <c r="R76">
        <v>0.16927671</v>
      </c>
      <c r="T76" t="s">
        <v>199</v>
      </c>
      <c r="U76">
        <v>75</v>
      </c>
      <c r="V76">
        <v>53</v>
      </c>
      <c r="W76">
        <v>20</v>
      </c>
      <c r="X76">
        <v>21</v>
      </c>
      <c r="Y76">
        <v>53</v>
      </c>
      <c r="Z76">
        <v>0</v>
      </c>
      <c r="AA76">
        <v>3133</v>
      </c>
    </row>
    <row r="77" spans="1:27">
      <c r="A77" t="s">
        <v>176</v>
      </c>
      <c r="B77">
        <v>6</v>
      </c>
      <c r="C77">
        <v>35</v>
      </c>
      <c r="D77" t="s">
        <v>269</v>
      </c>
      <c r="E77">
        <v>-7.5416666670000003</v>
      </c>
      <c r="F77">
        <v>110.4416667</v>
      </c>
      <c r="G77">
        <v>3274</v>
      </c>
      <c r="H77">
        <v>32</v>
      </c>
      <c r="J77">
        <v>4</v>
      </c>
      <c r="K77">
        <v>0</v>
      </c>
      <c r="L77">
        <v>0</v>
      </c>
      <c r="M77">
        <v>0</v>
      </c>
      <c r="O77">
        <v>0.77832786499999995</v>
      </c>
      <c r="P77">
        <v>0.14569141999999999</v>
      </c>
      <c r="Q77">
        <v>6.0776465000000002E-2</v>
      </c>
      <c r="R77">
        <v>1.5204249E-2</v>
      </c>
      <c r="T77" t="s">
        <v>175</v>
      </c>
      <c r="U77">
        <v>81</v>
      </c>
      <c r="V77">
        <v>62</v>
      </c>
      <c r="W77">
        <v>1</v>
      </c>
      <c r="X77">
        <v>1</v>
      </c>
      <c r="Y77">
        <v>62</v>
      </c>
      <c r="Z77">
        <v>0</v>
      </c>
      <c r="AA77">
        <v>3998</v>
      </c>
    </row>
    <row r="78" spans="1:27">
      <c r="A78" t="s">
        <v>213</v>
      </c>
      <c r="B78">
        <v>6</v>
      </c>
      <c r="C78">
        <v>36</v>
      </c>
      <c r="D78" t="s">
        <v>269</v>
      </c>
      <c r="E78">
        <v>-8.4166666669999994</v>
      </c>
      <c r="F78">
        <v>116.4666667</v>
      </c>
      <c r="G78">
        <v>693</v>
      </c>
      <c r="H78">
        <v>30.9</v>
      </c>
      <c r="J78">
        <v>0</v>
      </c>
      <c r="K78">
        <v>0</v>
      </c>
      <c r="L78">
        <v>1</v>
      </c>
      <c r="M78">
        <v>0</v>
      </c>
      <c r="O78">
        <v>0.48047324800000002</v>
      </c>
      <c r="P78">
        <v>0.209262904</v>
      </c>
      <c r="Q78">
        <v>0.28756100899999998</v>
      </c>
      <c r="R78">
        <v>2.2702837999999999E-2</v>
      </c>
      <c r="T78" t="s">
        <v>68</v>
      </c>
      <c r="U78">
        <v>84</v>
      </c>
      <c r="V78">
        <v>66</v>
      </c>
      <c r="W78">
        <v>12</v>
      </c>
      <c r="X78">
        <v>10</v>
      </c>
      <c r="Y78">
        <v>66</v>
      </c>
      <c r="Z78">
        <v>0</v>
      </c>
      <c r="AA78">
        <v>4336</v>
      </c>
    </row>
    <row r="79" spans="1:27">
      <c r="A79" t="s">
        <v>69</v>
      </c>
      <c r="B79">
        <v>6</v>
      </c>
      <c r="C79">
        <v>36</v>
      </c>
      <c r="D79" t="s">
        <v>269</v>
      </c>
      <c r="E79">
        <v>-8.25</v>
      </c>
      <c r="F79">
        <v>118</v>
      </c>
      <c r="G79">
        <v>43000</v>
      </c>
      <c r="H79">
        <v>32</v>
      </c>
      <c r="J79">
        <v>0</v>
      </c>
      <c r="K79">
        <v>0</v>
      </c>
      <c r="L79">
        <v>0</v>
      </c>
      <c r="M79">
        <v>1</v>
      </c>
      <c r="O79">
        <v>0.48640696100000003</v>
      </c>
      <c r="P79">
        <v>0.20652051399999999</v>
      </c>
      <c r="Q79">
        <v>9.6043937999999995E-2</v>
      </c>
      <c r="R79">
        <v>0.21102858699999999</v>
      </c>
      <c r="T79" t="s">
        <v>68</v>
      </c>
      <c r="U79">
        <v>84</v>
      </c>
      <c r="V79">
        <v>66</v>
      </c>
      <c r="W79">
        <v>12</v>
      </c>
      <c r="X79">
        <v>10</v>
      </c>
      <c r="Y79">
        <v>66</v>
      </c>
      <c r="Z79">
        <v>0</v>
      </c>
      <c r="AA79">
        <v>4336</v>
      </c>
    </row>
    <row r="80" spans="1:27">
      <c r="A80" t="s">
        <v>40</v>
      </c>
      <c r="B80">
        <v>6</v>
      </c>
      <c r="C80">
        <v>35</v>
      </c>
      <c r="D80" t="s">
        <v>269</v>
      </c>
      <c r="E80">
        <v>-7.9416666669999998</v>
      </c>
      <c r="F80">
        <v>112.95</v>
      </c>
      <c r="G80">
        <v>152000</v>
      </c>
      <c r="H80">
        <v>32</v>
      </c>
      <c r="J80">
        <v>1</v>
      </c>
      <c r="K80">
        <v>0</v>
      </c>
      <c r="L80">
        <v>0</v>
      </c>
      <c r="M80">
        <v>0</v>
      </c>
      <c r="O80">
        <v>0.65875583400000004</v>
      </c>
      <c r="P80">
        <v>0.22254325599999999</v>
      </c>
      <c r="Q80">
        <v>9.4324432E-2</v>
      </c>
      <c r="R80">
        <v>2.4376479E-2</v>
      </c>
      <c r="T80" t="s">
        <v>39</v>
      </c>
      <c r="U80">
        <v>82</v>
      </c>
      <c r="V80">
        <v>64</v>
      </c>
      <c r="W80">
        <v>2</v>
      </c>
      <c r="X80">
        <v>2</v>
      </c>
      <c r="Y80">
        <v>64</v>
      </c>
      <c r="Z80">
        <v>0</v>
      </c>
      <c r="AA80">
        <v>4197</v>
      </c>
    </row>
    <row r="81" spans="1:27">
      <c r="A81" t="s">
        <v>67</v>
      </c>
      <c r="B81">
        <v>10</v>
      </c>
      <c r="C81">
        <v>55</v>
      </c>
      <c r="D81" t="s">
        <v>270</v>
      </c>
      <c r="E81">
        <v>53.255000000000003</v>
      </c>
      <c r="F81">
        <v>158.83000000000001</v>
      </c>
      <c r="G81">
        <v>44700</v>
      </c>
      <c r="H81">
        <v>40.67</v>
      </c>
      <c r="J81">
        <v>6</v>
      </c>
      <c r="K81">
        <v>6</v>
      </c>
      <c r="L81">
        <v>1</v>
      </c>
      <c r="M81">
        <v>0</v>
      </c>
      <c r="O81">
        <v>0.49104282199999999</v>
      </c>
      <c r="P81">
        <v>0.41665618300000001</v>
      </c>
      <c r="Q81">
        <v>8.5381563999999993E-2</v>
      </c>
      <c r="R81">
        <v>6.9194310000000002E-3</v>
      </c>
      <c r="T81" t="s">
        <v>7</v>
      </c>
      <c r="U81">
        <v>100</v>
      </c>
      <c r="V81">
        <v>75</v>
      </c>
      <c r="W81">
        <v>12</v>
      </c>
      <c r="X81">
        <v>9</v>
      </c>
      <c r="Y81">
        <v>75</v>
      </c>
      <c r="Z81" t="s">
        <v>258</v>
      </c>
      <c r="AA81">
        <v>5848</v>
      </c>
    </row>
    <row r="82" spans="1:27">
      <c r="A82" t="s">
        <v>191</v>
      </c>
      <c r="B82">
        <v>10</v>
      </c>
      <c r="C82">
        <v>55</v>
      </c>
      <c r="D82" t="s">
        <v>270</v>
      </c>
      <c r="E82">
        <v>55.978333329999998</v>
      </c>
      <c r="F82">
        <v>160.58666669999999</v>
      </c>
      <c r="G82">
        <v>2400</v>
      </c>
      <c r="H82">
        <v>32.67</v>
      </c>
      <c r="J82">
        <v>3</v>
      </c>
      <c r="K82">
        <v>1</v>
      </c>
      <c r="L82">
        <v>0</v>
      </c>
      <c r="M82">
        <v>0</v>
      </c>
      <c r="O82">
        <v>0.66660271500000001</v>
      </c>
      <c r="P82">
        <v>0.25953799700000002</v>
      </c>
      <c r="Q82">
        <v>5.6577781000000001E-2</v>
      </c>
      <c r="R82">
        <v>1.7281507000000002E-2</v>
      </c>
      <c r="T82" t="s">
        <v>78</v>
      </c>
      <c r="U82">
        <v>100</v>
      </c>
      <c r="V82">
        <v>74</v>
      </c>
      <c r="W82">
        <v>13</v>
      </c>
      <c r="X82">
        <v>10</v>
      </c>
      <c r="Y82">
        <v>74</v>
      </c>
      <c r="Z82" t="s">
        <v>258</v>
      </c>
      <c r="AA82">
        <v>5899</v>
      </c>
    </row>
    <row r="83" spans="1:27">
      <c r="A83" t="s">
        <v>82</v>
      </c>
      <c r="B83">
        <v>10</v>
      </c>
      <c r="C83">
        <v>55</v>
      </c>
      <c r="D83" t="s">
        <v>270</v>
      </c>
      <c r="E83">
        <v>51.49</v>
      </c>
      <c r="F83">
        <v>157.19999999999999</v>
      </c>
      <c r="G83">
        <v>29887</v>
      </c>
      <c r="H83">
        <v>30.09</v>
      </c>
      <c r="J83">
        <v>1</v>
      </c>
      <c r="K83">
        <v>1</v>
      </c>
      <c r="L83">
        <v>0</v>
      </c>
      <c r="M83">
        <v>0</v>
      </c>
      <c r="O83">
        <v>0.56022399499999997</v>
      </c>
      <c r="P83">
        <v>0.34323258600000001</v>
      </c>
      <c r="Q83">
        <v>8.1219008999999995E-2</v>
      </c>
      <c r="R83">
        <v>1.532441E-2</v>
      </c>
      <c r="T83" t="s">
        <v>64</v>
      </c>
      <c r="U83">
        <v>110</v>
      </c>
      <c r="V83">
        <v>77</v>
      </c>
      <c r="W83">
        <v>12</v>
      </c>
      <c r="X83">
        <v>9</v>
      </c>
      <c r="Y83">
        <v>77</v>
      </c>
      <c r="Z83" t="s">
        <v>2</v>
      </c>
      <c r="AA83">
        <v>6149</v>
      </c>
    </row>
    <row r="84" spans="1:27">
      <c r="A84" t="s">
        <v>8</v>
      </c>
      <c r="B84">
        <v>10</v>
      </c>
      <c r="C84">
        <v>55</v>
      </c>
      <c r="D84" t="s">
        <v>270</v>
      </c>
      <c r="E84">
        <v>54.05</v>
      </c>
      <c r="F84">
        <v>159.44999999999999</v>
      </c>
      <c r="G84">
        <v>1290000</v>
      </c>
      <c r="H84">
        <v>39.340000000000003</v>
      </c>
      <c r="J84">
        <v>2</v>
      </c>
      <c r="K84">
        <v>0</v>
      </c>
      <c r="L84">
        <v>1</v>
      </c>
      <c r="M84">
        <v>0</v>
      </c>
      <c r="O84">
        <v>0.62536842599999998</v>
      </c>
      <c r="P84">
        <v>0.162251478</v>
      </c>
      <c r="Q84">
        <v>0.19810433299999999</v>
      </c>
      <c r="R84">
        <v>1.4275761999999999E-2</v>
      </c>
      <c r="T84" t="s">
        <v>7</v>
      </c>
      <c r="U84">
        <v>100</v>
      </c>
      <c r="V84">
        <v>75</v>
      </c>
      <c r="W84">
        <v>12</v>
      </c>
      <c r="X84">
        <v>9</v>
      </c>
      <c r="Y84">
        <v>75</v>
      </c>
      <c r="Z84" t="s">
        <v>258</v>
      </c>
      <c r="AA84">
        <v>5848</v>
      </c>
    </row>
    <row r="85" spans="1:27">
      <c r="A85" t="s">
        <v>181</v>
      </c>
      <c r="B85">
        <v>10</v>
      </c>
      <c r="C85">
        <v>55</v>
      </c>
      <c r="D85" t="s">
        <v>270</v>
      </c>
      <c r="E85">
        <v>52.0625</v>
      </c>
      <c r="F85">
        <v>157.7033333</v>
      </c>
      <c r="G85">
        <v>3000</v>
      </c>
      <c r="H85">
        <v>34.67</v>
      </c>
      <c r="J85">
        <v>0</v>
      </c>
      <c r="K85">
        <v>2</v>
      </c>
      <c r="L85">
        <v>0</v>
      </c>
      <c r="M85">
        <v>0</v>
      </c>
      <c r="O85">
        <v>0.39381903699999998</v>
      </c>
      <c r="P85">
        <v>0.50551500699999996</v>
      </c>
      <c r="Q85">
        <v>8.2520965000000002E-2</v>
      </c>
      <c r="R85">
        <v>1.8144991999999999E-2</v>
      </c>
      <c r="T85" t="s">
        <v>25</v>
      </c>
      <c r="U85">
        <v>110</v>
      </c>
      <c r="V85">
        <v>77</v>
      </c>
      <c r="W85">
        <v>4</v>
      </c>
      <c r="X85">
        <v>3</v>
      </c>
      <c r="Y85">
        <v>77</v>
      </c>
      <c r="Z85" t="s">
        <v>2</v>
      </c>
      <c r="AA85">
        <v>6235</v>
      </c>
    </row>
    <row r="86" spans="1:27">
      <c r="A86" t="s">
        <v>158</v>
      </c>
      <c r="B86">
        <v>10</v>
      </c>
      <c r="C86">
        <v>55</v>
      </c>
      <c r="D86" t="s">
        <v>270</v>
      </c>
      <c r="E86">
        <v>54.486666669999998</v>
      </c>
      <c r="F86">
        <v>160.25333330000001</v>
      </c>
      <c r="G86">
        <v>4730</v>
      </c>
      <c r="H86">
        <v>34.340000000000003</v>
      </c>
      <c r="J86">
        <v>2</v>
      </c>
      <c r="K86">
        <v>0</v>
      </c>
      <c r="L86">
        <v>0</v>
      </c>
      <c r="M86">
        <v>0</v>
      </c>
      <c r="O86">
        <v>0.71204643300000003</v>
      </c>
      <c r="P86">
        <v>0.19074080299999999</v>
      </c>
      <c r="Q86">
        <v>8.1207527000000002E-2</v>
      </c>
      <c r="R86">
        <v>1.6005236999999999E-2</v>
      </c>
      <c r="T86" t="s">
        <v>7</v>
      </c>
      <c r="U86">
        <v>100</v>
      </c>
      <c r="V86">
        <v>75</v>
      </c>
      <c r="W86">
        <v>12</v>
      </c>
      <c r="X86">
        <v>9</v>
      </c>
      <c r="Y86">
        <v>75</v>
      </c>
      <c r="Z86" t="s">
        <v>258</v>
      </c>
      <c r="AA86">
        <v>5848</v>
      </c>
    </row>
    <row r="87" spans="1:27">
      <c r="A87" t="s">
        <v>208</v>
      </c>
      <c r="B87">
        <v>10</v>
      </c>
      <c r="C87">
        <v>55</v>
      </c>
      <c r="D87" t="s">
        <v>270</v>
      </c>
      <c r="E87">
        <v>57.35</v>
      </c>
      <c r="F87">
        <v>160.96666669999999</v>
      </c>
      <c r="G87">
        <v>1009</v>
      </c>
      <c r="H87">
        <v>33.86</v>
      </c>
      <c r="J87">
        <v>1</v>
      </c>
      <c r="K87">
        <v>0</v>
      </c>
      <c r="L87">
        <v>0</v>
      </c>
      <c r="M87">
        <v>0</v>
      </c>
      <c r="O87">
        <v>0.67439843700000002</v>
      </c>
      <c r="P87">
        <v>0.211809848</v>
      </c>
      <c r="Q87">
        <v>9.1201028000000003E-2</v>
      </c>
      <c r="R87">
        <v>2.2590687000000002E-2</v>
      </c>
      <c r="T87" t="s">
        <v>78</v>
      </c>
      <c r="U87">
        <v>100</v>
      </c>
      <c r="V87">
        <v>74</v>
      </c>
      <c r="W87">
        <v>13</v>
      </c>
      <c r="X87">
        <v>10</v>
      </c>
      <c r="Y87">
        <v>74</v>
      </c>
      <c r="Z87" t="s">
        <v>258</v>
      </c>
      <c r="AA87">
        <v>5899</v>
      </c>
    </row>
    <row r="88" spans="1:27">
      <c r="A88" t="s">
        <v>115</v>
      </c>
      <c r="B88">
        <v>10</v>
      </c>
      <c r="C88">
        <v>55</v>
      </c>
      <c r="D88" t="s">
        <v>270</v>
      </c>
      <c r="E88">
        <v>55.13</v>
      </c>
      <c r="F88">
        <v>160.31666670000001</v>
      </c>
      <c r="G88">
        <v>10000</v>
      </c>
      <c r="H88">
        <v>32.67</v>
      </c>
      <c r="J88">
        <v>1</v>
      </c>
      <c r="K88">
        <v>2</v>
      </c>
      <c r="L88">
        <v>0</v>
      </c>
      <c r="M88">
        <v>0</v>
      </c>
      <c r="O88">
        <v>0.48584521800000002</v>
      </c>
      <c r="P88">
        <v>0.43248108699999999</v>
      </c>
      <c r="Q88">
        <v>6.6669144E-2</v>
      </c>
      <c r="R88">
        <v>1.500455E-2</v>
      </c>
      <c r="T88" t="s">
        <v>7</v>
      </c>
      <c r="U88">
        <v>100</v>
      </c>
      <c r="V88">
        <v>75</v>
      </c>
      <c r="W88">
        <v>12</v>
      </c>
      <c r="X88">
        <v>9</v>
      </c>
      <c r="Y88">
        <v>75</v>
      </c>
      <c r="Z88" t="s">
        <v>258</v>
      </c>
      <c r="AA88">
        <v>5848</v>
      </c>
    </row>
    <row r="89" spans="1:27">
      <c r="A89" t="s">
        <v>70</v>
      </c>
      <c r="B89">
        <v>10</v>
      </c>
      <c r="C89">
        <v>55</v>
      </c>
      <c r="D89" t="s">
        <v>270</v>
      </c>
      <c r="E89">
        <v>54.59333333</v>
      </c>
      <c r="F89">
        <v>160.27333329999999</v>
      </c>
      <c r="G89">
        <v>42410</v>
      </c>
      <c r="H89">
        <v>34.340000000000003</v>
      </c>
      <c r="J89">
        <v>3</v>
      </c>
      <c r="K89">
        <v>0</v>
      </c>
      <c r="L89">
        <v>0</v>
      </c>
      <c r="M89">
        <v>0</v>
      </c>
      <c r="O89">
        <v>0.755980561</v>
      </c>
      <c r="P89">
        <v>0.159929391</v>
      </c>
      <c r="Q89">
        <v>6.7717243999999996E-2</v>
      </c>
      <c r="R89">
        <v>1.6372804000000001E-2</v>
      </c>
      <c r="T89" t="s">
        <v>7</v>
      </c>
      <c r="U89">
        <v>100</v>
      </c>
      <c r="V89">
        <v>75</v>
      </c>
      <c r="W89">
        <v>12</v>
      </c>
      <c r="X89">
        <v>9</v>
      </c>
      <c r="Y89">
        <v>75</v>
      </c>
      <c r="Z89" t="s">
        <v>258</v>
      </c>
      <c r="AA89">
        <v>5848</v>
      </c>
    </row>
    <row r="90" spans="1:27">
      <c r="A90" t="s">
        <v>38</v>
      </c>
      <c r="B90">
        <v>10</v>
      </c>
      <c r="C90">
        <v>55</v>
      </c>
      <c r="D90" t="s">
        <v>270</v>
      </c>
      <c r="E90">
        <v>51.8</v>
      </c>
      <c r="F90">
        <v>157.53333330000001</v>
      </c>
      <c r="G90">
        <v>160000</v>
      </c>
      <c r="H90">
        <v>30.09</v>
      </c>
      <c r="J90">
        <v>1</v>
      </c>
      <c r="K90">
        <v>5</v>
      </c>
      <c r="L90">
        <v>2</v>
      </c>
      <c r="M90">
        <v>0</v>
      </c>
      <c r="O90">
        <v>0.29520406100000002</v>
      </c>
      <c r="P90">
        <v>0.49322702899999998</v>
      </c>
      <c r="Q90">
        <v>0.202098852</v>
      </c>
      <c r="R90">
        <v>9.4700579999999999E-3</v>
      </c>
      <c r="T90" t="s">
        <v>25</v>
      </c>
      <c r="U90">
        <v>110</v>
      </c>
      <c r="V90">
        <v>77</v>
      </c>
      <c r="W90">
        <v>4</v>
      </c>
      <c r="X90">
        <v>3</v>
      </c>
      <c r="Y90">
        <v>77</v>
      </c>
      <c r="Z90" t="s">
        <v>2</v>
      </c>
      <c r="AA90">
        <v>6235</v>
      </c>
    </row>
    <row r="91" spans="1:27">
      <c r="A91" t="s">
        <v>65</v>
      </c>
      <c r="B91">
        <v>10</v>
      </c>
      <c r="C91">
        <v>55</v>
      </c>
      <c r="D91" t="s">
        <v>270</v>
      </c>
      <c r="E91">
        <v>51.45</v>
      </c>
      <c r="F91">
        <v>157.1166667</v>
      </c>
      <c r="G91">
        <v>46039</v>
      </c>
      <c r="H91">
        <v>30.09</v>
      </c>
      <c r="J91">
        <v>0</v>
      </c>
      <c r="K91">
        <v>0</v>
      </c>
      <c r="L91">
        <v>0</v>
      </c>
      <c r="M91">
        <v>1</v>
      </c>
      <c r="O91">
        <v>0.48146813199999999</v>
      </c>
      <c r="P91">
        <v>0.21459708899999999</v>
      </c>
      <c r="Q91">
        <v>9.6979890999999999E-2</v>
      </c>
      <c r="R91">
        <v>0.206954889</v>
      </c>
      <c r="T91" t="s">
        <v>64</v>
      </c>
      <c r="U91">
        <v>110</v>
      </c>
      <c r="V91">
        <v>77</v>
      </c>
      <c r="W91">
        <v>12</v>
      </c>
      <c r="X91">
        <v>9</v>
      </c>
      <c r="Y91">
        <v>77</v>
      </c>
      <c r="Z91" t="s">
        <v>2</v>
      </c>
      <c r="AA91">
        <v>6149</v>
      </c>
    </row>
    <row r="92" spans="1:27">
      <c r="A92" t="s">
        <v>85</v>
      </c>
      <c r="B92">
        <v>10</v>
      </c>
      <c r="C92">
        <v>55</v>
      </c>
      <c r="D92" t="s">
        <v>270</v>
      </c>
      <c r="E92">
        <v>54.133333329999999</v>
      </c>
      <c r="F92">
        <v>159.66666670000001</v>
      </c>
      <c r="G92">
        <v>27500</v>
      </c>
      <c r="H92">
        <v>39.340000000000003</v>
      </c>
      <c r="J92">
        <v>1</v>
      </c>
      <c r="K92">
        <v>0</v>
      </c>
      <c r="L92">
        <v>0</v>
      </c>
      <c r="M92">
        <v>0</v>
      </c>
      <c r="O92">
        <v>0.67306985799999997</v>
      </c>
      <c r="P92">
        <v>0.21454673499999999</v>
      </c>
      <c r="Q92">
        <v>9.0324540999999994E-2</v>
      </c>
      <c r="R92">
        <v>2.2058865E-2</v>
      </c>
      <c r="T92" t="s">
        <v>7</v>
      </c>
      <c r="U92">
        <v>100</v>
      </c>
      <c r="V92">
        <v>75</v>
      </c>
      <c r="W92">
        <v>12</v>
      </c>
      <c r="X92">
        <v>9</v>
      </c>
      <c r="Y92">
        <v>75</v>
      </c>
      <c r="Z92" t="s">
        <v>258</v>
      </c>
      <c r="AA92">
        <v>5848</v>
      </c>
    </row>
    <row r="93" spans="1:27">
      <c r="A93" t="s">
        <v>66</v>
      </c>
      <c r="B93">
        <v>10</v>
      </c>
      <c r="C93">
        <v>55</v>
      </c>
      <c r="D93" t="s">
        <v>270</v>
      </c>
      <c r="E93">
        <v>52.543333330000003</v>
      </c>
      <c r="F93">
        <v>157.33500000000001</v>
      </c>
      <c r="G93">
        <v>44902</v>
      </c>
      <c r="H93">
        <v>34.67</v>
      </c>
      <c r="J93">
        <v>0</v>
      </c>
      <c r="K93">
        <v>0</v>
      </c>
      <c r="L93">
        <v>1</v>
      </c>
      <c r="M93">
        <v>0</v>
      </c>
      <c r="O93">
        <v>0.48739981599999999</v>
      </c>
      <c r="P93">
        <v>0.21616311199999999</v>
      </c>
      <c r="Q93">
        <v>0.27353444300000002</v>
      </c>
      <c r="R93">
        <v>2.290263E-2</v>
      </c>
      <c r="T93" t="s">
        <v>25</v>
      </c>
      <c r="U93">
        <v>110</v>
      </c>
      <c r="V93">
        <v>77</v>
      </c>
      <c r="W93">
        <v>4</v>
      </c>
      <c r="X93">
        <v>3</v>
      </c>
      <c r="Y93">
        <v>77</v>
      </c>
      <c r="Z93" t="s">
        <v>2</v>
      </c>
      <c r="AA93">
        <v>6235</v>
      </c>
    </row>
    <row r="94" spans="1:27">
      <c r="A94" t="s">
        <v>79</v>
      </c>
      <c r="B94">
        <v>10</v>
      </c>
      <c r="C94">
        <v>55</v>
      </c>
      <c r="D94" t="s">
        <v>270</v>
      </c>
      <c r="E94">
        <v>56.653333330000002</v>
      </c>
      <c r="F94">
        <v>161.36000000000001</v>
      </c>
      <c r="G94">
        <v>32161</v>
      </c>
      <c r="H94">
        <v>33</v>
      </c>
      <c r="J94">
        <v>24</v>
      </c>
      <c r="K94">
        <v>19</v>
      </c>
      <c r="L94">
        <v>0</v>
      </c>
      <c r="M94">
        <v>0</v>
      </c>
      <c r="O94">
        <v>0.56154746799999999</v>
      </c>
      <c r="P94">
        <v>0.42594808699999998</v>
      </c>
      <c r="Q94">
        <v>1.0332869E-2</v>
      </c>
      <c r="R94">
        <v>2.1715760000000001E-3</v>
      </c>
      <c r="T94" t="s">
        <v>78</v>
      </c>
      <c r="U94">
        <v>100</v>
      </c>
      <c r="V94">
        <v>74</v>
      </c>
      <c r="W94">
        <v>13</v>
      </c>
      <c r="X94">
        <v>10</v>
      </c>
      <c r="Y94">
        <v>74</v>
      </c>
      <c r="Z94" t="s">
        <v>258</v>
      </c>
      <c r="AA94">
        <v>5899</v>
      </c>
    </row>
    <row r="95" spans="1:27">
      <c r="A95" t="s">
        <v>134</v>
      </c>
      <c r="B95">
        <v>9</v>
      </c>
      <c r="C95">
        <v>54</v>
      </c>
      <c r="D95" t="s">
        <v>270</v>
      </c>
      <c r="E95">
        <v>49.35</v>
      </c>
      <c r="F95">
        <v>154.69999999999999</v>
      </c>
      <c r="G95">
        <v>8290</v>
      </c>
      <c r="H95">
        <v>27.38</v>
      </c>
      <c r="J95">
        <v>0</v>
      </c>
      <c r="K95">
        <v>0</v>
      </c>
      <c r="L95">
        <v>0</v>
      </c>
      <c r="M95">
        <v>1</v>
      </c>
      <c r="O95">
        <v>0.468644856</v>
      </c>
      <c r="P95">
        <v>0.215508227</v>
      </c>
      <c r="Q95">
        <v>9.3093342999999995E-2</v>
      </c>
      <c r="R95">
        <v>0.22275357400000001</v>
      </c>
      <c r="T95" t="s">
        <v>133</v>
      </c>
      <c r="U95">
        <v>110</v>
      </c>
      <c r="V95">
        <v>79</v>
      </c>
      <c r="W95">
        <v>6</v>
      </c>
      <c r="X95">
        <v>4</v>
      </c>
      <c r="Y95">
        <v>79</v>
      </c>
      <c r="Z95" t="s">
        <v>2</v>
      </c>
      <c r="AA95">
        <v>6105</v>
      </c>
    </row>
    <row r="96" spans="1:27">
      <c r="A96" t="s">
        <v>116</v>
      </c>
      <c r="B96">
        <v>10</v>
      </c>
      <c r="C96">
        <v>55</v>
      </c>
      <c r="D96" t="s">
        <v>270</v>
      </c>
      <c r="E96">
        <v>55.83</v>
      </c>
      <c r="F96">
        <v>160.33000000000001</v>
      </c>
      <c r="G96">
        <v>10000</v>
      </c>
      <c r="H96">
        <v>32.67</v>
      </c>
      <c r="J96">
        <v>2</v>
      </c>
      <c r="K96">
        <v>5</v>
      </c>
      <c r="L96">
        <v>0</v>
      </c>
      <c r="M96">
        <v>0</v>
      </c>
      <c r="O96">
        <v>0.40399749000000001</v>
      </c>
      <c r="P96">
        <v>0.54635730400000004</v>
      </c>
      <c r="Q96">
        <v>3.7944758000000002E-2</v>
      </c>
      <c r="R96">
        <v>1.1700446999999999E-2</v>
      </c>
      <c r="T96" t="s">
        <v>7</v>
      </c>
      <c r="U96">
        <v>100</v>
      </c>
      <c r="V96">
        <v>75</v>
      </c>
      <c r="W96">
        <v>12</v>
      </c>
      <c r="X96">
        <v>9</v>
      </c>
      <c r="Y96">
        <v>75</v>
      </c>
      <c r="Z96" t="s">
        <v>258</v>
      </c>
      <c r="AA96">
        <v>5848</v>
      </c>
    </row>
    <row r="97" spans="1:27">
      <c r="A97" t="s">
        <v>154</v>
      </c>
      <c r="B97">
        <v>10</v>
      </c>
      <c r="C97">
        <v>55</v>
      </c>
      <c r="D97" t="s">
        <v>270</v>
      </c>
      <c r="E97">
        <v>52.633333329999999</v>
      </c>
      <c r="F97">
        <v>157.58333329999999</v>
      </c>
      <c r="G97">
        <v>5316</v>
      </c>
      <c r="H97">
        <v>34.67</v>
      </c>
      <c r="J97">
        <v>0</v>
      </c>
      <c r="K97">
        <v>1</v>
      </c>
      <c r="L97">
        <v>0</v>
      </c>
      <c r="M97">
        <v>0</v>
      </c>
      <c r="O97">
        <v>0.46629836200000002</v>
      </c>
      <c r="P97">
        <v>0.42192876299999998</v>
      </c>
      <c r="Q97">
        <v>8.8446827000000006E-2</v>
      </c>
      <c r="R97">
        <v>2.3326047999999999E-2</v>
      </c>
      <c r="T97" t="s">
        <v>25</v>
      </c>
      <c r="U97">
        <v>110</v>
      </c>
      <c r="V97">
        <v>77</v>
      </c>
      <c r="W97">
        <v>4</v>
      </c>
      <c r="X97">
        <v>3</v>
      </c>
      <c r="Y97">
        <v>77</v>
      </c>
      <c r="Z97" t="s">
        <v>2</v>
      </c>
      <c r="AA97">
        <v>6235</v>
      </c>
    </row>
    <row r="98" spans="1:27">
      <c r="A98" t="s">
        <v>106</v>
      </c>
      <c r="B98">
        <v>9</v>
      </c>
      <c r="C98">
        <v>54</v>
      </c>
      <c r="D98" t="s">
        <v>270</v>
      </c>
      <c r="E98">
        <v>47.516666669999999</v>
      </c>
      <c r="F98">
        <v>152.80000000000001</v>
      </c>
      <c r="G98">
        <v>10622</v>
      </c>
      <c r="H98">
        <v>18.38</v>
      </c>
      <c r="J98">
        <v>1</v>
      </c>
      <c r="K98">
        <v>0</v>
      </c>
      <c r="L98">
        <v>0</v>
      </c>
      <c r="M98">
        <v>0</v>
      </c>
      <c r="O98">
        <v>0.66966303699999996</v>
      </c>
      <c r="P98">
        <v>0.21433893300000001</v>
      </c>
      <c r="Q98">
        <v>9.4773621000000002E-2</v>
      </c>
      <c r="R98">
        <v>2.1224409E-2</v>
      </c>
      <c r="T98" t="s">
        <v>133</v>
      </c>
      <c r="U98">
        <v>110</v>
      </c>
      <c r="V98">
        <v>79</v>
      </c>
      <c r="W98">
        <v>6</v>
      </c>
      <c r="X98">
        <v>4</v>
      </c>
      <c r="Y98">
        <v>79</v>
      </c>
      <c r="Z98" t="s">
        <v>2</v>
      </c>
      <c r="AA98">
        <v>6105</v>
      </c>
    </row>
    <row r="99" spans="1:27">
      <c r="A99" t="s">
        <v>89</v>
      </c>
      <c r="B99">
        <v>10</v>
      </c>
      <c r="C99">
        <v>55</v>
      </c>
      <c r="D99" t="s">
        <v>270</v>
      </c>
      <c r="E99">
        <v>56.070277779999998</v>
      </c>
      <c r="F99">
        <v>160.47</v>
      </c>
      <c r="G99">
        <v>24014</v>
      </c>
      <c r="H99">
        <v>33.65</v>
      </c>
      <c r="J99">
        <v>1</v>
      </c>
      <c r="K99">
        <v>0</v>
      </c>
      <c r="L99">
        <v>0</v>
      </c>
      <c r="M99">
        <v>0</v>
      </c>
      <c r="O99">
        <v>0.67194752899999999</v>
      </c>
      <c r="P99">
        <v>0.21925065399999999</v>
      </c>
      <c r="Q99">
        <v>8.7727034999999995E-2</v>
      </c>
      <c r="R99">
        <v>2.1074781000000001E-2</v>
      </c>
      <c r="T99" t="s">
        <v>78</v>
      </c>
      <c r="U99">
        <v>100</v>
      </c>
      <c r="V99">
        <v>74</v>
      </c>
      <c r="W99">
        <v>13</v>
      </c>
      <c r="X99">
        <v>10</v>
      </c>
      <c r="Y99">
        <v>74</v>
      </c>
      <c r="Z99" t="s">
        <v>258</v>
      </c>
      <c r="AA99">
        <v>5899</v>
      </c>
    </row>
    <row r="100" spans="1:27">
      <c r="A100" t="s">
        <v>92</v>
      </c>
      <c r="B100">
        <v>10</v>
      </c>
      <c r="C100">
        <v>55</v>
      </c>
      <c r="D100" t="s">
        <v>270</v>
      </c>
      <c r="E100">
        <v>53.905000000000001</v>
      </c>
      <c r="F100">
        <v>158.38499999999999</v>
      </c>
      <c r="G100">
        <v>20000</v>
      </c>
      <c r="H100">
        <v>40.67</v>
      </c>
      <c r="J100">
        <v>1</v>
      </c>
      <c r="K100">
        <v>0</v>
      </c>
      <c r="L100">
        <v>0</v>
      </c>
      <c r="M100">
        <v>0</v>
      </c>
      <c r="O100">
        <v>0.67311854400000004</v>
      </c>
      <c r="P100">
        <v>0.215674851</v>
      </c>
      <c r="Q100">
        <v>9.3261088000000006E-2</v>
      </c>
      <c r="R100">
        <v>1.7945518000000001E-2</v>
      </c>
      <c r="T100" t="s">
        <v>7</v>
      </c>
      <c r="U100">
        <v>100</v>
      </c>
      <c r="V100">
        <v>75</v>
      </c>
      <c r="W100">
        <v>12</v>
      </c>
      <c r="X100">
        <v>9</v>
      </c>
      <c r="Y100">
        <v>75</v>
      </c>
      <c r="Z100" t="s">
        <v>258</v>
      </c>
      <c r="AA100">
        <v>5848</v>
      </c>
    </row>
    <row r="101" spans="1:27">
      <c r="A101" t="s">
        <v>93</v>
      </c>
      <c r="B101">
        <v>10</v>
      </c>
      <c r="C101">
        <v>55</v>
      </c>
      <c r="D101" t="s">
        <v>270</v>
      </c>
      <c r="E101">
        <v>51.566666669999996</v>
      </c>
      <c r="F101">
        <v>157.3233333</v>
      </c>
      <c r="G101">
        <v>19909</v>
      </c>
      <c r="H101">
        <v>30.09</v>
      </c>
      <c r="J101">
        <v>0</v>
      </c>
      <c r="K101">
        <v>1</v>
      </c>
      <c r="L101">
        <v>0</v>
      </c>
      <c r="M101">
        <v>0</v>
      </c>
      <c r="O101">
        <v>0.48837803200000002</v>
      </c>
      <c r="P101">
        <v>0.39682995900000001</v>
      </c>
      <c r="Q101">
        <v>9.2994259999999995E-2</v>
      </c>
      <c r="R101">
        <v>2.1797750000000001E-2</v>
      </c>
      <c r="T101" t="s">
        <v>64</v>
      </c>
      <c r="U101">
        <v>110</v>
      </c>
      <c r="V101">
        <v>77</v>
      </c>
      <c r="W101">
        <v>12</v>
      </c>
      <c r="X101">
        <v>9</v>
      </c>
      <c r="Y101">
        <v>77</v>
      </c>
      <c r="Z101" t="s">
        <v>2</v>
      </c>
      <c r="AA101">
        <v>6149</v>
      </c>
    </row>
    <row r="102" spans="1:27">
      <c r="A102" t="s">
        <v>141</v>
      </c>
      <c r="B102">
        <v>4</v>
      </c>
      <c r="C102">
        <v>18</v>
      </c>
      <c r="D102" t="s">
        <v>307</v>
      </c>
      <c r="E102">
        <v>-30.2</v>
      </c>
      <c r="F102">
        <v>-178.46666669999999</v>
      </c>
      <c r="G102">
        <v>7170</v>
      </c>
      <c r="H102">
        <v>8.3800000000000008</v>
      </c>
      <c r="J102">
        <v>0</v>
      </c>
      <c r="K102">
        <v>0</v>
      </c>
      <c r="L102">
        <v>1</v>
      </c>
      <c r="M102">
        <v>0</v>
      </c>
      <c r="O102">
        <v>0.47497549900000002</v>
      </c>
      <c r="P102">
        <v>0.21094489499999999</v>
      </c>
      <c r="Q102">
        <v>0.29069663099999998</v>
      </c>
      <c r="R102">
        <v>2.3382975E-2</v>
      </c>
      <c r="T102" t="s">
        <v>140</v>
      </c>
      <c r="U102">
        <v>99</v>
      </c>
      <c r="V102">
        <v>55</v>
      </c>
      <c r="W102">
        <v>20</v>
      </c>
      <c r="X102">
        <v>20</v>
      </c>
      <c r="Y102">
        <v>55</v>
      </c>
      <c r="Z102" t="s">
        <v>15</v>
      </c>
      <c r="AA102">
        <v>4462</v>
      </c>
    </row>
    <row r="103" spans="1:27">
      <c r="A103" t="s">
        <v>163</v>
      </c>
      <c r="B103">
        <v>4</v>
      </c>
      <c r="C103">
        <v>18</v>
      </c>
      <c r="D103" t="s">
        <v>307</v>
      </c>
      <c r="E103">
        <v>-29.266666669999999</v>
      </c>
      <c r="F103">
        <v>-177.91666670000001</v>
      </c>
      <c r="G103">
        <v>4296</v>
      </c>
      <c r="H103">
        <v>11.22</v>
      </c>
      <c r="J103">
        <v>8</v>
      </c>
      <c r="K103">
        <v>0</v>
      </c>
      <c r="L103">
        <v>1</v>
      </c>
      <c r="M103">
        <v>0</v>
      </c>
      <c r="O103">
        <v>0.79478281900000003</v>
      </c>
      <c r="P103">
        <v>8.7670884000000004E-2</v>
      </c>
      <c r="Q103">
        <v>0.11006163300000001</v>
      </c>
      <c r="R103">
        <v>7.4846640000000002E-3</v>
      </c>
      <c r="T103" t="s">
        <v>162</v>
      </c>
      <c r="U103">
        <v>101</v>
      </c>
      <c r="V103">
        <v>59</v>
      </c>
      <c r="W103">
        <v>15</v>
      </c>
      <c r="X103">
        <v>14</v>
      </c>
      <c r="Y103">
        <v>59</v>
      </c>
      <c r="Z103" t="s">
        <v>15</v>
      </c>
      <c r="AA103">
        <v>4714</v>
      </c>
    </row>
    <row r="104" spans="1:27">
      <c r="A104" t="s">
        <v>210</v>
      </c>
      <c r="B104">
        <v>14</v>
      </c>
      <c r="C104">
        <v>84</v>
      </c>
      <c r="D104" t="s">
        <v>271</v>
      </c>
      <c r="E104">
        <v>21.125</v>
      </c>
      <c r="F104">
        <v>-104.5083333</v>
      </c>
      <c r="G104">
        <v>946</v>
      </c>
      <c r="H104">
        <v>30</v>
      </c>
      <c r="J104">
        <v>0</v>
      </c>
      <c r="K104">
        <v>1</v>
      </c>
      <c r="L104">
        <v>0</v>
      </c>
      <c r="M104">
        <v>0</v>
      </c>
      <c r="O104">
        <v>0.47449744100000002</v>
      </c>
      <c r="P104">
        <v>0.41252578400000001</v>
      </c>
      <c r="Q104">
        <v>9.0031277000000007E-2</v>
      </c>
      <c r="R104">
        <v>2.2945496999999999E-2</v>
      </c>
      <c r="T104" t="s">
        <v>209</v>
      </c>
      <c r="U104">
        <v>8</v>
      </c>
      <c r="V104">
        <v>40</v>
      </c>
      <c r="W104">
        <v>14</v>
      </c>
      <c r="X104">
        <v>20</v>
      </c>
      <c r="Y104">
        <v>40</v>
      </c>
      <c r="Z104" t="s">
        <v>258</v>
      </c>
      <c r="AA104">
        <v>202</v>
      </c>
    </row>
    <row r="105" spans="1:27">
      <c r="A105" t="s">
        <v>87</v>
      </c>
      <c r="B105">
        <v>14</v>
      </c>
      <c r="C105">
        <v>84</v>
      </c>
      <c r="D105" t="s">
        <v>271</v>
      </c>
      <c r="E105">
        <v>19.083333329999999</v>
      </c>
      <c r="F105">
        <v>-99.133333329999999</v>
      </c>
      <c r="G105">
        <v>26264</v>
      </c>
      <c r="H105">
        <v>45.65</v>
      </c>
      <c r="J105">
        <v>1</v>
      </c>
      <c r="K105">
        <v>0</v>
      </c>
      <c r="L105">
        <v>0</v>
      </c>
      <c r="M105">
        <v>0</v>
      </c>
      <c r="O105">
        <v>0.65606355400000005</v>
      </c>
      <c r="P105">
        <v>0.23000594399999999</v>
      </c>
      <c r="Q105">
        <v>8.6143630999999998E-2</v>
      </c>
      <c r="R105">
        <v>2.7786870000000002E-2</v>
      </c>
      <c r="T105" t="s">
        <v>86</v>
      </c>
      <c r="U105">
        <v>15</v>
      </c>
      <c r="V105">
        <v>55</v>
      </c>
      <c r="W105">
        <v>15</v>
      </c>
      <c r="X105">
        <v>15</v>
      </c>
      <c r="Y105">
        <v>55</v>
      </c>
      <c r="Z105" t="s">
        <v>258</v>
      </c>
      <c r="AA105" t="s">
        <v>262</v>
      </c>
    </row>
    <row r="106" spans="1:27">
      <c r="A106" t="s">
        <v>157</v>
      </c>
      <c r="B106">
        <v>14</v>
      </c>
      <c r="C106">
        <v>84</v>
      </c>
      <c r="D106" t="s">
        <v>271</v>
      </c>
      <c r="E106">
        <v>19.51388889</v>
      </c>
      <c r="F106">
        <v>-103.6166667</v>
      </c>
      <c r="G106">
        <v>4961</v>
      </c>
      <c r="H106">
        <v>23</v>
      </c>
      <c r="J106">
        <v>6</v>
      </c>
      <c r="K106">
        <v>1</v>
      </c>
      <c r="L106">
        <v>0</v>
      </c>
      <c r="M106">
        <v>0</v>
      </c>
      <c r="O106">
        <v>0.763124888</v>
      </c>
      <c r="P106">
        <v>0.18739096199999999</v>
      </c>
      <c r="Q106">
        <v>3.9143648000000003E-2</v>
      </c>
      <c r="R106">
        <v>1.0340502999999999E-2</v>
      </c>
      <c r="T106" t="s">
        <v>156</v>
      </c>
      <c r="U106">
        <v>8</v>
      </c>
      <c r="V106">
        <v>47</v>
      </c>
      <c r="W106">
        <v>1</v>
      </c>
      <c r="X106">
        <v>1</v>
      </c>
      <c r="Y106">
        <v>47</v>
      </c>
      <c r="Z106" t="s">
        <v>258</v>
      </c>
      <c r="AA106" t="s">
        <v>262</v>
      </c>
    </row>
    <row r="107" spans="1:27">
      <c r="A107" t="s">
        <v>112</v>
      </c>
      <c r="B107">
        <v>14</v>
      </c>
      <c r="C107">
        <v>84</v>
      </c>
      <c r="D107" t="s">
        <v>271</v>
      </c>
      <c r="E107">
        <v>19.03</v>
      </c>
      <c r="F107">
        <v>-97.268055559999993</v>
      </c>
      <c r="G107">
        <v>10092</v>
      </c>
      <c r="H107">
        <v>43.93</v>
      </c>
      <c r="J107">
        <v>2</v>
      </c>
      <c r="K107">
        <v>1</v>
      </c>
      <c r="L107">
        <v>0</v>
      </c>
      <c r="M107">
        <v>0</v>
      </c>
      <c r="O107">
        <v>0.62699413599999998</v>
      </c>
      <c r="P107">
        <v>0.297293472</v>
      </c>
      <c r="Q107">
        <v>5.9416847000000002E-2</v>
      </c>
      <c r="R107">
        <v>1.6295543999999999E-2</v>
      </c>
      <c r="T107" t="s">
        <v>111</v>
      </c>
      <c r="U107">
        <v>15</v>
      </c>
      <c r="V107">
        <v>60</v>
      </c>
      <c r="W107">
        <v>17</v>
      </c>
      <c r="X107">
        <v>16</v>
      </c>
      <c r="Y107">
        <v>60</v>
      </c>
      <c r="Z107" t="s">
        <v>258</v>
      </c>
      <c r="AA107" t="s">
        <v>262</v>
      </c>
    </row>
    <row r="108" spans="1:27">
      <c r="A108" t="s">
        <v>250</v>
      </c>
      <c r="B108">
        <v>14</v>
      </c>
      <c r="C108">
        <v>84</v>
      </c>
      <c r="D108" t="s">
        <v>271</v>
      </c>
      <c r="E108">
        <v>19.02333333</v>
      </c>
      <c r="F108">
        <v>-98.622222219999998</v>
      </c>
      <c r="G108">
        <v>16870</v>
      </c>
      <c r="H108">
        <v>45.65</v>
      </c>
      <c r="J108">
        <v>3</v>
      </c>
      <c r="K108">
        <v>3</v>
      </c>
      <c r="L108">
        <v>0</v>
      </c>
      <c r="M108">
        <v>0</v>
      </c>
      <c r="O108">
        <v>0.536430148</v>
      </c>
      <c r="P108">
        <v>0.40454015399999999</v>
      </c>
      <c r="Q108">
        <v>4.7359104999999999E-2</v>
      </c>
      <c r="R108">
        <v>1.1670592E-2</v>
      </c>
      <c r="T108" t="s">
        <v>86</v>
      </c>
      <c r="U108">
        <v>15</v>
      </c>
      <c r="V108">
        <v>55</v>
      </c>
      <c r="W108">
        <v>15</v>
      </c>
      <c r="X108">
        <v>15</v>
      </c>
      <c r="Y108">
        <v>55</v>
      </c>
      <c r="Z108" t="s">
        <v>258</v>
      </c>
      <c r="AA108" t="s">
        <v>262</v>
      </c>
    </row>
    <row r="109" spans="1:27">
      <c r="A109" t="s">
        <v>100</v>
      </c>
      <c r="B109">
        <v>8</v>
      </c>
      <c r="C109">
        <v>51</v>
      </c>
      <c r="D109" t="s">
        <v>267</v>
      </c>
      <c r="E109">
        <v>39.758333329999999</v>
      </c>
      <c r="F109">
        <v>140.8027778</v>
      </c>
      <c r="G109">
        <v>13000</v>
      </c>
      <c r="H109">
        <v>30</v>
      </c>
      <c r="J109">
        <v>2</v>
      </c>
      <c r="K109">
        <v>0</v>
      </c>
      <c r="L109">
        <v>0</v>
      </c>
      <c r="M109">
        <v>0</v>
      </c>
      <c r="O109">
        <v>0.72256836800000002</v>
      </c>
      <c r="P109">
        <v>0.182505002</v>
      </c>
      <c r="Q109">
        <v>7.864496E-2</v>
      </c>
      <c r="R109">
        <v>1.6281670000000002E-2</v>
      </c>
      <c r="T109" t="s">
        <v>45</v>
      </c>
      <c r="U109">
        <v>128</v>
      </c>
      <c r="V109">
        <v>90</v>
      </c>
      <c r="W109">
        <v>11</v>
      </c>
      <c r="X109">
        <v>7</v>
      </c>
      <c r="Y109">
        <v>99</v>
      </c>
      <c r="Z109" t="s">
        <v>6</v>
      </c>
      <c r="AA109">
        <v>4627</v>
      </c>
    </row>
    <row r="110" spans="1:27">
      <c r="A110" t="s">
        <v>53</v>
      </c>
      <c r="B110">
        <v>8</v>
      </c>
      <c r="C110">
        <v>51</v>
      </c>
      <c r="D110" t="s">
        <v>267</v>
      </c>
      <c r="E110">
        <v>38.605833330000003</v>
      </c>
      <c r="F110">
        <v>140.17833329999999</v>
      </c>
      <c r="G110">
        <v>93000</v>
      </c>
      <c r="H110">
        <v>28.33</v>
      </c>
      <c r="J110">
        <v>0</v>
      </c>
      <c r="K110">
        <v>1</v>
      </c>
      <c r="L110">
        <v>0</v>
      </c>
      <c r="M110">
        <v>0</v>
      </c>
      <c r="O110">
        <v>0.463487439</v>
      </c>
      <c r="P110">
        <v>0.41670681900000001</v>
      </c>
      <c r="Q110">
        <v>9.8096849E-2</v>
      </c>
      <c r="R110">
        <v>2.1708893E-2</v>
      </c>
      <c r="T110" t="s">
        <v>268</v>
      </c>
      <c r="U110">
        <v>132</v>
      </c>
      <c r="V110">
        <v>92</v>
      </c>
      <c r="W110">
        <v>3</v>
      </c>
      <c r="X110">
        <v>2</v>
      </c>
      <c r="Y110">
        <v>101</v>
      </c>
      <c r="Z110" t="s">
        <v>6</v>
      </c>
      <c r="AA110">
        <v>5817</v>
      </c>
    </row>
    <row r="111" spans="1:27">
      <c r="A111" t="s">
        <v>75</v>
      </c>
      <c r="B111">
        <v>8</v>
      </c>
      <c r="C111">
        <v>53</v>
      </c>
      <c r="D111" t="s">
        <v>267</v>
      </c>
      <c r="E111">
        <v>42.060833330000001</v>
      </c>
      <c r="F111">
        <v>140.68083329999999</v>
      </c>
      <c r="G111">
        <v>36565</v>
      </c>
      <c r="H111">
        <v>29.86</v>
      </c>
      <c r="J111">
        <v>6</v>
      </c>
      <c r="K111">
        <v>2</v>
      </c>
      <c r="L111">
        <v>0</v>
      </c>
      <c r="M111">
        <v>0</v>
      </c>
      <c r="O111">
        <v>0.694204233</v>
      </c>
      <c r="P111">
        <v>0.25977321199999998</v>
      </c>
      <c r="Q111">
        <v>3.7116670999999997E-2</v>
      </c>
      <c r="R111">
        <v>8.9058839999999993E-3</v>
      </c>
      <c r="T111" t="s">
        <v>45</v>
      </c>
      <c r="U111">
        <v>128</v>
      </c>
      <c r="V111">
        <v>90</v>
      </c>
      <c r="W111">
        <v>11</v>
      </c>
      <c r="X111">
        <v>7</v>
      </c>
      <c r="Y111">
        <v>99</v>
      </c>
      <c r="Z111" t="s">
        <v>6</v>
      </c>
      <c r="AA111">
        <v>4627</v>
      </c>
    </row>
    <row r="112" spans="1:27">
      <c r="A112" t="s">
        <v>73</v>
      </c>
      <c r="B112">
        <v>8</v>
      </c>
      <c r="C112">
        <v>51</v>
      </c>
      <c r="D112" t="s">
        <v>267</v>
      </c>
      <c r="E112">
        <v>39.849722219999997</v>
      </c>
      <c r="F112">
        <v>141.00444440000001</v>
      </c>
      <c r="G112">
        <v>40000</v>
      </c>
      <c r="H112">
        <v>26.64</v>
      </c>
      <c r="J112">
        <v>1</v>
      </c>
      <c r="K112">
        <v>1</v>
      </c>
      <c r="L112">
        <v>0</v>
      </c>
      <c r="M112">
        <v>0</v>
      </c>
      <c r="O112">
        <v>0.57471010199999994</v>
      </c>
      <c r="P112">
        <v>0.32838521300000001</v>
      </c>
      <c r="Q112">
        <v>7.6582558999999994E-2</v>
      </c>
      <c r="R112">
        <v>2.0322125999999999E-2</v>
      </c>
      <c r="T112" t="s">
        <v>45</v>
      </c>
      <c r="U112">
        <v>128</v>
      </c>
      <c r="V112">
        <v>90</v>
      </c>
      <c r="W112">
        <v>11</v>
      </c>
      <c r="X112">
        <v>7</v>
      </c>
      <c r="Y112">
        <v>99</v>
      </c>
      <c r="Z112" t="s">
        <v>6</v>
      </c>
      <c r="AA112">
        <v>4627</v>
      </c>
    </row>
    <row r="113" spans="1:27">
      <c r="A113" t="s">
        <v>58</v>
      </c>
      <c r="B113">
        <v>8</v>
      </c>
      <c r="C113">
        <v>53</v>
      </c>
      <c r="D113" t="s">
        <v>267</v>
      </c>
      <c r="E113">
        <v>42.688055560000002</v>
      </c>
      <c r="F113">
        <v>141.38027779999999</v>
      </c>
      <c r="G113">
        <v>60100</v>
      </c>
      <c r="H113">
        <v>34.950000000000003</v>
      </c>
      <c r="J113">
        <v>0</v>
      </c>
      <c r="K113">
        <v>4</v>
      </c>
      <c r="L113">
        <v>0</v>
      </c>
      <c r="M113">
        <v>0</v>
      </c>
      <c r="O113">
        <v>0.31087238299999997</v>
      </c>
      <c r="P113">
        <v>0.61922733699999999</v>
      </c>
      <c r="Q113">
        <v>5.7561811999999997E-2</v>
      </c>
      <c r="R113">
        <v>1.2338468E-2</v>
      </c>
      <c r="T113" t="s">
        <v>45</v>
      </c>
      <c r="U113">
        <v>128</v>
      </c>
      <c r="V113">
        <v>90</v>
      </c>
      <c r="W113">
        <v>11</v>
      </c>
      <c r="X113">
        <v>7</v>
      </c>
      <c r="Y113">
        <v>99</v>
      </c>
      <c r="Z113" t="s">
        <v>6</v>
      </c>
      <c r="AA113">
        <v>4627</v>
      </c>
    </row>
    <row r="114" spans="1:27">
      <c r="A114" t="s">
        <v>46</v>
      </c>
      <c r="B114">
        <v>8</v>
      </c>
      <c r="C114">
        <v>51</v>
      </c>
      <c r="D114" t="s">
        <v>267</v>
      </c>
      <c r="E114">
        <v>40.466666670000002</v>
      </c>
      <c r="F114">
        <v>140.91666670000001</v>
      </c>
      <c r="G114">
        <v>110000</v>
      </c>
      <c r="H114">
        <v>29.66</v>
      </c>
      <c r="J114">
        <v>4</v>
      </c>
      <c r="K114">
        <v>4</v>
      </c>
      <c r="L114">
        <v>0</v>
      </c>
      <c r="M114">
        <v>0</v>
      </c>
      <c r="O114">
        <v>0.53675068299999995</v>
      </c>
      <c r="P114">
        <v>0.41794425499999999</v>
      </c>
      <c r="Q114">
        <v>3.5997277000000001E-2</v>
      </c>
      <c r="R114">
        <v>9.3077850000000007E-3</v>
      </c>
      <c r="T114" t="s">
        <v>45</v>
      </c>
      <c r="U114">
        <v>128</v>
      </c>
      <c r="V114">
        <v>90</v>
      </c>
      <c r="W114">
        <v>11</v>
      </c>
      <c r="X114">
        <v>7</v>
      </c>
      <c r="Y114">
        <v>99</v>
      </c>
      <c r="Z114" t="s">
        <v>6</v>
      </c>
      <c r="AA114">
        <v>4627</v>
      </c>
    </row>
    <row r="115" spans="1:27">
      <c r="A115" t="s">
        <v>49</v>
      </c>
      <c r="B115">
        <v>8</v>
      </c>
      <c r="C115">
        <v>53</v>
      </c>
      <c r="D115" t="s">
        <v>267</v>
      </c>
      <c r="E115">
        <v>42.54138889</v>
      </c>
      <c r="F115">
        <v>140.84277779999999</v>
      </c>
      <c r="G115">
        <v>105000</v>
      </c>
      <c r="H115">
        <v>29.86</v>
      </c>
      <c r="J115">
        <v>4</v>
      </c>
      <c r="K115">
        <v>2</v>
      </c>
      <c r="L115">
        <v>0</v>
      </c>
      <c r="M115">
        <v>0</v>
      </c>
      <c r="O115">
        <v>0.63924904100000002</v>
      </c>
      <c r="P115">
        <v>0.30592137200000002</v>
      </c>
      <c r="Q115">
        <v>4.6152573000000002E-2</v>
      </c>
      <c r="R115">
        <v>8.6770140000000003E-3</v>
      </c>
      <c r="T115" t="s">
        <v>45</v>
      </c>
      <c r="U115">
        <v>128</v>
      </c>
      <c r="V115">
        <v>90</v>
      </c>
      <c r="W115">
        <v>11</v>
      </c>
      <c r="X115">
        <v>7</v>
      </c>
      <c r="Y115">
        <v>99</v>
      </c>
      <c r="Z115" t="s">
        <v>6</v>
      </c>
      <c r="AA115">
        <v>4627</v>
      </c>
    </row>
    <row r="116" spans="1:27">
      <c r="A116" t="s">
        <v>62</v>
      </c>
      <c r="B116">
        <v>8</v>
      </c>
      <c r="C116">
        <v>51</v>
      </c>
      <c r="D116" t="s">
        <v>267</v>
      </c>
      <c r="E116">
        <v>38.140555560000003</v>
      </c>
      <c r="F116">
        <v>140.44277779999999</v>
      </c>
      <c r="G116">
        <v>47000</v>
      </c>
      <c r="H116">
        <v>28.33</v>
      </c>
      <c r="J116">
        <v>2</v>
      </c>
      <c r="K116">
        <v>0</v>
      </c>
      <c r="L116">
        <v>0</v>
      </c>
      <c r="M116">
        <v>0</v>
      </c>
      <c r="O116">
        <v>0.71097799900000003</v>
      </c>
      <c r="P116">
        <v>0.18273497299999999</v>
      </c>
      <c r="Q116">
        <v>8.2829141999999994E-2</v>
      </c>
      <c r="R116">
        <v>2.3457886000000001E-2</v>
      </c>
      <c r="T116" t="s">
        <v>268</v>
      </c>
      <c r="U116">
        <v>132</v>
      </c>
      <c r="V116">
        <v>92</v>
      </c>
      <c r="W116">
        <v>3</v>
      </c>
      <c r="X116">
        <v>2</v>
      </c>
      <c r="Y116">
        <v>101</v>
      </c>
      <c r="Z116" t="s">
        <v>6</v>
      </c>
      <c r="AA116">
        <v>5817</v>
      </c>
    </row>
    <row r="117" spans="1:27">
      <c r="A117" t="s">
        <v>119</v>
      </c>
      <c r="B117">
        <v>15</v>
      </c>
      <c r="C117">
        <v>91</v>
      </c>
      <c r="D117" t="s">
        <v>263</v>
      </c>
      <c r="E117">
        <v>-0.35277777799999999</v>
      </c>
      <c r="F117">
        <v>-78.616944439999997</v>
      </c>
      <c r="G117">
        <v>9903</v>
      </c>
      <c r="H117">
        <v>57.67</v>
      </c>
      <c r="J117">
        <v>2</v>
      </c>
      <c r="K117">
        <v>2</v>
      </c>
      <c r="L117">
        <v>0</v>
      </c>
      <c r="M117">
        <v>0</v>
      </c>
      <c r="O117">
        <v>0.54713419900000004</v>
      </c>
      <c r="P117">
        <v>0.38678558499999999</v>
      </c>
      <c r="Q117">
        <v>5.3547622000000003E-2</v>
      </c>
      <c r="R117">
        <v>1.2532593999999999E-2</v>
      </c>
      <c r="T117" t="s">
        <v>21</v>
      </c>
      <c r="U117">
        <v>12</v>
      </c>
      <c r="V117">
        <v>42</v>
      </c>
      <c r="W117">
        <v>25</v>
      </c>
      <c r="X117">
        <v>31</v>
      </c>
      <c r="Y117">
        <v>55</v>
      </c>
      <c r="Z117" t="s">
        <v>6</v>
      </c>
      <c r="AA117">
        <v>302</v>
      </c>
    </row>
    <row r="118" spans="1:27">
      <c r="A118" t="s">
        <v>180</v>
      </c>
      <c r="B118">
        <v>15</v>
      </c>
      <c r="C118">
        <v>90</v>
      </c>
      <c r="D118" t="s">
        <v>263</v>
      </c>
      <c r="E118">
        <v>1.0833333329999999</v>
      </c>
      <c r="F118">
        <v>-77.683333329999996</v>
      </c>
      <c r="G118">
        <v>3008</v>
      </c>
      <c r="H118">
        <v>47.89</v>
      </c>
      <c r="J118">
        <v>1</v>
      </c>
      <c r="K118">
        <v>0</v>
      </c>
      <c r="L118">
        <v>0</v>
      </c>
      <c r="M118">
        <v>0</v>
      </c>
      <c r="O118">
        <v>0.69475998699999997</v>
      </c>
      <c r="P118">
        <v>0.196101422</v>
      </c>
      <c r="Q118">
        <v>8.9242397000000001E-2</v>
      </c>
      <c r="R118">
        <v>1.9896193999999999E-2</v>
      </c>
      <c r="T118" t="s">
        <v>21</v>
      </c>
      <c r="U118">
        <v>12</v>
      </c>
      <c r="V118">
        <v>42</v>
      </c>
      <c r="W118">
        <v>25</v>
      </c>
      <c r="X118">
        <v>31</v>
      </c>
      <c r="Y118">
        <v>55</v>
      </c>
      <c r="Z118" t="s">
        <v>6</v>
      </c>
      <c r="AA118">
        <v>302</v>
      </c>
    </row>
    <row r="119" spans="1:27">
      <c r="A119" t="s">
        <v>142</v>
      </c>
      <c r="B119">
        <v>15</v>
      </c>
      <c r="C119">
        <v>90</v>
      </c>
      <c r="D119" t="s">
        <v>263</v>
      </c>
      <c r="E119">
        <v>5.0916666670000001</v>
      </c>
      <c r="F119">
        <v>-75.3</v>
      </c>
      <c r="G119">
        <v>7126</v>
      </c>
      <c r="H119">
        <v>42</v>
      </c>
      <c r="J119">
        <v>6</v>
      </c>
      <c r="K119">
        <v>2</v>
      </c>
      <c r="L119">
        <v>0</v>
      </c>
      <c r="M119">
        <v>0</v>
      </c>
      <c r="O119">
        <v>0.69072013600000004</v>
      </c>
      <c r="P119">
        <v>0.25950729700000003</v>
      </c>
      <c r="Q119">
        <v>4.0450231000000003E-2</v>
      </c>
      <c r="R119">
        <v>9.3223360000000005E-3</v>
      </c>
      <c r="T119" t="s">
        <v>13</v>
      </c>
      <c r="U119">
        <v>19</v>
      </c>
      <c r="V119">
        <v>45</v>
      </c>
      <c r="W119">
        <v>16</v>
      </c>
      <c r="X119">
        <v>20</v>
      </c>
      <c r="Y119">
        <v>53</v>
      </c>
      <c r="Z119" t="s">
        <v>6</v>
      </c>
      <c r="AA119">
        <v>587</v>
      </c>
    </row>
    <row r="120" spans="1:27">
      <c r="A120" t="s">
        <v>211</v>
      </c>
      <c r="B120">
        <v>15</v>
      </c>
      <c r="C120">
        <v>91</v>
      </c>
      <c r="D120" t="s">
        <v>263</v>
      </c>
      <c r="E120">
        <v>2.9166667E-2</v>
      </c>
      <c r="F120">
        <v>-77.985833330000006</v>
      </c>
      <c r="G120">
        <v>910</v>
      </c>
      <c r="H120">
        <v>44</v>
      </c>
      <c r="J120">
        <v>3</v>
      </c>
      <c r="K120">
        <v>0</v>
      </c>
      <c r="L120">
        <v>0</v>
      </c>
      <c r="M120">
        <v>0</v>
      </c>
      <c r="O120">
        <v>0.75308147700000005</v>
      </c>
      <c r="P120">
        <v>0.16526925200000001</v>
      </c>
      <c r="Q120">
        <v>6.5576187999999994E-2</v>
      </c>
      <c r="R120">
        <v>1.6073084000000001E-2</v>
      </c>
      <c r="T120" t="s">
        <v>21</v>
      </c>
      <c r="U120">
        <v>12</v>
      </c>
      <c r="V120">
        <v>42</v>
      </c>
      <c r="W120">
        <v>25</v>
      </c>
      <c r="X120">
        <v>31</v>
      </c>
      <c r="Y120">
        <v>55</v>
      </c>
      <c r="Z120" t="s">
        <v>6</v>
      </c>
      <c r="AA120">
        <v>302</v>
      </c>
    </row>
    <row r="121" spans="1:27">
      <c r="A121" t="s">
        <v>151</v>
      </c>
      <c r="B121">
        <v>15</v>
      </c>
      <c r="C121">
        <v>91</v>
      </c>
      <c r="D121" t="s">
        <v>263</v>
      </c>
      <c r="E121">
        <v>0.46805555599999998</v>
      </c>
      <c r="F121">
        <v>-78.287222220000004</v>
      </c>
      <c r="G121">
        <v>5525</v>
      </c>
      <c r="H121">
        <v>50.5</v>
      </c>
      <c r="J121">
        <v>1</v>
      </c>
      <c r="K121">
        <v>0</v>
      </c>
      <c r="L121">
        <v>0</v>
      </c>
      <c r="M121">
        <v>0</v>
      </c>
      <c r="O121">
        <v>0.66304580700000004</v>
      </c>
      <c r="P121">
        <v>0.21992631600000001</v>
      </c>
      <c r="Q121">
        <v>9.2412875000000005E-2</v>
      </c>
      <c r="R121">
        <v>2.4615002E-2</v>
      </c>
      <c r="T121" t="s">
        <v>21</v>
      </c>
      <c r="U121">
        <v>12</v>
      </c>
      <c r="V121">
        <v>42</v>
      </c>
      <c r="W121">
        <v>25</v>
      </c>
      <c r="X121">
        <v>31</v>
      </c>
      <c r="Y121">
        <v>55</v>
      </c>
      <c r="Z121" t="s">
        <v>6</v>
      </c>
      <c r="AA121">
        <v>302</v>
      </c>
    </row>
    <row r="122" spans="1:27">
      <c r="A122" t="s">
        <v>23</v>
      </c>
      <c r="B122">
        <v>15</v>
      </c>
      <c r="C122">
        <v>91</v>
      </c>
      <c r="D122" t="s">
        <v>263</v>
      </c>
      <c r="E122">
        <v>-0.67722222200000004</v>
      </c>
      <c r="F122">
        <v>-78.436111109999999</v>
      </c>
      <c r="G122">
        <v>490000</v>
      </c>
      <c r="H122">
        <v>57.67</v>
      </c>
      <c r="J122">
        <v>18</v>
      </c>
      <c r="K122">
        <v>7</v>
      </c>
      <c r="L122">
        <v>0</v>
      </c>
      <c r="M122">
        <v>0</v>
      </c>
      <c r="O122">
        <v>0.69093558099999997</v>
      </c>
      <c r="P122">
        <v>0.28709331100000002</v>
      </c>
      <c r="Q122">
        <v>1.7507314999999999E-2</v>
      </c>
      <c r="R122">
        <v>4.4637940000000001E-3</v>
      </c>
      <c r="T122" t="s">
        <v>21</v>
      </c>
      <c r="U122">
        <v>12</v>
      </c>
      <c r="V122">
        <v>42</v>
      </c>
      <c r="W122">
        <v>25</v>
      </c>
      <c r="X122">
        <v>31</v>
      </c>
      <c r="Y122">
        <v>55</v>
      </c>
      <c r="Z122" t="s">
        <v>6</v>
      </c>
      <c r="AA122">
        <v>302</v>
      </c>
    </row>
    <row r="123" spans="1:27">
      <c r="A123" t="s">
        <v>177</v>
      </c>
      <c r="B123">
        <v>15</v>
      </c>
      <c r="C123">
        <v>91</v>
      </c>
      <c r="D123" t="s">
        <v>263</v>
      </c>
      <c r="E123">
        <v>0.30833333299999999</v>
      </c>
      <c r="F123">
        <v>-78.363888889999998</v>
      </c>
      <c r="G123">
        <v>3273</v>
      </c>
      <c r="H123">
        <v>50.5</v>
      </c>
      <c r="J123">
        <v>0</v>
      </c>
      <c r="K123">
        <v>1</v>
      </c>
      <c r="L123">
        <v>0</v>
      </c>
      <c r="M123">
        <v>0</v>
      </c>
      <c r="O123">
        <v>0.479376197</v>
      </c>
      <c r="P123">
        <v>0.40255934100000001</v>
      </c>
      <c r="Q123">
        <v>9.5680066999999994E-2</v>
      </c>
      <c r="R123">
        <v>2.2384395000000001E-2</v>
      </c>
      <c r="T123" t="s">
        <v>21</v>
      </c>
      <c r="U123">
        <v>12</v>
      </c>
      <c r="V123">
        <v>42</v>
      </c>
      <c r="W123">
        <v>25</v>
      </c>
      <c r="X123">
        <v>31</v>
      </c>
      <c r="Y123">
        <v>55</v>
      </c>
      <c r="Z123" t="s">
        <v>6</v>
      </c>
      <c r="AA123">
        <v>302</v>
      </c>
    </row>
    <row r="124" spans="1:27">
      <c r="A124" t="s">
        <v>246</v>
      </c>
      <c r="B124">
        <v>15</v>
      </c>
      <c r="C124">
        <v>90</v>
      </c>
      <c r="D124" t="s">
        <v>263</v>
      </c>
      <c r="E124">
        <v>1.4666666669999999</v>
      </c>
      <c r="F124">
        <v>-76.916666669999998</v>
      </c>
      <c r="G124">
        <v>5152</v>
      </c>
      <c r="H124">
        <v>44</v>
      </c>
      <c r="J124">
        <v>2</v>
      </c>
      <c r="K124">
        <v>0</v>
      </c>
      <c r="L124">
        <v>0</v>
      </c>
      <c r="M124">
        <v>0</v>
      </c>
      <c r="O124">
        <v>0.72173941600000002</v>
      </c>
      <c r="P124">
        <v>0.18046215500000001</v>
      </c>
      <c r="Q124">
        <v>8.2966038000000006E-2</v>
      </c>
      <c r="R124">
        <v>1.4832391E-2</v>
      </c>
      <c r="T124" t="s">
        <v>155</v>
      </c>
      <c r="U124">
        <v>15</v>
      </c>
      <c r="V124">
        <v>47</v>
      </c>
      <c r="W124">
        <v>32</v>
      </c>
      <c r="X124">
        <v>34</v>
      </c>
      <c r="Y124">
        <v>50</v>
      </c>
      <c r="Z124" t="s">
        <v>6</v>
      </c>
      <c r="AA124">
        <v>450</v>
      </c>
    </row>
    <row r="125" spans="1:27">
      <c r="A125" t="s">
        <v>22</v>
      </c>
      <c r="B125">
        <v>15</v>
      </c>
      <c r="C125">
        <v>90</v>
      </c>
      <c r="D125" t="s">
        <v>263</v>
      </c>
      <c r="E125">
        <v>1.2166666669999999</v>
      </c>
      <c r="F125">
        <v>-77.366666670000001</v>
      </c>
      <c r="G125">
        <v>560000</v>
      </c>
      <c r="H125">
        <v>47.89</v>
      </c>
      <c r="J125">
        <v>1</v>
      </c>
      <c r="K125">
        <v>1</v>
      </c>
      <c r="L125">
        <v>0</v>
      </c>
      <c r="M125">
        <v>0</v>
      </c>
      <c r="O125">
        <v>0.55657630000000002</v>
      </c>
      <c r="P125">
        <v>0.34703452499999998</v>
      </c>
      <c r="Q125">
        <v>7.7587963999999995E-2</v>
      </c>
      <c r="R125">
        <v>1.8801211000000002E-2</v>
      </c>
      <c r="T125" t="s">
        <v>21</v>
      </c>
      <c r="U125">
        <v>12</v>
      </c>
      <c r="V125">
        <v>42</v>
      </c>
      <c r="W125">
        <v>25</v>
      </c>
      <c r="X125">
        <v>31</v>
      </c>
      <c r="Y125">
        <v>55</v>
      </c>
      <c r="Z125" t="s">
        <v>6</v>
      </c>
      <c r="AA125">
        <v>302</v>
      </c>
    </row>
    <row r="126" spans="1:27">
      <c r="A126" t="s">
        <v>198</v>
      </c>
      <c r="B126">
        <v>15</v>
      </c>
      <c r="C126">
        <v>91</v>
      </c>
      <c r="D126" t="s">
        <v>263</v>
      </c>
      <c r="E126">
        <v>-0.170833333</v>
      </c>
      <c r="F126">
        <v>-78.598333330000003</v>
      </c>
      <c r="G126">
        <v>1880</v>
      </c>
      <c r="H126">
        <v>57.67</v>
      </c>
      <c r="J126">
        <v>3</v>
      </c>
      <c r="K126">
        <v>0</v>
      </c>
      <c r="L126">
        <v>0</v>
      </c>
      <c r="M126">
        <v>0</v>
      </c>
      <c r="O126">
        <v>0.76428691599999998</v>
      </c>
      <c r="P126">
        <v>0.160155977</v>
      </c>
      <c r="Q126">
        <v>6.1340921999999999E-2</v>
      </c>
      <c r="R126">
        <v>1.4216186E-2</v>
      </c>
      <c r="T126" t="s">
        <v>21</v>
      </c>
      <c r="U126">
        <v>12</v>
      </c>
      <c r="V126">
        <v>42</v>
      </c>
      <c r="W126">
        <v>25</v>
      </c>
      <c r="X126">
        <v>31</v>
      </c>
      <c r="Y126">
        <v>55</v>
      </c>
      <c r="Z126" t="s">
        <v>6</v>
      </c>
      <c r="AA126">
        <v>302</v>
      </c>
    </row>
    <row r="127" spans="1:27">
      <c r="A127" t="s">
        <v>189</v>
      </c>
      <c r="B127">
        <v>15</v>
      </c>
      <c r="C127">
        <v>91</v>
      </c>
      <c r="D127" t="s">
        <v>263</v>
      </c>
      <c r="E127">
        <v>3.8333332999999997E-2</v>
      </c>
      <c r="F127">
        <v>-78.463333329999998</v>
      </c>
      <c r="G127">
        <v>2709</v>
      </c>
      <c r="H127">
        <v>50.5</v>
      </c>
      <c r="J127">
        <v>0</v>
      </c>
      <c r="K127">
        <v>1</v>
      </c>
      <c r="L127">
        <v>1</v>
      </c>
      <c r="M127">
        <v>0</v>
      </c>
      <c r="O127">
        <v>0.40100423499999999</v>
      </c>
      <c r="P127">
        <v>0.34181022300000002</v>
      </c>
      <c r="Q127">
        <v>0.238699151</v>
      </c>
      <c r="R127">
        <v>1.8486389999999998E-2</v>
      </c>
      <c r="T127" t="s">
        <v>21</v>
      </c>
      <c r="U127">
        <v>12</v>
      </c>
      <c r="V127">
        <v>42</v>
      </c>
      <c r="W127">
        <v>25</v>
      </c>
      <c r="X127">
        <v>31</v>
      </c>
      <c r="Y127">
        <v>55</v>
      </c>
      <c r="Z127" t="s">
        <v>6</v>
      </c>
      <c r="AA127">
        <v>302</v>
      </c>
    </row>
    <row r="128" spans="1:27">
      <c r="A128" t="s">
        <v>74</v>
      </c>
      <c r="B128">
        <v>15</v>
      </c>
      <c r="C128">
        <v>91</v>
      </c>
      <c r="D128" t="s">
        <v>263</v>
      </c>
      <c r="E128">
        <v>-0.85</v>
      </c>
      <c r="F128">
        <v>-78.900000000000006</v>
      </c>
      <c r="G128">
        <v>38905</v>
      </c>
      <c r="H128">
        <v>57.67</v>
      </c>
      <c r="J128">
        <v>0</v>
      </c>
      <c r="K128">
        <v>0</v>
      </c>
      <c r="L128">
        <v>1</v>
      </c>
      <c r="M128">
        <v>0</v>
      </c>
      <c r="O128">
        <v>0.49087237299999997</v>
      </c>
      <c r="P128">
        <v>0.21685890999999999</v>
      </c>
      <c r="Q128">
        <v>0.268777074</v>
      </c>
      <c r="R128">
        <v>2.3491643E-2</v>
      </c>
      <c r="T128" t="s">
        <v>21</v>
      </c>
      <c r="U128">
        <v>12</v>
      </c>
      <c r="V128">
        <v>42</v>
      </c>
      <c r="W128">
        <v>25</v>
      </c>
      <c r="X128">
        <v>31</v>
      </c>
      <c r="Y128">
        <v>55</v>
      </c>
      <c r="Z128" t="s">
        <v>6</v>
      </c>
      <c r="AA128">
        <v>302</v>
      </c>
    </row>
    <row r="129" spans="1:27">
      <c r="A129" t="s">
        <v>130</v>
      </c>
      <c r="B129">
        <v>15</v>
      </c>
      <c r="C129">
        <v>90</v>
      </c>
      <c r="D129" t="s">
        <v>263</v>
      </c>
      <c r="E129">
        <v>5.2058333330000002</v>
      </c>
      <c r="F129">
        <v>-75.364166670000003</v>
      </c>
      <c r="G129">
        <v>8822</v>
      </c>
      <c r="H129">
        <v>42</v>
      </c>
      <c r="J129">
        <v>1</v>
      </c>
      <c r="K129">
        <v>0</v>
      </c>
      <c r="L129">
        <v>0</v>
      </c>
      <c r="M129">
        <v>0</v>
      </c>
      <c r="O129">
        <v>0.67241772200000005</v>
      </c>
      <c r="P129">
        <v>0.21089143599999999</v>
      </c>
      <c r="Q129">
        <v>9.2372695000000005E-2</v>
      </c>
      <c r="R129">
        <v>2.4318146999999998E-2</v>
      </c>
      <c r="T129" t="s">
        <v>13</v>
      </c>
      <c r="U129">
        <v>19</v>
      </c>
      <c r="V129">
        <v>45</v>
      </c>
      <c r="W129">
        <v>16</v>
      </c>
      <c r="X129">
        <v>20</v>
      </c>
      <c r="Y129">
        <v>53</v>
      </c>
      <c r="Z129" t="s">
        <v>6</v>
      </c>
      <c r="AA129">
        <v>587</v>
      </c>
    </row>
    <row r="130" spans="1:27">
      <c r="A130" t="s">
        <v>14</v>
      </c>
      <c r="B130">
        <v>15</v>
      </c>
      <c r="C130">
        <v>90</v>
      </c>
      <c r="D130" t="s">
        <v>263</v>
      </c>
      <c r="E130">
        <v>4.8952777779999996</v>
      </c>
      <c r="F130">
        <v>-75.322500000000005</v>
      </c>
      <c r="G130">
        <v>900000</v>
      </c>
      <c r="H130">
        <v>49.12</v>
      </c>
      <c r="J130">
        <v>3</v>
      </c>
      <c r="K130">
        <v>1</v>
      </c>
      <c r="L130">
        <v>0</v>
      </c>
      <c r="M130">
        <v>0</v>
      </c>
      <c r="O130">
        <v>0.663819135</v>
      </c>
      <c r="P130">
        <v>0.26227921599999998</v>
      </c>
      <c r="Q130">
        <v>5.7848002000000003E-2</v>
      </c>
      <c r="R130">
        <v>1.6053647000000001E-2</v>
      </c>
      <c r="T130" t="s">
        <v>13</v>
      </c>
      <c r="U130">
        <v>19</v>
      </c>
      <c r="V130">
        <v>45</v>
      </c>
      <c r="W130">
        <v>16</v>
      </c>
      <c r="X130">
        <v>20</v>
      </c>
      <c r="Y130">
        <v>53</v>
      </c>
      <c r="Z130" t="s">
        <v>6</v>
      </c>
      <c r="AA130">
        <v>587</v>
      </c>
    </row>
    <row r="131" spans="1:27">
      <c r="A131" t="s">
        <v>102</v>
      </c>
      <c r="B131">
        <v>15</v>
      </c>
      <c r="C131">
        <v>91</v>
      </c>
      <c r="D131" t="s">
        <v>263</v>
      </c>
      <c r="E131">
        <v>0.55222222200000004</v>
      </c>
      <c r="F131">
        <v>-77.579722219999994</v>
      </c>
      <c r="G131">
        <v>11016</v>
      </c>
      <c r="H131">
        <v>44</v>
      </c>
      <c r="J131">
        <v>0</v>
      </c>
      <c r="K131">
        <v>1</v>
      </c>
      <c r="L131">
        <v>0</v>
      </c>
      <c r="M131">
        <v>0</v>
      </c>
      <c r="O131">
        <v>0.47981600400000002</v>
      </c>
      <c r="P131">
        <v>0.405288229</v>
      </c>
      <c r="Q131">
        <v>9.9531801000000003E-2</v>
      </c>
      <c r="R131">
        <v>1.5363966E-2</v>
      </c>
      <c r="T131" t="s">
        <v>21</v>
      </c>
      <c r="U131">
        <v>12</v>
      </c>
      <c r="V131">
        <v>42</v>
      </c>
      <c r="W131">
        <v>25</v>
      </c>
      <c r="X131">
        <v>31</v>
      </c>
      <c r="Y131">
        <v>55</v>
      </c>
      <c r="Z131" t="s">
        <v>6</v>
      </c>
      <c r="AA131">
        <v>302</v>
      </c>
    </row>
    <row r="132" spans="1:27">
      <c r="A132" t="s">
        <v>20</v>
      </c>
      <c r="B132">
        <v>15</v>
      </c>
      <c r="C132">
        <v>90</v>
      </c>
      <c r="D132" t="s">
        <v>263</v>
      </c>
      <c r="E132">
        <v>4.6666666670000003</v>
      </c>
      <c r="F132">
        <v>-75.333333330000002</v>
      </c>
      <c r="G132">
        <v>580000</v>
      </c>
      <c r="H132">
        <v>49.12</v>
      </c>
      <c r="J132">
        <v>0</v>
      </c>
      <c r="K132">
        <v>2</v>
      </c>
      <c r="L132">
        <v>0</v>
      </c>
      <c r="M132">
        <v>0</v>
      </c>
      <c r="O132">
        <v>0.409043039</v>
      </c>
      <c r="P132">
        <v>0.49034260299999999</v>
      </c>
      <c r="Q132">
        <v>8.0737055000000002E-2</v>
      </c>
      <c r="R132">
        <v>1.9877302999999999E-2</v>
      </c>
      <c r="T132" t="s">
        <v>13</v>
      </c>
      <c r="U132">
        <v>19</v>
      </c>
      <c r="V132">
        <v>45</v>
      </c>
      <c r="W132">
        <v>16</v>
      </c>
      <c r="X132">
        <v>20</v>
      </c>
      <c r="Y132">
        <v>53</v>
      </c>
      <c r="Z132" t="s">
        <v>6</v>
      </c>
      <c r="AA132">
        <v>587</v>
      </c>
    </row>
    <row r="133" spans="1:27">
      <c r="A133" t="s">
        <v>101</v>
      </c>
      <c r="B133">
        <v>15</v>
      </c>
      <c r="C133">
        <v>91</v>
      </c>
      <c r="D133" t="s">
        <v>263</v>
      </c>
      <c r="E133">
        <v>-1.4669444439999999</v>
      </c>
      <c r="F133">
        <v>-78.441666670000004</v>
      </c>
      <c r="G133">
        <v>11151</v>
      </c>
      <c r="H133">
        <v>48.99</v>
      </c>
      <c r="J133">
        <v>4</v>
      </c>
      <c r="K133">
        <v>1</v>
      </c>
      <c r="L133">
        <v>0</v>
      </c>
      <c r="M133">
        <v>0</v>
      </c>
      <c r="O133">
        <v>0.70706941800000001</v>
      </c>
      <c r="P133">
        <v>0.228172448</v>
      </c>
      <c r="Q133">
        <v>5.1915938000000002E-2</v>
      </c>
      <c r="R133">
        <v>1.2842195000000001E-2</v>
      </c>
      <c r="T133" t="s">
        <v>21</v>
      </c>
      <c r="U133">
        <v>12</v>
      </c>
      <c r="V133">
        <v>42</v>
      </c>
      <c r="W133">
        <v>25</v>
      </c>
      <c r="X133">
        <v>31</v>
      </c>
      <c r="Y133">
        <v>55</v>
      </c>
      <c r="Z133" t="s">
        <v>6</v>
      </c>
      <c r="AA133">
        <v>302</v>
      </c>
    </row>
    <row r="134" spans="1:27">
      <c r="A134" t="s">
        <v>72</v>
      </c>
      <c r="B134">
        <v>7</v>
      </c>
      <c r="C134">
        <v>46</v>
      </c>
      <c r="D134" t="s">
        <v>308</v>
      </c>
      <c r="E134">
        <v>15.133333329999999</v>
      </c>
      <c r="F134">
        <v>120.35</v>
      </c>
      <c r="G134">
        <v>40290</v>
      </c>
      <c r="H134">
        <v>32</v>
      </c>
      <c r="J134">
        <v>0</v>
      </c>
      <c r="K134">
        <v>1</v>
      </c>
      <c r="L134">
        <v>4</v>
      </c>
      <c r="M134">
        <v>0</v>
      </c>
      <c r="O134">
        <v>0.29154973099999998</v>
      </c>
      <c r="P134">
        <v>0.23186042500000001</v>
      </c>
      <c r="Q134">
        <v>0.46624219500000003</v>
      </c>
      <c r="R134">
        <v>1.0347649E-2</v>
      </c>
      <c r="T134" t="s">
        <v>71</v>
      </c>
      <c r="U134">
        <v>18</v>
      </c>
      <c r="V134">
        <v>71</v>
      </c>
      <c r="W134">
        <v>2</v>
      </c>
      <c r="X134">
        <v>2</v>
      </c>
      <c r="Y134">
        <v>93</v>
      </c>
      <c r="Z134" t="s">
        <v>6</v>
      </c>
      <c r="AA134">
        <v>1017</v>
      </c>
    </row>
    <row r="135" spans="1:27">
      <c r="A135" t="s">
        <v>149</v>
      </c>
      <c r="B135">
        <v>7</v>
      </c>
      <c r="C135">
        <v>46</v>
      </c>
      <c r="D135" t="s">
        <v>308</v>
      </c>
      <c r="E135">
        <v>14.001666670000001</v>
      </c>
      <c r="F135">
        <v>120.9933333</v>
      </c>
      <c r="G135">
        <v>6284</v>
      </c>
      <c r="H135">
        <v>29.84</v>
      </c>
      <c r="J135">
        <v>4</v>
      </c>
      <c r="K135">
        <v>0</v>
      </c>
      <c r="L135">
        <v>1</v>
      </c>
      <c r="M135">
        <v>0</v>
      </c>
      <c r="O135">
        <v>0.70695812400000002</v>
      </c>
      <c r="P135">
        <v>0.119912913</v>
      </c>
      <c r="Q135">
        <v>0.161978502</v>
      </c>
      <c r="R135">
        <v>1.1150461E-2</v>
      </c>
      <c r="T135" t="s">
        <v>148</v>
      </c>
      <c r="U135">
        <v>22</v>
      </c>
      <c r="V135">
        <v>41</v>
      </c>
      <c r="W135">
        <v>29</v>
      </c>
      <c r="X135">
        <v>35</v>
      </c>
      <c r="Y135">
        <v>65</v>
      </c>
      <c r="Z135" t="s">
        <v>6</v>
      </c>
      <c r="AA135">
        <v>753</v>
      </c>
    </row>
    <row r="136" spans="1:27">
      <c r="A136" t="s">
        <v>17</v>
      </c>
      <c r="B136">
        <v>8</v>
      </c>
      <c r="C136">
        <v>50</v>
      </c>
      <c r="D136" t="s">
        <v>272</v>
      </c>
      <c r="E136">
        <v>31.585000000000001</v>
      </c>
      <c r="F136">
        <v>130.65694439999999</v>
      </c>
      <c r="G136">
        <v>850000</v>
      </c>
      <c r="H136">
        <v>30</v>
      </c>
      <c r="J136">
        <v>8</v>
      </c>
      <c r="K136">
        <v>4</v>
      </c>
      <c r="L136">
        <v>0</v>
      </c>
      <c r="M136">
        <v>0</v>
      </c>
      <c r="O136">
        <v>0.65087194400000004</v>
      </c>
      <c r="P136">
        <v>0.31381124500000002</v>
      </c>
      <c r="Q136">
        <v>2.7659891999999998E-2</v>
      </c>
      <c r="R136">
        <v>7.6569200000000002E-3</v>
      </c>
      <c r="T136" t="s">
        <v>16</v>
      </c>
      <c r="U136">
        <v>50</v>
      </c>
      <c r="V136">
        <v>73</v>
      </c>
      <c r="W136">
        <v>22</v>
      </c>
      <c r="X136">
        <v>17</v>
      </c>
      <c r="Y136">
        <v>48</v>
      </c>
      <c r="Z136" t="s">
        <v>15</v>
      </c>
      <c r="AA136">
        <v>2772</v>
      </c>
    </row>
    <row r="137" spans="1:27">
      <c r="A137" t="s">
        <v>36</v>
      </c>
      <c r="B137">
        <v>8</v>
      </c>
      <c r="C137">
        <v>50</v>
      </c>
      <c r="D137" t="s">
        <v>272</v>
      </c>
      <c r="E137">
        <v>32.880833330000002</v>
      </c>
      <c r="F137">
        <v>131.10638890000001</v>
      </c>
      <c r="G137">
        <v>273400</v>
      </c>
      <c r="H137">
        <v>35.64</v>
      </c>
      <c r="J137">
        <v>5</v>
      </c>
      <c r="K137">
        <v>4</v>
      </c>
      <c r="L137">
        <v>0</v>
      </c>
      <c r="M137">
        <v>0</v>
      </c>
      <c r="O137">
        <v>0.57263368199999998</v>
      </c>
      <c r="P137">
        <v>0.38094310399999998</v>
      </c>
      <c r="Q137">
        <v>3.7023307999999998E-2</v>
      </c>
      <c r="R137">
        <v>9.3999059999999995E-3</v>
      </c>
      <c r="T137" t="s">
        <v>18</v>
      </c>
      <c r="U137">
        <v>17</v>
      </c>
      <c r="V137">
        <v>48</v>
      </c>
      <c r="W137">
        <v>23</v>
      </c>
      <c r="X137">
        <v>26</v>
      </c>
      <c r="Y137">
        <v>48</v>
      </c>
      <c r="Z137" t="s">
        <v>2</v>
      </c>
      <c r="AA137">
        <v>135</v>
      </c>
    </row>
    <row r="138" spans="1:27">
      <c r="A138" t="s">
        <v>37</v>
      </c>
      <c r="B138">
        <v>8</v>
      </c>
      <c r="C138">
        <v>50</v>
      </c>
      <c r="D138" t="s">
        <v>272</v>
      </c>
      <c r="E138">
        <v>31.216666669999999</v>
      </c>
      <c r="F138">
        <v>130.56666670000001</v>
      </c>
      <c r="G138">
        <v>240000</v>
      </c>
      <c r="H138">
        <v>30</v>
      </c>
      <c r="J138">
        <v>20</v>
      </c>
      <c r="K138">
        <v>1</v>
      </c>
      <c r="L138">
        <v>0</v>
      </c>
      <c r="M138">
        <v>0</v>
      </c>
      <c r="O138">
        <v>0.89067741099999997</v>
      </c>
      <c r="P138">
        <v>8.7096265000000006E-2</v>
      </c>
      <c r="Q138">
        <v>1.7103387000000001E-2</v>
      </c>
      <c r="R138">
        <v>5.1229379999999996E-3</v>
      </c>
      <c r="T138" t="s">
        <v>16</v>
      </c>
      <c r="U138">
        <v>50</v>
      </c>
      <c r="V138">
        <v>73</v>
      </c>
      <c r="W138">
        <v>22</v>
      </c>
      <c r="X138">
        <v>17</v>
      </c>
      <c r="Y138">
        <v>48</v>
      </c>
      <c r="Z138" t="s">
        <v>15</v>
      </c>
      <c r="AA138">
        <v>2772</v>
      </c>
    </row>
    <row r="139" spans="1:27">
      <c r="A139" t="s">
        <v>26</v>
      </c>
      <c r="B139">
        <v>8</v>
      </c>
      <c r="C139">
        <v>50</v>
      </c>
      <c r="D139" t="s">
        <v>272</v>
      </c>
      <c r="E139">
        <v>30.78944444</v>
      </c>
      <c r="F139">
        <v>130.3075</v>
      </c>
      <c r="G139">
        <v>400000</v>
      </c>
      <c r="H139">
        <v>27.79</v>
      </c>
      <c r="J139">
        <v>0</v>
      </c>
      <c r="K139">
        <v>0</v>
      </c>
      <c r="L139">
        <v>0</v>
      </c>
      <c r="M139">
        <v>1</v>
      </c>
      <c r="O139">
        <v>0.48156636400000002</v>
      </c>
      <c r="P139">
        <v>0.21327191000000001</v>
      </c>
      <c r="Q139">
        <v>8.8964615999999996E-2</v>
      </c>
      <c r="R139">
        <v>0.21619711</v>
      </c>
      <c r="T139" t="s">
        <v>16</v>
      </c>
      <c r="U139">
        <v>50</v>
      </c>
      <c r="V139">
        <v>73</v>
      </c>
      <c r="W139">
        <v>22</v>
      </c>
      <c r="X139">
        <v>17</v>
      </c>
      <c r="Y139">
        <v>48</v>
      </c>
      <c r="Z139" t="s">
        <v>15</v>
      </c>
      <c r="AA139">
        <v>2772</v>
      </c>
    </row>
    <row r="140" spans="1:27">
      <c r="A140" t="s">
        <v>59</v>
      </c>
      <c r="B140">
        <v>8</v>
      </c>
      <c r="C140">
        <v>50</v>
      </c>
      <c r="D140" t="s">
        <v>272</v>
      </c>
      <c r="E140">
        <v>31.930833329999999</v>
      </c>
      <c r="F140">
        <v>130.86388890000001</v>
      </c>
      <c r="G140">
        <v>60000</v>
      </c>
      <c r="H140">
        <v>30</v>
      </c>
      <c r="J140">
        <v>4</v>
      </c>
      <c r="K140">
        <v>3</v>
      </c>
      <c r="L140">
        <v>0</v>
      </c>
      <c r="M140">
        <v>0</v>
      </c>
      <c r="O140">
        <v>0.57434727699999999</v>
      </c>
      <c r="P140">
        <v>0.37627350100000001</v>
      </c>
      <c r="Q140">
        <v>3.8987305E-2</v>
      </c>
      <c r="R140">
        <v>1.0391917000000001E-2</v>
      </c>
      <c r="T140" t="s">
        <v>16</v>
      </c>
      <c r="U140">
        <v>50</v>
      </c>
      <c r="V140">
        <v>73</v>
      </c>
      <c r="W140">
        <v>22</v>
      </c>
      <c r="X140">
        <v>17</v>
      </c>
      <c r="Y140">
        <v>48</v>
      </c>
      <c r="Z140" t="s">
        <v>15</v>
      </c>
      <c r="AA140">
        <v>2772</v>
      </c>
    </row>
    <row r="141" spans="1:27">
      <c r="A141" t="s">
        <v>97</v>
      </c>
      <c r="B141">
        <v>8</v>
      </c>
      <c r="C141">
        <v>50</v>
      </c>
      <c r="D141" t="s">
        <v>272</v>
      </c>
      <c r="E141">
        <v>30.43972222</v>
      </c>
      <c r="F141">
        <v>130.21944439999999</v>
      </c>
      <c r="G141">
        <v>15000</v>
      </c>
      <c r="H141">
        <v>27.79</v>
      </c>
      <c r="J141">
        <v>1</v>
      </c>
      <c r="K141">
        <v>0</v>
      </c>
      <c r="L141">
        <v>0</v>
      </c>
      <c r="M141">
        <v>0</v>
      </c>
      <c r="O141">
        <v>0.66947516900000004</v>
      </c>
      <c r="P141">
        <v>0.22363218100000001</v>
      </c>
      <c r="Q141">
        <v>8.3683601999999996E-2</v>
      </c>
      <c r="R141">
        <v>2.3209047999999999E-2</v>
      </c>
      <c r="T141" t="s">
        <v>16</v>
      </c>
      <c r="U141">
        <v>50</v>
      </c>
      <c r="V141">
        <v>73</v>
      </c>
      <c r="W141">
        <v>22</v>
      </c>
      <c r="X141">
        <v>17</v>
      </c>
      <c r="Y141">
        <v>48</v>
      </c>
      <c r="Z141" t="s">
        <v>15</v>
      </c>
      <c r="AA141">
        <v>2772</v>
      </c>
    </row>
    <row r="142" spans="1:27">
      <c r="A142" t="s">
        <v>60</v>
      </c>
      <c r="B142">
        <v>8</v>
      </c>
      <c r="C142">
        <v>50</v>
      </c>
      <c r="D142" t="s">
        <v>272</v>
      </c>
      <c r="E142">
        <v>33.082500000000003</v>
      </c>
      <c r="F142">
        <v>131.25138889999999</v>
      </c>
      <c r="G142">
        <v>57000</v>
      </c>
      <c r="H142">
        <v>40.67</v>
      </c>
      <c r="J142">
        <v>5</v>
      </c>
      <c r="K142">
        <v>0</v>
      </c>
      <c r="L142">
        <v>0</v>
      </c>
      <c r="M142">
        <v>0</v>
      </c>
      <c r="O142">
        <v>0.811721107</v>
      </c>
      <c r="P142">
        <v>0.119156519</v>
      </c>
      <c r="Q142">
        <v>5.3461346E-2</v>
      </c>
      <c r="R142">
        <v>1.5661028E-2</v>
      </c>
      <c r="T142" t="s">
        <v>18</v>
      </c>
      <c r="U142">
        <v>17</v>
      </c>
      <c r="V142">
        <v>48</v>
      </c>
      <c r="W142">
        <v>23</v>
      </c>
      <c r="X142">
        <v>26</v>
      </c>
      <c r="Y142">
        <v>48</v>
      </c>
      <c r="Z142" t="s">
        <v>2</v>
      </c>
      <c r="AA142">
        <v>135</v>
      </c>
    </row>
    <row r="143" spans="1:27">
      <c r="A143" t="s">
        <v>50</v>
      </c>
      <c r="B143">
        <v>8</v>
      </c>
      <c r="C143">
        <v>51</v>
      </c>
      <c r="D143" t="s">
        <v>272</v>
      </c>
      <c r="E143">
        <v>35.133333329999999</v>
      </c>
      <c r="F143">
        <v>132.6166667</v>
      </c>
      <c r="G143">
        <v>103000</v>
      </c>
      <c r="H143">
        <v>35.42</v>
      </c>
      <c r="J143">
        <v>0</v>
      </c>
      <c r="K143">
        <v>1</v>
      </c>
      <c r="L143">
        <v>0</v>
      </c>
      <c r="M143">
        <v>0</v>
      </c>
      <c r="O143">
        <v>0.47129657899999999</v>
      </c>
      <c r="P143">
        <v>0.41730088999999998</v>
      </c>
      <c r="Q143">
        <v>8.9603924000000001E-2</v>
      </c>
      <c r="R143">
        <v>2.1798607000000001E-2</v>
      </c>
      <c r="T143" t="s">
        <v>18</v>
      </c>
      <c r="U143">
        <v>17</v>
      </c>
      <c r="V143">
        <v>48</v>
      </c>
      <c r="W143">
        <v>23</v>
      </c>
      <c r="X143">
        <v>26</v>
      </c>
      <c r="Y143">
        <v>48</v>
      </c>
      <c r="Z143" t="s">
        <v>2</v>
      </c>
      <c r="AA143">
        <v>135</v>
      </c>
    </row>
    <row r="144" spans="1:27">
      <c r="A144" t="s">
        <v>19</v>
      </c>
      <c r="B144">
        <v>8</v>
      </c>
      <c r="C144">
        <v>50</v>
      </c>
      <c r="D144" t="s">
        <v>272</v>
      </c>
      <c r="E144">
        <v>33.283333329999998</v>
      </c>
      <c r="F144">
        <v>131.43222220000001</v>
      </c>
      <c r="G144">
        <v>615000</v>
      </c>
      <c r="H144">
        <v>40.67</v>
      </c>
      <c r="J144">
        <v>1</v>
      </c>
      <c r="K144">
        <v>0</v>
      </c>
      <c r="L144">
        <v>0</v>
      </c>
      <c r="M144">
        <v>0</v>
      </c>
      <c r="O144">
        <v>0.67597597899999995</v>
      </c>
      <c r="P144">
        <v>0.213256327</v>
      </c>
      <c r="Q144">
        <v>8.8361487000000002E-2</v>
      </c>
      <c r="R144">
        <v>2.2406207000000001E-2</v>
      </c>
      <c r="T144" t="s">
        <v>18</v>
      </c>
      <c r="U144">
        <v>17</v>
      </c>
      <c r="V144">
        <v>48</v>
      </c>
      <c r="W144">
        <v>23</v>
      </c>
      <c r="X144">
        <v>26</v>
      </c>
      <c r="Y144">
        <v>48</v>
      </c>
      <c r="Z144" t="s">
        <v>2</v>
      </c>
      <c r="AA144">
        <v>135</v>
      </c>
    </row>
    <row r="145" spans="1:27">
      <c r="A145" t="s">
        <v>183</v>
      </c>
      <c r="B145">
        <v>15</v>
      </c>
      <c r="C145">
        <v>96</v>
      </c>
      <c r="D145" t="s">
        <v>274</v>
      </c>
      <c r="E145">
        <v>-40.770833330000002</v>
      </c>
      <c r="F145">
        <v>-72.153333329999995</v>
      </c>
      <c r="G145">
        <v>2910</v>
      </c>
      <c r="H145">
        <v>35</v>
      </c>
      <c r="J145">
        <v>0</v>
      </c>
      <c r="K145">
        <v>2</v>
      </c>
      <c r="L145">
        <v>0</v>
      </c>
      <c r="M145">
        <v>0</v>
      </c>
      <c r="O145">
        <v>0.42026216700000002</v>
      </c>
      <c r="P145">
        <v>0.49601445300000002</v>
      </c>
      <c r="Q145">
        <v>6.6332932999999997E-2</v>
      </c>
      <c r="R145">
        <v>1.7390447E-2</v>
      </c>
      <c r="T145" t="s">
        <v>44</v>
      </c>
      <c r="U145">
        <v>20</v>
      </c>
      <c r="V145">
        <v>75</v>
      </c>
      <c r="W145">
        <v>24</v>
      </c>
      <c r="X145">
        <v>18</v>
      </c>
      <c r="Y145">
        <v>75</v>
      </c>
      <c r="Z145" t="s">
        <v>2</v>
      </c>
      <c r="AA145" t="s">
        <v>262</v>
      </c>
    </row>
    <row r="146" spans="1:27">
      <c r="A146" t="s">
        <v>190</v>
      </c>
      <c r="B146">
        <v>15</v>
      </c>
      <c r="C146">
        <v>96</v>
      </c>
      <c r="D146" t="s">
        <v>274</v>
      </c>
      <c r="E146">
        <v>-37.916666669999998</v>
      </c>
      <c r="F146">
        <v>-71.45</v>
      </c>
      <c r="G146">
        <v>2450</v>
      </c>
      <c r="H146">
        <v>47.08</v>
      </c>
      <c r="J146">
        <v>1</v>
      </c>
      <c r="K146">
        <v>0</v>
      </c>
      <c r="L146">
        <v>0</v>
      </c>
      <c r="M146">
        <v>0</v>
      </c>
      <c r="O146">
        <v>0.67289959799999999</v>
      </c>
      <c r="P146">
        <v>0.20923821300000001</v>
      </c>
      <c r="Q146">
        <v>9.4145181999999994E-2</v>
      </c>
      <c r="R146">
        <v>2.3717006999999998E-2</v>
      </c>
      <c r="T146" t="s">
        <v>95</v>
      </c>
      <c r="U146">
        <v>35</v>
      </c>
      <c r="V146">
        <v>72</v>
      </c>
      <c r="W146">
        <v>35</v>
      </c>
      <c r="X146">
        <v>26</v>
      </c>
      <c r="Y146">
        <v>72</v>
      </c>
      <c r="Z146" t="s">
        <v>2</v>
      </c>
      <c r="AA146" t="s">
        <v>262</v>
      </c>
    </row>
    <row r="147" spans="1:27">
      <c r="A147" t="s">
        <v>244</v>
      </c>
      <c r="B147">
        <v>15</v>
      </c>
      <c r="C147">
        <v>97</v>
      </c>
      <c r="D147" t="s">
        <v>274</v>
      </c>
      <c r="E147">
        <v>-41.25</v>
      </c>
      <c r="F147">
        <v>-72.266666670000006</v>
      </c>
      <c r="G147">
        <v>1995</v>
      </c>
      <c r="H147">
        <v>36</v>
      </c>
      <c r="J147">
        <v>1</v>
      </c>
      <c r="K147">
        <v>0</v>
      </c>
      <c r="L147">
        <v>0</v>
      </c>
      <c r="M147">
        <v>0</v>
      </c>
      <c r="O147">
        <v>0.66234264899999995</v>
      </c>
      <c r="P147">
        <v>0.212373431</v>
      </c>
      <c r="Q147">
        <v>9.7533623999999999E-2</v>
      </c>
      <c r="R147">
        <v>2.7750296000000001E-2</v>
      </c>
      <c r="T147" t="s">
        <v>44</v>
      </c>
      <c r="U147">
        <v>20</v>
      </c>
      <c r="V147">
        <v>75</v>
      </c>
      <c r="W147">
        <v>24</v>
      </c>
      <c r="X147">
        <v>18</v>
      </c>
      <c r="Y147">
        <v>75</v>
      </c>
      <c r="Z147" t="s">
        <v>2</v>
      </c>
      <c r="AA147" t="s">
        <v>262</v>
      </c>
    </row>
    <row r="148" spans="1:27">
      <c r="A148" t="s">
        <v>247</v>
      </c>
      <c r="B148">
        <v>15</v>
      </c>
      <c r="C148">
        <v>97</v>
      </c>
      <c r="D148" t="s">
        <v>274</v>
      </c>
      <c r="E148">
        <v>-42.832777780000001</v>
      </c>
      <c r="F148">
        <v>-72.645833330000002</v>
      </c>
      <c r="G148">
        <v>9700</v>
      </c>
      <c r="H148">
        <v>37</v>
      </c>
      <c r="J148">
        <v>1</v>
      </c>
      <c r="K148">
        <v>1</v>
      </c>
      <c r="L148">
        <v>0</v>
      </c>
      <c r="M148">
        <v>0</v>
      </c>
      <c r="O148">
        <v>0.56891644600000002</v>
      </c>
      <c r="P148">
        <v>0.33218143100000003</v>
      </c>
      <c r="Q148">
        <v>7.9970114999999994E-2</v>
      </c>
      <c r="R148">
        <v>1.8932008E-2</v>
      </c>
      <c r="T148" t="s">
        <v>107</v>
      </c>
      <c r="U148">
        <v>12</v>
      </c>
      <c r="V148">
        <v>76</v>
      </c>
      <c r="W148">
        <v>20</v>
      </c>
      <c r="X148">
        <v>15</v>
      </c>
      <c r="Y148">
        <v>76</v>
      </c>
      <c r="Z148">
        <v>0</v>
      </c>
      <c r="AA148" t="s">
        <v>262</v>
      </c>
    </row>
    <row r="149" spans="1:27">
      <c r="A149" t="s">
        <v>120</v>
      </c>
      <c r="B149">
        <v>15</v>
      </c>
      <c r="C149">
        <v>97</v>
      </c>
      <c r="D149" t="s">
        <v>274</v>
      </c>
      <c r="E149">
        <v>-43.183333330000004</v>
      </c>
      <c r="F149">
        <v>-72.8</v>
      </c>
      <c r="G149">
        <v>9590</v>
      </c>
      <c r="H149">
        <v>36</v>
      </c>
      <c r="J149">
        <v>2</v>
      </c>
      <c r="K149">
        <v>1</v>
      </c>
      <c r="L149">
        <v>0</v>
      </c>
      <c r="M149">
        <v>0</v>
      </c>
      <c r="O149">
        <v>0.62502886999999996</v>
      </c>
      <c r="P149">
        <v>0.290441536</v>
      </c>
      <c r="Q149">
        <v>7.1496343000000004E-2</v>
      </c>
      <c r="R149">
        <v>1.3033250999999999E-2</v>
      </c>
      <c r="T149" t="s">
        <v>107</v>
      </c>
      <c r="U149">
        <v>12</v>
      </c>
      <c r="V149">
        <v>76</v>
      </c>
      <c r="W149">
        <v>20</v>
      </c>
      <c r="X149">
        <v>15</v>
      </c>
      <c r="Y149">
        <v>76</v>
      </c>
      <c r="Z149">
        <v>0</v>
      </c>
      <c r="AA149" t="s">
        <v>262</v>
      </c>
    </row>
    <row r="150" spans="1:27">
      <c r="A150" t="s">
        <v>48</v>
      </c>
      <c r="B150">
        <v>15</v>
      </c>
      <c r="C150">
        <v>97</v>
      </c>
      <c r="D150" t="s">
        <v>274</v>
      </c>
      <c r="E150">
        <v>-45.9</v>
      </c>
      <c r="F150">
        <v>-72.966666669999995</v>
      </c>
      <c r="G150">
        <v>110000</v>
      </c>
      <c r="H150">
        <v>37</v>
      </c>
      <c r="J150">
        <v>0</v>
      </c>
      <c r="K150">
        <v>1</v>
      </c>
      <c r="L150">
        <v>2</v>
      </c>
      <c r="M150">
        <v>0</v>
      </c>
      <c r="O150">
        <v>0.35888251199999999</v>
      </c>
      <c r="P150">
        <v>0.29256799999999999</v>
      </c>
      <c r="Q150">
        <v>0.33375086100000001</v>
      </c>
      <c r="R150">
        <v>1.4798627E-2</v>
      </c>
      <c r="T150" t="s">
        <v>47</v>
      </c>
      <c r="U150">
        <v>5</v>
      </c>
      <c r="V150">
        <v>75</v>
      </c>
      <c r="W150">
        <v>20</v>
      </c>
      <c r="X150">
        <v>15</v>
      </c>
      <c r="Y150">
        <v>75</v>
      </c>
      <c r="Z150">
        <v>0</v>
      </c>
      <c r="AA150" t="s">
        <v>262</v>
      </c>
    </row>
    <row r="151" spans="1:27">
      <c r="A151" t="s">
        <v>96</v>
      </c>
      <c r="B151">
        <v>15</v>
      </c>
      <c r="C151">
        <v>96</v>
      </c>
      <c r="D151" t="s">
        <v>274</v>
      </c>
      <c r="E151">
        <v>-38.691666669999996</v>
      </c>
      <c r="F151">
        <v>-71.728611110000003</v>
      </c>
      <c r="G151">
        <v>15991</v>
      </c>
      <c r="H151">
        <v>42.92</v>
      </c>
      <c r="J151">
        <v>2</v>
      </c>
      <c r="K151">
        <v>0</v>
      </c>
      <c r="L151">
        <v>0</v>
      </c>
      <c r="M151">
        <v>0</v>
      </c>
      <c r="O151">
        <v>0.71941285700000002</v>
      </c>
      <c r="P151">
        <v>0.186883417</v>
      </c>
      <c r="Q151">
        <v>7.599446E-2</v>
      </c>
      <c r="R151">
        <v>1.7709266000000001E-2</v>
      </c>
      <c r="T151" t="s">
        <v>95</v>
      </c>
      <c r="U151">
        <v>35</v>
      </c>
      <c r="V151">
        <v>72</v>
      </c>
      <c r="W151">
        <v>35</v>
      </c>
      <c r="X151">
        <v>26</v>
      </c>
      <c r="Y151">
        <v>72</v>
      </c>
      <c r="Z151" t="s">
        <v>2</v>
      </c>
      <c r="AA151" t="s">
        <v>262</v>
      </c>
    </row>
    <row r="152" spans="1:27">
      <c r="A152" t="s">
        <v>203</v>
      </c>
      <c r="B152">
        <v>15</v>
      </c>
      <c r="C152">
        <v>97</v>
      </c>
      <c r="D152" t="s">
        <v>274</v>
      </c>
      <c r="E152">
        <v>-45.1</v>
      </c>
      <c r="F152">
        <v>-73.166666669999998</v>
      </c>
      <c r="G152">
        <v>1400</v>
      </c>
      <c r="H152">
        <v>34</v>
      </c>
      <c r="J152">
        <v>0</v>
      </c>
      <c r="K152">
        <v>1</v>
      </c>
      <c r="L152">
        <v>0</v>
      </c>
      <c r="M152">
        <v>0</v>
      </c>
      <c r="O152">
        <v>0.47005455000000002</v>
      </c>
      <c r="P152">
        <v>0.40884237800000001</v>
      </c>
      <c r="Q152">
        <v>0.10261761</v>
      </c>
      <c r="R152">
        <v>1.8485463000000001E-2</v>
      </c>
      <c r="T152" t="s">
        <v>47</v>
      </c>
      <c r="U152">
        <v>5</v>
      </c>
      <c r="V152">
        <v>75</v>
      </c>
      <c r="W152">
        <v>20</v>
      </c>
      <c r="X152">
        <v>15</v>
      </c>
      <c r="Y152">
        <v>75</v>
      </c>
      <c r="Z152">
        <v>0</v>
      </c>
      <c r="AA152" t="s">
        <v>262</v>
      </c>
    </row>
    <row r="153" spans="1:27">
      <c r="A153" t="s">
        <v>187</v>
      </c>
      <c r="B153">
        <v>15</v>
      </c>
      <c r="C153">
        <v>97</v>
      </c>
      <c r="D153" t="s">
        <v>274</v>
      </c>
      <c r="E153">
        <v>-44.083333330000002</v>
      </c>
      <c r="F153">
        <v>-72.883333329999999</v>
      </c>
      <c r="G153">
        <v>2770</v>
      </c>
      <c r="H153">
        <v>36</v>
      </c>
      <c r="J153">
        <v>2</v>
      </c>
      <c r="K153">
        <v>0</v>
      </c>
      <c r="L153">
        <v>0</v>
      </c>
      <c r="M153">
        <v>0</v>
      </c>
      <c r="O153">
        <v>0.71446255299999994</v>
      </c>
      <c r="P153">
        <v>0.18574811999999999</v>
      </c>
      <c r="Q153">
        <v>7.7464199999999997E-2</v>
      </c>
      <c r="R153">
        <v>2.2325127E-2</v>
      </c>
      <c r="T153" t="s">
        <v>107</v>
      </c>
      <c r="U153">
        <v>12</v>
      </c>
      <c r="V153">
        <v>76</v>
      </c>
      <c r="W153">
        <v>20</v>
      </c>
      <c r="X153">
        <v>15</v>
      </c>
      <c r="Y153">
        <v>76</v>
      </c>
      <c r="Z153">
        <v>0</v>
      </c>
      <c r="AA153" t="s">
        <v>262</v>
      </c>
    </row>
    <row r="154" spans="1:27">
      <c r="A154" t="s">
        <v>137</v>
      </c>
      <c r="B154">
        <v>15</v>
      </c>
      <c r="C154">
        <v>97</v>
      </c>
      <c r="D154" t="s">
        <v>274</v>
      </c>
      <c r="E154">
        <v>-44.7</v>
      </c>
      <c r="F154">
        <v>-73.083333330000002</v>
      </c>
      <c r="G154">
        <v>7530</v>
      </c>
      <c r="H154">
        <v>30</v>
      </c>
      <c r="J154">
        <v>0</v>
      </c>
      <c r="K154">
        <v>1</v>
      </c>
      <c r="L154">
        <v>0</v>
      </c>
      <c r="M154">
        <v>0</v>
      </c>
      <c r="O154">
        <v>0.48283521299999999</v>
      </c>
      <c r="P154">
        <v>0.399989865</v>
      </c>
      <c r="Q154">
        <v>9.6510587999999994E-2</v>
      </c>
      <c r="R154">
        <v>2.0664333999999999E-2</v>
      </c>
      <c r="T154" t="s">
        <v>107</v>
      </c>
      <c r="U154">
        <v>12</v>
      </c>
      <c r="V154">
        <v>76</v>
      </c>
      <c r="W154">
        <v>20</v>
      </c>
      <c r="X154">
        <v>15</v>
      </c>
      <c r="Y154">
        <v>76</v>
      </c>
      <c r="Z154">
        <v>0</v>
      </c>
      <c r="AA154" t="s">
        <v>262</v>
      </c>
    </row>
    <row r="155" spans="1:27">
      <c r="A155" t="s">
        <v>249</v>
      </c>
      <c r="B155">
        <v>15</v>
      </c>
      <c r="C155">
        <v>97</v>
      </c>
      <c r="D155" t="s">
        <v>274</v>
      </c>
      <c r="E155">
        <v>-42.793055559999999</v>
      </c>
      <c r="F155">
        <v>-72.438611109999997</v>
      </c>
      <c r="G155">
        <v>10380</v>
      </c>
      <c r="H155">
        <v>37</v>
      </c>
      <c r="J155">
        <v>2</v>
      </c>
      <c r="K155">
        <v>0</v>
      </c>
      <c r="L155">
        <v>1</v>
      </c>
      <c r="M155">
        <v>0</v>
      </c>
      <c r="O155">
        <v>0.63300378400000001</v>
      </c>
      <c r="P155">
        <v>0.14730264100000001</v>
      </c>
      <c r="Q155">
        <v>0.20392848199999999</v>
      </c>
      <c r="R155">
        <v>1.5765094E-2</v>
      </c>
      <c r="T155" t="s">
        <v>107</v>
      </c>
      <c r="U155">
        <v>12</v>
      </c>
      <c r="V155">
        <v>76</v>
      </c>
      <c r="W155">
        <v>20</v>
      </c>
      <c r="X155">
        <v>15</v>
      </c>
      <c r="Y155">
        <v>76</v>
      </c>
      <c r="Z155">
        <v>0</v>
      </c>
      <c r="AA155" t="s">
        <v>262</v>
      </c>
    </row>
    <row r="156" spans="1:27">
      <c r="A156" t="s">
        <v>109</v>
      </c>
      <c r="B156">
        <v>15</v>
      </c>
      <c r="C156">
        <v>96</v>
      </c>
      <c r="D156" t="s">
        <v>274</v>
      </c>
      <c r="E156">
        <v>-39.927500000000002</v>
      </c>
      <c r="F156">
        <v>-72.026944439999994</v>
      </c>
      <c r="G156">
        <v>10300</v>
      </c>
      <c r="H156">
        <v>34</v>
      </c>
      <c r="J156">
        <v>0</v>
      </c>
      <c r="K156">
        <v>1</v>
      </c>
      <c r="L156">
        <v>0</v>
      </c>
      <c r="M156">
        <v>0</v>
      </c>
      <c r="O156">
        <v>0.47946018800000001</v>
      </c>
      <c r="P156">
        <v>0.40954079199999999</v>
      </c>
      <c r="Q156">
        <v>8.5299489000000006E-2</v>
      </c>
      <c r="R156">
        <v>2.5699531000000001E-2</v>
      </c>
      <c r="T156" t="s">
        <v>51</v>
      </c>
      <c r="U156">
        <v>33</v>
      </c>
      <c r="V156">
        <v>75</v>
      </c>
      <c r="W156">
        <v>27</v>
      </c>
      <c r="X156">
        <v>20</v>
      </c>
      <c r="Y156">
        <v>75</v>
      </c>
      <c r="Z156" t="s">
        <v>2</v>
      </c>
      <c r="AA156" t="s">
        <v>262</v>
      </c>
    </row>
    <row r="157" spans="1:27">
      <c r="A157" t="s">
        <v>201</v>
      </c>
      <c r="B157">
        <v>15</v>
      </c>
      <c r="C157">
        <v>97</v>
      </c>
      <c r="D157" t="s">
        <v>274</v>
      </c>
      <c r="E157">
        <v>-41.1</v>
      </c>
      <c r="F157">
        <v>-72.493055560000002</v>
      </c>
      <c r="G157">
        <v>1403</v>
      </c>
      <c r="H157">
        <v>36</v>
      </c>
      <c r="J157">
        <v>1</v>
      </c>
      <c r="K157">
        <v>0</v>
      </c>
      <c r="L157">
        <v>0</v>
      </c>
      <c r="M157">
        <v>0</v>
      </c>
      <c r="O157">
        <v>0.68342544900000002</v>
      </c>
      <c r="P157">
        <v>0.203898939</v>
      </c>
      <c r="Q157">
        <v>9.2117246999999999E-2</v>
      </c>
      <c r="R157">
        <v>2.0558363999999999E-2</v>
      </c>
      <c r="T157" t="s">
        <v>44</v>
      </c>
      <c r="U157">
        <v>20</v>
      </c>
      <c r="V157">
        <v>75</v>
      </c>
      <c r="W157">
        <v>24</v>
      </c>
      <c r="X157">
        <v>18</v>
      </c>
      <c r="Y157">
        <v>75</v>
      </c>
      <c r="Z157" t="s">
        <v>2</v>
      </c>
      <c r="AA157" t="s">
        <v>262</v>
      </c>
    </row>
    <row r="158" spans="1:27">
      <c r="A158" t="s">
        <v>254</v>
      </c>
      <c r="B158">
        <v>15</v>
      </c>
      <c r="C158">
        <v>96</v>
      </c>
      <c r="D158" t="s">
        <v>274</v>
      </c>
      <c r="E158">
        <v>-40.590277780000001</v>
      </c>
      <c r="F158">
        <v>-72.117222220000002</v>
      </c>
      <c r="G158">
        <v>121000</v>
      </c>
      <c r="H158">
        <v>35</v>
      </c>
      <c r="J158">
        <v>0</v>
      </c>
      <c r="K158">
        <v>2</v>
      </c>
      <c r="L158">
        <v>0</v>
      </c>
      <c r="M158">
        <v>0</v>
      </c>
      <c r="O158">
        <v>0.39975516500000002</v>
      </c>
      <c r="P158">
        <v>0.49823481800000002</v>
      </c>
      <c r="Q158">
        <v>8.3881154999999999E-2</v>
      </c>
      <c r="R158">
        <v>1.8128862999999999E-2</v>
      </c>
      <c r="T158" t="s">
        <v>44</v>
      </c>
      <c r="U158">
        <v>20</v>
      </c>
      <c r="V158">
        <v>75</v>
      </c>
      <c r="W158">
        <v>24</v>
      </c>
      <c r="X158">
        <v>18</v>
      </c>
      <c r="Y158">
        <v>75</v>
      </c>
      <c r="Z158" t="s">
        <v>2</v>
      </c>
      <c r="AA158" t="s">
        <v>262</v>
      </c>
    </row>
    <row r="159" spans="1:27">
      <c r="A159" t="s">
        <v>182</v>
      </c>
      <c r="B159">
        <v>15</v>
      </c>
      <c r="C159">
        <v>96</v>
      </c>
      <c r="D159" t="s">
        <v>274</v>
      </c>
      <c r="E159">
        <v>-38.966666670000002</v>
      </c>
      <c r="F159">
        <v>-71.516666670000006</v>
      </c>
      <c r="G159">
        <v>2927</v>
      </c>
      <c r="H159">
        <v>42.92</v>
      </c>
      <c r="J159">
        <v>0</v>
      </c>
      <c r="K159">
        <v>1</v>
      </c>
      <c r="L159">
        <v>0</v>
      </c>
      <c r="M159">
        <v>0</v>
      </c>
      <c r="O159">
        <v>0.48906330799999997</v>
      </c>
      <c r="P159">
        <v>0.40269158999999999</v>
      </c>
      <c r="Q159">
        <v>8.6706012999999998E-2</v>
      </c>
      <c r="R159">
        <v>2.1539088000000001E-2</v>
      </c>
      <c r="T159" t="s">
        <v>51</v>
      </c>
      <c r="U159">
        <v>33</v>
      </c>
      <c r="V159">
        <v>75</v>
      </c>
      <c r="W159">
        <v>27</v>
      </c>
      <c r="X159">
        <v>20</v>
      </c>
      <c r="Y159">
        <v>75</v>
      </c>
      <c r="Z159" t="s">
        <v>2</v>
      </c>
      <c r="AA159" t="s">
        <v>262</v>
      </c>
    </row>
    <row r="160" spans="1:27">
      <c r="A160" t="s">
        <v>52</v>
      </c>
      <c r="B160">
        <v>15</v>
      </c>
      <c r="C160">
        <v>96</v>
      </c>
      <c r="D160" t="s">
        <v>274</v>
      </c>
      <c r="E160">
        <v>-39.416666669999998</v>
      </c>
      <c r="F160">
        <v>-71.933333329999996</v>
      </c>
      <c r="G160">
        <v>95000</v>
      </c>
      <c r="H160">
        <v>39.17</v>
      </c>
      <c r="J160">
        <v>3</v>
      </c>
      <c r="K160">
        <v>1</v>
      </c>
      <c r="L160">
        <v>0</v>
      </c>
      <c r="M160">
        <v>0</v>
      </c>
      <c r="O160">
        <v>0.67011612499999995</v>
      </c>
      <c r="P160">
        <v>0.25932001900000001</v>
      </c>
      <c r="Q160">
        <v>5.8106577E-2</v>
      </c>
      <c r="R160">
        <v>1.2457279E-2</v>
      </c>
      <c r="T160" t="s">
        <v>51</v>
      </c>
      <c r="U160">
        <v>33</v>
      </c>
      <c r="V160">
        <v>75</v>
      </c>
      <c r="W160">
        <v>27</v>
      </c>
      <c r="X160">
        <v>20</v>
      </c>
      <c r="Y160">
        <v>75</v>
      </c>
      <c r="Z160" t="s">
        <v>2</v>
      </c>
      <c r="AA160" t="s">
        <v>262</v>
      </c>
    </row>
    <row r="161" spans="1:27">
      <c r="A161" t="s">
        <v>108</v>
      </c>
      <c r="B161">
        <v>15</v>
      </c>
      <c r="C161">
        <v>97</v>
      </c>
      <c r="D161" t="s">
        <v>274</v>
      </c>
      <c r="E161">
        <v>-43.5</v>
      </c>
      <c r="F161">
        <v>-72.8</v>
      </c>
      <c r="G161">
        <v>10364</v>
      </c>
      <c r="H161">
        <v>36</v>
      </c>
      <c r="J161">
        <v>1</v>
      </c>
      <c r="K161">
        <v>0</v>
      </c>
      <c r="L161">
        <v>0</v>
      </c>
      <c r="M161">
        <v>0</v>
      </c>
      <c r="O161">
        <v>0.66061594400000001</v>
      </c>
      <c r="P161">
        <v>0.22487818400000001</v>
      </c>
      <c r="Q161">
        <v>9.1401059000000007E-2</v>
      </c>
      <c r="R161">
        <v>2.3104811999999999E-2</v>
      </c>
      <c r="T161" t="s">
        <v>107</v>
      </c>
      <c r="U161">
        <v>12</v>
      </c>
      <c r="V161">
        <v>76</v>
      </c>
      <c r="W161">
        <v>20</v>
      </c>
      <c r="X161">
        <v>15</v>
      </c>
      <c r="Y161">
        <v>76</v>
      </c>
      <c r="Z161">
        <v>0</v>
      </c>
      <c r="AA161" t="s">
        <v>262</v>
      </c>
    </row>
    <row r="162" spans="1:27">
      <c r="A162" t="s">
        <v>139</v>
      </c>
      <c r="B162">
        <v>11</v>
      </c>
      <c r="C162">
        <v>63</v>
      </c>
      <c r="D162" t="s">
        <v>276</v>
      </c>
      <c r="E162">
        <v>56.883333329999999</v>
      </c>
      <c r="F162">
        <v>-158.16666670000001</v>
      </c>
      <c r="G162">
        <v>7200</v>
      </c>
      <c r="H162">
        <v>32</v>
      </c>
      <c r="J162">
        <v>2</v>
      </c>
      <c r="K162">
        <v>0</v>
      </c>
      <c r="L162">
        <v>2</v>
      </c>
      <c r="M162">
        <v>0</v>
      </c>
      <c r="O162">
        <v>0.54978505499999997</v>
      </c>
      <c r="P162">
        <v>0.14432836700000001</v>
      </c>
      <c r="Q162">
        <v>0.29539178599999999</v>
      </c>
      <c r="R162">
        <v>1.0494791999999999E-2</v>
      </c>
      <c r="T162" t="s">
        <v>138</v>
      </c>
      <c r="U162">
        <v>52</v>
      </c>
      <c r="V162">
        <v>59</v>
      </c>
      <c r="W162">
        <v>9</v>
      </c>
      <c r="X162">
        <v>9</v>
      </c>
      <c r="Y162">
        <v>59</v>
      </c>
      <c r="Z162">
        <v>0</v>
      </c>
      <c r="AA162">
        <v>1381</v>
      </c>
    </row>
    <row r="163" spans="1:27">
      <c r="A163" t="s">
        <v>171</v>
      </c>
      <c r="B163">
        <v>11</v>
      </c>
      <c r="C163">
        <v>63</v>
      </c>
      <c r="D163" t="s">
        <v>276</v>
      </c>
      <c r="E163">
        <v>56.552500000000002</v>
      </c>
      <c r="F163">
        <v>-158.7847222</v>
      </c>
      <c r="G163">
        <v>3850</v>
      </c>
      <c r="H163">
        <v>32</v>
      </c>
      <c r="J163">
        <v>0</v>
      </c>
      <c r="K163">
        <v>0</v>
      </c>
      <c r="L163">
        <v>1</v>
      </c>
      <c r="M163">
        <v>0</v>
      </c>
      <c r="O163">
        <v>0.45887178499999998</v>
      </c>
      <c r="P163">
        <v>0.21984424499999999</v>
      </c>
      <c r="Q163">
        <v>0.29522783600000002</v>
      </c>
      <c r="R163">
        <v>2.6056135000000001E-2</v>
      </c>
      <c r="T163" t="s">
        <v>166</v>
      </c>
      <c r="U163">
        <v>52</v>
      </c>
      <c r="V163">
        <v>60</v>
      </c>
      <c r="W163">
        <v>12</v>
      </c>
      <c r="X163">
        <v>11</v>
      </c>
      <c r="Y163">
        <v>60</v>
      </c>
      <c r="Z163">
        <v>0</v>
      </c>
      <c r="AA163">
        <v>1961</v>
      </c>
    </row>
    <row r="164" spans="1:27">
      <c r="A164" t="s">
        <v>165</v>
      </c>
      <c r="B164">
        <v>11</v>
      </c>
      <c r="C164">
        <v>63</v>
      </c>
      <c r="D164" t="s">
        <v>276</v>
      </c>
      <c r="E164">
        <v>55.641111109999997</v>
      </c>
      <c r="F164">
        <v>-161.2138889</v>
      </c>
      <c r="G164">
        <v>4243</v>
      </c>
      <c r="H164">
        <v>34</v>
      </c>
      <c r="J164">
        <v>0</v>
      </c>
      <c r="K164">
        <v>1</v>
      </c>
      <c r="L164">
        <v>0</v>
      </c>
      <c r="M164">
        <v>0</v>
      </c>
      <c r="O164">
        <v>0.48305572000000002</v>
      </c>
      <c r="P164">
        <v>0.39402277200000002</v>
      </c>
      <c r="Q164">
        <v>9.3254143999999997E-2</v>
      </c>
      <c r="R164">
        <v>2.9667364000000002E-2</v>
      </c>
      <c r="T164" t="s">
        <v>164</v>
      </c>
      <c r="U164">
        <v>52</v>
      </c>
      <c r="V164">
        <v>62</v>
      </c>
      <c r="W164">
        <v>14</v>
      </c>
      <c r="X164">
        <v>13</v>
      </c>
      <c r="Y164">
        <v>62</v>
      </c>
      <c r="Z164">
        <v>0</v>
      </c>
      <c r="AA164">
        <v>1706</v>
      </c>
    </row>
    <row r="165" spans="1:27">
      <c r="A165" t="s">
        <v>147</v>
      </c>
      <c r="B165">
        <v>11</v>
      </c>
      <c r="C165">
        <v>63</v>
      </c>
      <c r="D165" t="s">
        <v>276</v>
      </c>
      <c r="E165">
        <v>58.608333330000001</v>
      </c>
      <c r="F165">
        <v>-154.0277778</v>
      </c>
      <c r="G165">
        <v>6730</v>
      </c>
      <c r="H165">
        <v>32.840000000000003</v>
      </c>
      <c r="J165">
        <v>0</v>
      </c>
      <c r="K165">
        <v>0</v>
      </c>
      <c r="L165">
        <v>1</v>
      </c>
      <c r="M165">
        <v>0</v>
      </c>
      <c r="O165">
        <v>0.477858952</v>
      </c>
      <c r="P165">
        <v>0.222246688</v>
      </c>
      <c r="Q165">
        <v>0.28042412900000002</v>
      </c>
      <c r="R165">
        <v>1.9470231000000001E-2</v>
      </c>
      <c r="T165" t="s">
        <v>146</v>
      </c>
      <c r="U165">
        <v>49</v>
      </c>
      <c r="V165">
        <v>58</v>
      </c>
      <c r="W165">
        <v>6</v>
      </c>
      <c r="X165">
        <v>6</v>
      </c>
      <c r="Y165">
        <v>58</v>
      </c>
      <c r="Z165">
        <v>0</v>
      </c>
      <c r="AA165">
        <v>1495</v>
      </c>
    </row>
    <row r="166" spans="1:27">
      <c r="A166" t="s">
        <v>167</v>
      </c>
      <c r="B166">
        <v>11</v>
      </c>
      <c r="C166">
        <v>63</v>
      </c>
      <c r="D166" t="s">
        <v>276</v>
      </c>
      <c r="E166">
        <v>56.166666669999998</v>
      </c>
      <c r="F166">
        <v>-159.3833333</v>
      </c>
      <c r="G166">
        <v>4131</v>
      </c>
      <c r="H166">
        <v>32</v>
      </c>
      <c r="J166">
        <v>0</v>
      </c>
      <c r="K166">
        <v>0</v>
      </c>
      <c r="L166">
        <v>1</v>
      </c>
      <c r="M166">
        <v>0</v>
      </c>
      <c r="O166">
        <v>0.47948329899999997</v>
      </c>
      <c r="P166">
        <v>0.22855341900000001</v>
      </c>
      <c r="Q166">
        <v>0.27133718400000001</v>
      </c>
      <c r="R166">
        <v>2.0626096999999999E-2</v>
      </c>
      <c r="T166" t="s">
        <v>166</v>
      </c>
      <c r="U166">
        <v>52</v>
      </c>
      <c r="V166">
        <v>60</v>
      </c>
      <c r="W166">
        <v>12</v>
      </c>
      <c r="X166">
        <v>11</v>
      </c>
      <c r="Y166">
        <v>60</v>
      </c>
      <c r="Z166">
        <v>0</v>
      </c>
      <c r="AA166">
        <v>1961</v>
      </c>
    </row>
    <row r="167" spans="1:27">
      <c r="A167" t="s">
        <v>188</v>
      </c>
      <c r="B167">
        <v>11</v>
      </c>
      <c r="C167">
        <v>63</v>
      </c>
      <c r="D167" t="s">
        <v>276</v>
      </c>
      <c r="E167">
        <v>57.018611110000002</v>
      </c>
      <c r="F167">
        <v>-157.185</v>
      </c>
      <c r="G167">
        <v>2750</v>
      </c>
      <c r="H167">
        <v>32</v>
      </c>
      <c r="J167">
        <v>0</v>
      </c>
      <c r="K167">
        <v>1</v>
      </c>
      <c r="L167">
        <v>0</v>
      </c>
      <c r="M167">
        <v>0</v>
      </c>
      <c r="O167">
        <v>0.46273259</v>
      </c>
      <c r="P167">
        <v>0.41961308000000003</v>
      </c>
      <c r="Q167">
        <v>9.3922526000000006E-2</v>
      </c>
      <c r="R167">
        <v>2.3731803999999999E-2</v>
      </c>
      <c r="T167" t="s">
        <v>138</v>
      </c>
      <c r="U167">
        <v>52</v>
      </c>
      <c r="V167">
        <v>59</v>
      </c>
      <c r="W167">
        <v>9</v>
      </c>
      <c r="X167">
        <v>9</v>
      </c>
      <c r="Y167">
        <v>59</v>
      </c>
      <c r="Z167">
        <v>0</v>
      </c>
      <c r="AA167">
        <v>1381</v>
      </c>
    </row>
    <row r="168" spans="1:27">
      <c r="Z168" s="8"/>
    </row>
    <row r="169" spans="1:27">
      <c r="A169" s="6" t="s">
        <v>278</v>
      </c>
    </row>
    <row r="170" spans="1:27">
      <c r="A170" t="s">
        <v>279</v>
      </c>
    </row>
    <row r="171" spans="1:27">
      <c r="A171" t="s">
        <v>280</v>
      </c>
    </row>
    <row r="172" spans="1:27">
      <c r="A172" t="s">
        <v>242</v>
      </c>
    </row>
    <row r="173" spans="1:27">
      <c r="A173" t="s">
        <v>243</v>
      </c>
    </row>
  </sheetData>
  <sortState ref="A7:AC187">
    <sortCondition ref="A7:A187"/>
  </sortState>
  <mergeCells count="5">
    <mergeCell ref="J3:M3"/>
    <mergeCell ref="A3:H3"/>
    <mergeCell ref="O3:R3"/>
    <mergeCell ref="T3:AA3"/>
    <mergeCell ref="A1:P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8" sqref="D8"/>
    </sheetView>
  </sheetViews>
  <sheetFormatPr baseColWidth="10" defaultRowHeight="15" x14ac:dyDescent="0"/>
  <cols>
    <col min="3" max="3" width="11.83203125" bestFit="1" customWidth="1"/>
    <col min="4" max="5" width="12" bestFit="1" customWidth="1"/>
    <col min="7" max="7" width="14" bestFit="1" customWidth="1"/>
    <col min="9" max="9" width="19.5" bestFit="1" customWidth="1"/>
    <col min="10" max="10" width="26.1640625" bestFit="1" customWidth="1"/>
  </cols>
  <sheetData>
    <row r="1" spans="1:12" ht="17" thickBot="1">
      <c r="A1" s="2" t="s">
        <v>282</v>
      </c>
      <c r="B1" s="2" t="s">
        <v>281</v>
      </c>
      <c r="C1" s="2" t="s">
        <v>423</v>
      </c>
      <c r="D1" s="2" t="s">
        <v>347</v>
      </c>
      <c r="E1" s="2" t="s">
        <v>348</v>
      </c>
      <c r="F1" s="2" t="s">
        <v>349</v>
      </c>
      <c r="G1" s="2" t="s">
        <v>350</v>
      </c>
      <c r="H1" s="2" t="s">
        <v>351</v>
      </c>
      <c r="I1" s="2" t="s">
        <v>352</v>
      </c>
      <c r="J1" s="2" t="s">
        <v>354</v>
      </c>
      <c r="K1" s="13" t="s">
        <v>300</v>
      </c>
      <c r="L1" s="13" t="s">
        <v>422</v>
      </c>
    </row>
    <row r="2" spans="1:12" ht="16" thickTop="1">
      <c r="A2" t="s">
        <v>283</v>
      </c>
      <c r="B2" t="s">
        <v>259</v>
      </c>
      <c r="C2" s="10" t="s">
        <v>424</v>
      </c>
      <c r="D2" s="9" t="s">
        <v>310</v>
      </c>
      <c r="E2" s="9" t="s">
        <v>311</v>
      </c>
      <c r="F2" s="9" t="s">
        <v>312</v>
      </c>
      <c r="G2" s="10" t="s">
        <v>358</v>
      </c>
      <c r="H2" s="9" t="s">
        <v>313</v>
      </c>
      <c r="I2" s="11" t="s">
        <v>359</v>
      </c>
      <c r="J2">
        <v>2.9</v>
      </c>
      <c r="K2">
        <v>2.2999999999999998</v>
      </c>
      <c r="L2">
        <f>ROUND(K2,2)</f>
        <v>2.2999999999999998</v>
      </c>
    </row>
    <row r="3" spans="1:12">
      <c r="A3" t="s">
        <v>284</v>
      </c>
      <c r="B3" t="s">
        <v>261</v>
      </c>
      <c r="C3" s="10" t="s">
        <v>425</v>
      </c>
      <c r="D3" s="9" t="s">
        <v>314</v>
      </c>
      <c r="E3" s="9" t="s">
        <v>315</v>
      </c>
      <c r="F3" s="9" t="s">
        <v>316</v>
      </c>
      <c r="G3" s="10" t="s">
        <v>360</v>
      </c>
      <c r="H3" s="9" t="s">
        <v>317</v>
      </c>
      <c r="I3" s="11" t="s">
        <v>318</v>
      </c>
      <c r="J3">
        <v>2.6</v>
      </c>
      <c r="K3">
        <v>1.9</v>
      </c>
      <c r="L3">
        <f t="shared" ref="L3:L18" si="0">ROUND(K3,2)</f>
        <v>1.9</v>
      </c>
    </row>
    <row r="4" spans="1:12">
      <c r="A4" t="s">
        <v>285</v>
      </c>
      <c r="B4" t="s">
        <v>260</v>
      </c>
      <c r="C4" s="10" t="s">
        <v>426</v>
      </c>
      <c r="D4" s="9" t="s">
        <v>319</v>
      </c>
      <c r="E4" s="9" t="s">
        <v>320</v>
      </c>
      <c r="F4" s="9" t="s">
        <v>321</v>
      </c>
      <c r="G4" s="10" t="s">
        <v>361</v>
      </c>
      <c r="H4" s="9" t="s">
        <v>322</v>
      </c>
      <c r="I4" s="11" t="s">
        <v>323</v>
      </c>
      <c r="J4">
        <v>1.7</v>
      </c>
      <c r="K4">
        <v>2.2000000000000002</v>
      </c>
      <c r="L4">
        <f t="shared" si="0"/>
        <v>2.2000000000000002</v>
      </c>
    </row>
    <row r="5" spans="1:12">
      <c r="A5" t="s">
        <v>286</v>
      </c>
      <c r="B5" t="s">
        <v>264</v>
      </c>
      <c r="C5" s="10" t="s">
        <v>427</v>
      </c>
      <c r="D5" s="9" t="s">
        <v>324</v>
      </c>
      <c r="E5" s="9" t="s">
        <v>325</v>
      </c>
      <c r="F5" s="9" t="s">
        <v>326</v>
      </c>
      <c r="G5" s="10" t="s">
        <v>362</v>
      </c>
      <c r="H5" s="9" t="s">
        <v>327</v>
      </c>
      <c r="I5" s="11" t="s">
        <v>363</v>
      </c>
      <c r="J5">
        <v>11</v>
      </c>
      <c r="K5">
        <v>3.1</v>
      </c>
      <c r="L5">
        <f t="shared" si="0"/>
        <v>3.1</v>
      </c>
    </row>
    <row r="6" spans="1:12">
      <c r="A6" t="s">
        <v>287</v>
      </c>
      <c r="B6" t="s">
        <v>273</v>
      </c>
      <c r="C6" s="10" t="s">
        <v>428</v>
      </c>
      <c r="D6" s="9" t="s">
        <v>328</v>
      </c>
      <c r="E6" s="9" t="s">
        <v>329</v>
      </c>
      <c r="F6" s="9" t="s">
        <v>330</v>
      </c>
      <c r="G6" s="10" t="s">
        <v>364</v>
      </c>
      <c r="H6" s="9" t="s">
        <v>331</v>
      </c>
      <c r="I6" s="11" t="s">
        <v>365</v>
      </c>
      <c r="J6">
        <v>1.9</v>
      </c>
      <c r="K6">
        <v>2.7</v>
      </c>
      <c r="L6">
        <f t="shared" si="0"/>
        <v>2.7</v>
      </c>
    </row>
    <row r="7" spans="1:12">
      <c r="A7" t="s">
        <v>288</v>
      </c>
      <c r="B7" t="s">
        <v>265</v>
      </c>
      <c r="C7" s="10" t="s">
        <v>429</v>
      </c>
      <c r="D7" s="9" t="s">
        <v>332</v>
      </c>
      <c r="E7" s="9" t="s">
        <v>333</v>
      </c>
      <c r="F7" s="9" t="s">
        <v>317</v>
      </c>
      <c r="G7" s="10" t="s">
        <v>366</v>
      </c>
      <c r="H7" s="9" t="s">
        <v>334</v>
      </c>
      <c r="I7" s="11" t="s">
        <v>367</v>
      </c>
      <c r="J7">
        <v>1.5</v>
      </c>
      <c r="K7">
        <v>3.2</v>
      </c>
      <c r="L7">
        <f t="shared" si="0"/>
        <v>3.2</v>
      </c>
    </row>
    <row r="8" spans="1:12">
      <c r="A8" t="s">
        <v>289</v>
      </c>
      <c r="B8" t="s">
        <v>275</v>
      </c>
      <c r="C8" s="10" t="s">
        <v>430</v>
      </c>
      <c r="D8" s="9" t="s">
        <v>335</v>
      </c>
      <c r="E8" s="9" t="s">
        <v>336</v>
      </c>
      <c r="F8" s="9" t="s">
        <v>337</v>
      </c>
      <c r="G8" s="10" t="s">
        <v>368</v>
      </c>
      <c r="H8" s="9" t="s">
        <v>338</v>
      </c>
      <c r="I8" s="11" t="s">
        <v>369</v>
      </c>
      <c r="J8">
        <v>14.1</v>
      </c>
      <c r="K8">
        <v>3.2</v>
      </c>
      <c r="L8">
        <f t="shared" si="0"/>
        <v>3.2</v>
      </c>
    </row>
    <row r="9" spans="1:12">
      <c r="A9" t="s">
        <v>290</v>
      </c>
      <c r="B9" t="s">
        <v>305</v>
      </c>
      <c r="C9" s="10" t="s">
        <v>431</v>
      </c>
      <c r="D9" s="9" t="s">
        <v>370</v>
      </c>
      <c r="E9" s="9" t="s">
        <v>371</v>
      </c>
      <c r="F9" s="9" t="s">
        <v>372</v>
      </c>
      <c r="G9" s="10" t="s">
        <v>373</v>
      </c>
      <c r="H9" s="9" t="s">
        <v>374</v>
      </c>
      <c r="I9" s="11" t="s">
        <v>375</v>
      </c>
      <c r="J9" s="12" t="s">
        <v>357</v>
      </c>
      <c r="K9">
        <v>4.6900000000000004</v>
      </c>
      <c r="L9">
        <f t="shared" si="0"/>
        <v>4.6900000000000004</v>
      </c>
    </row>
    <row r="10" spans="1:12">
      <c r="A10" t="s">
        <v>291</v>
      </c>
      <c r="B10" t="s">
        <v>266</v>
      </c>
      <c r="C10" s="10" t="s">
        <v>432</v>
      </c>
      <c r="D10" s="9" t="s">
        <v>376</v>
      </c>
      <c r="E10" s="9" t="s">
        <v>377</v>
      </c>
      <c r="F10" s="9" t="s">
        <v>378</v>
      </c>
      <c r="G10" s="10" t="s">
        <v>379</v>
      </c>
      <c r="H10" s="9" t="s">
        <v>380</v>
      </c>
      <c r="I10" s="11" t="s">
        <v>381</v>
      </c>
      <c r="J10">
        <v>3.3</v>
      </c>
      <c r="K10">
        <v>3.2</v>
      </c>
      <c r="L10">
        <f t="shared" si="0"/>
        <v>3.2</v>
      </c>
    </row>
    <row r="11" spans="1:12">
      <c r="A11" t="s">
        <v>292</v>
      </c>
      <c r="B11" t="s">
        <v>269</v>
      </c>
      <c r="C11" s="10" t="s">
        <v>433</v>
      </c>
      <c r="D11" s="9" t="s">
        <v>382</v>
      </c>
      <c r="E11" s="9" t="s">
        <v>341</v>
      </c>
      <c r="F11" s="9" t="s">
        <v>383</v>
      </c>
      <c r="G11" s="10" t="s">
        <v>384</v>
      </c>
      <c r="H11" s="9" t="s">
        <v>385</v>
      </c>
      <c r="I11" s="11" t="s">
        <v>386</v>
      </c>
      <c r="J11">
        <v>3.3</v>
      </c>
      <c r="K11">
        <v>3.6</v>
      </c>
      <c r="L11">
        <f t="shared" si="0"/>
        <v>3.6</v>
      </c>
    </row>
    <row r="12" spans="1:12">
      <c r="A12" t="s">
        <v>293</v>
      </c>
      <c r="B12" t="s">
        <v>270</v>
      </c>
      <c r="C12" s="10" t="s">
        <v>434</v>
      </c>
      <c r="D12" s="9" t="s">
        <v>387</v>
      </c>
      <c r="E12" s="9" t="s">
        <v>346</v>
      </c>
      <c r="F12" s="9" t="s">
        <v>388</v>
      </c>
      <c r="G12" s="10" t="s">
        <v>389</v>
      </c>
      <c r="H12" s="9" t="s">
        <v>390</v>
      </c>
      <c r="I12" s="11" t="s">
        <v>391</v>
      </c>
      <c r="J12">
        <v>9.6</v>
      </c>
      <c r="K12">
        <v>3.9</v>
      </c>
      <c r="L12">
        <f t="shared" si="0"/>
        <v>3.9</v>
      </c>
    </row>
    <row r="13" spans="1:12">
      <c r="A13" t="s">
        <v>294</v>
      </c>
      <c r="B13" t="s">
        <v>271</v>
      </c>
      <c r="C13" s="10" t="s">
        <v>435</v>
      </c>
      <c r="D13" s="9" t="s">
        <v>392</v>
      </c>
      <c r="E13" s="9" t="s">
        <v>393</v>
      </c>
      <c r="F13" s="9" t="s">
        <v>394</v>
      </c>
      <c r="G13" s="10" t="s">
        <v>395</v>
      </c>
      <c r="H13" s="9" t="s">
        <v>342</v>
      </c>
      <c r="I13" s="11" t="s">
        <v>396</v>
      </c>
      <c r="J13">
        <v>2.1</v>
      </c>
      <c r="K13">
        <v>2.1</v>
      </c>
      <c r="L13">
        <f t="shared" si="0"/>
        <v>2.1</v>
      </c>
    </row>
    <row r="14" spans="1:12">
      <c r="A14" t="s">
        <v>295</v>
      </c>
      <c r="B14" t="s">
        <v>267</v>
      </c>
      <c r="C14" s="10" t="s">
        <v>436</v>
      </c>
      <c r="D14" s="9" t="s">
        <v>397</v>
      </c>
      <c r="E14" s="9" t="s">
        <v>398</v>
      </c>
      <c r="F14" s="9" t="s">
        <v>399</v>
      </c>
      <c r="G14" s="10" t="s">
        <v>400</v>
      </c>
      <c r="H14" s="9" t="s">
        <v>401</v>
      </c>
      <c r="I14" s="11" t="s">
        <v>402</v>
      </c>
      <c r="J14">
        <v>18.3</v>
      </c>
      <c r="K14">
        <v>4.2</v>
      </c>
      <c r="L14">
        <f t="shared" si="0"/>
        <v>4.2</v>
      </c>
    </row>
    <row r="15" spans="1:12">
      <c r="A15" t="s">
        <v>296</v>
      </c>
      <c r="B15" t="s">
        <v>263</v>
      </c>
      <c r="C15" s="10" t="s">
        <v>437</v>
      </c>
      <c r="D15" s="9" t="s">
        <v>403</v>
      </c>
      <c r="E15" s="9" t="s">
        <v>343</v>
      </c>
      <c r="F15" s="9" t="s">
        <v>404</v>
      </c>
      <c r="G15" s="10" t="s">
        <v>405</v>
      </c>
      <c r="H15" s="9" t="s">
        <v>406</v>
      </c>
      <c r="I15" s="11" t="s">
        <v>407</v>
      </c>
      <c r="J15">
        <v>3.3</v>
      </c>
      <c r="K15">
        <v>1.9</v>
      </c>
      <c r="L15">
        <f t="shared" si="0"/>
        <v>1.9</v>
      </c>
    </row>
    <row r="16" spans="1:12">
      <c r="A16" t="s">
        <v>297</v>
      </c>
      <c r="B16" t="s">
        <v>272</v>
      </c>
      <c r="C16" s="10" t="s">
        <v>438</v>
      </c>
      <c r="D16" s="9" t="s">
        <v>408</v>
      </c>
      <c r="E16" s="9" t="s">
        <v>409</v>
      </c>
      <c r="F16" s="9" t="s">
        <v>344</v>
      </c>
      <c r="G16" s="10" t="s">
        <v>410</v>
      </c>
      <c r="H16" s="9" t="s">
        <v>411</v>
      </c>
      <c r="I16" s="11" t="s">
        <v>412</v>
      </c>
      <c r="J16">
        <v>8.6</v>
      </c>
      <c r="K16">
        <v>2.5</v>
      </c>
      <c r="L16">
        <f t="shared" si="0"/>
        <v>2.5</v>
      </c>
    </row>
    <row r="17" spans="1:12">
      <c r="A17" t="s">
        <v>298</v>
      </c>
      <c r="B17" t="s">
        <v>274</v>
      </c>
      <c r="C17" s="10" t="s">
        <v>439</v>
      </c>
      <c r="D17" s="9" t="s">
        <v>413</v>
      </c>
      <c r="E17" s="9" t="s">
        <v>414</v>
      </c>
      <c r="F17" s="9" t="s">
        <v>415</v>
      </c>
      <c r="G17" s="10" t="s">
        <v>416</v>
      </c>
      <c r="H17" s="9" t="s">
        <v>417</v>
      </c>
      <c r="I17" s="11" t="s">
        <v>418</v>
      </c>
      <c r="J17">
        <v>6.9</v>
      </c>
      <c r="K17">
        <v>2.2999999999999998</v>
      </c>
      <c r="L17">
        <f t="shared" si="0"/>
        <v>2.2999999999999998</v>
      </c>
    </row>
    <row r="18" spans="1:12">
      <c r="A18" t="s">
        <v>353</v>
      </c>
      <c r="B18" t="s">
        <v>276</v>
      </c>
      <c r="C18" s="10" t="s">
        <v>440</v>
      </c>
      <c r="D18" s="9" t="s">
        <v>345</v>
      </c>
      <c r="E18" s="9" t="s">
        <v>339</v>
      </c>
      <c r="F18" s="9" t="s">
        <v>340</v>
      </c>
      <c r="G18" s="10" t="s">
        <v>419</v>
      </c>
      <c r="H18" s="9" t="s">
        <v>420</v>
      </c>
      <c r="I18" s="11" t="s">
        <v>421</v>
      </c>
      <c r="J18">
        <v>2.8</v>
      </c>
      <c r="K18">
        <v>3.2</v>
      </c>
      <c r="L18">
        <f t="shared" si="0"/>
        <v>3.2</v>
      </c>
    </row>
    <row r="21" spans="1:12" ht="16">
      <c r="A21" s="15" t="s">
        <v>355</v>
      </c>
      <c r="B21" s="15"/>
      <c r="C21" s="15"/>
    </row>
    <row r="22" spans="1:12">
      <c r="A22" t="s">
        <v>356</v>
      </c>
    </row>
  </sheetData>
  <mergeCells count="1">
    <mergeCell ref="A21:C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A1. Volcanoes</vt:lpstr>
      <vt:lpstr>A2. Regions</vt:lpstr>
    </vt:vector>
  </TitlesOfParts>
  <Company>UNIGE SSTE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Sheldrake</dc:creator>
  <cp:lastModifiedBy>Tom Sheldrake</cp:lastModifiedBy>
  <cp:lastPrinted>2019-01-04T13:09:54Z</cp:lastPrinted>
  <dcterms:created xsi:type="dcterms:W3CDTF">2019-01-04T13:09:52Z</dcterms:created>
  <dcterms:modified xsi:type="dcterms:W3CDTF">2020-03-30T07:28:52Z</dcterms:modified>
</cp:coreProperties>
</file>