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Users/hirotsugu/Desktop/"/>
    </mc:Choice>
  </mc:AlternateContent>
  <xr:revisionPtr revIDLastSave="0" documentId="13_ncr:1_{FD9CB863-22A1-F740-827E-136D0C928BDB}" xr6:coauthVersionLast="45" xr6:coauthVersionMax="45" xr10:uidLastSave="{00000000-0000-0000-0000-000000000000}"/>
  <bookViews>
    <workbookView xWindow="8000" yWindow="1360" windowWidth="28800" windowHeight="16600" xr2:uid="{00000000-000D-0000-FFFF-FFFF00000000}"/>
  </bookViews>
  <sheets>
    <sheet name="Table S2"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6" l="1"/>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arb-silva de_align_resultlist_503466" description="ブック内の 'arb-silva de_align_resultlist_503466' クエリへの接続です。" type="5" refreshedVersion="6" background="1" saveData="1">
    <dbPr connection="Provider=Microsoft.Mashup.OleDb.1;Data Source=$Workbook$;Location=arb-silva de_align_resultlist_503466;Extended Properties=&quot;&quot;" command="SELECT * FROM [arb-silva de_align_resultlist_503466]"/>
  </connection>
  <connection id="2" xr16:uid="{00000000-0015-0000-FFFF-FFFF01000000}" keepAlive="1" name="クエリ - arb-silva de_align_resultlist_503466 (2)" description="ブック内の 'arb-silva de_align_resultlist_503466 (2)' クエリへの接続です。" type="5" refreshedVersion="6" background="1">
    <dbPr connection="Provider=Microsoft.Mashup.OleDb.1;Data Source=$Workbook$;Location=&quot;arb-silva de_align_resultlist_503466 (2)&quot;;Extended Properties=&quot;&quot;" command="SELECT * FROM [arb-silva de_align_resultlist_503466 (2)]"/>
  </connection>
</connections>
</file>

<file path=xl/sharedStrings.xml><?xml version="1.0" encoding="utf-8"?>
<sst xmlns="http://schemas.openxmlformats.org/spreadsheetml/2006/main" count="150" uniqueCount="127">
  <si>
    <t>Bacteria;Proteobacteria;Alphaproteobacteria;Dongiales;Dongiaceae;Dongia;</t>
  </si>
  <si>
    <t>Silva taxonomy</t>
    <phoneticPr fontId="1"/>
  </si>
  <si>
    <t>Unclassified;</t>
  </si>
  <si>
    <t>Bacteria;Nitrospirota;Nitrospiria;Nitrospirales;Nitrospiraceae;Nitrospira;</t>
  </si>
  <si>
    <t>Bacteria;Proteobacteria;Gammaproteobacteria;Burkholderiales;Nitrosomonadaceae;Nitrosomonas;</t>
  </si>
  <si>
    <t>Identity (%)</t>
    <phoneticPr fontId="1"/>
  </si>
  <si>
    <t>Bacteria;Proteobacteria;Gammaproteobacteria;Burkholderiales;Comamonadaceae;Acidovorax;</t>
  </si>
  <si>
    <t>Bacteria;WPS-2;</t>
  </si>
  <si>
    <t>OTU</t>
    <phoneticPr fontId="1"/>
  </si>
  <si>
    <t>Close representative</t>
    <phoneticPr fontId="1"/>
  </si>
  <si>
    <t>Accession No.</t>
    <phoneticPr fontId="1"/>
  </si>
  <si>
    <t>Unclassified;</t>
    <phoneticPr fontId="1"/>
  </si>
  <si>
    <t>Obtained clone number</t>
    <phoneticPr fontId="1"/>
  </si>
  <si>
    <t>Bacteria;Proteobacteria;Alphaproteobacteria;Rickettsiales;SM2D12;</t>
    <phoneticPr fontId="1"/>
  </si>
  <si>
    <t>Bacteria;Bacteroidota;Bacteroidia;Cytophagales;Microscillaceae;OLB12;</t>
    <phoneticPr fontId="1"/>
  </si>
  <si>
    <t>Bacteria;Proteobacteria;Gammaproteobacteria;Burkholderiales;Alcaligenaceae;</t>
    <phoneticPr fontId="1"/>
  </si>
  <si>
    <t>Bacteria;Bacteroidota;Bacteroidia;Chitinophagales;Saprospiraceae;uncultured;</t>
    <phoneticPr fontId="1"/>
  </si>
  <si>
    <t>Bacteria;Bacteroidota;Bacteroidia;Flavobacteriales;Flavobacteriaceae;Flavobacterium;</t>
    <phoneticPr fontId="1"/>
  </si>
  <si>
    <t>Bacteria;Chloroflexi;Chloroflexia;Chloroflexales;Herpetosiphonaceae;Herpetosiphon;</t>
    <phoneticPr fontId="1"/>
  </si>
  <si>
    <t>Bacteria;Proteobacteria;Alphaproteobacteria;Rhodospirillales;Magnetospirillaceae;Magnetospirillum;</t>
    <phoneticPr fontId="1"/>
  </si>
  <si>
    <t>Bacteria;Bacteroidota;Bacteroidia;Chitinophagales;Chitinophagaceae;Edaphobaculum;</t>
    <phoneticPr fontId="1"/>
  </si>
  <si>
    <t>Bacteria;Proteobacteria;Gammaproteobacteria;Burkholderiales;Oxalobacteraceae;Undibacterium;</t>
    <phoneticPr fontId="1"/>
  </si>
  <si>
    <t>Bacteria;Planctomycetota;Planctomycetes;Pirellulales;Pirellulaceae;Pir4 lineage;</t>
    <phoneticPr fontId="1"/>
  </si>
  <si>
    <t>Bacteria;Proteobacteria;Gammaproteobacteria;Pseudomonadales;Pseudomonadaceae;Pseudomonas;</t>
    <phoneticPr fontId="1"/>
  </si>
  <si>
    <t>Bacteria;Actinobacteriota;Actinobacteria;Corynebacteriales;Nocardiaceae;Rhodococcus;</t>
    <phoneticPr fontId="1"/>
  </si>
  <si>
    <t>Bacteria;Proteobacteria;Gammaproteobacteria;Burkholderiales;Comamonadaceae;</t>
    <phoneticPr fontId="1"/>
  </si>
  <si>
    <t>Bacteria;Proteobacteria;Gammaproteobacteria;Burkholderiales;Rhodocyclaceae;Sulfuritalea;</t>
    <phoneticPr fontId="1"/>
  </si>
  <si>
    <t>Bacteria;Proteobacteria;Gammaproteobacteria;Xanthomonadales;Rhodanobacteraceae;</t>
    <phoneticPr fontId="1"/>
  </si>
  <si>
    <t>Bacteria;Acidobacteriota;Blastocatellia;11-24;</t>
    <phoneticPr fontId="1"/>
  </si>
  <si>
    <t>Bacteria;Proteobacteria;Alphaproteobacteria;Sphingomonadales;Sphingomonadaceae;Sphingopyxis;</t>
    <phoneticPr fontId="1"/>
  </si>
  <si>
    <t>Bacteria;Proteobacteria;Gammaproteobacteria;Pseudomonadales;Moraxellaceae;</t>
    <phoneticPr fontId="1"/>
  </si>
  <si>
    <t>Bacteria;Proteobacteria;Gammaproteobacteria;Xanthomonadales;Xanthomonadaceae;Pseudoxanthomonas;</t>
    <phoneticPr fontId="1"/>
  </si>
  <si>
    <t>Nitrospira sp. strain GC86 (Y14644.1)</t>
  </si>
  <si>
    <t>Nitrospira japonica strain NJ1 (LT828648.1)</t>
  </si>
  <si>
    <t>Nitrosomonas sp. NP1 (LC126444.1)</t>
  </si>
  <si>
    <t>Nitrosomonas ureae strain Nm10 (CP013341.1)</t>
  </si>
  <si>
    <t>Nitrosomonas sp. Is79A3 (CP002876.1)</t>
  </si>
  <si>
    <t>Acidovorax sp. YM3 (LC361243.1)</t>
  </si>
  <si>
    <t>Alpha proteobacterium AKB-2008-KU10 (AM989074.1)</t>
  </si>
  <si>
    <t>Bacterium TG141 (AB308367.1)</t>
  </si>
  <si>
    <t>Bordetella genomosp. 13 strain AU7206 (CP021111.1)</t>
  </si>
  <si>
    <t>Filamentous bacterium Plant1 Iso8 (DQ232754.1)</t>
  </si>
  <si>
    <t>Flavobacterium sp. strain R-12 (KU379662.1)</t>
  </si>
  <si>
    <t>Herpetosiphon aurantiacus (NR_074236.1)</t>
  </si>
  <si>
    <t>Magnetospirillum sp. PM1331 (AB167721.2)</t>
  </si>
  <si>
    <t>Nemorincola sp. strain Bacter-26 (MH671398.1)</t>
  </si>
  <si>
    <t>Pirellula sp. (Schlesner 678) (X81947.1)</t>
  </si>
  <si>
    <t>Pseudomonas mendocina strain PDS_PXH_19PXH (KY980683.1)</t>
  </si>
  <si>
    <t>Rhodococcus sp. strain DMU2 (MN747134.1)</t>
  </si>
  <si>
    <t>Simplicispira sp. strain NY-02 (MH209627.1)</t>
  </si>
  <si>
    <t>Sulfuritalea hydrogenivorans sk43H (AP012547.1)</t>
  </si>
  <si>
    <t>Tahibacter aquaticus strain STM85 (KY393070.1)</t>
  </si>
  <si>
    <t>Thermodesulfobium sp. strain 4bab (KY928404.1)</t>
  </si>
  <si>
    <t>Unidentified bacterium clone M1_Rhizo_T7s_43 (EF605931.1)</t>
  </si>
  <si>
    <t>Acanthamoeba healyi strain CDC V013 (KU379662.1)</t>
  </si>
  <si>
    <t>Alpha proteobacterium SCGC AAA041-L04 (HQ663353.1)</t>
  </si>
  <si>
    <t>Alpha proteobacterium SCGC AAA160-C19 (JF488542.1)</t>
  </si>
  <si>
    <t>Armatimonas rosea strain YO-36 (NR_113009.1)</t>
  </si>
  <si>
    <t>Coxiella burnetii strain Heizberg (CP014561.1)</t>
  </si>
  <si>
    <t>Paludibacterium paludis strain KBP-21 (NR_134119.1)</t>
  </si>
  <si>
    <t>Uncultured bacterium clone FI-2F_D01 (EF220406.1)</t>
  </si>
  <si>
    <t>Oxalobacteraceae bacterium AKB-2008-JO53 (AM989125.1)</t>
    <phoneticPr fontId="1"/>
  </si>
  <si>
    <t>Nitrosomonas sp. strain Nm86 (AY123798.1)</t>
  </si>
  <si>
    <t>Rhodospirillales bacterium WX36 (KC921187.1)</t>
  </si>
  <si>
    <t>Sphingopyxis sp. IM-3 (KX085480.1)</t>
  </si>
  <si>
    <t>Simplicispira sp. strain NY02 (MK108043.1)</t>
  </si>
  <si>
    <t>Moraxella osloensis strain SK2-16.4 (MN421033.1)</t>
  </si>
  <si>
    <t>Pseudoxanthomonas sp. N4 (KF713487.1)</t>
  </si>
  <si>
    <t>Candidatus Nitrospira nitrosa (CZQA01000001.1)</t>
    <phoneticPr fontId="1"/>
  </si>
  <si>
    <t>LC521604</t>
    <phoneticPr fontId="1"/>
  </si>
  <si>
    <t>LC521605</t>
    <phoneticPr fontId="1"/>
  </si>
  <si>
    <t>LC521606</t>
    <phoneticPr fontId="1"/>
  </si>
  <si>
    <t>LC521607</t>
    <phoneticPr fontId="1"/>
  </si>
  <si>
    <t>LC521608</t>
  </si>
  <si>
    <t>LC521609</t>
  </si>
  <si>
    <t>LC521610</t>
  </si>
  <si>
    <t>LC521611</t>
  </si>
  <si>
    <t>LC521612</t>
  </si>
  <si>
    <t>LC521613</t>
  </si>
  <si>
    <t>LC521614</t>
  </si>
  <si>
    <t>LC521615</t>
  </si>
  <si>
    <t>LC521616</t>
  </si>
  <si>
    <t>LC521617</t>
  </si>
  <si>
    <t>LC521618</t>
  </si>
  <si>
    <t>LC521619</t>
  </si>
  <si>
    <t>LC521620</t>
  </si>
  <si>
    <t>LC521621</t>
  </si>
  <si>
    <t>LC521622</t>
  </si>
  <si>
    <t>LC521623</t>
  </si>
  <si>
    <t>LC521624</t>
  </si>
  <si>
    <t>LC521625</t>
  </si>
  <si>
    <t>LC521626</t>
  </si>
  <si>
    <t>LC521627</t>
  </si>
  <si>
    <t>LC521628</t>
  </si>
  <si>
    <t>LC521629</t>
  </si>
  <si>
    <t>LC521630</t>
  </si>
  <si>
    <t>LC521631</t>
  </si>
  <si>
    <t>LC521632</t>
  </si>
  <si>
    <t>LC521633</t>
  </si>
  <si>
    <t>LC521634</t>
  </si>
  <si>
    <t>LC521635</t>
  </si>
  <si>
    <t>LC521636</t>
    <phoneticPr fontId="1"/>
  </si>
  <si>
    <t>LC521637</t>
    <phoneticPr fontId="1"/>
  </si>
  <si>
    <t>LC521638</t>
  </si>
  <si>
    <t>LC521640</t>
  </si>
  <si>
    <t>LC521641</t>
  </si>
  <si>
    <t>LC521642</t>
  </si>
  <si>
    <t>LC521643</t>
  </si>
  <si>
    <t>LC521644</t>
  </si>
  <si>
    <t>LC521645</t>
  </si>
  <si>
    <t>LC521646</t>
    <phoneticPr fontId="1"/>
  </si>
  <si>
    <t>LC521647</t>
    <phoneticPr fontId="1"/>
  </si>
  <si>
    <t>LC521648</t>
    <phoneticPr fontId="1"/>
  </si>
  <si>
    <t>Nitrosomonas sp. NP1 (LC126444.1)</t>
    <phoneticPr fontId="1"/>
  </si>
  <si>
    <t>Nitrospira sp. strain GC86 (Y14644.1)</t>
    <phoneticPr fontId="1"/>
  </si>
  <si>
    <t>Bacteria;Nitrospirota;Nitrospiria;Nitrospirales;Nitrospiraceae;Nitrospira;</t>
    <phoneticPr fontId="1"/>
  </si>
  <si>
    <t>Supplementary table S2 List of OTUs obtained in this study. The cloned sequences of 16S rRNA and amoA gene were grouped into an operational taxonomic unit (OTU) with similarity threshold of 98.7% and 98.5%, respectively.</t>
    <phoneticPr fontId="1"/>
  </si>
  <si>
    <t>OTUs from the enrichment culture (16S rRNA gene)</t>
    <phoneticPr fontId="1"/>
  </si>
  <si>
    <t>OTUs from the enrichment culture (amoA gene)</t>
    <phoneticPr fontId="1"/>
  </si>
  <si>
    <t>LC521639</t>
    <phoneticPr fontId="1"/>
  </si>
  <si>
    <t>99.9**</t>
    <phoneticPr fontId="1"/>
  </si>
  <si>
    <t>99.5***</t>
    <phoneticPr fontId="1"/>
  </si>
  <si>
    <t>Relative abundance to 
total sequenced clones (%)*</t>
    <phoneticPr fontId="1"/>
  </si>
  <si>
    <t>*** The identity to "Ca. Nitrospira nitrosa" is 97.5%.</t>
    <phoneticPr fontId="1"/>
  </si>
  <si>
    <t>*The number of the obtained 16S rRNA gene clones were divided by the total sequenced 87 clones.</t>
    <phoneticPr fontId="1"/>
  </si>
  <si>
    <t>OTUs from the isolated cultures growing in each well of the 96 wells microtiter plates  (16S rRNA gene)</t>
    <rPh sb="0" eb="103">
      <t xml:space="preserve">カクウェル ヨンデイル </t>
    </rPh>
    <phoneticPr fontId="1"/>
  </si>
  <si>
    <r>
      <t>** The identity to "</t>
    </r>
    <r>
      <rPr>
        <i/>
        <sz val="18"/>
        <color theme="1"/>
        <rFont val="Calibri"/>
        <family val="2"/>
      </rPr>
      <t>Ca</t>
    </r>
    <r>
      <rPr>
        <sz val="18"/>
        <color theme="1"/>
        <rFont val="Calibri"/>
        <family val="2"/>
      </rPr>
      <t>. Nitrospira nitrosa" is 99.6%.</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</si>
</sst>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
    <font>
      <sz val="11"/>
      <color theme="1"/>
      <name val="游ゴシック"/>
      <family val="2"/>
      <charset val="128"/>
      <scheme val="minor"/>
    </font>
    <font>
      <sz val="6"/>
      <name val="游ゴシック"/>
      <family val="2"/>
      <charset val="128"/>
      <scheme val="minor"/>
    </font>
    <font>
      <sz val="18"/>
      <color theme="1"/>
      <name val="Calibri"/>
      <family val="2"/>
    </font>
    <font>
      <sz val="16"/>
      <color theme="1"/>
      <name val="Calibri"/>
      <family val="2"/>
    </font>
    <font>
      <i/>
      <sz val="18"/>
      <color theme="1"/>
      <name val="Calibri"/>
      <family val="2"/>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6" tint="0.79998168889431442"/>
        <bgColor rgb="FF000000"/>
      </patternFill>
    </fill>
    <fill>
      <patternFill patternType="solid">
        <fgColor theme="6" tint="0.79998168889431442"/>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2" fillId="0" borderId="1" xfId="0" applyFont="1" applyBorder="1" applyAlignment="1">
      <alignment horizontal="center" vertical="center"/>
    </xf>
    <xf numFmtId="176" fontId="2" fillId="0" borderId="1" xfId="0" applyNumberFormat="1" applyFont="1" applyBorder="1" applyAlignment="1">
      <alignment horizontal="left" vertical="center"/>
    </xf>
    <xf numFmtId="0" fontId="2" fillId="5" borderId="2" xfId="0" applyFont="1" applyFill="1" applyBorder="1">
      <alignment vertical="center"/>
    </xf>
    <xf numFmtId="0" fontId="2" fillId="5" borderId="2" xfId="0" applyFont="1" applyFill="1" applyBorder="1" applyAlignment="1">
      <alignment horizontal="center" vertical="center"/>
    </xf>
    <xf numFmtId="0" fontId="3" fillId="0" borderId="1" xfId="0" applyFont="1" applyFill="1" applyBorder="1">
      <alignment vertical="center"/>
    </xf>
    <xf numFmtId="0" fontId="3" fillId="0" borderId="0" xfId="0" applyFont="1" applyFill="1">
      <alignment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3" borderId="2" xfId="0" applyFont="1" applyFill="1" applyBorder="1" applyAlignment="1">
      <alignment horizontal="left" vertical="center"/>
    </xf>
    <xf numFmtId="0" fontId="2"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lignment vertical="center"/>
    </xf>
    <xf numFmtId="176" fontId="2" fillId="0" borderId="0" xfId="0" applyNumberFormat="1"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lignment vertical="center"/>
    </xf>
    <xf numFmtId="0" fontId="3" fillId="0" borderId="0" xfId="0" applyFont="1" applyFill="1" applyBorder="1">
      <alignment vertical="center"/>
    </xf>
    <xf numFmtId="176" fontId="2"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lignment vertical="center"/>
    </xf>
    <xf numFmtId="176" fontId="2" fillId="0" borderId="1" xfId="0" applyNumberFormat="1" applyFont="1" applyFill="1" applyBorder="1" applyAlignment="1">
      <alignment horizontal="center" vertical="center"/>
    </xf>
    <xf numFmtId="0" fontId="2" fillId="4" borderId="2" xfId="0" applyFont="1" applyFill="1" applyBorder="1" applyAlignment="1">
      <alignment horizontal="center" vertical="center"/>
    </xf>
    <xf numFmtId="0" fontId="0" fillId="0" borderId="0" xfId="0" applyFont="1">
      <alignment vertical="center"/>
    </xf>
    <xf numFmtId="0" fontId="2" fillId="0" borderId="2" xfId="0" applyFont="1" applyBorder="1" applyAlignment="1">
      <alignment horizontal="center" vertical="center"/>
    </xf>
    <xf numFmtId="0" fontId="2" fillId="5" borderId="2" xfId="0" applyFont="1" applyFill="1" applyBorder="1" applyAlignment="1">
      <alignment horizontal="left" vertical="center"/>
    </xf>
    <xf numFmtId="0" fontId="2" fillId="0" borderId="0" xfId="0" applyFont="1">
      <alignment vertical="center"/>
    </xf>
    <xf numFmtId="0" fontId="2" fillId="0" borderId="0" xfId="0" applyFont="1" applyBorder="1">
      <alignment vertical="center"/>
    </xf>
    <xf numFmtId="0" fontId="2" fillId="0" borderId="1" xfId="0" applyFont="1" applyBorder="1">
      <alignment vertical="center"/>
    </xf>
    <xf numFmtId="0" fontId="2" fillId="0" borderId="0" xfId="0" applyFont="1" applyFill="1" applyBorder="1" applyAlignment="1">
      <alignment horizontal="left" vertical="center"/>
    </xf>
    <xf numFmtId="0" fontId="3"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DFBB7-5DF0-7D4A-8773-AD0D122942FE}">
  <sheetPr>
    <pageSetUpPr fitToPage="1"/>
  </sheetPr>
  <dimension ref="A1:G53"/>
  <sheetViews>
    <sheetView tabSelected="1" zoomScale="50" zoomScaleNormal="50" workbookViewId="0">
      <selection activeCell="C16" sqref="C16"/>
    </sheetView>
  </sheetViews>
  <sheetFormatPr baseColWidth="10" defaultRowHeight="21"/>
  <cols>
    <col min="1" max="1" width="8.5" style="6" customWidth="1"/>
    <col min="2" max="2" width="17.6640625" style="6" bestFit="1" customWidth="1"/>
    <col min="3" max="3" width="154.33203125" style="6" bestFit="1" customWidth="1"/>
    <col min="4" max="4" width="79.33203125" style="6" bestFit="1" customWidth="1"/>
    <col min="5" max="5" width="17.33203125" style="6" bestFit="1" customWidth="1"/>
    <col min="6" max="6" width="31" style="30" bestFit="1" customWidth="1"/>
    <col min="7" max="7" width="39.1640625" style="6" bestFit="1" customWidth="1"/>
    <col min="8" max="16384" width="10.83203125" style="6"/>
  </cols>
  <sheetData>
    <row r="1" spans="1:7" ht="24">
      <c r="A1" s="13" t="s">
        <v>116</v>
      </c>
      <c r="B1" s="13"/>
      <c r="C1" s="13"/>
      <c r="D1" s="13"/>
      <c r="E1" s="13"/>
      <c r="F1" s="12"/>
      <c r="G1" s="5"/>
    </row>
    <row r="2" spans="1:7" ht="50">
      <c r="A2" s="7" t="s">
        <v>8</v>
      </c>
      <c r="B2" s="7" t="s">
        <v>10</v>
      </c>
      <c r="C2" s="7" t="s">
        <v>1</v>
      </c>
      <c r="D2" s="7" t="s">
        <v>9</v>
      </c>
      <c r="E2" s="7" t="s">
        <v>5</v>
      </c>
      <c r="F2" s="7" t="s">
        <v>12</v>
      </c>
      <c r="G2" s="8" t="s">
        <v>122</v>
      </c>
    </row>
    <row r="3" spans="1:7" ht="24">
      <c r="A3" s="9"/>
      <c r="B3" s="10"/>
      <c r="C3" s="10" t="s">
        <v>117</v>
      </c>
      <c r="D3" s="10"/>
      <c r="E3" s="10"/>
      <c r="F3" s="10"/>
      <c r="G3" s="11"/>
    </row>
    <row r="4" spans="1:7" ht="24">
      <c r="A4" s="12">
        <v>1</v>
      </c>
      <c r="B4" s="12" t="s">
        <v>69</v>
      </c>
      <c r="C4" s="13" t="s">
        <v>3</v>
      </c>
      <c r="D4" s="13" t="s">
        <v>114</v>
      </c>
      <c r="E4" s="12" t="s">
        <v>120</v>
      </c>
      <c r="F4" s="12">
        <v>35</v>
      </c>
      <c r="G4" s="14">
        <f>F4/SUM($F$4:$F$36)*100</f>
        <v>40.229885057471265</v>
      </c>
    </row>
    <row r="5" spans="1:7" ht="24">
      <c r="A5" s="12">
        <v>2</v>
      </c>
      <c r="B5" s="12" t="s">
        <v>70</v>
      </c>
      <c r="C5" s="13" t="s">
        <v>115</v>
      </c>
      <c r="D5" s="13" t="s">
        <v>33</v>
      </c>
      <c r="E5" s="14">
        <v>98</v>
      </c>
      <c r="F5" s="12">
        <v>1</v>
      </c>
      <c r="G5" s="14">
        <f t="shared" ref="G5:G35" si="0">F5/SUM($F$4:$F$36)*100</f>
        <v>1.1494252873563218</v>
      </c>
    </row>
    <row r="6" spans="1:7" ht="24">
      <c r="A6" s="12">
        <v>3</v>
      </c>
      <c r="B6" s="12" t="s">
        <v>71</v>
      </c>
      <c r="C6" s="13" t="s">
        <v>4</v>
      </c>
      <c r="D6" s="13" t="s">
        <v>34</v>
      </c>
      <c r="E6" s="12">
        <v>99.6</v>
      </c>
      <c r="F6" s="12">
        <v>2</v>
      </c>
      <c r="G6" s="14">
        <f t="shared" si="0"/>
        <v>2.2988505747126435</v>
      </c>
    </row>
    <row r="7" spans="1:7" ht="24">
      <c r="A7" s="12">
        <v>4</v>
      </c>
      <c r="B7" s="12" t="s">
        <v>72</v>
      </c>
      <c r="C7" s="13" t="s">
        <v>4</v>
      </c>
      <c r="D7" s="13" t="s">
        <v>35</v>
      </c>
      <c r="E7" s="12">
        <v>98.5</v>
      </c>
      <c r="F7" s="12">
        <v>2</v>
      </c>
      <c r="G7" s="14">
        <f t="shared" si="0"/>
        <v>2.2988505747126435</v>
      </c>
    </row>
    <row r="8" spans="1:7" ht="24">
      <c r="A8" s="12">
        <v>5</v>
      </c>
      <c r="B8" s="12" t="s">
        <v>73</v>
      </c>
      <c r="C8" s="13" t="s">
        <v>4</v>
      </c>
      <c r="D8" s="13" t="s">
        <v>36</v>
      </c>
      <c r="E8" s="12">
        <v>99.5</v>
      </c>
      <c r="F8" s="12">
        <v>1</v>
      </c>
      <c r="G8" s="14">
        <f t="shared" si="0"/>
        <v>1.1494252873563218</v>
      </c>
    </row>
    <row r="9" spans="1:7" ht="24">
      <c r="A9" s="12">
        <v>6</v>
      </c>
      <c r="B9" s="12" t="s">
        <v>74</v>
      </c>
      <c r="C9" s="13" t="s">
        <v>6</v>
      </c>
      <c r="D9" s="13" t="s">
        <v>37</v>
      </c>
      <c r="E9" s="12">
        <v>100</v>
      </c>
      <c r="F9" s="12">
        <v>1</v>
      </c>
      <c r="G9" s="14">
        <f t="shared" si="0"/>
        <v>1.1494252873563218</v>
      </c>
    </row>
    <row r="10" spans="1:7" ht="24">
      <c r="A10" s="12">
        <v>7</v>
      </c>
      <c r="B10" s="12" t="s">
        <v>75</v>
      </c>
      <c r="C10" s="13" t="s">
        <v>13</v>
      </c>
      <c r="D10" s="13" t="s">
        <v>38</v>
      </c>
      <c r="E10" s="12">
        <v>91.4</v>
      </c>
      <c r="F10" s="12">
        <v>1</v>
      </c>
      <c r="G10" s="14">
        <f t="shared" si="0"/>
        <v>1.1494252873563218</v>
      </c>
    </row>
    <row r="11" spans="1:7" ht="24">
      <c r="A11" s="12">
        <v>8</v>
      </c>
      <c r="B11" s="12" t="s">
        <v>76</v>
      </c>
      <c r="C11" s="13" t="s">
        <v>14</v>
      </c>
      <c r="D11" s="13" t="s">
        <v>39</v>
      </c>
      <c r="E11" s="12">
        <v>94.2</v>
      </c>
      <c r="F11" s="12">
        <v>1</v>
      </c>
      <c r="G11" s="14">
        <f t="shared" si="0"/>
        <v>1.1494252873563218</v>
      </c>
    </row>
    <row r="12" spans="1:7" ht="24">
      <c r="A12" s="12">
        <v>9</v>
      </c>
      <c r="B12" s="12" t="s">
        <v>77</v>
      </c>
      <c r="C12" s="13" t="s">
        <v>15</v>
      </c>
      <c r="D12" s="13" t="s">
        <v>40</v>
      </c>
      <c r="E12" s="12">
        <v>95.6</v>
      </c>
      <c r="F12" s="12">
        <v>2</v>
      </c>
      <c r="G12" s="14">
        <f t="shared" si="0"/>
        <v>2.2988505747126435</v>
      </c>
    </row>
    <row r="13" spans="1:7" ht="24">
      <c r="A13" s="12">
        <v>10</v>
      </c>
      <c r="B13" s="12" t="s">
        <v>78</v>
      </c>
      <c r="C13" s="13" t="s">
        <v>16</v>
      </c>
      <c r="D13" s="13" t="s">
        <v>41</v>
      </c>
      <c r="E13" s="12">
        <v>91.1</v>
      </c>
      <c r="F13" s="12">
        <v>1</v>
      </c>
      <c r="G13" s="14">
        <f t="shared" si="0"/>
        <v>1.1494252873563218</v>
      </c>
    </row>
    <row r="14" spans="1:7" ht="24">
      <c r="A14" s="12">
        <v>11</v>
      </c>
      <c r="B14" s="12" t="s">
        <v>79</v>
      </c>
      <c r="C14" s="13" t="s">
        <v>17</v>
      </c>
      <c r="D14" s="13" t="s">
        <v>42</v>
      </c>
      <c r="E14" s="12">
        <v>93.9</v>
      </c>
      <c r="F14" s="12">
        <v>1</v>
      </c>
      <c r="G14" s="14">
        <f t="shared" si="0"/>
        <v>1.1494252873563218</v>
      </c>
    </row>
    <row r="15" spans="1:7" ht="24">
      <c r="A15" s="12">
        <v>12</v>
      </c>
      <c r="B15" s="12" t="s">
        <v>80</v>
      </c>
      <c r="C15" s="13" t="s">
        <v>18</v>
      </c>
      <c r="D15" s="13" t="s">
        <v>43</v>
      </c>
      <c r="E15" s="12">
        <v>98.7</v>
      </c>
      <c r="F15" s="12">
        <v>1</v>
      </c>
      <c r="G15" s="14">
        <f t="shared" si="0"/>
        <v>1.1494252873563218</v>
      </c>
    </row>
    <row r="16" spans="1:7" ht="24">
      <c r="A16" s="12">
        <v>13</v>
      </c>
      <c r="B16" s="12" t="s">
        <v>81</v>
      </c>
      <c r="C16" s="13" t="s">
        <v>19</v>
      </c>
      <c r="D16" s="13" t="s">
        <v>44</v>
      </c>
      <c r="E16" s="12">
        <v>100</v>
      </c>
      <c r="F16" s="12">
        <v>1</v>
      </c>
      <c r="G16" s="14">
        <f t="shared" si="0"/>
        <v>1.1494252873563218</v>
      </c>
    </row>
    <row r="17" spans="1:7" ht="24">
      <c r="A17" s="12">
        <v>14</v>
      </c>
      <c r="B17" s="12" t="s">
        <v>82</v>
      </c>
      <c r="C17" s="13" t="s">
        <v>20</v>
      </c>
      <c r="D17" s="13" t="s">
        <v>45</v>
      </c>
      <c r="E17" s="12">
        <v>97.6</v>
      </c>
      <c r="F17" s="12">
        <v>5</v>
      </c>
      <c r="G17" s="14">
        <f t="shared" si="0"/>
        <v>5.7471264367816088</v>
      </c>
    </row>
    <row r="18" spans="1:7" ht="24">
      <c r="A18" s="12">
        <v>15</v>
      </c>
      <c r="B18" s="12" t="s">
        <v>83</v>
      </c>
      <c r="C18" s="13" t="s">
        <v>21</v>
      </c>
      <c r="D18" s="13" t="s">
        <v>61</v>
      </c>
      <c r="E18" s="12">
        <v>99.2</v>
      </c>
      <c r="F18" s="12">
        <v>3</v>
      </c>
      <c r="G18" s="14">
        <f t="shared" si="0"/>
        <v>3.4482758620689653</v>
      </c>
    </row>
    <row r="19" spans="1:7" ht="24">
      <c r="A19" s="12">
        <v>16</v>
      </c>
      <c r="B19" s="12" t="s">
        <v>84</v>
      </c>
      <c r="C19" s="13" t="s">
        <v>22</v>
      </c>
      <c r="D19" s="13" t="s">
        <v>46</v>
      </c>
      <c r="E19" s="12">
        <v>97.6</v>
      </c>
      <c r="F19" s="12">
        <v>1</v>
      </c>
      <c r="G19" s="14">
        <f t="shared" si="0"/>
        <v>1.1494252873563218</v>
      </c>
    </row>
    <row r="20" spans="1:7" ht="24">
      <c r="A20" s="12">
        <v>17</v>
      </c>
      <c r="B20" s="12" t="s">
        <v>85</v>
      </c>
      <c r="C20" s="13" t="s">
        <v>23</v>
      </c>
      <c r="D20" s="13" t="s">
        <v>47</v>
      </c>
      <c r="E20" s="12">
        <v>99.9</v>
      </c>
      <c r="F20" s="12">
        <v>1</v>
      </c>
      <c r="G20" s="14">
        <f t="shared" si="0"/>
        <v>1.1494252873563218</v>
      </c>
    </row>
    <row r="21" spans="1:7" ht="24">
      <c r="A21" s="12">
        <v>18</v>
      </c>
      <c r="B21" s="12" t="s">
        <v>86</v>
      </c>
      <c r="C21" s="13" t="s">
        <v>24</v>
      </c>
      <c r="D21" s="13" t="s">
        <v>48</v>
      </c>
      <c r="E21" s="12">
        <v>99.8</v>
      </c>
      <c r="F21" s="12">
        <v>1</v>
      </c>
      <c r="G21" s="14">
        <f t="shared" si="0"/>
        <v>1.1494252873563218</v>
      </c>
    </row>
    <row r="22" spans="1:7" ht="24">
      <c r="A22" s="12">
        <v>19</v>
      </c>
      <c r="B22" s="12" t="s">
        <v>87</v>
      </c>
      <c r="C22" s="13" t="s">
        <v>25</v>
      </c>
      <c r="D22" s="13" t="s">
        <v>49</v>
      </c>
      <c r="E22" s="12">
        <v>97.4</v>
      </c>
      <c r="F22" s="12">
        <v>4</v>
      </c>
      <c r="G22" s="14">
        <f t="shared" si="0"/>
        <v>4.5977011494252871</v>
      </c>
    </row>
    <row r="23" spans="1:7" ht="24">
      <c r="A23" s="12">
        <v>20</v>
      </c>
      <c r="B23" s="12" t="s">
        <v>88</v>
      </c>
      <c r="C23" s="13" t="s">
        <v>26</v>
      </c>
      <c r="D23" s="13" t="s">
        <v>50</v>
      </c>
      <c r="E23" s="14">
        <v>97</v>
      </c>
      <c r="F23" s="12">
        <v>1</v>
      </c>
      <c r="G23" s="14">
        <f t="shared" si="0"/>
        <v>1.1494252873563218</v>
      </c>
    </row>
    <row r="24" spans="1:7" ht="24">
      <c r="A24" s="12">
        <v>21</v>
      </c>
      <c r="B24" s="12" t="s">
        <v>89</v>
      </c>
      <c r="C24" s="13" t="s">
        <v>27</v>
      </c>
      <c r="D24" s="13" t="s">
        <v>51</v>
      </c>
      <c r="E24" s="12">
        <v>99.3</v>
      </c>
      <c r="F24" s="12">
        <v>1</v>
      </c>
      <c r="G24" s="14">
        <f t="shared" si="0"/>
        <v>1.1494252873563218</v>
      </c>
    </row>
    <row r="25" spans="1:7" ht="24">
      <c r="A25" s="12">
        <v>22</v>
      </c>
      <c r="B25" s="12" t="s">
        <v>90</v>
      </c>
      <c r="C25" s="13" t="s">
        <v>7</v>
      </c>
      <c r="D25" s="13" t="s">
        <v>52</v>
      </c>
      <c r="E25" s="14">
        <v>86</v>
      </c>
      <c r="F25" s="12">
        <v>1</v>
      </c>
      <c r="G25" s="14">
        <f t="shared" si="0"/>
        <v>1.1494252873563218</v>
      </c>
    </row>
    <row r="26" spans="1:7" s="17" customFormat="1" ht="24">
      <c r="A26" s="15">
        <v>23</v>
      </c>
      <c r="B26" s="12" t="s">
        <v>91</v>
      </c>
      <c r="C26" s="16" t="s">
        <v>28</v>
      </c>
      <c r="D26" s="13" t="s">
        <v>53</v>
      </c>
      <c r="E26" s="15">
        <v>94.8</v>
      </c>
      <c r="F26" s="15">
        <v>1</v>
      </c>
      <c r="G26" s="14">
        <f t="shared" si="0"/>
        <v>1.1494252873563218</v>
      </c>
    </row>
    <row r="27" spans="1:7" ht="24">
      <c r="A27" s="12">
        <v>24</v>
      </c>
      <c r="B27" s="12" t="s">
        <v>92</v>
      </c>
      <c r="C27" s="13" t="s">
        <v>2</v>
      </c>
      <c r="D27" s="13" t="s">
        <v>54</v>
      </c>
      <c r="E27" s="12">
        <v>75.599999999999994</v>
      </c>
      <c r="F27" s="12">
        <v>5</v>
      </c>
      <c r="G27" s="14">
        <f t="shared" si="0"/>
        <v>5.7471264367816088</v>
      </c>
    </row>
    <row r="28" spans="1:7" ht="24">
      <c r="A28" s="12">
        <v>25</v>
      </c>
      <c r="B28" s="12" t="s">
        <v>93</v>
      </c>
      <c r="C28" s="13" t="s">
        <v>2</v>
      </c>
      <c r="D28" s="13" t="s">
        <v>53</v>
      </c>
      <c r="E28" s="12">
        <v>94.5</v>
      </c>
      <c r="F28" s="12">
        <v>3</v>
      </c>
      <c r="G28" s="14">
        <f t="shared" si="0"/>
        <v>3.4482758620689653</v>
      </c>
    </row>
    <row r="29" spans="1:7" ht="24">
      <c r="A29" s="12">
        <v>26</v>
      </c>
      <c r="B29" s="12" t="s">
        <v>94</v>
      </c>
      <c r="C29" s="13" t="s">
        <v>2</v>
      </c>
      <c r="D29" s="13" t="s">
        <v>55</v>
      </c>
      <c r="E29" s="12">
        <v>90.7</v>
      </c>
      <c r="F29" s="12">
        <v>2</v>
      </c>
      <c r="G29" s="14">
        <f t="shared" si="0"/>
        <v>2.2988505747126435</v>
      </c>
    </row>
    <row r="30" spans="1:7" ht="24">
      <c r="A30" s="12">
        <v>27</v>
      </c>
      <c r="B30" s="12" t="s">
        <v>95</v>
      </c>
      <c r="C30" s="13" t="s">
        <v>11</v>
      </c>
      <c r="D30" s="13" t="s">
        <v>56</v>
      </c>
      <c r="E30" s="12">
        <v>89.4</v>
      </c>
      <c r="F30" s="12">
        <v>2</v>
      </c>
      <c r="G30" s="14">
        <f t="shared" si="0"/>
        <v>2.2988505747126435</v>
      </c>
    </row>
    <row r="31" spans="1:7" ht="24">
      <c r="A31" s="12">
        <v>28</v>
      </c>
      <c r="B31" s="12" t="s">
        <v>96</v>
      </c>
      <c r="C31" s="13" t="s">
        <v>2</v>
      </c>
      <c r="D31" s="13" t="s">
        <v>56</v>
      </c>
      <c r="E31" s="12">
        <v>86.2</v>
      </c>
      <c r="F31" s="12">
        <v>1</v>
      </c>
      <c r="G31" s="14">
        <f t="shared" si="0"/>
        <v>1.1494252873563218</v>
      </c>
    </row>
    <row r="32" spans="1:7" ht="24">
      <c r="A32" s="15">
        <v>29</v>
      </c>
      <c r="B32" s="12" t="s">
        <v>97</v>
      </c>
      <c r="C32" s="16" t="s">
        <v>2</v>
      </c>
      <c r="D32" s="13" t="s">
        <v>57</v>
      </c>
      <c r="E32" s="12">
        <v>94.1</v>
      </c>
      <c r="F32" s="12">
        <v>1</v>
      </c>
      <c r="G32" s="14">
        <f t="shared" si="0"/>
        <v>1.1494252873563218</v>
      </c>
    </row>
    <row r="33" spans="1:7" ht="24">
      <c r="A33" s="12">
        <v>30</v>
      </c>
      <c r="B33" s="12" t="s">
        <v>98</v>
      </c>
      <c r="C33" s="13" t="s">
        <v>2</v>
      </c>
      <c r="D33" s="13" t="s">
        <v>58</v>
      </c>
      <c r="E33" s="12">
        <v>93.2</v>
      </c>
      <c r="F33" s="12">
        <v>1</v>
      </c>
      <c r="G33" s="14">
        <f t="shared" si="0"/>
        <v>1.1494252873563218</v>
      </c>
    </row>
    <row r="34" spans="1:7" ht="24">
      <c r="A34" s="12">
        <v>31</v>
      </c>
      <c r="B34" s="12" t="s">
        <v>99</v>
      </c>
      <c r="C34" s="13" t="s">
        <v>2</v>
      </c>
      <c r="D34" s="13" t="s">
        <v>41</v>
      </c>
      <c r="E34" s="12">
        <v>89.9</v>
      </c>
      <c r="F34" s="12">
        <v>1</v>
      </c>
      <c r="G34" s="14">
        <f t="shared" si="0"/>
        <v>1.1494252873563218</v>
      </c>
    </row>
    <row r="35" spans="1:7" ht="24">
      <c r="A35" s="15">
        <v>32</v>
      </c>
      <c r="B35" s="12" t="s">
        <v>100</v>
      </c>
      <c r="C35" s="16" t="s">
        <v>2</v>
      </c>
      <c r="D35" s="13" t="s">
        <v>59</v>
      </c>
      <c r="E35" s="18">
        <v>89</v>
      </c>
      <c r="F35" s="12">
        <v>1</v>
      </c>
      <c r="G35" s="14">
        <f t="shared" si="0"/>
        <v>1.1494252873563218</v>
      </c>
    </row>
    <row r="36" spans="1:7" ht="24">
      <c r="A36" s="19">
        <v>33</v>
      </c>
      <c r="B36" s="19" t="s">
        <v>101</v>
      </c>
      <c r="C36" s="20" t="s">
        <v>2</v>
      </c>
      <c r="D36" s="20" t="s">
        <v>60</v>
      </c>
      <c r="E36" s="19">
        <v>84.2</v>
      </c>
      <c r="F36" s="19">
        <v>1</v>
      </c>
      <c r="G36" s="21">
        <f>F36/SUM($F$4:$F$36)*100</f>
        <v>1.1494252873563218</v>
      </c>
    </row>
    <row r="37" spans="1:7" s="23" customFormat="1" ht="24">
      <c r="A37" s="22"/>
      <c r="B37" s="22"/>
      <c r="C37" s="22" t="s">
        <v>118</v>
      </c>
      <c r="D37" s="22"/>
      <c r="E37" s="3"/>
      <c r="F37" s="3"/>
    </row>
    <row r="38" spans="1:7" s="23" customFormat="1" ht="24">
      <c r="A38" s="24">
        <v>45</v>
      </c>
      <c r="B38" s="24" t="s">
        <v>112</v>
      </c>
      <c r="C38" s="24"/>
      <c r="D38" s="2" t="s">
        <v>68</v>
      </c>
      <c r="E38" s="1">
        <v>90.9</v>
      </c>
      <c r="F38" s="1">
        <v>48</v>
      </c>
    </row>
    <row r="39" spans="1:7" ht="24">
      <c r="A39" s="25"/>
      <c r="B39" s="4"/>
      <c r="C39" s="4" t="s">
        <v>125</v>
      </c>
      <c r="D39" s="4"/>
      <c r="E39" s="4"/>
      <c r="F39" s="4"/>
    </row>
    <row r="40" spans="1:7" ht="24">
      <c r="A40" s="12">
        <v>34</v>
      </c>
      <c r="B40" s="12" t="s">
        <v>102</v>
      </c>
      <c r="C40" s="26" t="s">
        <v>3</v>
      </c>
      <c r="D40" s="13" t="s">
        <v>33</v>
      </c>
      <c r="E40" s="14">
        <v>98</v>
      </c>
      <c r="F40" s="12">
        <v>11</v>
      </c>
    </row>
    <row r="41" spans="1:7" ht="24">
      <c r="A41" s="12">
        <v>35</v>
      </c>
      <c r="B41" s="12" t="s">
        <v>103</v>
      </c>
      <c r="C41" s="26" t="s">
        <v>3</v>
      </c>
      <c r="D41" s="13" t="s">
        <v>33</v>
      </c>
      <c r="E41" s="12">
        <v>99.7</v>
      </c>
      <c r="F41" s="12">
        <v>1</v>
      </c>
    </row>
    <row r="42" spans="1:7" ht="24">
      <c r="A42" s="12">
        <v>36</v>
      </c>
      <c r="B42" s="12" t="s">
        <v>119</v>
      </c>
      <c r="C42" s="26" t="s">
        <v>3</v>
      </c>
      <c r="D42" s="13" t="s">
        <v>32</v>
      </c>
      <c r="E42" s="12" t="s">
        <v>121</v>
      </c>
      <c r="F42" s="12">
        <v>1</v>
      </c>
    </row>
    <row r="43" spans="1:7" ht="24">
      <c r="A43" s="12">
        <v>37</v>
      </c>
      <c r="B43" s="12" t="s">
        <v>104</v>
      </c>
      <c r="C43" s="26" t="s">
        <v>4</v>
      </c>
      <c r="D43" s="13" t="s">
        <v>113</v>
      </c>
      <c r="E43" s="12">
        <v>99.5</v>
      </c>
      <c r="F43" s="12">
        <v>6</v>
      </c>
    </row>
    <row r="44" spans="1:7" ht="24">
      <c r="A44" s="12">
        <v>38</v>
      </c>
      <c r="B44" s="12" t="s">
        <v>105</v>
      </c>
      <c r="C44" s="26" t="s">
        <v>4</v>
      </c>
      <c r="D44" s="13" t="s">
        <v>62</v>
      </c>
      <c r="E44" s="14">
        <v>97</v>
      </c>
      <c r="F44" s="12">
        <v>3</v>
      </c>
    </row>
    <row r="45" spans="1:7" ht="24">
      <c r="A45" s="12">
        <v>39</v>
      </c>
      <c r="B45" s="12" t="s">
        <v>106</v>
      </c>
      <c r="C45" s="26" t="s">
        <v>4</v>
      </c>
      <c r="D45" s="13" t="s">
        <v>35</v>
      </c>
      <c r="E45" s="12">
        <v>98.4</v>
      </c>
      <c r="F45" s="12">
        <v>1</v>
      </c>
    </row>
    <row r="46" spans="1:7" ht="24">
      <c r="A46" s="12">
        <v>40</v>
      </c>
      <c r="B46" s="12" t="s">
        <v>107</v>
      </c>
      <c r="C46" s="27" t="s">
        <v>0</v>
      </c>
      <c r="D46" s="13" t="s">
        <v>63</v>
      </c>
      <c r="E46" s="12">
        <v>97.5</v>
      </c>
      <c r="F46" s="12">
        <v>1</v>
      </c>
    </row>
    <row r="47" spans="1:7" ht="24">
      <c r="A47" s="12">
        <v>41</v>
      </c>
      <c r="B47" s="12" t="s">
        <v>108</v>
      </c>
      <c r="C47" s="27" t="s">
        <v>29</v>
      </c>
      <c r="D47" s="16" t="s">
        <v>64</v>
      </c>
      <c r="E47" s="15">
        <v>98.8</v>
      </c>
      <c r="F47" s="12">
        <v>1</v>
      </c>
    </row>
    <row r="48" spans="1:7" ht="24">
      <c r="A48" s="12">
        <v>42</v>
      </c>
      <c r="B48" s="12" t="s">
        <v>109</v>
      </c>
      <c r="C48" s="26" t="s">
        <v>25</v>
      </c>
      <c r="D48" s="13" t="s">
        <v>65</v>
      </c>
      <c r="E48" s="12">
        <v>97.8</v>
      </c>
      <c r="F48" s="12">
        <v>1</v>
      </c>
    </row>
    <row r="49" spans="1:6" ht="24">
      <c r="A49" s="12">
        <v>43</v>
      </c>
      <c r="B49" s="12" t="s">
        <v>110</v>
      </c>
      <c r="C49" s="27" t="s">
        <v>30</v>
      </c>
      <c r="D49" s="13" t="s">
        <v>66</v>
      </c>
      <c r="E49" s="12">
        <v>99.7</v>
      </c>
      <c r="F49" s="12">
        <v>2</v>
      </c>
    </row>
    <row r="50" spans="1:6" ht="24">
      <c r="A50" s="19">
        <v>44</v>
      </c>
      <c r="B50" s="19" t="s">
        <v>111</v>
      </c>
      <c r="C50" s="28" t="s">
        <v>31</v>
      </c>
      <c r="D50" s="20" t="s">
        <v>67</v>
      </c>
      <c r="E50" s="19">
        <v>99.2</v>
      </c>
      <c r="F50" s="19">
        <v>8</v>
      </c>
    </row>
    <row r="51" spans="1:6" ht="24">
      <c r="A51" s="29" t="s">
        <v>124</v>
      </c>
      <c r="B51" s="15"/>
      <c r="C51" s="27"/>
      <c r="D51" s="16"/>
      <c r="E51" s="15"/>
      <c r="F51" s="15"/>
    </row>
    <row r="52" spans="1:6" ht="24">
      <c r="A52" s="13" t="s">
        <v>126</v>
      </c>
    </row>
    <row r="53" spans="1:6" ht="24">
      <c r="A53" s="13" t="s">
        <v>123</v>
      </c>
    </row>
  </sheetData>
  <phoneticPr fontId="1"/>
  <pageMargins left="0.7" right="0.7" top="0.75" bottom="0.75" header="0.3" footer="0.3"/>
  <pageSetup paperSize="9" scale="48"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C3DC413-FB7B-42CA-849B-2B4A2A71F9F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Table S2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Kento Ishii</dc:creator>
  <cp:lastModifiedBy>Fujitani Hirotsugu</cp:lastModifiedBy>
  <cp:lastPrinted>2020-01-30T01:04:19Z</cp:lastPrinted>
  <dcterms:created xsi:type="dcterms:W3CDTF">2018-02-26T10:59:21Z</dcterms:created>
  <dcterms:modified xsi:type="dcterms:W3CDTF">2020-07-25T04:22:30Z</dcterms:modified>
</cp:coreProperties>
</file>