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pedross/Documents/PAPERS writing/H2A.Z chromosome movement/Submission Frontiers /To Submit Frontiers/Revision Frontiers/To submit revision/"/>
    </mc:Choice>
  </mc:AlternateContent>
  <xr:revisionPtr revIDLastSave="0" documentId="8_{89727B5C-1CE2-6445-B323-729FC912746A}" xr6:coauthVersionLast="41" xr6:coauthVersionMax="41" xr10:uidLastSave="{00000000-0000-0000-0000-000000000000}"/>
  <bookViews>
    <workbookView xWindow="160" yWindow="460" windowWidth="28480" windowHeight="17840" tabRatio="856" firstSheet="8" activeTab="12" xr2:uid="{00000000-000D-0000-FFFF-FFFF00000000}"/>
  </bookViews>
  <sheets>
    <sheet name="Figure 1C" sheetId="1" r:id="rId1"/>
    <sheet name="Figure 3D" sheetId="3" r:id="rId2"/>
    <sheet name="Figure 5E" sheetId="4" r:id="rId3"/>
    <sheet name="Figure 6C" sheetId="5" r:id="rId4"/>
    <sheet name="Figure 6D" sheetId="6" r:id="rId5"/>
    <sheet name="Figure 7C" sheetId="7" r:id="rId6"/>
    <sheet name="Supp. Figure 3" sheetId="8" r:id="rId7"/>
    <sheet name="Supp. Figure 5" sheetId="9" r:id="rId8"/>
    <sheet name="Supp.Figure 6_Average Velocity" sheetId="10" r:id="rId9"/>
    <sheet name="Supp. Figure6_Maximum Velocity" sheetId="11" r:id="rId10"/>
    <sheet name="Supp.Fig6_Exp1_RawData" sheetId="12" r:id="rId11"/>
    <sheet name="Supp.Fig6_Exp2_RawData" sheetId="13" r:id="rId12"/>
    <sheet name="Supp.Fig6_Exp3_RawData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4" i="11" l="1"/>
  <c r="C74" i="11"/>
  <c r="D74" i="11"/>
  <c r="E74" i="11"/>
  <c r="H74" i="11"/>
  <c r="I74" i="11"/>
  <c r="J74" i="11"/>
  <c r="K74" i="11"/>
  <c r="N74" i="11"/>
  <c r="O74" i="11"/>
  <c r="P74" i="11"/>
  <c r="Q74" i="11"/>
  <c r="B75" i="11"/>
  <c r="C75" i="11"/>
  <c r="D75" i="11"/>
  <c r="E75" i="11"/>
  <c r="H75" i="11"/>
  <c r="I75" i="11"/>
  <c r="J75" i="11"/>
  <c r="K75" i="11"/>
  <c r="N75" i="11"/>
  <c r="O75" i="11"/>
  <c r="P75" i="11"/>
  <c r="Q75" i="11"/>
  <c r="B76" i="11"/>
  <c r="C76" i="11"/>
  <c r="D76" i="11"/>
  <c r="E76" i="11"/>
  <c r="H76" i="11"/>
  <c r="I76" i="11"/>
  <c r="J76" i="11"/>
  <c r="K76" i="11"/>
  <c r="N76" i="11"/>
  <c r="O76" i="11"/>
  <c r="P76" i="11"/>
  <c r="Q76" i="11"/>
  <c r="B74" i="10"/>
  <c r="C74" i="10"/>
  <c r="D74" i="10"/>
  <c r="E74" i="10"/>
  <c r="H74" i="10"/>
  <c r="I74" i="10"/>
  <c r="J74" i="10"/>
  <c r="K74" i="10"/>
  <c r="N74" i="10"/>
  <c r="O74" i="10"/>
  <c r="P74" i="10"/>
  <c r="Q74" i="10"/>
  <c r="B75" i="10"/>
  <c r="C75" i="10"/>
  <c r="D75" i="10"/>
  <c r="E75" i="10"/>
  <c r="H75" i="10"/>
  <c r="I75" i="10"/>
  <c r="J75" i="10"/>
  <c r="K75" i="10"/>
  <c r="N75" i="10"/>
  <c r="O75" i="10"/>
  <c r="P75" i="10"/>
  <c r="Q75" i="10"/>
  <c r="B76" i="10"/>
  <c r="C76" i="10"/>
  <c r="D76" i="10"/>
  <c r="E76" i="10"/>
  <c r="H76" i="10"/>
  <c r="I76" i="10"/>
  <c r="J76" i="10"/>
  <c r="K76" i="10"/>
  <c r="N76" i="10"/>
  <c r="O76" i="10"/>
  <c r="P76" i="10"/>
  <c r="Q76" i="10"/>
  <c r="J7" i="9" l="1"/>
  <c r="K7" i="9"/>
  <c r="L7" i="9"/>
  <c r="J8" i="9"/>
  <c r="K8" i="9"/>
  <c r="L8" i="9"/>
  <c r="J9" i="9"/>
  <c r="K9" i="9"/>
  <c r="L9" i="9"/>
  <c r="J10" i="9"/>
  <c r="K10" i="9"/>
  <c r="L10" i="9"/>
  <c r="M10" i="9" s="1"/>
  <c r="J11" i="9"/>
  <c r="K11" i="9"/>
  <c r="L11" i="9"/>
  <c r="J12" i="9"/>
  <c r="K12" i="9"/>
  <c r="L12" i="9"/>
  <c r="J13" i="9"/>
  <c r="K13" i="9"/>
  <c r="L13" i="9"/>
  <c r="J14" i="9"/>
  <c r="K14" i="9"/>
  <c r="L14" i="9"/>
  <c r="M14" i="9" s="1"/>
  <c r="J22" i="9"/>
  <c r="K22" i="9"/>
  <c r="L22" i="9"/>
  <c r="J23" i="9"/>
  <c r="K23" i="9"/>
  <c r="L23" i="9"/>
  <c r="J24" i="9"/>
  <c r="K24" i="9"/>
  <c r="L24" i="9"/>
  <c r="J25" i="9"/>
  <c r="K25" i="9"/>
  <c r="L25" i="9"/>
  <c r="M25" i="9" s="1"/>
  <c r="J26" i="9"/>
  <c r="K26" i="9"/>
  <c r="L26" i="9"/>
  <c r="J27" i="9"/>
  <c r="K27" i="9"/>
  <c r="L27" i="9"/>
  <c r="J28" i="9"/>
  <c r="K28" i="9"/>
  <c r="L28" i="9"/>
  <c r="J29" i="9"/>
  <c r="K29" i="9"/>
  <c r="L29" i="9"/>
  <c r="M29" i="9" s="1"/>
  <c r="M24" i="9" l="1"/>
  <c r="M27" i="9"/>
  <c r="M23" i="9"/>
  <c r="M12" i="9"/>
  <c r="M8" i="9"/>
  <c r="M28" i="9"/>
  <c r="M13" i="9"/>
  <c r="M9" i="9"/>
  <c r="M26" i="9"/>
  <c r="M22" i="9"/>
  <c r="M11" i="9"/>
  <c r="M7" i="9"/>
  <c r="E6" i="8"/>
  <c r="F6" i="8"/>
  <c r="K6" i="8"/>
  <c r="L6" i="8" s="1"/>
  <c r="Q6" i="8"/>
  <c r="R6" i="8" s="1"/>
  <c r="E7" i="8"/>
  <c r="F7" i="8" s="1"/>
  <c r="K7" i="8"/>
  <c r="L7" i="8"/>
  <c r="Q7" i="8"/>
  <c r="E8" i="8"/>
  <c r="F8" i="8"/>
  <c r="K8" i="8"/>
  <c r="L8" i="8" s="1"/>
  <c r="Q8" i="8"/>
  <c r="R8" i="8" s="1"/>
  <c r="C9" i="8"/>
  <c r="D9" i="8"/>
  <c r="I9" i="8"/>
  <c r="J9" i="8"/>
  <c r="O9" i="8"/>
  <c r="P9" i="8"/>
  <c r="E13" i="8"/>
  <c r="F13" i="8" s="1"/>
  <c r="K13" i="8"/>
  <c r="L13" i="8" s="1"/>
  <c r="Q13" i="8"/>
  <c r="R13" i="8" s="1"/>
  <c r="E14" i="8"/>
  <c r="F14" i="8"/>
  <c r="K14" i="8"/>
  <c r="Q14" i="8"/>
  <c r="R14" i="8" s="1"/>
  <c r="E15" i="8"/>
  <c r="F15" i="8" s="1"/>
  <c r="K15" i="8"/>
  <c r="L15" i="8"/>
  <c r="Q15" i="8"/>
  <c r="R15" i="8" s="1"/>
  <c r="E16" i="8"/>
  <c r="F16" i="8"/>
  <c r="I16" i="8"/>
  <c r="J16" i="8"/>
  <c r="O16" i="8"/>
  <c r="P16" i="8"/>
  <c r="C17" i="8"/>
  <c r="E17" i="8" s="1"/>
  <c r="F17" i="8" s="1"/>
  <c r="D17" i="8"/>
  <c r="E21" i="8"/>
  <c r="F21" i="8" s="1"/>
  <c r="K21" i="8"/>
  <c r="K24" i="8" s="1"/>
  <c r="L24" i="8" s="1"/>
  <c r="L21" i="8"/>
  <c r="Q21" i="8"/>
  <c r="R21" i="8" s="1"/>
  <c r="E22" i="8"/>
  <c r="F22" i="8"/>
  <c r="K22" i="8"/>
  <c r="L22" i="8" s="1"/>
  <c r="Q22" i="8"/>
  <c r="R22" i="8" s="1"/>
  <c r="E23" i="8"/>
  <c r="F23" i="8" s="1"/>
  <c r="K23" i="8"/>
  <c r="L23" i="8" s="1"/>
  <c r="Q23" i="8"/>
  <c r="R23" i="8" s="1"/>
  <c r="C24" i="8"/>
  <c r="D24" i="8"/>
  <c r="I24" i="8"/>
  <c r="J24" i="8"/>
  <c r="O24" i="8"/>
  <c r="P24" i="8"/>
  <c r="Q24" i="8"/>
  <c r="R24" i="8" l="1"/>
  <c r="K16" i="8"/>
  <c r="L16" i="8"/>
  <c r="E24" i="8"/>
  <c r="F24" i="8" s="1"/>
  <c r="Q9" i="8"/>
  <c r="R9" i="8" s="1"/>
  <c r="E9" i="8"/>
  <c r="F9" i="8" s="1"/>
  <c r="L14" i="8"/>
  <c r="Q16" i="8"/>
  <c r="R16" i="8" s="1"/>
  <c r="K9" i="8"/>
  <c r="L9" i="8" s="1"/>
  <c r="R7" i="8"/>
  <c r="B38" i="7"/>
  <c r="C38" i="7"/>
  <c r="D38" i="7"/>
  <c r="E38" i="7"/>
  <c r="B39" i="7"/>
  <c r="C39" i="7"/>
  <c r="D39" i="7"/>
  <c r="E39" i="7"/>
  <c r="F11" i="6" l="1"/>
  <c r="F12" i="6"/>
  <c r="C15" i="3" l="1"/>
  <c r="D15" i="3"/>
  <c r="E15" i="3"/>
  <c r="F15" i="3"/>
  <c r="G15" i="3"/>
  <c r="H15" i="3"/>
  <c r="C32" i="1" l="1"/>
  <c r="B32" i="1"/>
</calcChain>
</file>

<file path=xl/sharedStrings.xml><?xml version="1.0" encoding="utf-8"?>
<sst xmlns="http://schemas.openxmlformats.org/spreadsheetml/2006/main" count="3155" uniqueCount="163">
  <si>
    <t>wild type</t>
  </si>
  <si>
    <t>N</t>
  </si>
  <si>
    <r>
      <t>swr1</t>
    </r>
    <r>
      <rPr>
        <sz val="10"/>
        <rFont val="Calibri"/>
        <family val="2"/>
      </rPr>
      <t>∆</t>
    </r>
  </si>
  <si>
    <r>
      <rPr>
        <b/>
        <sz val="12"/>
        <color rgb="FF7030A0"/>
        <rFont val="Calibri (Body)"/>
      </rPr>
      <t>Figure 1C.</t>
    </r>
    <r>
      <rPr>
        <sz val="12"/>
        <color theme="1"/>
        <rFont val="Calibri (Body)"/>
      </rPr>
      <t xml:space="preserve"> Total H2A.Z signal on spreads (a.u.)</t>
    </r>
  </si>
  <si>
    <t>Mean</t>
  </si>
  <si>
    <r>
      <t>NDJ1-VC HTZ1-VN mps3</t>
    </r>
    <r>
      <rPr>
        <sz val="10"/>
        <rFont val="Calibri"/>
        <family val="2"/>
      </rPr>
      <t>∆</t>
    </r>
    <r>
      <rPr>
        <i/>
        <sz val="10"/>
        <rFont val="Arial"/>
        <family val="2"/>
      </rPr>
      <t>2-64-mCherry</t>
    </r>
  </si>
  <si>
    <t>NDJ1-VC HTZ1-VN MPS3-mCherry</t>
  </si>
  <si>
    <t>NDJ1-VC</t>
  </si>
  <si>
    <t>HTZ1-VN</t>
  </si>
  <si>
    <r>
      <t>HTZ1-VN NDJ1-VC swr1</t>
    </r>
    <r>
      <rPr>
        <sz val="10"/>
        <rFont val="Calibri"/>
        <family val="2"/>
      </rPr>
      <t>∆</t>
    </r>
  </si>
  <si>
    <t>HTZ1-VN NDJ1-VC</t>
  </si>
  <si>
    <r>
      <rPr>
        <b/>
        <sz val="12"/>
        <color rgb="FF7030A0"/>
        <rFont val="Calibri (Body)"/>
      </rPr>
      <t>Figure 3D.</t>
    </r>
    <r>
      <rPr>
        <b/>
        <sz val="12"/>
        <color theme="1"/>
        <rFont val="Calibri (Body)"/>
      </rPr>
      <t xml:space="preserve"> </t>
    </r>
    <r>
      <rPr>
        <sz val="12"/>
        <color theme="1"/>
        <rFont val="Calibri (Body)"/>
      </rPr>
      <t xml:space="preserve">Percentage of cells with Venus </t>
    </r>
    <r>
      <rPr>
        <vertAlign val="superscript"/>
        <sz val="12"/>
        <color theme="1"/>
        <rFont val="Calibri (Body)"/>
      </rPr>
      <t>YFP</t>
    </r>
    <r>
      <rPr>
        <sz val="12"/>
        <color theme="1"/>
        <rFont val="Calibri (Body)"/>
      </rPr>
      <t xml:space="preserve"> signal</t>
    </r>
  </si>
  <si>
    <t>Intensity values plotted in the Figure 5E graphs are divided by 1000</t>
  </si>
  <si>
    <t>Spc110</t>
  </si>
  <si>
    <t>Mps3</t>
  </si>
  <si>
    <r>
      <t>Pixel position (</t>
    </r>
    <r>
      <rPr>
        <b/>
        <sz val="11"/>
        <color theme="1"/>
        <rFont val="Calibri"/>
        <family val="2"/>
      </rPr>
      <t>µm)</t>
    </r>
  </si>
  <si>
    <t>H2A.Z</t>
  </si>
  <si>
    <t>Intensity (a.u.)</t>
  </si>
  <si>
    <t>Plane 7 of Z-stack</t>
  </si>
  <si>
    <r>
      <rPr>
        <b/>
        <sz val="12"/>
        <color rgb="FF7030A0"/>
        <rFont val="Calibri (Body)"/>
      </rPr>
      <t xml:space="preserve">Figure 5E. </t>
    </r>
    <r>
      <rPr>
        <sz val="12"/>
        <color theme="1"/>
        <rFont val="Calibri (Body)"/>
      </rPr>
      <t>Line scan fluorescence intensity</t>
    </r>
  </si>
  <si>
    <t>Mps3 intensity (a.u.)</t>
  </si>
  <si>
    <t>Distance (µm)</t>
  </si>
  <si>
    <r>
      <t>Distance (</t>
    </r>
    <r>
      <rPr>
        <sz val="10"/>
        <rFont val="Calibri"/>
        <family val="2"/>
      </rPr>
      <t>µ</t>
    </r>
    <r>
      <rPr>
        <sz val="10"/>
        <rFont val="Arial"/>
        <family val="2"/>
      </rPr>
      <t>m)</t>
    </r>
  </si>
  <si>
    <t>htz1∆</t>
  </si>
  <si>
    <r>
      <rPr>
        <b/>
        <sz val="12"/>
        <color rgb="FF7030A0"/>
        <rFont val="Calibri (Body)"/>
      </rPr>
      <t xml:space="preserve">Figure 6C. </t>
    </r>
    <r>
      <rPr>
        <sz val="12"/>
        <color theme="1"/>
        <rFont val="Calibri (Body)"/>
      </rPr>
      <t>Line scan fluorescence intensity of Mps3-GFP</t>
    </r>
  </si>
  <si>
    <t>Total</t>
  </si>
  <si>
    <t>Replica 3</t>
  </si>
  <si>
    <t>Replica 2</t>
  </si>
  <si>
    <t>Replica 1</t>
  </si>
  <si>
    <t>Number of analyzed cells</t>
  </si>
  <si>
    <t>% Irregular</t>
  </si>
  <si>
    <t>% Uniform</t>
  </si>
  <si>
    <r>
      <rPr>
        <b/>
        <sz val="12"/>
        <color rgb="FF7030A0"/>
        <rFont val="Calibri (Body)"/>
      </rPr>
      <t>Figure 6D.</t>
    </r>
    <r>
      <rPr>
        <b/>
        <sz val="12"/>
        <color theme="1"/>
        <rFont val="Calibri (Body)"/>
      </rPr>
      <t xml:space="preserve"> </t>
    </r>
    <r>
      <rPr>
        <sz val="12"/>
        <color theme="1"/>
        <rFont val="Calibri (Body)"/>
      </rPr>
      <t>Distribution of Mps3</t>
    </r>
  </si>
  <si>
    <r>
      <t>Average velocity (</t>
    </r>
    <r>
      <rPr>
        <sz val="12"/>
        <color theme="1"/>
        <rFont val="Calibri"/>
        <family val="2"/>
      </rPr>
      <t>µ</t>
    </r>
    <r>
      <rPr>
        <sz val="11"/>
        <color theme="1"/>
        <rFont val="Calibri"/>
        <family val="2"/>
        <scheme val="minor"/>
      </rPr>
      <t>m/s)</t>
    </r>
  </si>
  <si>
    <t>swr1∆</t>
  </si>
  <si>
    <r>
      <t>ndj1</t>
    </r>
    <r>
      <rPr>
        <i/>
        <sz val="10"/>
        <rFont val="Calibri"/>
        <family val="2"/>
      </rPr>
      <t>∆</t>
    </r>
  </si>
  <si>
    <t>wild type (Pma1-mCherry)</t>
  </si>
  <si>
    <r>
      <rPr>
        <b/>
        <sz val="12"/>
        <color rgb="FF7030A0"/>
        <rFont val="Calibri (Body)"/>
      </rPr>
      <t xml:space="preserve">Figure 7C. </t>
    </r>
    <r>
      <rPr>
        <sz val="12"/>
        <color theme="1"/>
        <rFont val="Calibri (Body)"/>
      </rPr>
      <t xml:space="preserve">Velocity of chromosome movement (Zip1-GFP) </t>
    </r>
  </si>
  <si>
    <t>Sum</t>
  </si>
  <si>
    <t>%HOP1-GFP+</t>
  </si>
  <si>
    <t>HOP1-GFP-</t>
  </si>
  <si>
    <t>HOP1-GFP+</t>
  </si>
  <si>
    <t>ndt80∆ HOP1-GFP</t>
  </si>
  <si>
    <t>% BIFC+</t>
  </si>
  <si>
    <t>BIFC-</t>
  </si>
  <si>
    <t>BIFC+</t>
  </si>
  <si>
    <t>ndt80∆ swr1∆</t>
  </si>
  <si>
    <t>ndt80∆</t>
  </si>
  <si>
    <t xml:space="preserve"> </t>
  </si>
  <si>
    <t>ndt80∆ htz1∆</t>
  </si>
  <si>
    <t>Intensity</t>
  </si>
  <si>
    <t>Time (h)</t>
  </si>
  <si>
    <t>Mek1 levels normalizated to PGK</t>
  </si>
  <si>
    <t>PGK</t>
  </si>
  <si>
    <t>Mek1</t>
  </si>
  <si>
    <r>
      <t>ndt80</t>
    </r>
    <r>
      <rPr>
        <b/>
        <sz val="11"/>
        <color theme="1"/>
        <rFont val="Calibri"/>
        <family val="2"/>
      </rPr>
      <t>∆</t>
    </r>
  </si>
  <si>
    <t>Mps3 levels normalizated to PGK</t>
  </si>
  <si>
    <t>Mps3-GFP</t>
  </si>
  <si>
    <r>
      <rPr>
        <b/>
        <sz val="12"/>
        <color rgb="FF7030A0"/>
        <rFont val="Calibri (Body)"/>
      </rPr>
      <t>Supplementary Figure 5.</t>
    </r>
    <r>
      <rPr>
        <b/>
        <sz val="12"/>
        <color theme="1"/>
        <rFont val="Calibri (Body)"/>
      </rPr>
      <t xml:space="preserve"> </t>
    </r>
    <r>
      <rPr>
        <sz val="12"/>
        <color theme="1"/>
        <rFont val="Calibri (Body)"/>
      </rPr>
      <t>Mps3 and Mek1 global levels in</t>
    </r>
    <r>
      <rPr>
        <i/>
        <sz val="12"/>
        <color theme="1"/>
        <rFont val="Calibri (Body)"/>
      </rPr>
      <t xml:space="preserve"> ndt80</t>
    </r>
  </si>
  <si>
    <t>SD</t>
  </si>
  <si>
    <r>
      <t>ndj1</t>
    </r>
    <r>
      <rPr>
        <sz val="10"/>
        <rFont val="Calibri"/>
        <family val="2"/>
      </rPr>
      <t>∆</t>
    </r>
  </si>
  <si>
    <r>
      <t>Average velocity (</t>
    </r>
    <r>
      <rPr>
        <b/>
        <sz val="11"/>
        <color theme="1"/>
        <rFont val="Symbol"/>
        <charset val="2"/>
      </rPr>
      <t>m</t>
    </r>
    <r>
      <rPr>
        <b/>
        <sz val="11"/>
        <color theme="1"/>
        <rFont val="Calibri"/>
        <family val="2"/>
        <scheme val="minor"/>
      </rPr>
      <t>m/s)</t>
    </r>
  </si>
  <si>
    <r>
      <t>Average velocity (</t>
    </r>
    <r>
      <rPr>
        <b/>
        <sz val="11"/>
        <color theme="1"/>
        <rFont val="Symbol"/>
        <charset val="2"/>
      </rPr>
      <t>m</t>
    </r>
    <r>
      <rPr>
        <b/>
        <sz val="11"/>
        <color theme="1"/>
        <rFont val="Calibri (Body)"/>
      </rPr>
      <t>m</t>
    </r>
    <r>
      <rPr>
        <b/>
        <sz val="11"/>
        <color theme="1"/>
        <rFont val="Calibri"/>
        <family val="2"/>
        <scheme val="minor"/>
      </rPr>
      <t>/s)</t>
    </r>
  </si>
  <si>
    <t>Experiment 3</t>
  </si>
  <si>
    <t>Experiment 2</t>
  </si>
  <si>
    <t>Experiment 1</t>
  </si>
  <si>
    <r>
      <rPr>
        <b/>
        <sz val="12"/>
        <color rgb="FF7030A0"/>
        <rFont val="Calibri (Body)"/>
      </rPr>
      <t>Supplementary Figure 6 .</t>
    </r>
    <r>
      <rPr>
        <b/>
        <sz val="12"/>
        <color theme="1"/>
        <rFont val="Calibri (Body)"/>
      </rPr>
      <t xml:space="preserve"> </t>
    </r>
    <r>
      <rPr>
        <sz val="12"/>
        <color theme="1"/>
        <rFont val="Calibri (Body)"/>
      </rPr>
      <t>Analysis of Tel4L movement (Average velocity)</t>
    </r>
  </si>
  <si>
    <r>
      <t>Maximum velocity (</t>
    </r>
    <r>
      <rPr>
        <b/>
        <sz val="11"/>
        <color theme="1"/>
        <rFont val="Symbol"/>
        <charset val="2"/>
      </rPr>
      <t>m</t>
    </r>
    <r>
      <rPr>
        <b/>
        <sz val="11"/>
        <color theme="1"/>
        <rFont val="Calibri"/>
        <family val="2"/>
        <scheme val="minor"/>
      </rPr>
      <t>m/s)</t>
    </r>
  </si>
  <si>
    <r>
      <rPr>
        <b/>
        <sz val="12"/>
        <color rgb="FF7030A0"/>
        <rFont val="Calibri"/>
        <family val="2"/>
        <scheme val="minor"/>
      </rPr>
      <t xml:space="preserve">Supplementary Figure 3. </t>
    </r>
    <r>
      <rPr>
        <sz val="12"/>
        <color theme="1"/>
        <rFont val="Calibri"/>
        <family val="2"/>
        <scheme val="minor"/>
      </rPr>
      <t xml:space="preserve">BIFC analysis of Htz1-VN/Ndj1-VC and Hop1-GFP in </t>
    </r>
    <r>
      <rPr>
        <i/>
        <sz val="12"/>
        <color theme="1"/>
        <rFont val="Calibri"/>
        <family val="2"/>
        <scheme val="minor"/>
      </rPr>
      <t>ndt80</t>
    </r>
  </si>
  <si>
    <r>
      <rPr>
        <b/>
        <sz val="12"/>
        <color rgb="FF7030A0"/>
        <rFont val="Calibri (Body)"/>
      </rPr>
      <t xml:space="preserve">Supplementary Figure 6 </t>
    </r>
    <r>
      <rPr>
        <b/>
        <sz val="12"/>
        <color theme="1"/>
        <rFont val="Calibri"/>
        <family val="2"/>
        <scheme val="minor"/>
      </rPr>
      <t xml:space="preserve">. </t>
    </r>
    <r>
      <rPr>
        <sz val="12"/>
        <color theme="1"/>
        <rFont val="Calibri"/>
        <family val="2"/>
        <scheme val="minor"/>
      </rPr>
      <t>Analysis of Tel4L movement (Maximum velocity)</t>
    </r>
  </si>
  <si>
    <t>Nr</t>
  </si>
  <si>
    <t>TID</t>
  </si>
  <si>
    <t>Points</t>
  </si>
  <si>
    <t>Min x(micron)</t>
  </si>
  <si>
    <t>Max x(micron)</t>
  </si>
  <si>
    <t>Mean x(micron)</t>
  </si>
  <si>
    <t>SD x (micron)</t>
  </si>
  <si>
    <t>Min y(micron)</t>
  </si>
  <si>
    <t>Max y(micron)</t>
  </si>
  <si>
    <t>Mean y(micron)</t>
  </si>
  <si>
    <t>SD y (micron)</t>
  </si>
  <si>
    <t>Min z(micron)</t>
  </si>
  <si>
    <t>Max z(micron)</t>
  </si>
  <si>
    <t>Mean z(micron)</t>
  </si>
  <si>
    <t>SD z (micron)</t>
  </si>
  <si>
    <t>Dur(sec)</t>
  </si>
  <si>
    <t>Min l (val)</t>
  </si>
  <si>
    <t>Max l (val)</t>
  </si>
  <si>
    <t>Mean l (val)</t>
  </si>
  <si>
    <t>SD l(val)</t>
  </si>
  <si>
    <t>Len(micron)</t>
  </si>
  <si>
    <t>Min DS2(micron)</t>
  </si>
  <si>
    <t>Max DS2(micron)</t>
  </si>
  <si>
    <t>Mean D2S (micron)</t>
  </si>
  <si>
    <t>SD D2S (micron)</t>
  </si>
  <si>
    <t>Min D2R (micron)</t>
  </si>
  <si>
    <t>Max D2R (micron)</t>
  </si>
  <si>
    <t>Mean D2R (micron)</t>
  </si>
  <si>
    <t>SD D2R (micron)</t>
  </si>
  <si>
    <t>Min D2P (micron)</t>
  </si>
  <si>
    <t>Max D2P (micron)</t>
  </si>
  <si>
    <t>Mean D2P (micron)</t>
  </si>
  <si>
    <t>SD D2P (micron)</t>
  </si>
  <si>
    <t>Min v (micron/sec)</t>
  </si>
  <si>
    <t>Max v (micron/sec)</t>
  </si>
  <si>
    <t>Mean v (micron/sec)</t>
  </si>
  <si>
    <t>SD v (micron/sec)</t>
  </si>
  <si>
    <r>
      <t>Min</t>
    </r>
    <r>
      <rPr>
        <sz val="11"/>
        <color theme="1"/>
        <rFont val="Calibri"/>
        <family val="2"/>
      </rPr>
      <t>α(deg)</t>
    </r>
  </si>
  <si>
    <r>
      <t>Max</t>
    </r>
    <r>
      <rPr>
        <sz val="11"/>
        <color theme="1"/>
        <rFont val="Calibri"/>
        <family val="2"/>
      </rPr>
      <t>α(deg)</t>
    </r>
  </si>
  <si>
    <r>
      <t>Mean</t>
    </r>
    <r>
      <rPr>
        <sz val="11"/>
        <color theme="1"/>
        <rFont val="Calibri"/>
        <family val="2"/>
      </rPr>
      <t>α(deg)</t>
    </r>
  </si>
  <si>
    <r>
      <t>SD</t>
    </r>
    <r>
      <rPr>
        <sz val="11"/>
        <color theme="1"/>
        <rFont val="Calibri"/>
        <family val="2"/>
      </rPr>
      <t>α(deg)</t>
    </r>
  </si>
  <si>
    <r>
      <t>Min D</t>
    </r>
    <r>
      <rPr>
        <sz val="11"/>
        <color theme="1"/>
        <rFont val="Calibri"/>
        <family val="2"/>
      </rPr>
      <t>α(deg)</t>
    </r>
  </si>
  <si>
    <r>
      <t>Max D</t>
    </r>
    <r>
      <rPr>
        <sz val="11"/>
        <color theme="1"/>
        <rFont val="Calibri"/>
        <family val="2"/>
      </rPr>
      <t>α(deg)</t>
    </r>
  </si>
  <si>
    <r>
      <t>Mean D</t>
    </r>
    <r>
      <rPr>
        <sz val="11"/>
        <color theme="1"/>
        <rFont val="Calibri"/>
        <family val="2"/>
      </rPr>
      <t>α(deg)</t>
    </r>
  </si>
  <si>
    <r>
      <t>SD D</t>
    </r>
    <r>
      <rPr>
        <sz val="11"/>
        <color theme="1"/>
        <rFont val="Calibri"/>
        <family val="2"/>
      </rPr>
      <t>α(deg)</t>
    </r>
  </si>
  <si>
    <r>
      <t>Min O</t>
    </r>
    <r>
      <rPr>
        <sz val="11"/>
        <color theme="1"/>
        <rFont val="Calibri"/>
        <family val="2"/>
      </rPr>
      <t>(deg)</t>
    </r>
  </si>
  <si>
    <r>
      <t>MaxO</t>
    </r>
    <r>
      <rPr>
        <sz val="11"/>
        <color theme="1"/>
        <rFont val="Calibri"/>
        <family val="2"/>
      </rPr>
      <t>(deg)</t>
    </r>
  </si>
  <si>
    <r>
      <t>MeanO</t>
    </r>
    <r>
      <rPr>
        <sz val="11"/>
        <color theme="1"/>
        <rFont val="Calibri"/>
        <family val="2"/>
      </rPr>
      <t>(deg)</t>
    </r>
  </si>
  <si>
    <r>
      <t>SD O</t>
    </r>
    <r>
      <rPr>
        <sz val="11"/>
        <color theme="1"/>
        <rFont val="Calibri"/>
        <family val="2"/>
      </rPr>
      <t>(deg)</t>
    </r>
  </si>
  <si>
    <r>
      <t>Min D</t>
    </r>
    <r>
      <rPr>
        <sz val="11"/>
        <color theme="1"/>
        <rFont val="Calibri"/>
        <family val="2"/>
      </rPr>
      <t>O(deg)</t>
    </r>
  </si>
  <si>
    <r>
      <t>Max D</t>
    </r>
    <r>
      <rPr>
        <sz val="11"/>
        <color theme="1"/>
        <rFont val="Calibri"/>
        <family val="2"/>
      </rPr>
      <t>O(deg)</t>
    </r>
  </si>
  <si>
    <r>
      <t>Mean D</t>
    </r>
    <r>
      <rPr>
        <sz val="11"/>
        <color theme="1"/>
        <rFont val="Calibri"/>
        <family val="2"/>
      </rPr>
      <t>O(deg)</t>
    </r>
  </si>
  <si>
    <t>DP1692_01</t>
  </si>
  <si>
    <t>NA</t>
  </si>
  <si>
    <t>DP1692_03</t>
  </si>
  <si>
    <t>DP1692_05</t>
  </si>
  <si>
    <t>DP1692_06</t>
  </si>
  <si>
    <t>DP1692_08</t>
  </si>
  <si>
    <t>ndj1</t>
  </si>
  <si>
    <t>DP1722_01</t>
  </si>
  <si>
    <t>DP1722_04</t>
  </si>
  <si>
    <t>DP1722_06</t>
  </si>
  <si>
    <t>DP1722_08</t>
  </si>
  <si>
    <t>DP1722_11</t>
  </si>
  <si>
    <t>htz1</t>
  </si>
  <si>
    <t>DP1693_01</t>
  </si>
  <si>
    <t>DP1693_03</t>
  </si>
  <si>
    <t>DP1693_05</t>
  </si>
  <si>
    <t>DP1693_07</t>
  </si>
  <si>
    <t>DP1693_09</t>
  </si>
  <si>
    <t>swr1</t>
  </si>
  <si>
    <t>DP1694_01</t>
  </si>
  <si>
    <t>DP1694_03</t>
  </si>
  <si>
    <t>DP1694_05</t>
  </si>
  <si>
    <t>DP1694_07</t>
  </si>
  <si>
    <t>DP1694_09</t>
  </si>
  <si>
    <t>DP1694_11</t>
  </si>
  <si>
    <t>DP1692_07</t>
  </si>
  <si>
    <t>DP1692_09</t>
  </si>
  <si>
    <t>DP1692_11</t>
  </si>
  <si>
    <t>DP1722_02</t>
  </si>
  <si>
    <t>DP1722_03</t>
  </si>
  <si>
    <t>DP1722_05</t>
  </si>
  <si>
    <t>DP1722_07</t>
  </si>
  <si>
    <t>DP1722_09</t>
  </si>
  <si>
    <t>DP1693_02</t>
  </si>
  <si>
    <t>DP1693_11</t>
  </si>
  <si>
    <t>DP1692_10</t>
  </si>
  <si>
    <t>DP1694_02</t>
  </si>
  <si>
    <t>DP1694_04</t>
  </si>
  <si>
    <t>DP1694_06</t>
  </si>
  <si>
    <t>DP1694_08</t>
  </si>
  <si>
    <r>
      <rPr>
        <b/>
        <sz val="12"/>
        <color rgb="FF7030A0"/>
        <rFont val="Calibri (Body)"/>
      </rPr>
      <t>Supplementary Figure 6 .</t>
    </r>
    <r>
      <rPr>
        <b/>
        <sz val="12"/>
        <color theme="1"/>
        <rFont val="Calibri (Body)"/>
      </rPr>
      <t xml:space="preserve"> </t>
    </r>
    <r>
      <rPr>
        <sz val="12"/>
        <color theme="1"/>
        <rFont val="Calibri (Body)"/>
      </rPr>
      <t>Analysis of Tel4L movement. Raw Data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</si>
</sst>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i/>
      <sz val="11"/>
      <color theme="1"/>
      <name val="Calibri"/>
      <family val="2"/>
      <scheme val="minor"/>
    </font>
    <font>
      <sz val="10"/>
      <name val="Calibri"/>
      <family val="2"/>
    </font>
    <font>
      <b/>
      <sz val="12"/>
      <color theme="1"/>
      <name val="Calibri (Body)"/>
    </font>
    <font>
      <sz val="12"/>
      <color theme="1"/>
      <name val="Calibri (Body)"/>
    </font>
    <font>
      <b/>
      <sz val="12"/>
      <color rgb="FF7030A0"/>
      <name val="Calibri (Body)"/>
    </font>
    <font>
      <vertAlign val="superscript"/>
      <sz val="12"/>
      <color theme="1"/>
      <name val="Calibri (Body)"/>
    </font>
    <font>
      <b/>
      <sz val="11"/>
      <color rgb="FFFF0000"/>
      <name val="Calibri"/>
      <family val="2"/>
      <scheme val="minor"/>
    </font>
    <font>
      <b/>
      <sz val="11"/>
      <color rgb="FF009900"/>
      <name val="Calibri"/>
      <family val="2"/>
      <scheme val="minor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0"/>
      <name val="Arial"/>
      <family val="2"/>
    </font>
    <font>
      <sz val="12"/>
      <color theme="1"/>
      <name val="Calibri"/>
      <family val="2"/>
    </font>
    <font>
      <i/>
      <sz val="10"/>
      <name val="Calibri"/>
      <family val="2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2"/>
      <color theme="1"/>
      <name val="Calibri (Body)"/>
    </font>
    <font>
      <b/>
      <sz val="11"/>
      <color theme="1"/>
      <name val="Symbol"/>
      <charset val="2"/>
    </font>
    <font>
      <b/>
      <sz val="11"/>
      <color theme="1"/>
      <name val="Calibri (Body)"/>
    </font>
    <font>
      <b/>
      <sz val="12"/>
      <color rgb="FF7030A0"/>
      <name val="Calibri"/>
      <family val="2"/>
      <scheme val="minor"/>
    </font>
    <font>
      <sz val="11"/>
      <color theme="1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808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4" fillId="0" borderId="0"/>
  </cellStyleXfs>
  <cellXfs count="190">
    <xf numFmtId="0" fontId="0" fillId="0" borderId="0" xfId="0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 applyAlignment="1">
      <alignment horizontal="center"/>
    </xf>
    <xf numFmtId="0" fontId="5" fillId="0" borderId="0" xfId="0" applyFont="1" applyBorder="1"/>
    <xf numFmtId="0" fontId="7" fillId="0" borderId="0" xfId="0" applyFont="1"/>
    <xf numFmtId="0" fontId="0" fillId="0" borderId="0" xfId="0" applyAlignment="1">
      <alignment horizontal="center"/>
    </xf>
    <xf numFmtId="0" fontId="3" fillId="0" borderId="0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3" fontId="0" fillId="0" borderId="0" xfId="0" applyNumberFormat="1"/>
    <xf numFmtId="2" fontId="0" fillId="0" borderId="0" xfId="0" applyNumberFormat="1"/>
    <xf numFmtId="2" fontId="0" fillId="0" borderId="6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/>
    <xf numFmtId="0" fontId="2" fillId="0" borderId="0" xfId="0" applyFont="1"/>
    <xf numFmtId="0" fontId="14" fillId="0" borderId="0" xfId="1"/>
    <xf numFmtId="2" fontId="3" fillId="0" borderId="12" xfId="1" applyNumberFormat="1" applyFont="1" applyBorder="1"/>
    <xf numFmtId="2" fontId="3" fillId="0" borderId="3" xfId="1" applyNumberFormat="1" applyFont="1" applyBorder="1"/>
    <xf numFmtId="2" fontId="14" fillId="0" borderId="0" xfId="1" applyNumberFormat="1"/>
    <xf numFmtId="0" fontId="3" fillId="0" borderId="0" xfId="1" applyFont="1"/>
    <xf numFmtId="2" fontId="3" fillId="0" borderId="13" xfId="1" applyNumberFormat="1" applyFont="1" applyBorder="1"/>
    <xf numFmtId="2" fontId="3" fillId="0" borderId="2" xfId="1" applyNumberFormat="1" applyFont="1" applyBorder="1"/>
    <xf numFmtId="2" fontId="3" fillId="0" borderId="6" xfId="1" applyNumberFormat="1" applyFont="1" applyBorder="1"/>
    <xf numFmtId="2" fontId="3" fillId="0" borderId="5" xfId="1" applyNumberFormat="1" applyFont="1" applyBorder="1"/>
    <xf numFmtId="2" fontId="3" fillId="0" borderId="14" xfId="1" applyNumberFormat="1" applyFont="1" applyBorder="1"/>
    <xf numFmtId="2" fontId="3" fillId="0" borderId="10" xfId="1" applyNumberFormat="1" applyFont="1" applyBorder="1"/>
    <xf numFmtId="2" fontId="3" fillId="0" borderId="9" xfId="1" applyNumberFormat="1" applyFont="1" applyBorder="1"/>
    <xf numFmtId="0" fontId="3" fillId="0" borderId="1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14" fillId="0" borderId="0" xfId="1" applyAlignment="1">
      <alignment horizontal="center"/>
    </xf>
    <xf numFmtId="0" fontId="7" fillId="0" borderId="0" xfId="1" applyFont="1"/>
    <xf numFmtId="0" fontId="14" fillId="0" borderId="1" xfId="1" applyBorder="1" applyAlignment="1">
      <alignment horizontal="center"/>
    </xf>
    <xf numFmtId="0" fontId="4" fillId="0" borderId="1" xfId="1" applyFont="1" applyBorder="1"/>
    <xf numFmtId="0" fontId="3" fillId="0" borderId="1" xfId="1" applyFont="1" applyBorder="1"/>
    <xf numFmtId="0" fontId="14" fillId="0" borderId="1" xfId="1" applyFill="1" applyBorder="1" applyAlignment="1">
      <alignment horizontal="center"/>
    </xf>
    <xf numFmtId="0" fontId="14" fillId="0" borderId="0" xfId="1" applyBorder="1"/>
    <xf numFmtId="0" fontId="14" fillId="0" borderId="1" xfId="1" applyBorder="1"/>
    <xf numFmtId="2" fontId="14" fillId="0" borderId="0" xfId="1" applyNumberFormat="1" applyAlignment="1">
      <alignment horizontal="center"/>
    </xf>
    <xf numFmtId="2" fontId="3" fillId="0" borderId="6" xfId="1" applyNumberFormat="1" applyFont="1" applyBorder="1" applyAlignment="1">
      <alignment horizontal="center"/>
    </xf>
    <xf numFmtId="2" fontId="3" fillId="0" borderId="7" xfId="1" applyNumberFormat="1" applyFont="1" applyBorder="1" applyAlignment="1">
      <alignment horizontal="center"/>
    </xf>
    <xf numFmtId="2" fontId="3" fillId="0" borderId="3" xfId="1" applyNumberFormat="1" applyFont="1" applyBorder="1" applyAlignment="1">
      <alignment horizontal="center"/>
    </xf>
    <xf numFmtId="2" fontId="3" fillId="0" borderId="5" xfId="1" applyNumberFormat="1" applyFont="1" applyBorder="1" applyAlignment="1">
      <alignment horizontal="center"/>
    </xf>
    <xf numFmtId="2" fontId="3" fillId="0" borderId="0" xfId="1" applyNumberFormat="1" applyFont="1" applyBorder="1" applyAlignment="1">
      <alignment horizontal="center"/>
    </xf>
    <xf numFmtId="2" fontId="3" fillId="0" borderId="2" xfId="1" applyNumberFormat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3" fillId="0" borderId="0" xfId="1" applyFont="1" applyFill="1" applyBorder="1"/>
    <xf numFmtId="0" fontId="15" fillId="0" borderId="0" xfId="1" applyFont="1" applyFill="1" applyBorder="1"/>
    <xf numFmtId="0" fontId="14" fillId="0" borderId="0" xfId="1" applyFill="1" applyBorder="1"/>
    <xf numFmtId="0" fontId="14" fillId="0" borderId="0" xfId="1" applyFill="1"/>
    <xf numFmtId="2" fontId="14" fillId="7" borderId="11" xfId="1" applyNumberFormat="1" applyFill="1" applyBorder="1" applyAlignment="1">
      <alignment horizontal="center"/>
    </xf>
    <xf numFmtId="0" fontId="14" fillId="0" borderId="8" xfId="1" applyFill="1" applyBorder="1" applyAlignment="1">
      <alignment horizontal="center"/>
    </xf>
    <xf numFmtId="0" fontId="14" fillId="0" borderId="1" xfId="1" applyFill="1" applyBorder="1"/>
    <xf numFmtId="2" fontId="14" fillId="8" borderId="11" xfId="1" applyNumberFormat="1" applyFill="1" applyBorder="1" applyAlignment="1">
      <alignment horizontal="center"/>
    </xf>
    <xf numFmtId="2" fontId="14" fillId="8" borderId="1" xfId="1" applyNumberFormat="1" applyFill="1" applyBorder="1" applyAlignment="1">
      <alignment horizontal="center"/>
    </xf>
    <xf numFmtId="2" fontId="14" fillId="0" borderId="6" xfId="1" applyNumberFormat="1" applyBorder="1" applyAlignment="1">
      <alignment horizontal="center"/>
    </xf>
    <xf numFmtId="0" fontId="14" fillId="0" borderId="5" xfId="1" applyBorder="1" applyAlignment="1">
      <alignment horizontal="center"/>
    </xf>
    <xf numFmtId="0" fontId="14" fillId="0" borderId="5" xfId="1" applyFill="1" applyBorder="1"/>
    <xf numFmtId="2" fontId="14" fillId="0" borderId="13" xfId="1" applyNumberFormat="1" applyFill="1" applyBorder="1" applyAlignment="1">
      <alignment horizontal="center"/>
    </xf>
    <xf numFmtId="0" fontId="14" fillId="0" borderId="5" xfId="1" applyFill="1" applyBorder="1" applyAlignment="1">
      <alignment horizontal="center"/>
    </xf>
    <xf numFmtId="0" fontId="14" fillId="0" borderId="0" xfId="1" applyFill="1" applyBorder="1" applyAlignment="1">
      <alignment horizontal="center"/>
    </xf>
    <xf numFmtId="2" fontId="14" fillId="0" borderId="5" xfId="1" applyNumberFormat="1" applyFill="1" applyBorder="1" applyAlignment="1">
      <alignment horizontal="center"/>
    </xf>
    <xf numFmtId="2" fontId="14" fillId="0" borderId="5" xfId="1" applyNumberFormat="1" applyBorder="1" applyAlignment="1">
      <alignment horizontal="center"/>
    </xf>
    <xf numFmtId="2" fontId="14" fillId="0" borderId="9" xfId="1" applyNumberFormat="1" applyBorder="1" applyAlignment="1">
      <alignment horizontal="center"/>
    </xf>
    <xf numFmtId="0" fontId="14" fillId="0" borderId="9" xfId="1" applyBorder="1" applyAlignment="1">
      <alignment horizontal="center"/>
    </xf>
    <xf numFmtId="0" fontId="14" fillId="0" borderId="9" xfId="1" applyFill="1" applyBorder="1"/>
    <xf numFmtId="0" fontId="14" fillId="7" borderId="1" xfId="1" applyFill="1" applyBorder="1" applyAlignment="1">
      <alignment horizontal="center"/>
    </xf>
    <xf numFmtId="0" fontId="15" fillId="7" borderId="1" xfId="1" applyFont="1" applyFill="1" applyBorder="1"/>
    <xf numFmtId="0" fontId="14" fillId="8" borderId="1" xfId="1" applyFill="1" applyBorder="1" applyAlignment="1">
      <alignment horizontal="center"/>
    </xf>
    <xf numFmtId="0" fontId="15" fillId="8" borderId="1" xfId="1" applyFont="1" applyFill="1" applyBorder="1"/>
    <xf numFmtId="0" fontId="14" fillId="8" borderId="8" xfId="1" applyFill="1" applyBorder="1" applyAlignment="1">
      <alignment horizontal="center"/>
    </xf>
    <xf numFmtId="0" fontId="14" fillId="0" borderId="0" xfId="1" applyFill="1" applyAlignment="1">
      <alignment horizontal="center"/>
    </xf>
    <xf numFmtId="2" fontId="14" fillId="0" borderId="0" xfId="1" applyNumberFormat="1" applyFill="1" applyBorder="1" applyAlignment="1">
      <alignment horizontal="center"/>
    </xf>
    <xf numFmtId="0" fontId="14" fillId="0" borderId="4" xfId="1" applyFill="1" applyBorder="1"/>
    <xf numFmtId="2" fontId="14" fillId="7" borderId="1" xfId="1" applyNumberFormat="1" applyFill="1" applyBorder="1" applyAlignment="1">
      <alignment horizontal="center"/>
    </xf>
    <xf numFmtId="0" fontId="14" fillId="0" borderId="2" xfId="1" applyFill="1" applyBorder="1"/>
    <xf numFmtId="0" fontId="14" fillId="0" borderId="10" xfId="1" applyFill="1" applyBorder="1"/>
    <xf numFmtId="2" fontId="14" fillId="0" borderId="14" xfId="1" applyNumberFormat="1" applyFill="1" applyBorder="1" applyAlignment="1">
      <alignment horizontal="center"/>
    </xf>
    <xf numFmtId="0" fontId="14" fillId="0" borderId="9" xfId="1" applyFill="1" applyBorder="1" applyAlignment="1">
      <alignment horizontal="center"/>
    </xf>
    <xf numFmtId="0" fontId="14" fillId="0" borderId="15" xfId="1" applyFill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0" fontId="2" fillId="0" borderId="0" xfId="0" applyFont="1" applyFill="1" applyBorder="1" applyAlignment="1"/>
    <xf numFmtId="164" fontId="0" fillId="9" borderId="1" xfId="0" applyNumberFormat="1" applyFill="1" applyBorder="1" applyAlignment="1">
      <alignment horizontal="center"/>
    </xf>
    <xf numFmtId="164" fontId="0" fillId="10" borderId="1" xfId="0" applyNumberFormat="1" applyFill="1" applyBorder="1" applyAlignment="1">
      <alignment horizontal="center"/>
    </xf>
    <xf numFmtId="0" fontId="0" fillId="11" borderId="1" xfId="0" applyFill="1" applyBorder="1" applyAlignment="1" applyProtection="1">
      <alignment horizontal="center"/>
      <protection locked="0"/>
    </xf>
    <xf numFmtId="164" fontId="0" fillId="12" borderId="1" xfId="0" applyNumberFormat="1" applyFill="1" applyBorder="1" applyAlignment="1">
      <alignment horizontal="center"/>
    </xf>
    <xf numFmtId="164" fontId="0" fillId="13" borderId="1" xfId="0" applyNumberFormat="1" applyFill="1" applyBorder="1" applyAlignment="1">
      <alignment horizontal="center"/>
    </xf>
    <xf numFmtId="0" fontId="0" fillId="14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64" fontId="0" fillId="0" borderId="0" xfId="0" applyNumberFormat="1"/>
    <xf numFmtId="0" fontId="0" fillId="0" borderId="0" xfId="0" applyFill="1"/>
    <xf numFmtId="164" fontId="0" fillId="15" borderId="1" xfId="0" applyNumberFormat="1" applyFill="1" applyBorder="1" applyAlignment="1">
      <alignment horizontal="center"/>
    </xf>
    <xf numFmtId="164" fontId="0" fillId="16" borderId="1" xfId="0" applyNumberFormat="1" applyFill="1" applyBorder="1" applyAlignment="1">
      <alignment horizontal="center"/>
    </xf>
    <xf numFmtId="0" fontId="0" fillId="17" borderId="1" xfId="0" applyFill="1" applyBorder="1" applyAlignment="1" applyProtection="1">
      <alignment horizontal="center"/>
      <protection locked="0"/>
    </xf>
    <xf numFmtId="164" fontId="0" fillId="18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2" fillId="0" borderId="0" xfId="0" applyFont="1" applyBorder="1" applyAlignment="1"/>
    <xf numFmtId="164" fontId="0" fillId="0" borderId="0" xfId="0" applyNumberFormat="1" applyAlignment="1">
      <alignment horizontal="center"/>
    </xf>
    <xf numFmtId="0" fontId="4" fillId="19" borderId="1" xfId="0" applyFont="1" applyFill="1" applyBorder="1" applyAlignment="1">
      <alignment horizontal="center"/>
    </xf>
    <xf numFmtId="0" fontId="3" fillId="19" borderId="4" xfId="0" applyFon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3" xfId="0" applyFill="1" applyBorder="1"/>
    <xf numFmtId="0" fontId="0" fillId="0" borderId="2" xfId="0" applyFill="1" applyBorder="1"/>
    <xf numFmtId="0" fontId="4" fillId="3" borderId="1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20" fillId="0" borderId="0" xfId="0" applyFont="1"/>
    <xf numFmtId="0" fontId="0" fillId="0" borderId="0" xfId="0"/>
    <xf numFmtId="0" fontId="0" fillId="0" borderId="1" xfId="0" applyBorder="1"/>
    <xf numFmtId="0" fontId="0" fillId="6" borderId="1" xfId="0" applyFill="1" applyBorder="1"/>
    <xf numFmtId="0" fontId="5" fillId="6" borderId="1" xfId="0" applyFont="1" applyFill="1" applyBorder="1"/>
    <xf numFmtId="11" fontId="0" fillId="0" borderId="1" xfId="0" applyNumberFormat="1" applyBorder="1"/>
    <xf numFmtId="0" fontId="0" fillId="0" borderId="1" xfId="0" applyFill="1" applyBorder="1"/>
    <xf numFmtId="164" fontId="0" fillId="0" borderId="10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164" fontId="0" fillId="0" borderId="15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14" xfId="0" applyNumberForma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164" fontId="0" fillId="0" borderId="6" xfId="0" applyNumberFormat="1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0" fontId="0" fillId="2" borderId="1" xfId="0" applyFill="1" applyBorder="1"/>
    <xf numFmtId="0" fontId="0" fillId="2" borderId="0" xfId="0" applyFill="1"/>
    <xf numFmtId="0" fontId="2" fillId="0" borderId="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4" fillId="4" borderId="1" xfId="1" applyFill="1" applyBorder="1" applyAlignment="1">
      <alignment horizontal="center"/>
    </xf>
    <xf numFmtId="0" fontId="15" fillId="3" borderId="1" xfId="1" applyFont="1" applyFill="1" applyBorder="1" applyAlignment="1">
      <alignment horizontal="center"/>
    </xf>
    <xf numFmtId="0" fontId="17" fillId="6" borderId="1" xfId="1" applyFont="1" applyFill="1" applyBorder="1" applyAlignment="1">
      <alignment horizontal="center"/>
    </xf>
    <xf numFmtId="0" fontId="16" fillId="6" borderId="1" xfId="1" applyFont="1" applyFill="1" applyBorder="1" applyAlignment="1">
      <alignment horizontal="center"/>
    </xf>
    <xf numFmtId="0" fontId="17" fillId="5" borderId="1" xfId="1" applyFont="1" applyFill="1" applyBorder="1" applyAlignment="1">
      <alignment horizontal="center"/>
    </xf>
    <xf numFmtId="0" fontId="16" fillId="5" borderId="1" xfId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1" fillId="14" borderId="9" xfId="0" applyFont="1" applyFill="1" applyBorder="1" applyAlignment="1">
      <alignment horizontal="left" vertical="center"/>
    </xf>
    <xf numFmtId="0" fontId="21" fillId="14" borderId="5" xfId="0" applyFont="1" applyFill="1" applyBorder="1" applyAlignment="1">
      <alignment horizontal="left" vertical="center"/>
    </xf>
    <xf numFmtId="0" fontId="21" fillId="14" borderId="6" xfId="0" applyFont="1" applyFill="1" applyBorder="1" applyAlignment="1">
      <alignment horizontal="left" vertical="center"/>
    </xf>
    <xf numFmtId="0" fontId="21" fillId="11" borderId="9" xfId="0" applyFont="1" applyFill="1" applyBorder="1" applyAlignment="1">
      <alignment horizontal="left" vertical="center"/>
    </xf>
    <xf numFmtId="0" fontId="21" fillId="11" borderId="5" xfId="0" applyFont="1" applyFill="1" applyBorder="1" applyAlignment="1">
      <alignment horizontal="left" vertical="center"/>
    </xf>
    <xf numFmtId="0" fontId="21" fillId="11" borderId="6" xfId="0" applyFont="1" applyFill="1" applyBorder="1" applyAlignment="1">
      <alignment horizontal="left" vertical="center"/>
    </xf>
    <xf numFmtId="0" fontId="21" fillId="3" borderId="9" xfId="0" applyFont="1" applyFill="1" applyBorder="1" applyAlignment="1">
      <alignment horizontal="left" vertical="center"/>
    </xf>
    <xf numFmtId="0" fontId="21" fillId="3" borderId="5" xfId="0" applyFont="1" applyFill="1" applyBorder="1" applyAlignment="1">
      <alignment horizontal="left" vertical="center"/>
    </xf>
    <xf numFmtId="0" fontId="21" fillId="17" borderId="9" xfId="0" applyFont="1" applyFill="1" applyBorder="1" applyAlignment="1">
      <alignment horizontal="left" vertical="center"/>
    </xf>
    <xf numFmtId="0" fontId="21" fillId="17" borderId="5" xfId="0" applyFont="1" applyFill="1" applyBorder="1" applyAlignment="1">
      <alignment horizontal="left" vertical="center"/>
    </xf>
    <xf numFmtId="0" fontId="21" fillId="17" borderId="6" xfId="0" applyFont="1" applyFill="1" applyBorder="1" applyAlignment="1">
      <alignment horizontal="left" vertical="center"/>
    </xf>
    <xf numFmtId="14" fontId="2" fillId="19" borderId="10" xfId="0" applyNumberFormat="1" applyFont="1" applyFill="1" applyBorder="1" applyAlignment="1">
      <alignment horizontal="center"/>
    </xf>
    <xf numFmtId="0" fontId="2" fillId="19" borderId="15" xfId="0" applyFont="1" applyFill="1" applyBorder="1" applyAlignment="1">
      <alignment horizontal="center"/>
    </xf>
    <xf numFmtId="0" fontId="2" fillId="19" borderId="14" xfId="0" applyFont="1" applyFill="1" applyBorder="1" applyAlignment="1">
      <alignment horizontal="center"/>
    </xf>
    <xf numFmtId="0" fontId="2" fillId="19" borderId="3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0" fontId="2" fillId="19" borderId="12" xfId="0" applyFont="1" applyFill="1" applyBorder="1" applyAlignment="1">
      <alignment horizontal="center"/>
    </xf>
    <xf numFmtId="14" fontId="2" fillId="3" borderId="10" xfId="0" applyNumberFormat="1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2"/>
  <sheetViews>
    <sheetView workbookViewId="0">
      <selection activeCell="G18" sqref="G18"/>
    </sheetView>
  </sheetViews>
  <sheetFormatPr baseColWidth="10" defaultRowHeight="15"/>
  <cols>
    <col min="6" max="6" width="17.83203125" customWidth="1"/>
    <col min="7" max="7" width="14.1640625" customWidth="1"/>
  </cols>
  <sheetData>
    <row r="2" spans="2:8" ht="16">
      <c r="B2" s="13" t="s">
        <v>3</v>
      </c>
      <c r="E2" s="8"/>
      <c r="F2" s="9"/>
      <c r="G2" s="9"/>
      <c r="H2" s="9"/>
    </row>
    <row r="3" spans="2:8">
      <c r="E3" s="8"/>
      <c r="F3" s="9"/>
      <c r="G3" s="9"/>
      <c r="H3" s="9"/>
    </row>
    <row r="4" spans="2:8">
      <c r="B4" s="3" t="s">
        <v>0</v>
      </c>
      <c r="C4" s="4" t="s">
        <v>2</v>
      </c>
      <c r="E4" s="9"/>
      <c r="F4" s="7"/>
      <c r="G4" s="7"/>
      <c r="H4" s="7"/>
    </row>
    <row r="5" spans="2:8">
      <c r="B5" s="1">
        <v>2349953</v>
      </c>
      <c r="C5" s="5">
        <v>81519</v>
      </c>
      <c r="E5" s="9"/>
      <c r="F5" s="7"/>
      <c r="G5" s="7"/>
      <c r="H5" s="7"/>
    </row>
    <row r="6" spans="2:8">
      <c r="B6" s="1">
        <v>1588547</v>
      </c>
      <c r="C6" s="5">
        <v>85483</v>
      </c>
      <c r="E6" s="10"/>
      <c r="F6" s="11"/>
      <c r="G6" s="11"/>
      <c r="H6" s="7"/>
    </row>
    <row r="7" spans="2:8">
      <c r="B7" s="1">
        <v>1056138</v>
      </c>
      <c r="C7" s="5">
        <v>133467</v>
      </c>
      <c r="E7" s="9"/>
      <c r="F7" s="7"/>
      <c r="G7" s="7"/>
      <c r="H7" s="7"/>
    </row>
    <row r="8" spans="2:8">
      <c r="B8" s="1">
        <v>1192245</v>
      </c>
      <c r="C8" s="5">
        <v>119963</v>
      </c>
      <c r="E8" s="9"/>
      <c r="F8" s="7"/>
      <c r="G8" s="7"/>
      <c r="H8" s="7"/>
    </row>
    <row r="9" spans="2:8">
      <c r="B9" s="1">
        <v>813336</v>
      </c>
      <c r="C9" s="5">
        <v>115360</v>
      </c>
      <c r="E9" s="12"/>
      <c r="F9" s="7"/>
      <c r="G9" s="7"/>
      <c r="H9" s="7"/>
    </row>
    <row r="10" spans="2:8">
      <c r="B10" s="1">
        <v>1101835</v>
      </c>
      <c r="C10" s="5">
        <v>58637</v>
      </c>
      <c r="E10" s="10"/>
      <c r="F10" s="11"/>
      <c r="G10" s="7"/>
      <c r="H10" s="7"/>
    </row>
    <row r="11" spans="2:8">
      <c r="B11" s="1">
        <v>1373166</v>
      </c>
      <c r="C11" s="5">
        <v>54658</v>
      </c>
      <c r="E11" s="9"/>
      <c r="F11" s="7"/>
      <c r="G11" s="7"/>
      <c r="H11" s="7"/>
    </row>
    <row r="12" spans="2:8">
      <c r="B12" s="1">
        <v>2094773</v>
      </c>
      <c r="C12" s="5">
        <v>79386</v>
      </c>
      <c r="E12" s="9"/>
      <c r="F12" s="7"/>
      <c r="G12" s="7"/>
      <c r="H12" s="7"/>
    </row>
    <row r="13" spans="2:8">
      <c r="B13" s="1">
        <v>1309036</v>
      </c>
      <c r="C13" s="5">
        <v>67914</v>
      </c>
      <c r="E13" s="12"/>
      <c r="F13" s="7"/>
      <c r="G13" s="7"/>
      <c r="H13" s="7"/>
    </row>
    <row r="14" spans="2:8">
      <c r="B14" s="1">
        <v>1705093</v>
      </c>
      <c r="C14" s="5">
        <v>85291</v>
      </c>
      <c r="E14" s="10"/>
      <c r="F14" s="11"/>
      <c r="G14" s="7"/>
      <c r="H14" s="7"/>
    </row>
    <row r="15" spans="2:8">
      <c r="B15" s="1">
        <v>1208188</v>
      </c>
      <c r="C15" s="5">
        <v>102124</v>
      </c>
      <c r="E15" s="9"/>
      <c r="F15" s="9"/>
      <c r="G15" s="9"/>
      <c r="H15" s="9"/>
    </row>
    <row r="16" spans="2:8">
      <c r="B16" s="1">
        <v>2049146</v>
      </c>
      <c r="C16" s="5">
        <v>129504</v>
      </c>
      <c r="E16" s="9"/>
      <c r="F16" s="9"/>
      <c r="G16" s="9"/>
      <c r="H16" s="9"/>
    </row>
    <row r="17" spans="1:3">
      <c r="B17" s="1">
        <v>1739106</v>
      </c>
      <c r="C17" s="5">
        <v>107987</v>
      </c>
    </row>
    <row r="18" spans="1:3">
      <c r="B18" s="1">
        <v>724563</v>
      </c>
      <c r="C18" s="5">
        <v>106595</v>
      </c>
    </row>
    <row r="19" spans="1:3">
      <c r="B19" s="1">
        <v>714164</v>
      </c>
      <c r="C19" s="5">
        <v>60039</v>
      </c>
    </row>
    <row r="20" spans="1:3">
      <c r="B20" s="1">
        <v>1932488</v>
      </c>
      <c r="C20" s="5">
        <v>75557</v>
      </c>
    </row>
    <row r="21" spans="1:3">
      <c r="B21" s="1">
        <v>1992794</v>
      </c>
      <c r="C21" s="5">
        <v>74676</v>
      </c>
    </row>
    <row r="22" spans="1:3">
      <c r="B22" s="1">
        <v>1074167</v>
      </c>
      <c r="C22" s="5">
        <v>112918</v>
      </c>
    </row>
    <row r="23" spans="1:3">
      <c r="B23" s="1">
        <v>1891320</v>
      </c>
      <c r="C23" s="5">
        <v>115272</v>
      </c>
    </row>
    <row r="24" spans="1:3">
      <c r="B24" s="1">
        <v>1368294</v>
      </c>
      <c r="C24" s="5">
        <v>95729</v>
      </c>
    </row>
    <row r="25" spans="1:3">
      <c r="B25" s="1">
        <v>1803095</v>
      </c>
      <c r="C25" s="5">
        <v>73451</v>
      </c>
    </row>
    <row r="26" spans="1:3">
      <c r="B26" s="1">
        <v>1258033</v>
      </c>
      <c r="C26" s="5">
        <v>95706</v>
      </c>
    </row>
    <row r="27" spans="1:3">
      <c r="B27" s="1">
        <v>1446402</v>
      </c>
      <c r="C27" s="5">
        <v>104924</v>
      </c>
    </row>
    <row r="28" spans="1:3">
      <c r="B28" s="1">
        <v>1315189</v>
      </c>
      <c r="C28" s="5">
        <v>107293</v>
      </c>
    </row>
    <row r="29" spans="1:3">
      <c r="B29" s="1">
        <v>1470980</v>
      </c>
      <c r="C29" s="5">
        <v>109701</v>
      </c>
    </row>
    <row r="30" spans="1:3">
      <c r="B30" s="1">
        <v>1704317</v>
      </c>
      <c r="C30" s="5">
        <v>86791</v>
      </c>
    </row>
    <row r="31" spans="1:3">
      <c r="B31" s="2">
        <v>1693134</v>
      </c>
      <c r="C31" s="6"/>
    </row>
    <row r="32" spans="1:3">
      <c r="A32" t="s">
        <v>1</v>
      </c>
      <c r="B32">
        <f>COUNTA(B5:B31)</f>
        <v>27</v>
      </c>
      <c r="C32">
        <f>COUNTA(C5:C31)</f>
        <v>26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R76"/>
  <sheetViews>
    <sheetView zoomScalePageLayoutView="50" workbookViewId="0">
      <selection activeCell="B8" sqref="B8"/>
    </sheetView>
  </sheetViews>
  <sheetFormatPr baseColWidth="10" defaultRowHeight="15"/>
  <sheetData>
    <row r="2" spans="2:17" ht="16">
      <c r="B2" s="138" t="s">
        <v>69</v>
      </c>
    </row>
    <row r="5" spans="2:17">
      <c r="B5" s="184" t="s">
        <v>65</v>
      </c>
      <c r="C5" s="185"/>
      <c r="D5" s="185"/>
      <c r="E5" s="186"/>
      <c r="F5" s="105"/>
      <c r="G5" s="105"/>
      <c r="H5" s="184" t="s">
        <v>64</v>
      </c>
      <c r="I5" s="185"/>
      <c r="J5" s="185"/>
      <c r="K5" s="186"/>
      <c r="L5" s="105"/>
      <c r="M5" s="105"/>
      <c r="N5" s="184" t="s">
        <v>63</v>
      </c>
      <c r="O5" s="185"/>
      <c r="P5" s="185"/>
      <c r="Q5" s="186"/>
    </row>
    <row r="6" spans="2:17">
      <c r="B6" s="187" t="s">
        <v>67</v>
      </c>
      <c r="C6" s="188"/>
      <c r="D6" s="188"/>
      <c r="E6" s="189"/>
      <c r="F6" s="135"/>
      <c r="G6" s="134"/>
      <c r="H6" s="187" t="s">
        <v>67</v>
      </c>
      <c r="I6" s="188"/>
      <c r="J6" s="188"/>
      <c r="K6" s="189"/>
      <c r="L6" s="135"/>
      <c r="M6" s="134"/>
      <c r="N6" s="187" t="s">
        <v>67</v>
      </c>
      <c r="O6" s="188"/>
      <c r="P6" s="188"/>
      <c r="Q6" s="189"/>
    </row>
    <row r="7" spans="2:17">
      <c r="B7" s="137" t="s">
        <v>0</v>
      </c>
      <c r="C7" s="136" t="s">
        <v>60</v>
      </c>
      <c r="D7" s="136" t="s">
        <v>23</v>
      </c>
      <c r="E7" s="136" t="s">
        <v>34</v>
      </c>
      <c r="F7" s="133"/>
      <c r="G7" s="132"/>
      <c r="H7" s="137" t="s">
        <v>0</v>
      </c>
      <c r="I7" s="136" t="s">
        <v>60</v>
      </c>
      <c r="J7" s="136" t="s">
        <v>23</v>
      </c>
      <c r="K7" s="136" t="s">
        <v>34</v>
      </c>
      <c r="L7" s="133"/>
      <c r="M7" s="132"/>
      <c r="N7" s="137" t="s">
        <v>0</v>
      </c>
      <c r="O7" s="136" t="s">
        <v>60</v>
      </c>
      <c r="P7" s="136" t="s">
        <v>23</v>
      </c>
      <c r="Q7" s="136" t="s">
        <v>34</v>
      </c>
    </row>
    <row r="8" spans="2:17">
      <c r="B8" s="148">
        <v>0.23899999999999999</v>
      </c>
      <c r="C8" s="151">
        <v>8.4000000000000005E-2</v>
      </c>
      <c r="D8" s="106">
        <v>0.182</v>
      </c>
      <c r="E8" s="151">
        <v>0.154</v>
      </c>
      <c r="F8" s="106"/>
      <c r="G8" s="106"/>
      <c r="H8" s="148">
        <v>0.27400000000000002</v>
      </c>
      <c r="I8" s="151">
        <v>7.6999999999999999E-2</v>
      </c>
      <c r="J8" s="106">
        <v>0.17699999999999999</v>
      </c>
      <c r="K8" s="151">
        <v>0.24</v>
      </c>
      <c r="L8" s="106"/>
      <c r="M8" s="106"/>
      <c r="N8" s="148">
        <v>0.246</v>
      </c>
      <c r="O8" s="151">
        <v>7.9000000000000001E-2</v>
      </c>
      <c r="P8" s="106">
        <v>0.17799999999999999</v>
      </c>
      <c r="Q8" s="151">
        <v>0.182</v>
      </c>
    </row>
    <row r="9" spans="2:17">
      <c r="B9" s="148">
        <v>0.32200000000000001</v>
      </c>
      <c r="C9" s="151">
        <v>4.5999999999999999E-2</v>
      </c>
      <c r="D9" s="106">
        <v>0.188</v>
      </c>
      <c r="E9" s="151">
        <v>0.23899999999999999</v>
      </c>
      <c r="F9" s="106"/>
      <c r="G9" s="106"/>
      <c r="H9" s="148">
        <v>0.157</v>
      </c>
      <c r="I9" s="151">
        <v>0.08</v>
      </c>
      <c r="J9" s="106">
        <v>9.5000000000000001E-2</v>
      </c>
      <c r="K9" s="151">
        <v>0.20499999999999999</v>
      </c>
      <c r="L9" s="106"/>
      <c r="M9" s="106"/>
      <c r="N9" s="148">
        <v>0.122</v>
      </c>
      <c r="O9" s="151">
        <v>9.1999999999999998E-2</v>
      </c>
      <c r="P9" s="106">
        <v>0.22800000000000001</v>
      </c>
      <c r="Q9" s="151">
        <v>0.22</v>
      </c>
    </row>
    <row r="10" spans="2:17">
      <c r="B10" s="148">
        <v>0.22700000000000001</v>
      </c>
      <c r="C10" s="151">
        <v>0.16800000000000001</v>
      </c>
      <c r="D10" s="106">
        <v>0.127</v>
      </c>
      <c r="E10" s="151">
        <v>0.26600000000000001</v>
      </c>
      <c r="F10" s="106"/>
      <c r="G10" s="106"/>
      <c r="H10" s="148">
        <v>0.124</v>
      </c>
      <c r="I10" s="151">
        <v>0.123</v>
      </c>
      <c r="J10" s="106">
        <v>0.183</v>
      </c>
      <c r="K10" s="151">
        <v>0.20200000000000001</v>
      </c>
      <c r="L10" s="106"/>
      <c r="M10" s="106"/>
      <c r="N10" s="148">
        <v>0.188</v>
      </c>
      <c r="O10" s="151">
        <v>8.4000000000000005E-2</v>
      </c>
      <c r="P10" s="106">
        <v>0.16300000000000001</v>
      </c>
      <c r="Q10" s="151">
        <v>0.22800000000000001</v>
      </c>
    </row>
    <row r="11" spans="2:17">
      <c r="B11" s="148">
        <v>0.20300000000000001</v>
      </c>
      <c r="C11" s="151">
        <v>7.4999999999999997E-2</v>
      </c>
      <c r="D11" s="106">
        <v>7.8E-2</v>
      </c>
      <c r="E11" s="151">
        <v>0.221</v>
      </c>
      <c r="F11" s="106"/>
      <c r="G11" s="106"/>
      <c r="H11" s="148">
        <v>0.25</v>
      </c>
      <c r="I11" s="151">
        <v>0.105</v>
      </c>
      <c r="J11" s="106">
        <v>0.23</v>
      </c>
      <c r="K11" s="151">
        <v>0.193</v>
      </c>
      <c r="L11" s="106"/>
      <c r="M11" s="106"/>
      <c r="N11" s="148">
        <v>0.20300000000000001</v>
      </c>
      <c r="O11" s="151">
        <v>4.7E-2</v>
      </c>
      <c r="P11" s="106">
        <v>0.2</v>
      </c>
      <c r="Q11" s="151">
        <v>0.28899999999999998</v>
      </c>
    </row>
    <row r="12" spans="2:17">
      <c r="B12" s="148">
        <v>0.16800000000000001</v>
      </c>
      <c r="C12" s="151">
        <v>0.03</v>
      </c>
      <c r="D12" s="106">
        <v>0.16500000000000001</v>
      </c>
      <c r="E12" s="151">
        <v>0.19600000000000001</v>
      </c>
      <c r="F12" s="106"/>
      <c r="G12" s="106"/>
      <c r="H12" s="148">
        <v>0.17199999999999999</v>
      </c>
      <c r="I12" s="151">
        <v>7.5999999999999998E-2</v>
      </c>
      <c r="J12" s="106">
        <v>0.29599999999999999</v>
      </c>
      <c r="K12" s="151">
        <v>0.25600000000000001</v>
      </c>
      <c r="L12" s="106"/>
      <c r="M12" s="106"/>
      <c r="N12" s="148">
        <v>0.23599999999999999</v>
      </c>
      <c r="O12" s="151">
        <v>7.6999999999999999E-2</v>
      </c>
      <c r="P12" s="106">
        <v>0.24099999999999999</v>
      </c>
      <c r="Q12" s="151">
        <v>0.191</v>
      </c>
    </row>
    <row r="13" spans="2:17">
      <c r="B13" s="148">
        <v>0.251</v>
      </c>
      <c r="C13" s="151">
        <v>0.122</v>
      </c>
      <c r="D13" s="106">
        <v>0.17899999999999999</v>
      </c>
      <c r="E13" s="151">
        <v>0.23599999999999999</v>
      </c>
      <c r="F13" s="106"/>
      <c r="G13" s="106"/>
      <c r="H13" s="148">
        <v>0.15</v>
      </c>
      <c r="I13" s="151">
        <v>0.17599999999999999</v>
      </c>
      <c r="J13" s="106">
        <v>0.26700000000000002</v>
      </c>
      <c r="K13" s="151">
        <v>0.16400000000000001</v>
      </c>
      <c r="L13" s="106"/>
      <c r="M13" s="106"/>
      <c r="N13" s="148">
        <v>0.245</v>
      </c>
      <c r="O13" s="151">
        <v>7.5999999999999998E-2</v>
      </c>
      <c r="P13" s="106">
        <v>0.26400000000000001</v>
      </c>
      <c r="Q13" s="151">
        <v>0.20899999999999999</v>
      </c>
    </row>
    <row r="14" spans="2:17">
      <c r="B14" s="148">
        <v>0.129</v>
      </c>
      <c r="C14" s="151">
        <v>0.17100000000000001</v>
      </c>
      <c r="D14" s="106">
        <v>0.16200000000000001</v>
      </c>
      <c r="E14" s="151">
        <v>0.30299999999999999</v>
      </c>
      <c r="F14" s="106"/>
      <c r="G14" s="106"/>
      <c r="H14" s="148">
        <v>0.22700000000000001</v>
      </c>
      <c r="I14" s="151">
        <v>8.1000000000000003E-2</v>
      </c>
      <c r="J14" s="106">
        <v>0.187</v>
      </c>
      <c r="K14" s="151">
        <v>0.29399999999999998</v>
      </c>
      <c r="L14" s="106"/>
      <c r="M14" s="106"/>
      <c r="N14" s="148">
        <v>0.17599999999999999</v>
      </c>
      <c r="O14" s="151">
        <v>0.08</v>
      </c>
      <c r="P14" s="106">
        <v>0.19900000000000001</v>
      </c>
      <c r="Q14" s="151">
        <v>0.30499999999999999</v>
      </c>
    </row>
    <row r="15" spans="2:17">
      <c r="B15" s="148">
        <v>0.35599999999999998</v>
      </c>
      <c r="C15" s="151">
        <v>0.08</v>
      </c>
      <c r="D15" s="106">
        <v>0.182</v>
      </c>
      <c r="E15" s="151">
        <v>0.11799999999999999</v>
      </c>
      <c r="F15" s="106"/>
      <c r="G15" s="106"/>
      <c r="H15" s="148">
        <v>0.16</v>
      </c>
      <c r="I15" s="151">
        <v>0.1</v>
      </c>
      <c r="J15" s="106">
        <v>0.112</v>
      </c>
      <c r="K15" s="151">
        <v>0.33300000000000002</v>
      </c>
      <c r="L15" s="106"/>
      <c r="M15" s="106"/>
      <c r="N15" s="148">
        <v>0.27200000000000002</v>
      </c>
      <c r="O15" s="151">
        <v>0.17599999999999999</v>
      </c>
      <c r="P15" s="106">
        <v>0.22600000000000001</v>
      </c>
      <c r="Q15" s="151">
        <v>0.215</v>
      </c>
    </row>
    <row r="16" spans="2:17">
      <c r="B16" s="148">
        <v>0.311</v>
      </c>
      <c r="C16" s="151">
        <v>7.5999999999999998E-2</v>
      </c>
      <c r="D16" s="106">
        <v>0.17100000000000001</v>
      </c>
      <c r="E16" s="151">
        <v>0.249</v>
      </c>
      <c r="F16" s="106"/>
      <c r="G16" s="106"/>
      <c r="H16" s="148">
        <v>0.16900000000000001</v>
      </c>
      <c r="I16" s="151">
        <v>9.8000000000000004E-2</v>
      </c>
      <c r="J16" s="106">
        <v>7.8E-2</v>
      </c>
      <c r="K16" s="151">
        <v>0.17299999999999999</v>
      </c>
      <c r="L16" s="106"/>
      <c r="M16" s="106"/>
      <c r="N16" s="148">
        <v>0.27600000000000002</v>
      </c>
      <c r="O16" s="151">
        <v>7.0999999999999994E-2</v>
      </c>
      <c r="P16" s="106">
        <v>8.7999999999999995E-2</v>
      </c>
      <c r="Q16" s="151">
        <v>0.17499999999999999</v>
      </c>
    </row>
    <row r="17" spans="2:17">
      <c r="B17" s="148">
        <v>0.186</v>
      </c>
      <c r="C17" s="151">
        <v>0.107</v>
      </c>
      <c r="D17" s="106">
        <v>0.109</v>
      </c>
      <c r="E17" s="151">
        <v>0.20799999999999999</v>
      </c>
      <c r="F17" s="106"/>
      <c r="G17" s="106"/>
      <c r="H17" s="148">
        <v>0.20499999999999999</v>
      </c>
      <c r="I17" s="151">
        <v>5.8000000000000003E-2</v>
      </c>
      <c r="J17" s="106">
        <v>0.16</v>
      </c>
      <c r="K17" s="151">
        <v>0.25700000000000001</v>
      </c>
      <c r="L17" s="106"/>
      <c r="M17" s="106"/>
      <c r="N17" s="148">
        <v>0.25800000000000001</v>
      </c>
      <c r="O17" s="151">
        <v>8.6999999999999994E-2</v>
      </c>
      <c r="P17" s="106">
        <v>0.22700000000000001</v>
      </c>
      <c r="Q17" s="151">
        <v>0.191</v>
      </c>
    </row>
    <row r="18" spans="2:17">
      <c r="B18" s="148">
        <v>0.185</v>
      </c>
      <c r="C18" s="151">
        <v>9.4E-2</v>
      </c>
      <c r="D18" s="106">
        <v>0.158</v>
      </c>
      <c r="E18" s="151">
        <v>0.24</v>
      </c>
      <c r="F18" s="106"/>
      <c r="G18" s="106"/>
      <c r="H18" s="148">
        <v>0.33700000000000002</v>
      </c>
      <c r="I18" s="151">
        <v>0.09</v>
      </c>
      <c r="J18" s="106">
        <v>0.191</v>
      </c>
      <c r="K18" s="151">
        <v>0.38700000000000001</v>
      </c>
      <c r="L18" s="106"/>
      <c r="M18" s="106"/>
      <c r="N18" s="148">
        <v>0.33500000000000002</v>
      </c>
      <c r="O18" s="151">
        <v>8.5999999999999993E-2</v>
      </c>
      <c r="P18" s="106">
        <v>0.18</v>
      </c>
      <c r="Q18" s="151">
        <v>0.191</v>
      </c>
    </row>
    <row r="19" spans="2:17">
      <c r="B19" s="148">
        <v>0.34399999999999997</v>
      </c>
      <c r="C19" s="151">
        <v>9.2999999999999999E-2</v>
      </c>
      <c r="D19" s="106">
        <v>0.189</v>
      </c>
      <c r="E19" s="151">
        <v>0.29599999999999999</v>
      </c>
      <c r="F19" s="106"/>
      <c r="G19" s="106"/>
      <c r="H19" s="148">
        <v>0.23599999999999999</v>
      </c>
      <c r="I19" s="151">
        <v>0.104</v>
      </c>
      <c r="J19" s="106">
        <v>0.19700000000000001</v>
      </c>
      <c r="K19" s="151">
        <v>0.24</v>
      </c>
      <c r="L19" s="106"/>
      <c r="M19" s="106"/>
      <c r="N19" s="148">
        <v>0.27300000000000002</v>
      </c>
      <c r="O19" s="151">
        <v>7.4999999999999997E-2</v>
      </c>
      <c r="P19" s="106">
        <v>0.245</v>
      </c>
      <c r="Q19" s="151">
        <v>0.192</v>
      </c>
    </row>
    <row r="20" spans="2:17">
      <c r="B20" s="148">
        <v>0.23499999999999999</v>
      </c>
      <c r="C20" s="151">
        <v>7.6999999999999999E-2</v>
      </c>
      <c r="D20" s="106">
        <v>0.125</v>
      </c>
      <c r="E20" s="151">
        <v>0.17699999999999999</v>
      </c>
      <c r="F20" s="106"/>
      <c r="G20" s="106"/>
      <c r="H20" s="148">
        <v>0.254</v>
      </c>
      <c r="I20" s="151">
        <v>3.5000000000000003E-2</v>
      </c>
      <c r="J20" s="106">
        <v>0.16</v>
      </c>
      <c r="K20" s="151">
        <v>0.219</v>
      </c>
      <c r="L20" s="106"/>
      <c r="M20" s="106"/>
      <c r="N20" s="148">
        <v>0.17499999999999999</v>
      </c>
      <c r="O20" s="151">
        <v>7.5999999999999998E-2</v>
      </c>
      <c r="P20" s="106">
        <v>0.22600000000000001</v>
      </c>
      <c r="Q20" s="151">
        <v>0.22600000000000001</v>
      </c>
    </row>
    <row r="21" spans="2:17">
      <c r="B21" s="148">
        <v>0.30599999999999999</v>
      </c>
      <c r="C21" s="151">
        <v>0.151</v>
      </c>
      <c r="D21" s="106">
        <v>0.16600000000000001</v>
      </c>
      <c r="E21" s="151">
        <v>0.28899999999999998</v>
      </c>
      <c r="F21" s="106"/>
      <c r="G21" s="106"/>
      <c r="H21" s="148">
        <v>0.308</v>
      </c>
      <c r="I21" s="151">
        <v>0.10100000000000001</v>
      </c>
      <c r="J21" s="106">
        <v>0.16200000000000001</v>
      </c>
      <c r="K21" s="151">
        <v>0.27</v>
      </c>
      <c r="L21" s="106"/>
      <c r="M21" s="106"/>
      <c r="N21" s="148">
        <v>0.25600000000000001</v>
      </c>
      <c r="O21" s="151">
        <v>3.3000000000000002E-2</v>
      </c>
      <c r="P21" s="106">
        <v>0.13400000000000001</v>
      </c>
      <c r="Q21" s="151">
        <v>0.34799999999999998</v>
      </c>
    </row>
    <row r="22" spans="2:17">
      <c r="B22" s="148">
        <v>0.24399999999999999</v>
      </c>
      <c r="C22" s="151">
        <v>3.5000000000000003E-2</v>
      </c>
      <c r="D22" s="106">
        <v>0.11600000000000001</v>
      </c>
      <c r="E22" s="151">
        <v>0.36299999999999999</v>
      </c>
      <c r="F22" s="106"/>
      <c r="G22" s="106"/>
      <c r="H22" s="148">
        <v>0.21299999999999999</v>
      </c>
      <c r="I22" s="151">
        <v>9.5000000000000001E-2</v>
      </c>
      <c r="J22" s="106">
        <v>0.159</v>
      </c>
      <c r="K22" s="151">
        <v>0.26600000000000001</v>
      </c>
      <c r="L22" s="106"/>
      <c r="M22" s="106"/>
      <c r="N22" s="148">
        <v>0.309</v>
      </c>
      <c r="O22" s="151">
        <v>9.2999999999999999E-2</v>
      </c>
      <c r="P22" s="106">
        <v>0.155</v>
      </c>
      <c r="Q22" s="151">
        <v>0.27800000000000002</v>
      </c>
    </row>
    <row r="23" spans="2:17">
      <c r="B23" s="148">
        <v>0.189</v>
      </c>
      <c r="C23" s="151">
        <v>0.08</v>
      </c>
      <c r="D23" s="106">
        <v>0.16600000000000001</v>
      </c>
      <c r="E23" s="151">
        <v>0.26700000000000002</v>
      </c>
      <c r="F23" s="106"/>
      <c r="G23" s="106"/>
      <c r="H23" s="148">
        <v>0.188</v>
      </c>
      <c r="I23" s="151">
        <v>8.5999999999999993E-2</v>
      </c>
      <c r="J23" s="106">
        <v>0.19700000000000001</v>
      </c>
      <c r="K23" s="151">
        <v>0.16400000000000001</v>
      </c>
      <c r="L23" s="106"/>
      <c r="M23" s="106"/>
      <c r="N23" s="148">
        <v>0.29799999999999999</v>
      </c>
      <c r="O23" s="151">
        <v>0.14699999999999999</v>
      </c>
      <c r="P23" s="106">
        <v>0.254</v>
      </c>
      <c r="Q23" s="151">
        <v>0.17599999999999999</v>
      </c>
    </row>
    <row r="24" spans="2:17">
      <c r="B24" s="148">
        <v>0.23200000000000001</v>
      </c>
      <c r="C24" s="151">
        <v>0.108</v>
      </c>
      <c r="D24" s="106">
        <v>0.125</v>
      </c>
      <c r="E24" s="151">
        <v>0.27400000000000002</v>
      </c>
      <c r="F24" s="106"/>
      <c r="G24" s="106"/>
      <c r="H24" s="148">
        <v>0.24199999999999999</v>
      </c>
      <c r="I24" s="151">
        <v>9.5000000000000001E-2</v>
      </c>
      <c r="J24" s="106">
        <v>0.26800000000000002</v>
      </c>
      <c r="K24" s="151">
        <v>0.29299999999999998</v>
      </c>
      <c r="L24" s="106"/>
      <c r="M24" s="106"/>
      <c r="N24" s="148">
        <v>0.315</v>
      </c>
      <c r="O24" s="151">
        <v>0.13800000000000001</v>
      </c>
      <c r="P24" s="106">
        <v>0.155</v>
      </c>
      <c r="Q24" s="151">
        <v>0.312</v>
      </c>
    </row>
    <row r="25" spans="2:17">
      <c r="B25" s="148">
        <v>0.23499999999999999</v>
      </c>
      <c r="C25" s="151">
        <v>8.7999999999999995E-2</v>
      </c>
      <c r="D25" s="106">
        <v>0.20200000000000001</v>
      </c>
      <c r="E25" s="151">
        <v>0.161</v>
      </c>
      <c r="F25" s="106"/>
      <c r="G25" s="106"/>
      <c r="H25" s="148">
        <v>0.26</v>
      </c>
      <c r="I25" s="151">
        <v>0.16700000000000001</v>
      </c>
      <c r="J25" s="106">
        <v>0.11</v>
      </c>
      <c r="K25" s="151">
        <v>0.28499999999999998</v>
      </c>
      <c r="L25" s="106"/>
      <c r="M25" s="106"/>
      <c r="N25" s="148">
        <v>0.252</v>
      </c>
      <c r="O25" s="151">
        <v>0.112</v>
      </c>
      <c r="P25" s="106">
        <v>0.26900000000000002</v>
      </c>
      <c r="Q25" s="151">
        <v>0.17599999999999999</v>
      </c>
    </row>
    <row r="26" spans="2:17">
      <c r="B26" s="148">
        <v>0.26600000000000001</v>
      </c>
      <c r="C26" s="151">
        <v>9.5000000000000001E-2</v>
      </c>
      <c r="D26" s="106">
        <v>0.191</v>
      </c>
      <c r="E26" s="151">
        <v>0.16</v>
      </c>
      <c r="F26" s="106"/>
      <c r="G26" s="106"/>
      <c r="H26" s="148">
        <v>0.318</v>
      </c>
      <c r="I26" s="151">
        <v>0.15</v>
      </c>
      <c r="J26" s="106">
        <v>0.16300000000000001</v>
      </c>
      <c r="K26" s="151">
        <v>0.17699999999999999</v>
      </c>
      <c r="L26" s="106"/>
      <c r="M26" s="106"/>
      <c r="N26" s="148">
        <v>0.20899999999999999</v>
      </c>
      <c r="O26" s="151">
        <v>6.5000000000000002E-2</v>
      </c>
      <c r="P26" s="106">
        <v>0.28399999999999997</v>
      </c>
      <c r="Q26" s="151">
        <v>0.224</v>
      </c>
    </row>
    <row r="27" spans="2:17">
      <c r="B27" s="148">
        <v>0.252</v>
      </c>
      <c r="C27" s="151">
        <v>0.13400000000000001</v>
      </c>
      <c r="D27" s="106">
        <v>0.16400000000000001</v>
      </c>
      <c r="E27" s="151">
        <v>0.4</v>
      </c>
      <c r="F27" s="106"/>
      <c r="G27" s="106"/>
      <c r="H27" s="148">
        <v>0.27900000000000003</v>
      </c>
      <c r="I27" s="151">
        <v>7.9000000000000001E-2</v>
      </c>
      <c r="J27" s="106">
        <v>0.182</v>
      </c>
      <c r="K27" s="151">
        <v>0.115</v>
      </c>
      <c r="L27" s="106"/>
      <c r="M27" s="106"/>
      <c r="N27" s="148">
        <v>0.24399999999999999</v>
      </c>
      <c r="O27" s="151">
        <v>0.157</v>
      </c>
      <c r="P27" s="106">
        <v>0.19800000000000001</v>
      </c>
      <c r="Q27" s="151">
        <v>0.253</v>
      </c>
    </row>
    <row r="28" spans="2:17">
      <c r="B28" s="148">
        <v>0.13400000000000001</v>
      </c>
      <c r="C28" s="151">
        <v>0.104</v>
      </c>
      <c r="D28" s="106">
        <v>0.313</v>
      </c>
      <c r="E28" s="151">
        <v>0.22800000000000001</v>
      </c>
      <c r="F28" s="106"/>
      <c r="G28" s="106"/>
      <c r="H28" s="148">
        <v>0.17799999999999999</v>
      </c>
      <c r="I28" s="151">
        <v>9.0999999999999998E-2</v>
      </c>
      <c r="J28" s="106">
        <v>0.184</v>
      </c>
      <c r="K28" s="151">
        <v>0.32200000000000001</v>
      </c>
      <c r="L28" s="106"/>
      <c r="M28" s="106"/>
      <c r="N28" s="148">
        <v>0.23</v>
      </c>
      <c r="O28" s="151">
        <v>7.8E-2</v>
      </c>
      <c r="P28" s="106">
        <v>0.20100000000000001</v>
      </c>
      <c r="Q28" s="151">
        <v>0.22</v>
      </c>
    </row>
    <row r="29" spans="2:17">
      <c r="B29" s="148">
        <v>0.21</v>
      </c>
      <c r="C29" s="151">
        <v>0.18</v>
      </c>
      <c r="D29" s="106">
        <v>0.191</v>
      </c>
      <c r="E29" s="151">
        <v>0.23899999999999999</v>
      </c>
      <c r="F29" s="106"/>
      <c r="G29" s="106"/>
      <c r="H29" s="148">
        <v>0.26500000000000001</v>
      </c>
      <c r="I29" s="151">
        <v>0.124</v>
      </c>
      <c r="J29" s="106">
        <v>0.13900000000000001</v>
      </c>
      <c r="K29" s="151">
        <v>0.23499999999999999</v>
      </c>
      <c r="L29" s="106"/>
      <c r="M29" s="106"/>
      <c r="N29" s="148">
        <v>0.30599999999999999</v>
      </c>
      <c r="O29" s="151">
        <v>0.10100000000000001</v>
      </c>
      <c r="P29" s="106">
        <v>0.19</v>
      </c>
      <c r="Q29" s="151">
        <v>0.155</v>
      </c>
    </row>
    <row r="30" spans="2:17">
      <c r="B30" s="148">
        <v>0.16</v>
      </c>
      <c r="C30" s="151">
        <v>3.9E-2</v>
      </c>
      <c r="D30" s="106">
        <v>0.191</v>
      </c>
      <c r="E30" s="151">
        <v>0.24299999999999999</v>
      </c>
      <c r="F30" s="106"/>
      <c r="G30" s="106"/>
      <c r="H30" s="148">
        <v>0.17</v>
      </c>
      <c r="I30" s="151">
        <v>7.8E-2</v>
      </c>
      <c r="J30" s="106">
        <v>0.156</v>
      </c>
      <c r="K30" s="151">
        <v>0.254</v>
      </c>
      <c r="L30" s="106"/>
      <c r="M30" s="106"/>
      <c r="N30" s="148">
        <v>0.255</v>
      </c>
      <c r="O30" s="151">
        <v>7.8E-2</v>
      </c>
      <c r="P30" s="106">
        <v>8.6999999999999994E-2</v>
      </c>
      <c r="Q30" s="151">
        <v>0.26800000000000002</v>
      </c>
    </row>
    <row r="31" spans="2:17">
      <c r="B31" s="148">
        <v>0.28499999999999998</v>
      </c>
      <c r="C31" s="151">
        <v>8.2000000000000003E-2</v>
      </c>
      <c r="D31" s="106">
        <v>0.11799999999999999</v>
      </c>
      <c r="E31" s="151">
        <v>0.20799999999999999</v>
      </c>
      <c r="F31" s="106"/>
      <c r="G31" s="106"/>
      <c r="H31" s="148">
        <v>0.26800000000000002</v>
      </c>
      <c r="I31" s="151">
        <v>8.1000000000000003E-2</v>
      </c>
      <c r="J31" s="106">
        <v>0.18099999999999999</v>
      </c>
      <c r="K31" s="151">
        <v>0.124</v>
      </c>
      <c r="L31" s="106"/>
      <c r="M31" s="106"/>
      <c r="N31" s="148">
        <v>0.20899999999999999</v>
      </c>
      <c r="O31" s="151">
        <v>2.1000000000000001E-2</v>
      </c>
      <c r="P31" s="106">
        <v>0.16900000000000001</v>
      </c>
      <c r="Q31" s="151">
        <v>0.19500000000000001</v>
      </c>
    </row>
    <row r="32" spans="2:17">
      <c r="B32" s="148">
        <v>0.17399999999999999</v>
      </c>
      <c r="C32" s="151">
        <v>0.24099999999999999</v>
      </c>
      <c r="D32" s="106">
        <v>0.23400000000000001</v>
      </c>
      <c r="E32" s="151">
        <v>0.19400000000000001</v>
      </c>
      <c r="F32" s="106"/>
      <c r="G32" s="106"/>
      <c r="H32" s="148">
        <v>0.189</v>
      </c>
      <c r="I32" s="151">
        <v>7.8E-2</v>
      </c>
      <c r="J32" s="106">
        <v>0.151</v>
      </c>
      <c r="K32" s="151">
        <v>0.255</v>
      </c>
      <c r="L32" s="106"/>
      <c r="M32" s="106"/>
      <c r="N32" s="148">
        <v>0.27400000000000002</v>
      </c>
      <c r="O32" s="151">
        <v>8.1000000000000003E-2</v>
      </c>
      <c r="P32" s="106">
        <v>0.35499999999999998</v>
      </c>
      <c r="Q32" s="151">
        <v>9.8000000000000004E-2</v>
      </c>
    </row>
    <row r="33" spans="2:17">
      <c r="B33" s="148"/>
      <c r="C33" s="151">
        <v>3.6999999999999998E-2</v>
      </c>
      <c r="D33" s="106">
        <v>0.19500000000000001</v>
      </c>
      <c r="E33" s="151">
        <v>0.32800000000000001</v>
      </c>
      <c r="F33" s="106"/>
      <c r="G33" s="106"/>
      <c r="H33" s="148">
        <v>0.19400000000000001</v>
      </c>
      <c r="I33" s="151">
        <v>0.11600000000000001</v>
      </c>
      <c r="J33" s="106">
        <v>0.192</v>
      </c>
      <c r="K33" s="151">
        <v>0.26400000000000001</v>
      </c>
      <c r="L33" s="106"/>
      <c r="M33" s="106"/>
      <c r="N33" s="148">
        <v>0.34899999999999998</v>
      </c>
      <c r="O33" s="151">
        <v>8.1000000000000003E-2</v>
      </c>
      <c r="P33" s="106">
        <v>0.16500000000000001</v>
      </c>
      <c r="Q33" s="151">
        <v>0.26200000000000001</v>
      </c>
    </row>
    <row r="34" spans="2:17">
      <c r="B34" s="148"/>
      <c r="C34" s="151">
        <v>7.5999999999999998E-2</v>
      </c>
      <c r="D34" s="106">
        <v>0.16</v>
      </c>
      <c r="E34" s="151">
        <v>0.19500000000000001</v>
      </c>
      <c r="F34" s="106"/>
      <c r="G34" s="106"/>
      <c r="H34" s="148"/>
      <c r="I34" s="151">
        <v>7.6999999999999999E-2</v>
      </c>
      <c r="J34" s="106">
        <v>0.157</v>
      </c>
      <c r="K34" s="151">
        <v>0.23599999999999999</v>
      </c>
      <c r="L34" s="106"/>
      <c r="M34" s="106"/>
      <c r="N34" s="148">
        <v>0.20399999999999999</v>
      </c>
      <c r="O34" s="151">
        <v>3.7999999999999999E-2</v>
      </c>
      <c r="P34" s="106">
        <v>0.159</v>
      </c>
      <c r="Q34" s="151">
        <v>0.23300000000000001</v>
      </c>
    </row>
    <row r="35" spans="2:17">
      <c r="B35" s="148"/>
      <c r="C35" s="151">
        <v>6.5000000000000002E-2</v>
      </c>
      <c r="D35" s="106">
        <v>0.20699999999999999</v>
      </c>
      <c r="E35" s="151">
        <v>0.16600000000000001</v>
      </c>
      <c r="F35" s="106"/>
      <c r="G35" s="106"/>
      <c r="H35" s="148"/>
      <c r="I35" s="151">
        <v>0.114</v>
      </c>
      <c r="J35" s="106">
        <v>0.156</v>
      </c>
      <c r="K35" s="151"/>
      <c r="L35" s="106"/>
      <c r="M35" s="106"/>
      <c r="N35" s="148">
        <v>0.24</v>
      </c>
      <c r="O35" s="151">
        <v>0.124</v>
      </c>
      <c r="P35" s="106">
        <v>0.121</v>
      </c>
      <c r="Q35" s="151">
        <v>0.23699999999999999</v>
      </c>
    </row>
    <row r="36" spans="2:17">
      <c r="B36" s="148"/>
      <c r="C36" s="151">
        <v>8.6999999999999994E-2</v>
      </c>
      <c r="D36" s="106">
        <v>0.216</v>
      </c>
      <c r="E36" s="151">
        <v>0.17</v>
      </c>
      <c r="F36" s="106"/>
      <c r="G36" s="106"/>
      <c r="H36" s="148"/>
      <c r="I36" s="151">
        <v>5.0999999999999997E-2</v>
      </c>
      <c r="J36" s="106">
        <v>0.159</v>
      </c>
      <c r="K36" s="151"/>
      <c r="L36" s="106"/>
      <c r="M36" s="106"/>
      <c r="N36" s="148">
        <v>0.23599999999999999</v>
      </c>
      <c r="O36" s="151">
        <v>7.5999999999999998E-2</v>
      </c>
      <c r="P36" s="106">
        <v>0.28499999999999998</v>
      </c>
      <c r="Q36" s="151">
        <v>0.33700000000000002</v>
      </c>
    </row>
    <row r="37" spans="2:17">
      <c r="B37" s="148"/>
      <c r="C37" s="151">
        <v>6.5000000000000002E-2</v>
      </c>
      <c r="D37" s="106">
        <v>0.22800000000000001</v>
      </c>
      <c r="E37" s="151">
        <v>0.25800000000000001</v>
      </c>
      <c r="F37" s="106"/>
      <c r="G37" s="106"/>
      <c r="H37" s="148"/>
      <c r="I37" s="151">
        <v>9.7000000000000003E-2</v>
      </c>
      <c r="J37" s="106">
        <v>0.13300000000000001</v>
      </c>
      <c r="K37" s="151"/>
      <c r="L37" s="106"/>
      <c r="M37" s="106"/>
      <c r="N37" s="148">
        <v>0.255</v>
      </c>
      <c r="O37" s="151">
        <v>0.13300000000000001</v>
      </c>
      <c r="P37" s="106">
        <v>0.183</v>
      </c>
      <c r="Q37" s="151">
        <v>0.16400000000000001</v>
      </c>
    </row>
    <row r="38" spans="2:17">
      <c r="B38" s="148"/>
      <c r="C38" s="151">
        <v>8.6999999999999994E-2</v>
      </c>
      <c r="D38" s="106">
        <v>0.22500000000000001</v>
      </c>
      <c r="E38" s="151">
        <v>0.16300000000000001</v>
      </c>
      <c r="F38" s="106"/>
      <c r="G38" s="106"/>
      <c r="H38" s="148"/>
      <c r="I38" s="151">
        <v>0.09</v>
      </c>
      <c r="J38" s="106">
        <v>0.30399999999999999</v>
      </c>
      <c r="K38" s="151"/>
      <c r="L38" s="106"/>
      <c r="M38" s="106"/>
      <c r="N38" s="148">
        <v>0.21</v>
      </c>
      <c r="O38" s="151">
        <v>7.8E-2</v>
      </c>
      <c r="P38" s="106">
        <v>0.26800000000000002</v>
      </c>
      <c r="Q38" s="151">
        <v>0.183</v>
      </c>
    </row>
    <row r="39" spans="2:17">
      <c r="B39" s="148"/>
      <c r="C39" s="151">
        <v>9.2999999999999999E-2</v>
      </c>
      <c r="D39" s="106">
        <v>0.22900000000000001</v>
      </c>
      <c r="E39" s="151">
        <v>0.30099999999999999</v>
      </c>
      <c r="F39" s="106"/>
      <c r="G39" s="106"/>
      <c r="H39" s="148"/>
      <c r="I39" s="151">
        <v>0.08</v>
      </c>
      <c r="J39" s="106">
        <v>0.24</v>
      </c>
      <c r="K39" s="151"/>
      <c r="L39" s="106"/>
      <c r="M39" s="106"/>
      <c r="N39" s="148">
        <v>0.19</v>
      </c>
      <c r="O39" s="151">
        <v>0.156</v>
      </c>
      <c r="P39" s="106">
        <v>0.125</v>
      </c>
      <c r="Q39" s="151">
        <v>0.23</v>
      </c>
    </row>
    <row r="40" spans="2:17">
      <c r="B40" s="148"/>
      <c r="C40" s="151">
        <v>0.182</v>
      </c>
      <c r="D40" s="106">
        <v>0.16</v>
      </c>
      <c r="E40" s="151">
        <v>0.20799999999999999</v>
      </c>
      <c r="F40" s="106"/>
      <c r="G40" s="106"/>
      <c r="H40" s="148"/>
      <c r="I40" s="151">
        <v>0.1</v>
      </c>
      <c r="J40" s="106">
        <v>0.26400000000000001</v>
      </c>
      <c r="K40" s="151"/>
      <c r="L40" s="106"/>
      <c r="M40" s="106"/>
      <c r="N40" s="148">
        <v>0.22900000000000001</v>
      </c>
      <c r="O40" s="151">
        <v>0.155</v>
      </c>
      <c r="P40" s="106">
        <v>0.307</v>
      </c>
      <c r="Q40" s="151">
        <v>0.32400000000000001</v>
      </c>
    </row>
    <row r="41" spans="2:17">
      <c r="B41" s="148"/>
      <c r="C41" s="151">
        <v>4.2000000000000003E-2</v>
      </c>
      <c r="D41" s="106">
        <v>0.28100000000000003</v>
      </c>
      <c r="E41" s="151">
        <v>0.28799999999999998</v>
      </c>
      <c r="F41" s="106"/>
      <c r="G41" s="106"/>
      <c r="H41" s="148"/>
      <c r="I41" s="151">
        <v>7.9000000000000001E-2</v>
      </c>
      <c r="J41" s="106">
        <v>0.311</v>
      </c>
      <c r="K41" s="151"/>
      <c r="L41" s="106"/>
      <c r="M41" s="106"/>
      <c r="N41" s="148">
        <v>0.25600000000000001</v>
      </c>
      <c r="O41" s="151">
        <v>0.08</v>
      </c>
      <c r="P41" s="106">
        <v>0.23</v>
      </c>
      <c r="Q41" s="151">
        <v>0.26400000000000001</v>
      </c>
    </row>
    <row r="42" spans="2:17">
      <c r="B42" s="148"/>
      <c r="C42" s="151">
        <v>0.156</v>
      </c>
      <c r="D42" s="106">
        <v>0.17499999999999999</v>
      </c>
      <c r="E42" s="151">
        <v>0.307</v>
      </c>
      <c r="F42" s="106"/>
      <c r="G42" s="106"/>
      <c r="H42" s="148"/>
      <c r="I42" s="151">
        <v>0.109</v>
      </c>
      <c r="J42" s="106">
        <v>0.20200000000000001</v>
      </c>
      <c r="K42" s="151"/>
      <c r="L42" s="106"/>
      <c r="M42" s="106"/>
      <c r="N42" s="148">
        <v>0.185</v>
      </c>
      <c r="O42" s="151">
        <v>6.3E-2</v>
      </c>
      <c r="P42" s="106">
        <v>0.25600000000000001</v>
      </c>
      <c r="Q42" s="151">
        <v>0.25</v>
      </c>
    </row>
    <row r="43" spans="2:17">
      <c r="B43" s="148"/>
      <c r="C43" s="151">
        <v>8.2000000000000003E-2</v>
      </c>
      <c r="D43" s="106">
        <v>0.17899999999999999</v>
      </c>
      <c r="E43" s="151">
        <v>0.188</v>
      </c>
      <c r="F43" s="106"/>
      <c r="G43" s="106"/>
      <c r="H43" s="148"/>
      <c r="I43" s="151">
        <v>8.2000000000000003E-2</v>
      </c>
      <c r="J43" s="106">
        <v>0.17499999999999999</v>
      </c>
      <c r="K43" s="151"/>
      <c r="L43" s="106"/>
      <c r="M43" s="106"/>
      <c r="N43" s="148">
        <v>0.249</v>
      </c>
      <c r="O43" s="151">
        <v>0.115</v>
      </c>
      <c r="P43" s="106">
        <v>0.17899999999999999</v>
      </c>
      <c r="Q43" s="151">
        <v>0.16700000000000001</v>
      </c>
    </row>
    <row r="44" spans="2:17">
      <c r="B44" s="148"/>
      <c r="C44" s="151">
        <v>0.19400000000000001</v>
      </c>
      <c r="D44" s="106">
        <v>0.24299999999999999</v>
      </c>
      <c r="E44" s="151">
        <v>0.189</v>
      </c>
      <c r="F44" s="106"/>
      <c r="G44" s="106"/>
      <c r="H44" s="148"/>
      <c r="I44" s="151">
        <v>5.3999999999999999E-2</v>
      </c>
      <c r="J44" s="106">
        <v>0.252</v>
      </c>
      <c r="K44" s="151"/>
      <c r="L44" s="106"/>
      <c r="M44" s="106"/>
      <c r="N44" s="148">
        <v>0.25800000000000001</v>
      </c>
      <c r="O44" s="151">
        <v>7.5999999999999998E-2</v>
      </c>
      <c r="P44" s="106">
        <v>0.17199999999999999</v>
      </c>
      <c r="Q44" s="151">
        <v>0.24</v>
      </c>
    </row>
    <row r="45" spans="2:17">
      <c r="B45" s="148"/>
      <c r="C45" s="151">
        <v>4.2000000000000003E-2</v>
      </c>
      <c r="D45" s="106">
        <v>0.23499999999999999</v>
      </c>
      <c r="E45" s="151">
        <v>0.13800000000000001</v>
      </c>
      <c r="F45" s="106"/>
      <c r="G45" s="106"/>
      <c r="H45" s="148"/>
      <c r="I45" s="151">
        <v>0.152</v>
      </c>
      <c r="J45" s="106">
        <v>9.5000000000000001E-2</v>
      </c>
      <c r="K45" s="151"/>
      <c r="L45" s="106"/>
      <c r="M45" s="106"/>
      <c r="N45" s="148">
        <v>0.30099999999999999</v>
      </c>
      <c r="O45" s="151">
        <v>7.9000000000000001E-2</v>
      </c>
      <c r="P45" s="106">
        <v>0.16300000000000001</v>
      </c>
      <c r="Q45" s="151">
        <v>0.20799999999999999</v>
      </c>
    </row>
    <row r="46" spans="2:17">
      <c r="B46" s="148"/>
      <c r="C46" s="151">
        <v>0.09</v>
      </c>
      <c r="D46" s="106">
        <v>0.27300000000000002</v>
      </c>
      <c r="E46" s="151">
        <v>0.21299999999999999</v>
      </c>
      <c r="F46" s="106"/>
      <c r="G46" s="106"/>
      <c r="H46" s="148"/>
      <c r="I46" s="151">
        <v>6.9000000000000006E-2</v>
      </c>
      <c r="J46" s="106">
        <v>0.26</v>
      </c>
      <c r="K46" s="151"/>
      <c r="L46" s="106"/>
      <c r="M46" s="106"/>
      <c r="N46" s="148">
        <v>0.222</v>
      </c>
      <c r="O46" s="151">
        <v>7.5999999999999998E-2</v>
      </c>
      <c r="P46" s="106">
        <v>0.23699999999999999</v>
      </c>
      <c r="Q46" s="151">
        <v>0.29499999999999998</v>
      </c>
    </row>
    <row r="47" spans="2:17">
      <c r="B47" s="148"/>
      <c r="C47" s="151">
        <v>0.1</v>
      </c>
      <c r="D47" s="106">
        <v>0.19500000000000001</v>
      </c>
      <c r="E47" s="151">
        <v>0.23</v>
      </c>
      <c r="F47" s="106"/>
      <c r="G47" s="106"/>
      <c r="H47" s="148"/>
      <c r="I47" s="151">
        <v>9.1999999999999998E-2</v>
      </c>
      <c r="J47" s="106">
        <v>0.248</v>
      </c>
      <c r="K47" s="151"/>
      <c r="L47" s="106"/>
      <c r="M47" s="106"/>
      <c r="N47" s="148">
        <v>0.23400000000000001</v>
      </c>
      <c r="O47" s="151">
        <v>7.8E-2</v>
      </c>
      <c r="P47" s="106">
        <v>0.17100000000000001</v>
      </c>
      <c r="Q47" s="151">
        <v>0.29199999999999998</v>
      </c>
    </row>
    <row r="48" spans="2:17">
      <c r="B48" s="148"/>
      <c r="C48" s="151">
        <v>7.8E-2</v>
      </c>
      <c r="D48" s="106">
        <v>0.187</v>
      </c>
      <c r="E48" s="151">
        <v>0.156</v>
      </c>
      <c r="F48" s="106"/>
      <c r="G48" s="106"/>
      <c r="H48" s="148"/>
      <c r="I48" s="151">
        <v>7.8E-2</v>
      </c>
      <c r="J48" s="106">
        <v>7.6999999999999999E-2</v>
      </c>
      <c r="K48" s="151"/>
      <c r="L48" s="106"/>
      <c r="M48" s="106"/>
      <c r="N48" s="148">
        <v>0.253</v>
      </c>
      <c r="O48" s="151">
        <v>7.9000000000000001E-2</v>
      </c>
      <c r="P48" s="106">
        <v>0.157</v>
      </c>
      <c r="Q48" s="151">
        <v>0.155</v>
      </c>
    </row>
    <row r="49" spans="2:17">
      <c r="B49" s="148"/>
      <c r="C49" s="151">
        <v>8.3000000000000004E-2</v>
      </c>
      <c r="D49" s="106">
        <v>0.17799999999999999</v>
      </c>
      <c r="E49" s="151">
        <v>0.16300000000000001</v>
      </c>
      <c r="F49" s="106"/>
      <c r="G49" s="106"/>
      <c r="H49" s="148"/>
      <c r="I49" s="151">
        <v>8.2000000000000003E-2</v>
      </c>
      <c r="J49" s="106">
        <v>0.17199999999999999</v>
      </c>
      <c r="K49" s="151"/>
      <c r="L49" s="106"/>
      <c r="M49" s="106"/>
      <c r="N49" s="148">
        <v>0.16600000000000001</v>
      </c>
      <c r="O49" s="151">
        <v>0.1</v>
      </c>
      <c r="P49" s="106">
        <v>0.23499999999999999</v>
      </c>
      <c r="Q49" s="151">
        <v>0.253</v>
      </c>
    </row>
    <row r="50" spans="2:17">
      <c r="B50" s="148"/>
      <c r="C50" s="151">
        <v>9.6000000000000002E-2</v>
      </c>
      <c r="D50" s="106">
        <v>0.14899999999999999</v>
      </c>
      <c r="E50" s="151">
        <v>0.4</v>
      </c>
      <c r="F50" s="106"/>
      <c r="G50" s="106"/>
      <c r="H50" s="148"/>
      <c r="I50" s="151">
        <v>0.112</v>
      </c>
      <c r="J50" s="106">
        <v>0.28399999999999997</v>
      </c>
      <c r="K50" s="151"/>
      <c r="L50" s="106"/>
      <c r="M50" s="106"/>
      <c r="N50" s="148">
        <v>0.248</v>
      </c>
      <c r="O50" s="151">
        <v>8.7999999999999995E-2</v>
      </c>
      <c r="P50" s="106">
        <v>0.151</v>
      </c>
      <c r="Q50" s="151">
        <v>0.22900000000000001</v>
      </c>
    </row>
    <row r="51" spans="2:17">
      <c r="B51" s="148"/>
      <c r="C51" s="151">
        <v>8.4000000000000005E-2</v>
      </c>
      <c r="D51" s="106">
        <v>0.161</v>
      </c>
      <c r="E51" s="151">
        <v>0.29199999999999998</v>
      </c>
      <c r="F51" s="106"/>
      <c r="G51" s="106"/>
      <c r="H51" s="148"/>
      <c r="I51" s="151">
        <v>0.08</v>
      </c>
      <c r="J51" s="106">
        <v>0.14399999999999999</v>
      </c>
      <c r="K51" s="151"/>
      <c r="L51" s="106"/>
      <c r="M51" s="106"/>
      <c r="N51" s="148">
        <v>0.27300000000000002</v>
      </c>
      <c r="O51" s="151">
        <v>4.5999999999999999E-2</v>
      </c>
      <c r="P51" s="106">
        <v>0.26900000000000002</v>
      </c>
      <c r="Q51" s="151">
        <v>0.33300000000000002</v>
      </c>
    </row>
    <row r="52" spans="2:17">
      <c r="B52" s="148"/>
      <c r="C52" s="151">
        <v>8.5000000000000006E-2</v>
      </c>
      <c r="D52" s="106">
        <v>0.158</v>
      </c>
      <c r="E52" s="151">
        <v>0.17899999999999999</v>
      </c>
      <c r="F52" s="106"/>
      <c r="G52" s="106"/>
      <c r="H52" s="148"/>
      <c r="I52" s="151">
        <v>8.4000000000000005E-2</v>
      </c>
      <c r="J52" s="106">
        <v>0.374</v>
      </c>
      <c r="K52" s="151"/>
      <c r="L52" s="106"/>
      <c r="M52" s="106"/>
      <c r="N52" s="148">
        <v>0.24</v>
      </c>
      <c r="O52" s="151">
        <v>5.3999999999999999E-2</v>
      </c>
      <c r="P52" s="106">
        <v>0.20899999999999999</v>
      </c>
      <c r="Q52" s="151">
        <v>0.19900000000000001</v>
      </c>
    </row>
    <row r="53" spans="2:17">
      <c r="B53" s="148"/>
      <c r="C53" s="151">
        <v>0.106</v>
      </c>
      <c r="D53" s="106">
        <v>0.191</v>
      </c>
      <c r="E53" s="151">
        <v>0.21299999999999999</v>
      </c>
      <c r="F53" s="106"/>
      <c r="G53" s="106"/>
      <c r="H53" s="148"/>
      <c r="I53" s="151">
        <v>8.3000000000000004E-2</v>
      </c>
      <c r="J53" s="106">
        <v>0.122</v>
      </c>
      <c r="K53" s="151"/>
      <c r="L53" s="106"/>
      <c r="M53" s="106"/>
      <c r="N53" s="148">
        <v>0.32800000000000001</v>
      </c>
      <c r="O53" s="151">
        <v>0.1</v>
      </c>
      <c r="P53" s="106">
        <v>0.19500000000000001</v>
      </c>
      <c r="Q53" s="151">
        <v>0.219</v>
      </c>
    </row>
    <row r="54" spans="2:17">
      <c r="B54" s="148"/>
      <c r="C54" s="151"/>
      <c r="D54" s="106">
        <v>0.23</v>
      </c>
      <c r="E54" s="151">
        <v>0.34799999999999998</v>
      </c>
      <c r="F54" s="106"/>
      <c r="G54" s="106"/>
      <c r="H54" s="148"/>
      <c r="I54" s="151">
        <v>3.3000000000000002E-2</v>
      </c>
      <c r="J54" s="106">
        <v>0.20300000000000001</v>
      </c>
      <c r="K54" s="151"/>
      <c r="L54" s="106"/>
      <c r="M54" s="106"/>
      <c r="N54" s="148">
        <v>0.153</v>
      </c>
      <c r="O54" s="151">
        <v>0.09</v>
      </c>
      <c r="P54" s="106">
        <v>0.254</v>
      </c>
      <c r="Q54" s="151">
        <v>0.22500000000000001</v>
      </c>
    </row>
    <row r="55" spans="2:17">
      <c r="B55" s="148"/>
      <c r="C55" s="151"/>
      <c r="D55" s="106">
        <v>0.249</v>
      </c>
      <c r="E55" s="151">
        <v>0.25900000000000001</v>
      </c>
      <c r="F55" s="106"/>
      <c r="G55" s="106"/>
      <c r="H55" s="148"/>
      <c r="I55" s="151">
        <v>2.5999999999999999E-2</v>
      </c>
      <c r="J55" s="106">
        <v>0.30299999999999999</v>
      </c>
      <c r="K55" s="151"/>
      <c r="L55" s="106"/>
      <c r="M55" s="106"/>
      <c r="N55" s="148">
        <v>0.18</v>
      </c>
      <c r="O55" s="151">
        <v>0.11700000000000001</v>
      </c>
      <c r="P55" s="106">
        <v>0.23400000000000001</v>
      </c>
      <c r="Q55" s="151">
        <v>0.27600000000000002</v>
      </c>
    </row>
    <row r="56" spans="2:17">
      <c r="B56" s="148"/>
      <c r="C56" s="151"/>
      <c r="D56" s="106">
        <v>0.14599999999999999</v>
      </c>
      <c r="E56" s="151">
        <v>0.16800000000000001</v>
      </c>
      <c r="F56" s="106"/>
      <c r="G56" s="106"/>
      <c r="H56" s="148"/>
      <c r="I56" s="151">
        <v>9.6000000000000002E-2</v>
      </c>
      <c r="J56" s="106">
        <v>0.161</v>
      </c>
      <c r="K56" s="151"/>
      <c r="L56" s="106"/>
      <c r="M56" s="106"/>
      <c r="N56" s="148">
        <v>0.22700000000000001</v>
      </c>
      <c r="O56" s="151">
        <v>0.08</v>
      </c>
      <c r="P56" s="106">
        <v>0.08</v>
      </c>
      <c r="Q56" s="151">
        <v>0.13500000000000001</v>
      </c>
    </row>
    <row r="57" spans="2:17">
      <c r="B57" s="148"/>
      <c r="C57" s="151"/>
      <c r="D57" s="106"/>
      <c r="E57" s="151">
        <v>0.17599999999999999</v>
      </c>
      <c r="F57" s="106"/>
      <c r="G57" s="106"/>
      <c r="H57" s="148"/>
      <c r="I57" s="151">
        <v>0.105</v>
      </c>
      <c r="J57" s="106">
        <v>0.105</v>
      </c>
      <c r="K57" s="151"/>
      <c r="L57" s="106"/>
      <c r="M57" s="106"/>
      <c r="N57" s="148">
        <v>0.19700000000000001</v>
      </c>
      <c r="O57" s="151">
        <v>7.0999999999999994E-2</v>
      </c>
      <c r="P57" s="106">
        <v>0.186</v>
      </c>
      <c r="Q57" s="151">
        <v>0.157</v>
      </c>
    </row>
    <row r="58" spans="2:17">
      <c r="B58" s="148"/>
      <c r="C58" s="151"/>
      <c r="D58" s="106"/>
      <c r="E58" s="151">
        <v>0.185</v>
      </c>
      <c r="F58" s="106"/>
      <c r="G58" s="106"/>
      <c r="H58" s="148"/>
      <c r="I58" s="151"/>
      <c r="J58" s="106">
        <v>0.24</v>
      </c>
      <c r="K58" s="151"/>
      <c r="L58" s="106"/>
      <c r="M58" s="106"/>
      <c r="N58" s="148"/>
      <c r="O58" s="151"/>
      <c r="P58" s="106">
        <v>0.22600000000000001</v>
      </c>
      <c r="Q58" s="151">
        <v>0.26500000000000001</v>
      </c>
    </row>
    <row r="59" spans="2:17">
      <c r="B59" s="148"/>
      <c r="C59" s="151"/>
      <c r="D59" s="106"/>
      <c r="E59" s="151">
        <v>0.16500000000000001</v>
      </c>
      <c r="F59" s="106"/>
      <c r="G59" s="106"/>
      <c r="H59" s="148"/>
      <c r="I59" s="151"/>
      <c r="J59" s="106">
        <v>0.215</v>
      </c>
      <c r="K59" s="151"/>
      <c r="L59" s="106"/>
      <c r="M59" s="106"/>
      <c r="N59" s="148"/>
      <c r="O59" s="151"/>
      <c r="P59" s="106">
        <v>0.19</v>
      </c>
      <c r="Q59" s="151">
        <v>0.191</v>
      </c>
    </row>
    <row r="60" spans="2:17">
      <c r="B60" s="148"/>
      <c r="C60" s="151"/>
      <c r="D60" s="106"/>
      <c r="E60" s="151">
        <v>0.155</v>
      </c>
      <c r="F60" s="106"/>
      <c r="G60" s="106"/>
      <c r="H60" s="148"/>
      <c r="I60" s="151"/>
      <c r="J60" s="106">
        <v>8.5999999999999993E-2</v>
      </c>
      <c r="K60" s="151"/>
      <c r="L60" s="106"/>
      <c r="M60" s="106"/>
      <c r="N60" s="148"/>
      <c r="O60" s="151"/>
      <c r="P60" s="106">
        <v>0.16300000000000001</v>
      </c>
      <c r="Q60" s="151">
        <v>0.161</v>
      </c>
    </row>
    <row r="61" spans="2:17">
      <c r="B61" s="148"/>
      <c r="C61" s="151"/>
      <c r="D61" s="106"/>
      <c r="E61" s="151">
        <v>0.22600000000000001</v>
      </c>
      <c r="F61" s="106"/>
      <c r="G61" s="106"/>
      <c r="H61" s="148"/>
      <c r="I61" s="151"/>
      <c r="J61" s="106">
        <v>0.25600000000000001</v>
      </c>
      <c r="K61" s="151"/>
      <c r="L61" s="106"/>
      <c r="M61" s="106"/>
      <c r="N61" s="148"/>
      <c r="O61" s="151"/>
      <c r="P61" s="106">
        <v>0.20599999999999999</v>
      </c>
      <c r="Q61" s="151"/>
    </row>
    <row r="62" spans="2:17">
      <c r="B62" s="148"/>
      <c r="C62" s="151"/>
      <c r="D62" s="106"/>
      <c r="E62" s="151">
        <v>0.24099999999999999</v>
      </c>
      <c r="F62" s="106"/>
      <c r="G62" s="106"/>
      <c r="H62" s="148"/>
      <c r="I62" s="151"/>
      <c r="J62" s="106">
        <v>0.14199999999999999</v>
      </c>
      <c r="K62" s="151"/>
      <c r="L62" s="106"/>
      <c r="M62" s="106"/>
      <c r="N62" s="148"/>
      <c r="O62" s="151"/>
      <c r="P62" s="106">
        <v>0.153</v>
      </c>
      <c r="Q62" s="151"/>
    </row>
    <row r="63" spans="2:17">
      <c r="B63" s="148"/>
      <c r="C63" s="151"/>
      <c r="D63" s="106"/>
      <c r="E63" s="151">
        <v>0.188</v>
      </c>
      <c r="F63" s="106"/>
      <c r="G63" s="106"/>
      <c r="H63" s="148"/>
      <c r="I63" s="151"/>
      <c r="J63" s="106">
        <v>0.16800000000000001</v>
      </c>
      <c r="K63" s="151"/>
      <c r="L63" s="106"/>
      <c r="M63" s="106"/>
      <c r="N63" s="148"/>
      <c r="O63" s="151"/>
      <c r="P63" s="106">
        <v>0.159</v>
      </c>
      <c r="Q63" s="151"/>
    </row>
    <row r="64" spans="2:17">
      <c r="B64" s="148"/>
      <c r="C64" s="151"/>
      <c r="D64" s="106"/>
      <c r="E64" s="151">
        <v>0.17299999999999999</v>
      </c>
      <c r="F64" s="106"/>
      <c r="G64" s="106"/>
      <c r="H64" s="148"/>
      <c r="I64" s="151"/>
      <c r="J64" s="106">
        <v>0.151</v>
      </c>
      <c r="K64" s="151"/>
      <c r="L64" s="106"/>
      <c r="M64" s="106"/>
      <c r="N64" s="148"/>
      <c r="O64" s="151"/>
      <c r="P64" s="106">
        <v>0.22500000000000001</v>
      </c>
      <c r="Q64" s="151"/>
    </row>
    <row r="65" spans="1:18">
      <c r="B65" s="148"/>
      <c r="C65" s="151"/>
      <c r="D65" s="106"/>
      <c r="E65" s="151">
        <v>0.217</v>
      </c>
      <c r="F65" s="106"/>
      <c r="G65" s="106"/>
      <c r="H65" s="148"/>
      <c r="I65" s="151"/>
      <c r="J65" s="106">
        <v>0.20100000000000001</v>
      </c>
      <c r="K65" s="151"/>
      <c r="L65" s="106"/>
      <c r="M65" s="106"/>
      <c r="N65" s="148"/>
      <c r="O65" s="151"/>
      <c r="P65" s="106">
        <v>0.155</v>
      </c>
      <c r="Q65" s="151"/>
    </row>
    <row r="66" spans="1:18">
      <c r="B66" s="148"/>
      <c r="C66" s="151"/>
      <c r="D66" s="106"/>
      <c r="E66" s="151">
        <v>0.19700000000000001</v>
      </c>
      <c r="F66" s="106"/>
      <c r="G66" s="106"/>
      <c r="H66" s="148"/>
      <c r="I66" s="151"/>
      <c r="J66" s="106">
        <v>0.252</v>
      </c>
      <c r="K66" s="151"/>
      <c r="L66" s="106"/>
      <c r="M66" s="106"/>
      <c r="N66" s="148"/>
      <c r="O66" s="151"/>
      <c r="P66" s="106">
        <v>0.23100000000000001</v>
      </c>
      <c r="Q66" s="151"/>
    </row>
    <row r="67" spans="1:18">
      <c r="B67" s="148"/>
      <c r="C67" s="151"/>
      <c r="D67" s="106"/>
      <c r="E67" s="151"/>
      <c r="F67" s="106"/>
      <c r="G67" s="106"/>
      <c r="H67" s="148"/>
      <c r="I67" s="151"/>
      <c r="J67" s="106">
        <v>0.188</v>
      </c>
      <c r="K67" s="151"/>
      <c r="L67" s="106"/>
      <c r="M67" s="106"/>
      <c r="N67" s="148"/>
      <c r="O67" s="151"/>
      <c r="P67" s="106">
        <v>0.25800000000000001</v>
      </c>
      <c r="Q67" s="151"/>
    </row>
    <row r="68" spans="1:18">
      <c r="B68" s="148"/>
      <c r="C68" s="151"/>
      <c r="D68" s="106"/>
      <c r="E68" s="151"/>
      <c r="F68" s="106"/>
      <c r="G68" s="106"/>
      <c r="H68" s="148"/>
      <c r="I68" s="151"/>
      <c r="J68" s="106">
        <v>0.23799999999999999</v>
      </c>
      <c r="K68" s="151"/>
      <c r="L68" s="106"/>
      <c r="M68" s="106"/>
      <c r="N68" s="148"/>
      <c r="O68" s="151"/>
      <c r="P68" s="106">
        <v>0.19500000000000001</v>
      </c>
      <c r="Q68" s="151"/>
    </row>
    <row r="69" spans="1:18">
      <c r="B69" s="148"/>
      <c r="C69" s="151"/>
      <c r="D69" s="106"/>
      <c r="E69" s="151"/>
      <c r="F69" s="106"/>
      <c r="G69" s="106"/>
      <c r="H69" s="148"/>
      <c r="I69" s="151"/>
      <c r="J69" s="106"/>
      <c r="K69" s="151"/>
      <c r="L69" s="106"/>
      <c r="M69" s="106"/>
      <c r="N69" s="148"/>
      <c r="O69" s="151"/>
      <c r="P69" s="106">
        <v>0.23</v>
      </c>
      <c r="Q69" s="151"/>
    </row>
    <row r="70" spans="1:18">
      <c r="B70" s="148"/>
      <c r="C70" s="151"/>
      <c r="D70" s="106"/>
      <c r="E70" s="151"/>
      <c r="F70" s="106"/>
      <c r="G70" s="106"/>
      <c r="H70" s="148"/>
      <c r="I70" s="151"/>
      <c r="J70" s="106"/>
      <c r="K70" s="151"/>
      <c r="L70" s="106"/>
      <c r="M70" s="106"/>
      <c r="N70" s="148"/>
      <c r="O70" s="151"/>
      <c r="P70" s="106"/>
      <c r="Q70" s="151"/>
      <c r="R70" s="9"/>
    </row>
    <row r="71" spans="1:18">
      <c r="B71" s="152"/>
      <c r="C71" s="153"/>
      <c r="D71" s="154"/>
      <c r="E71" s="153"/>
      <c r="F71" s="106"/>
      <c r="G71" s="106"/>
      <c r="H71" s="152"/>
      <c r="I71" s="153"/>
      <c r="J71" s="154"/>
      <c r="K71" s="153"/>
      <c r="L71" s="106"/>
      <c r="M71" s="106"/>
      <c r="N71" s="152"/>
      <c r="O71" s="153"/>
      <c r="P71" s="154"/>
      <c r="Q71" s="153"/>
    </row>
    <row r="72" spans="1:18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1"/>
    </row>
    <row r="73" spans="1:18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1"/>
    </row>
    <row r="74" spans="1:18">
      <c r="A74" t="s">
        <v>4</v>
      </c>
      <c r="B74" s="129">
        <f>AVERAGE(B8:B71)</f>
        <v>0.23372000000000004</v>
      </c>
      <c r="C74" s="129">
        <f>AVERAGE(C8:C71)</f>
        <v>9.7608695652173921E-2</v>
      </c>
      <c r="D74" s="129">
        <f>AVERAGE(D8:D71)</f>
        <v>0.184530612244898</v>
      </c>
      <c r="E74" s="129">
        <f>AVERAGE(E8:E71)</f>
        <v>0.22664406779661023</v>
      </c>
      <c r="F74" s="129"/>
      <c r="G74" s="129"/>
      <c r="H74" s="129">
        <f>AVERAGE(H8:H71)</f>
        <v>0.22257692307692303</v>
      </c>
      <c r="I74" s="129">
        <f>AVERAGE(I8:I71)</f>
        <v>9.1380000000000003E-2</v>
      </c>
      <c r="J74" s="129">
        <f>AVERAGE(J8:J71)</f>
        <v>0.19040983606557377</v>
      </c>
      <c r="K74" s="129">
        <f>AVERAGE(K8:K71)</f>
        <v>0.2378888888888889</v>
      </c>
      <c r="L74" s="129"/>
      <c r="M74" s="129"/>
      <c r="N74" s="129">
        <f>AVERAGE(N8:N71)</f>
        <v>0.24089999999999998</v>
      </c>
      <c r="O74" s="129">
        <f>AVERAGE(O8:O71)</f>
        <v>8.8859999999999995E-2</v>
      </c>
      <c r="P74" s="129">
        <f>AVERAGE(P8:P71)</f>
        <v>0.20158064516129034</v>
      </c>
      <c r="Q74" s="129">
        <f>AVERAGE(Q8:Q71)</f>
        <v>0.22643396226415091</v>
      </c>
    </row>
    <row r="75" spans="1:18">
      <c r="A75" t="s">
        <v>59</v>
      </c>
      <c r="B75" s="129">
        <f>STDEV(B8:B71)</f>
        <v>6.2243152233799968E-2</v>
      </c>
      <c r="C75" s="129">
        <f>STDEV(C8:C71)</f>
        <v>4.5635014948742759E-2</v>
      </c>
      <c r="D75" s="129">
        <f>STDEV(D8:D71)</f>
        <v>4.5843530096412385E-2</v>
      </c>
      <c r="E75" s="129">
        <f>STDEV(E8:E71)</f>
        <v>6.3657966078383948E-2</v>
      </c>
      <c r="F75" s="129"/>
      <c r="G75" s="129"/>
      <c r="H75" s="129">
        <f>STDEV(H8:H71)</f>
        <v>5.6506405355091056E-2</v>
      </c>
      <c r="I75" s="129">
        <f>STDEV(I8:I71)</f>
        <v>2.9533025443336074E-2</v>
      </c>
      <c r="J75" s="129">
        <f>STDEV(J8:J71)</f>
        <v>6.3892194893476639E-2</v>
      </c>
      <c r="K75" s="129">
        <f>STDEV(K8:K71)</f>
        <v>6.2689916581741112E-2</v>
      </c>
      <c r="L75" s="129"/>
      <c r="M75" s="129"/>
      <c r="N75" s="129">
        <f>STDEV(N8:N71)</f>
        <v>4.8122399214113105E-2</v>
      </c>
      <c r="O75" s="129">
        <f>STDEV(O8:O71)</f>
        <v>3.2526918208820053E-2</v>
      </c>
      <c r="P75" s="129">
        <f>STDEV(P8:P71)</f>
        <v>5.3789068420490103E-2</v>
      </c>
      <c r="Q75" s="129">
        <f>STDEV(Q8:Q71)</f>
        <v>5.5414351596357596E-2</v>
      </c>
    </row>
    <row r="76" spans="1:18">
      <c r="A76" t="s">
        <v>1</v>
      </c>
      <c r="B76" s="14">
        <f>COUNTA(B8:B71)</f>
        <v>25</v>
      </c>
      <c r="C76" s="14">
        <f>COUNTA(C8:C71)</f>
        <v>46</v>
      </c>
      <c r="D76" s="14">
        <f>COUNTA(D8:D71)</f>
        <v>49</v>
      </c>
      <c r="E76" s="14">
        <f>COUNTA(E8:E71)</f>
        <v>59</v>
      </c>
      <c r="F76" s="14"/>
      <c r="G76" s="14"/>
      <c r="H76" s="14">
        <f>COUNTA(H8:H71)</f>
        <v>26</v>
      </c>
      <c r="I76" s="14">
        <f>COUNTA(I8:I71)</f>
        <v>50</v>
      </c>
      <c r="J76" s="14">
        <f>COUNTA(J8:J71)</f>
        <v>61</v>
      </c>
      <c r="K76" s="14">
        <f>COUNTA(K8:K71)</f>
        <v>27</v>
      </c>
      <c r="L76" s="14"/>
      <c r="M76" s="14"/>
      <c r="N76" s="14">
        <f>COUNTA(N8:N71)</f>
        <v>50</v>
      </c>
      <c r="O76" s="14">
        <f>COUNTA(O8:O71)</f>
        <v>50</v>
      </c>
      <c r="P76" s="14">
        <f>COUNTA(P8:P71)</f>
        <v>62</v>
      </c>
      <c r="Q76" s="14">
        <f>COUNTA(Q8:Q71)</f>
        <v>53</v>
      </c>
    </row>
  </sheetData>
  <mergeCells count="6">
    <mergeCell ref="B5:E5"/>
    <mergeCell ref="H5:K5"/>
    <mergeCell ref="N5:Q5"/>
    <mergeCell ref="B6:E6"/>
    <mergeCell ref="H6:K6"/>
    <mergeCell ref="N6:Q6"/>
  </mergeCells>
  <pageMargins left="0.7" right="0.7" top="0.75" bottom="0.75" header="0.3" footer="0.3"/>
  <pageSetup paperSize="9" orientation="portrait" horizontalDpi="4294967292" vertic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BD191"/>
  <sheetViews>
    <sheetView zoomScale="80" zoomScaleNormal="80" workbookViewId="0">
      <selection activeCell="B2" sqref="B2"/>
    </sheetView>
  </sheetViews>
  <sheetFormatPr baseColWidth="10" defaultRowHeight="15"/>
  <sheetData>
    <row r="2" spans="2:56" ht="16">
      <c r="B2" s="13" t="s">
        <v>162</v>
      </c>
    </row>
    <row r="4" spans="2:56">
      <c r="B4" s="139" t="s">
        <v>65</v>
      </c>
      <c r="C4" s="139"/>
      <c r="D4" s="121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39"/>
      <c r="AU4" s="139"/>
      <c r="AV4" s="139"/>
      <c r="AW4" s="139"/>
      <c r="AX4" s="139"/>
      <c r="AY4" s="139"/>
      <c r="AZ4" s="139"/>
      <c r="BA4" s="139"/>
      <c r="BB4" s="139"/>
      <c r="BC4" s="139"/>
      <c r="BD4" s="139"/>
    </row>
    <row r="6" spans="2:56">
      <c r="B6" s="141" t="s">
        <v>0</v>
      </c>
      <c r="C6" s="140" t="s">
        <v>70</v>
      </c>
      <c r="D6" s="140" t="s">
        <v>71</v>
      </c>
      <c r="E6" s="140" t="s">
        <v>72</v>
      </c>
      <c r="F6" s="140" t="s">
        <v>73</v>
      </c>
      <c r="G6" s="140" t="s">
        <v>74</v>
      </c>
      <c r="H6" s="140" t="s">
        <v>75</v>
      </c>
      <c r="I6" s="140" t="s">
        <v>76</v>
      </c>
      <c r="J6" s="140" t="s">
        <v>77</v>
      </c>
      <c r="K6" s="140" t="s">
        <v>78</v>
      </c>
      <c r="L6" s="140" t="s">
        <v>79</v>
      </c>
      <c r="M6" s="140" t="s">
        <v>80</v>
      </c>
      <c r="N6" s="140" t="s">
        <v>81</v>
      </c>
      <c r="O6" s="140" t="s">
        <v>82</v>
      </c>
      <c r="P6" s="140" t="s">
        <v>83</v>
      </c>
      <c r="Q6" s="140" t="s">
        <v>84</v>
      </c>
      <c r="R6" s="140" t="s">
        <v>85</v>
      </c>
      <c r="S6" s="140" t="s">
        <v>86</v>
      </c>
      <c r="T6" s="140" t="s">
        <v>87</v>
      </c>
      <c r="U6" s="140" t="s">
        <v>88</v>
      </c>
      <c r="V6" s="140" t="s">
        <v>89</v>
      </c>
      <c r="W6" s="144" t="s">
        <v>90</v>
      </c>
      <c r="X6" s="144" t="s">
        <v>91</v>
      </c>
      <c r="Y6" s="144" t="s">
        <v>92</v>
      </c>
      <c r="Z6" s="144" t="s">
        <v>93</v>
      </c>
      <c r="AA6" s="140" t="s">
        <v>94</v>
      </c>
      <c r="AB6" s="140" t="s">
        <v>95</v>
      </c>
      <c r="AC6" s="140" t="s">
        <v>96</v>
      </c>
      <c r="AD6" s="140" t="s">
        <v>97</v>
      </c>
      <c r="AE6" s="140" t="s">
        <v>98</v>
      </c>
      <c r="AF6" s="140" t="s">
        <v>99</v>
      </c>
      <c r="AG6" s="140" t="s">
        <v>100</v>
      </c>
      <c r="AH6" s="140" t="s">
        <v>101</v>
      </c>
      <c r="AI6" s="140" t="s">
        <v>102</v>
      </c>
      <c r="AJ6" s="140" t="s">
        <v>103</v>
      </c>
      <c r="AK6" s="156" t="s">
        <v>104</v>
      </c>
      <c r="AL6" s="156" t="s">
        <v>105</v>
      </c>
      <c r="AM6" s="140" t="s">
        <v>106</v>
      </c>
      <c r="AN6" s="140" t="s">
        <v>107</v>
      </c>
      <c r="AO6" s="140" t="s">
        <v>108</v>
      </c>
      <c r="AP6" s="140" t="s">
        <v>109</v>
      </c>
      <c r="AQ6" s="140" t="s">
        <v>110</v>
      </c>
      <c r="AR6" s="140" t="s">
        <v>111</v>
      </c>
      <c r="AS6" s="140" t="s">
        <v>112</v>
      </c>
      <c r="AT6" s="140" t="s">
        <v>113</v>
      </c>
      <c r="AU6" s="140" t="s">
        <v>114</v>
      </c>
      <c r="AV6" s="140" t="s">
        <v>115</v>
      </c>
      <c r="AW6" s="140" t="s">
        <v>116</v>
      </c>
      <c r="AX6" s="140" t="s">
        <v>117</v>
      </c>
      <c r="AY6" s="140" t="s">
        <v>118</v>
      </c>
      <c r="AZ6" s="140" t="s">
        <v>119</v>
      </c>
      <c r="BA6" s="140" t="s">
        <v>120</v>
      </c>
      <c r="BB6" s="140" t="s">
        <v>121</v>
      </c>
      <c r="BC6" s="140"/>
      <c r="BD6" s="139"/>
    </row>
    <row r="7" spans="2:56">
      <c r="B7" s="140" t="s">
        <v>122</v>
      </c>
      <c r="C7" s="140">
        <v>1</v>
      </c>
      <c r="D7" s="140">
        <v>1</v>
      </c>
      <c r="E7" s="140">
        <v>23</v>
      </c>
      <c r="F7" s="140">
        <v>59.438000000000002</v>
      </c>
      <c r="G7" s="140">
        <v>62.256</v>
      </c>
      <c r="H7" s="140">
        <v>60.930999999999997</v>
      </c>
      <c r="I7" s="140">
        <v>0.89800000000000002</v>
      </c>
      <c r="J7" s="140">
        <v>7.923</v>
      </c>
      <c r="K7" s="140">
        <v>10.741</v>
      </c>
      <c r="L7" s="140">
        <v>9.5440000000000005</v>
      </c>
      <c r="M7" s="140">
        <v>0.78400000000000003</v>
      </c>
      <c r="N7" s="140">
        <v>0</v>
      </c>
      <c r="O7" s="140">
        <v>3</v>
      </c>
      <c r="P7" s="140">
        <v>1.07</v>
      </c>
      <c r="Q7" s="140">
        <v>1.07</v>
      </c>
      <c r="R7" s="140">
        <v>176.02500000000001</v>
      </c>
      <c r="S7" s="140">
        <v>120</v>
      </c>
      <c r="T7" s="140">
        <v>146</v>
      </c>
      <c r="U7" s="140">
        <v>133.08699999999999</v>
      </c>
      <c r="V7" s="140">
        <v>6.1120000000000001</v>
      </c>
      <c r="W7" s="140">
        <v>16.826000000000001</v>
      </c>
      <c r="X7" s="140">
        <v>0</v>
      </c>
      <c r="Y7" s="140">
        <v>3.6819999999999999</v>
      </c>
      <c r="Z7" s="140">
        <v>1.9890000000000001</v>
      </c>
      <c r="AA7" s="140">
        <v>1.2450000000000001</v>
      </c>
      <c r="AB7" s="140" t="s">
        <v>123</v>
      </c>
      <c r="AC7" s="140" t="s">
        <v>123</v>
      </c>
      <c r="AD7" s="140" t="s">
        <v>123</v>
      </c>
      <c r="AE7" s="140" t="s">
        <v>123</v>
      </c>
      <c r="AF7" s="140">
        <v>7.3999999999999996E-2</v>
      </c>
      <c r="AG7" s="140">
        <v>1.91</v>
      </c>
      <c r="AH7" s="140">
        <v>0.76500000000000001</v>
      </c>
      <c r="AI7" s="140">
        <v>0.50800000000000001</v>
      </c>
      <c r="AJ7" s="140">
        <v>8.9999999999999993E-3</v>
      </c>
      <c r="AK7" s="156">
        <v>0.23899999999999999</v>
      </c>
      <c r="AL7" s="156">
        <v>9.6000000000000002E-2</v>
      </c>
      <c r="AM7" s="140">
        <v>6.3E-2</v>
      </c>
      <c r="AN7" s="140">
        <v>-154.983</v>
      </c>
      <c r="AO7" s="140">
        <v>174.28899999999999</v>
      </c>
      <c r="AP7" s="140">
        <v>22.416</v>
      </c>
      <c r="AQ7" s="140">
        <v>114.017</v>
      </c>
      <c r="AR7" s="140">
        <v>-178.45</v>
      </c>
      <c r="AS7" s="140">
        <v>171.505</v>
      </c>
      <c r="AT7" s="140">
        <v>12.518000000000001</v>
      </c>
      <c r="AU7" s="140">
        <v>124.898</v>
      </c>
      <c r="AV7" s="140">
        <v>-34.433</v>
      </c>
      <c r="AW7" s="140">
        <v>71.424000000000007</v>
      </c>
      <c r="AX7" s="140">
        <v>7.5350000000000001</v>
      </c>
      <c r="AY7" s="140">
        <v>22.477</v>
      </c>
      <c r="AZ7" s="140">
        <v>-71.424000000000007</v>
      </c>
      <c r="BA7" s="140">
        <v>71.424000000000007</v>
      </c>
      <c r="BB7" s="140">
        <v>0</v>
      </c>
      <c r="BC7" s="140">
        <v>34.436999999999998</v>
      </c>
      <c r="BD7" s="139"/>
    </row>
    <row r="8" spans="2:56">
      <c r="B8" s="140"/>
      <c r="C8" s="140">
        <v>2</v>
      </c>
      <c r="D8" s="140">
        <v>2</v>
      </c>
      <c r="E8" s="140">
        <v>23</v>
      </c>
      <c r="F8" s="140">
        <v>17.370999999999999</v>
      </c>
      <c r="G8" s="140">
        <v>20.254999999999999</v>
      </c>
      <c r="H8" s="140">
        <v>19.122</v>
      </c>
      <c r="I8" s="140">
        <v>0.93100000000000005</v>
      </c>
      <c r="J8" s="140">
        <v>46.874000000000002</v>
      </c>
      <c r="K8" s="140">
        <v>50.521000000000001</v>
      </c>
      <c r="L8" s="140">
        <v>48.826000000000001</v>
      </c>
      <c r="M8" s="140">
        <v>0.92800000000000005</v>
      </c>
      <c r="N8" s="140">
        <v>0</v>
      </c>
      <c r="O8" s="140">
        <v>1.8</v>
      </c>
      <c r="P8" s="140">
        <v>0.626</v>
      </c>
      <c r="Q8" s="140">
        <v>0.58599999999999997</v>
      </c>
      <c r="R8" s="140">
        <v>176.02500000000001</v>
      </c>
      <c r="S8" s="140">
        <v>118</v>
      </c>
      <c r="T8" s="140">
        <v>160</v>
      </c>
      <c r="U8" s="140">
        <v>138.435</v>
      </c>
      <c r="V8" s="140">
        <v>9.61</v>
      </c>
      <c r="W8" s="140">
        <v>21.986000000000001</v>
      </c>
      <c r="X8" s="140">
        <v>0</v>
      </c>
      <c r="Y8" s="140">
        <v>3.0830000000000002</v>
      </c>
      <c r="Z8" s="140">
        <v>1.52</v>
      </c>
      <c r="AA8" s="140">
        <v>0.81</v>
      </c>
      <c r="AB8" s="140" t="s">
        <v>123</v>
      </c>
      <c r="AC8" s="140" t="s">
        <v>123</v>
      </c>
      <c r="AD8" s="140" t="s">
        <v>123</v>
      </c>
      <c r="AE8" s="140" t="s">
        <v>123</v>
      </c>
      <c r="AF8" s="140">
        <v>0.105</v>
      </c>
      <c r="AG8" s="140">
        <v>2.5790000000000002</v>
      </c>
      <c r="AH8" s="140">
        <v>0.999</v>
      </c>
      <c r="AI8" s="140">
        <v>0.65400000000000003</v>
      </c>
      <c r="AJ8" s="140">
        <v>1.2999999999999999E-2</v>
      </c>
      <c r="AK8" s="156">
        <v>0.32200000000000001</v>
      </c>
      <c r="AL8" s="156">
        <v>0.125</v>
      </c>
      <c r="AM8" s="140">
        <v>8.2000000000000003E-2</v>
      </c>
      <c r="AN8" s="140">
        <v>-173.66</v>
      </c>
      <c r="AO8" s="140">
        <v>127.164</v>
      </c>
      <c r="AP8" s="140">
        <v>-37.183</v>
      </c>
      <c r="AQ8" s="140">
        <v>97.656999999999996</v>
      </c>
      <c r="AR8" s="140">
        <v>-177.827</v>
      </c>
      <c r="AS8" s="140">
        <v>155.62799999999999</v>
      </c>
      <c r="AT8" s="140">
        <v>-53.112000000000002</v>
      </c>
      <c r="AU8" s="140">
        <v>104.218</v>
      </c>
      <c r="AV8" s="140">
        <v>-63.420999999999999</v>
      </c>
      <c r="AW8" s="140">
        <v>59.191000000000003</v>
      </c>
      <c r="AX8" s="140">
        <v>-3.8479999999999999</v>
      </c>
      <c r="AY8" s="140">
        <v>22.71</v>
      </c>
      <c r="AZ8" s="140">
        <v>-63.420999999999999</v>
      </c>
      <c r="BA8" s="140">
        <v>63.420999999999999</v>
      </c>
      <c r="BB8" s="140">
        <v>0</v>
      </c>
      <c r="BC8" s="140">
        <v>34.421999999999997</v>
      </c>
      <c r="BD8" s="139"/>
    </row>
    <row r="9" spans="2:56">
      <c r="B9" s="140"/>
      <c r="C9" s="140">
        <v>3</v>
      </c>
      <c r="D9" s="140">
        <v>3</v>
      </c>
      <c r="E9" s="140">
        <v>23</v>
      </c>
      <c r="F9" s="140">
        <v>7.1269999999999998</v>
      </c>
      <c r="G9" s="140">
        <v>10.077999999999999</v>
      </c>
      <c r="H9" s="140">
        <v>8.7390000000000008</v>
      </c>
      <c r="I9" s="140">
        <v>0.79300000000000004</v>
      </c>
      <c r="J9" s="140">
        <v>38.287999999999997</v>
      </c>
      <c r="K9" s="140">
        <v>39.78</v>
      </c>
      <c r="L9" s="140">
        <v>38.843000000000004</v>
      </c>
      <c r="M9" s="140">
        <v>0.41</v>
      </c>
      <c r="N9" s="140">
        <v>0.6</v>
      </c>
      <c r="O9" s="140">
        <v>2.4</v>
      </c>
      <c r="P9" s="140">
        <v>1.2</v>
      </c>
      <c r="Q9" s="140">
        <v>0.627</v>
      </c>
      <c r="R9" s="140">
        <v>176.02500000000001</v>
      </c>
      <c r="S9" s="140">
        <v>172</v>
      </c>
      <c r="T9" s="140">
        <v>313</v>
      </c>
      <c r="U9" s="140">
        <v>232.60900000000001</v>
      </c>
      <c r="V9" s="140">
        <v>32.701000000000001</v>
      </c>
      <c r="W9" s="140">
        <v>17.068000000000001</v>
      </c>
      <c r="X9" s="140">
        <v>0</v>
      </c>
      <c r="Y9" s="140">
        <v>2.4689999999999999</v>
      </c>
      <c r="Z9" s="140">
        <v>1.0940000000000001</v>
      </c>
      <c r="AA9" s="140">
        <v>0.64700000000000002</v>
      </c>
      <c r="AB9" s="140" t="s">
        <v>123</v>
      </c>
      <c r="AC9" s="140" t="s">
        <v>123</v>
      </c>
      <c r="AD9" s="140" t="s">
        <v>123</v>
      </c>
      <c r="AE9" s="140" t="s">
        <v>123</v>
      </c>
      <c r="AF9" s="140">
        <v>0.105</v>
      </c>
      <c r="AG9" s="140">
        <v>1.8169999999999999</v>
      </c>
      <c r="AH9" s="140">
        <v>0.77600000000000002</v>
      </c>
      <c r="AI9" s="140">
        <v>0.498</v>
      </c>
      <c r="AJ9" s="140">
        <v>1.2999999999999999E-2</v>
      </c>
      <c r="AK9" s="156">
        <v>0.22700000000000001</v>
      </c>
      <c r="AL9" s="156">
        <v>9.7000000000000003E-2</v>
      </c>
      <c r="AM9" s="140">
        <v>6.2E-2</v>
      </c>
      <c r="AN9" s="140">
        <v>-166.86600000000001</v>
      </c>
      <c r="AO9" s="140">
        <v>180</v>
      </c>
      <c r="AP9" s="140">
        <v>1.667</v>
      </c>
      <c r="AQ9" s="140">
        <v>107.55</v>
      </c>
      <c r="AR9" s="140">
        <v>-163.43199999999999</v>
      </c>
      <c r="AS9" s="140">
        <v>170.44200000000001</v>
      </c>
      <c r="AT9" s="140">
        <v>-7.69</v>
      </c>
      <c r="AU9" s="140">
        <v>111.07899999999999</v>
      </c>
      <c r="AV9" s="140">
        <v>-56.456000000000003</v>
      </c>
      <c r="AW9" s="140">
        <v>63.703000000000003</v>
      </c>
      <c r="AX9" s="140">
        <v>2.339</v>
      </c>
      <c r="AY9" s="140">
        <v>22.109000000000002</v>
      </c>
      <c r="AZ9" s="140">
        <v>-63.703000000000003</v>
      </c>
      <c r="BA9" s="140">
        <v>63.703000000000003</v>
      </c>
      <c r="BB9" s="140">
        <v>0</v>
      </c>
      <c r="BC9" s="140">
        <v>32.225999999999999</v>
      </c>
      <c r="BD9" s="139"/>
    </row>
    <row r="10" spans="2:56">
      <c r="B10" s="140"/>
      <c r="C10" s="140">
        <v>4</v>
      </c>
      <c r="D10" s="140">
        <v>4</v>
      </c>
      <c r="E10" s="140">
        <v>23</v>
      </c>
      <c r="F10" s="140">
        <v>42.067</v>
      </c>
      <c r="G10" s="140">
        <v>43.957000000000001</v>
      </c>
      <c r="H10" s="140">
        <v>43.003999999999998</v>
      </c>
      <c r="I10" s="140">
        <v>0.54900000000000004</v>
      </c>
      <c r="J10" s="140">
        <v>54.963000000000001</v>
      </c>
      <c r="K10" s="140">
        <v>57.912999999999997</v>
      </c>
      <c r="L10" s="140">
        <v>56.328000000000003</v>
      </c>
      <c r="M10" s="140">
        <v>0.83799999999999997</v>
      </c>
      <c r="N10" s="140">
        <v>1.8</v>
      </c>
      <c r="O10" s="140">
        <v>3.6</v>
      </c>
      <c r="P10" s="140">
        <v>2.9220000000000002</v>
      </c>
      <c r="Q10" s="140">
        <v>0.70799999999999996</v>
      </c>
      <c r="R10" s="140">
        <v>176.02500000000001</v>
      </c>
      <c r="S10" s="140">
        <v>118</v>
      </c>
      <c r="T10" s="140">
        <v>184</v>
      </c>
      <c r="U10" s="140">
        <v>150.435</v>
      </c>
      <c r="V10" s="140">
        <v>18.05</v>
      </c>
      <c r="W10" s="140">
        <v>19.442</v>
      </c>
      <c r="X10" s="140">
        <v>0</v>
      </c>
      <c r="Y10" s="140">
        <v>2.9689999999999999</v>
      </c>
      <c r="Z10" s="140">
        <v>1.5960000000000001</v>
      </c>
      <c r="AA10" s="140">
        <v>0.68100000000000005</v>
      </c>
      <c r="AB10" s="140" t="s">
        <v>123</v>
      </c>
      <c r="AC10" s="140" t="s">
        <v>123</v>
      </c>
      <c r="AD10" s="140" t="s">
        <v>123</v>
      </c>
      <c r="AE10" s="140" t="s">
        <v>123</v>
      </c>
      <c r="AF10" s="140">
        <v>0.16900000000000001</v>
      </c>
      <c r="AG10" s="140">
        <v>1.62</v>
      </c>
      <c r="AH10" s="140">
        <v>0.88400000000000001</v>
      </c>
      <c r="AI10" s="140">
        <v>0.51</v>
      </c>
      <c r="AJ10" s="140">
        <v>2.1000000000000001E-2</v>
      </c>
      <c r="AK10" s="156">
        <v>0.20300000000000001</v>
      </c>
      <c r="AL10" s="156">
        <v>0.11</v>
      </c>
      <c r="AM10" s="140">
        <v>6.4000000000000001E-2</v>
      </c>
      <c r="AN10" s="140">
        <v>-156.80099999999999</v>
      </c>
      <c r="AO10" s="140">
        <v>173.66</v>
      </c>
      <c r="AP10" s="140">
        <v>29.151</v>
      </c>
      <c r="AQ10" s="140">
        <v>109.66200000000001</v>
      </c>
      <c r="AR10" s="140">
        <v>-177.95500000000001</v>
      </c>
      <c r="AS10" s="140">
        <v>133.73099999999999</v>
      </c>
      <c r="AT10" s="140">
        <v>-33.668999999999997</v>
      </c>
      <c r="AU10" s="140">
        <v>113.56</v>
      </c>
      <c r="AV10" s="140">
        <v>-67.180000000000007</v>
      </c>
      <c r="AW10" s="140">
        <v>64.843999999999994</v>
      </c>
      <c r="AX10" s="140">
        <v>1.3029999999999999</v>
      </c>
      <c r="AY10" s="140">
        <v>26.835000000000001</v>
      </c>
      <c r="AZ10" s="140">
        <v>-67.180000000000007</v>
      </c>
      <c r="BA10" s="140">
        <v>67.180000000000007</v>
      </c>
      <c r="BB10" s="140">
        <v>2.4239999999999999</v>
      </c>
      <c r="BC10" s="140">
        <v>35.177</v>
      </c>
      <c r="BD10" s="139"/>
    </row>
    <row r="11" spans="2:56">
      <c r="B11" s="140" t="s">
        <v>124</v>
      </c>
      <c r="C11" s="140">
        <v>1</v>
      </c>
      <c r="D11" s="140">
        <v>1</v>
      </c>
      <c r="E11" s="140">
        <v>23</v>
      </c>
      <c r="F11" s="140">
        <v>4.3099999999999996</v>
      </c>
      <c r="G11" s="140">
        <v>7.9560000000000004</v>
      </c>
      <c r="H11" s="140">
        <v>6.2880000000000003</v>
      </c>
      <c r="I11" s="140">
        <v>1.1180000000000001</v>
      </c>
      <c r="J11" s="140">
        <v>7.194</v>
      </c>
      <c r="K11" s="140">
        <v>8.8510000000000009</v>
      </c>
      <c r="L11" s="140">
        <v>7.9260000000000002</v>
      </c>
      <c r="M11" s="140">
        <v>0.58499999999999996</v>
      </c>
      <c r="N11" s="140">
        <v>3.6</v>
      </c>
      <c r="O11" s="140">
        <v>3.6</v>
      </c>
      <c r="P11" s="140">
        <v>3.6</v>
      </c>
      <c r="Q11" s="140">
        <v>0</v>
      </c>
      <c r="R11" s="140">
        <v>176.06100000000001</v>
      </c>
      <c r="S11" s="140">
        <v>105</v>
      </c>
      <c r="T11" s="140">
        <v>181</v>
      </c>
      <c r="U11" s="140">
        <v>134.261</v>
      </c>
      <c r="V11" s="140">
        <v>20.847999999999999</v>
      </c>
      <c r="W11" s="140">
        <v>14.413</v>
      </c>
      <c r="X11" s="140">
        <v>0</v>
      </c>
      <c r="Y11" s="140">
        <v>3.7610000000000001</v>
      </c>
      <c r="Z11" s="140">
        <v>2.1989999999999998</v>
      </c>
      <c r="AA11" s="140">
        <v>0.999</v>
      </c>
      <c r="AB11" s="140" t="s">
        <v>123</v>
      </c>
      <c r="AC11" s="140" t="s">
        <v>123</v>
      </c>
      <c r="AD11" s="140" t="s">
        <v>123</v>
      </c>
      <c r="AE11" s="140" t="s">
        <v>123</v>
      </c>
      <c r="AF11" s="140">
        <v>0.12</v>
      </c>
      <c r="AG11" s="140">
        <v>1.3460000000000001</v>
      </c>
      <c r="AH11" s="140">
        <v>0.65500000000000003</v>
      </c>
      <c r="AI11" s="140">
        <v>0.40600000000000003</v>
      </c>
      <c r="AJ11" s="140">
        <v>1.4999999999999999E-2</v>
      </c>
      <c r="AK11" s="156">
        <v>0.16800000000000001</v>
      </c>
      <c r="AL11" s="156">
        <v>8.2000000000000003E-2</v>
      </c>
      <c r="AM11" s="140">
        <v>5.0999999999999997E-2</v>
      </c>
      <c r="AN11" s="140">
        <v>-123.69</v>
      </c>
      <c r="AO11" s="140">
        <v>180</v>
      </c>
      <c r="AP11" s="140">
        <v>0.95</v>
      </c>
      <c r="AQ11" s="140">
        <v>82.831999999999994</v>
      </c>
      <c r="AR11" s="140">
        <v>-178.499</v>
      </c>
      <c r="AS11" s="140">
        <v>180</v>
      </c>
      <c r="AT11" s="140">
        <v>1.357</v>
      </c>
      <c r="AU11" s="140">
        <v>117.468</v>
      </c>
      <c r="AV11" s="140">
        <v>0</v>
      </c>
      <c r="AW11" s="140">
        <v>0</v>
      </c>
      <c r="AX11" s="140">
        <v>0</v>
      </c>
      <c r="AY11" s="140">
        <v>0</v>
      </c>
      <c r="AZ11" s="140">
        <v>0</v>
      </c>
      <c r="BA11" s="140">
        <v>0</v>
      </c>
      <c r="BB11" s="140">
        <v>0</v>
      </c>
      <c r="BC11" s="140">
        <v>0</v>
      </c>
      <c r="BD11" s="139"/>
    </row>
    <row r="12" spans="2:56">
      <c r="B12" s="140"/>
      <c r="C12" s="140">
        <v>2</v>
      </c>
      <c r="D12" s="140">
        <v>2</v>
      </c>
      <c r="E12" s="140">
        <v>23</v>
      </c>
      <c r="F12" s="140">
        <v>14.818</v>
      </c>
      <c r="G12" s="140">
        <v>16.111000000000001</v>
      </c>
      <c r="H12" s="140">
        <v>15.475</v>
      </c>
      <c r="I12" s="140">
        <v>0.36299999999999999</v>
      </c>
      <c r="J12" s="140">
        <v>13.359</v>
      </c>
      <c r="K12" s="140">
        <v>15.779</v>
      </c>
      <c r="L12" s="140">
        <v>14.772</v>
      </c>
      <c r="M12" s="140">
        <v>0.68400000000000005</v>
      </c>
      <c r="N12" s="140">
        <v>0.6</v>
      </c>
      <c r="O12" s="140">
        <v>3</v>
      </c>
      <c r="P12" s="140">
        <v>1.8520000000000001</v>
      </c>
      <c r="Q12" s="140">
        <v>0.80700000000000005</v>
      </c>
      <c r="R12" s="140">
        <v>176.06100000000001</v>
      </c>
      <c r="S12" s="140">
        <v>120</v>
      </c>
      <c r="T12" s="140">
        <v>188</v>
      </c>
      <c r="U12" s="140">
        <v>151.304</v>
      </c>
      <c r="V12" s="140">
        <v>16.872</v>
      </c>
      <c r="W12" s="140">
        <v>16.716999999999999</v>
      </c>
      <c r="X12" s="140">
        <v>0</v>
      </c>
      <c r="Y12" s="140">
        <v>1.762</v>
      </c>
      <c r="Z12" s="140">
        <v>1.1819999999999999</v>
      </c>
      <c r="AA12" s="140">
        <v>0.433</v>
      </c>
      <c r="AB12" s="140" t="s">
        <v>123</v>
      </c>
      <c r="AC12" s="140" t="s">
        <v>123</v>
      </c>
      <c r="AD12" s="140" t="s">
        <v>123</v>
      </c>
      <c r="AE12" s="140" t="s">
        <v>123</v>
      </c>
      <c r="AF12" s="140">
        <v>7.3999999999999996E-2</v>
      </c>
      <c r="AG12" s="140">
        <v>2.0110000000000001</v>
      </c>
      <c r="AH12" s="140">
        <v>0.76</v>
      </c>
      <c r="AI12" s="140">
        <v>0.52300000000000002</v>
      </c>
      <c r="AJ12" s="140">
        <v>8.9999999999999993E-3</v>
      </c>
      <c r="AK12" s="156">
        <v>0.251</v>
      </c>
      <c r="AL12" s="156">
        <v>9.5000000000000001E-2</v>
      </c>
      <c r="AM12" s="140">
        <v>6.5000000000000002E-2</v>
      </c>
      <c r="AN12" s="140">
        <v>-160.346</v>
      </c>
      <c r="AO12" s="140">
        <v>180</v>
      </c>
      <c r="AP12" s="140">
        <v>12.278</v>
      </c>
      <c r="AQ12" s="140">
        <v>108.754</v>
      </c>
      <c r="AR12" s="140">
        <v>-170.65100000000001</v>
      </c>
      <c r="AS12" s="140">
        <v>177.73</v>
      </c>
      <c r="AT12" s="140">
        <v>32.726999999999997</v>
      </c>
      <c r="AU12" s="140">
        <v>109.992</v>
      </c>
      <c r="AV12" s="140">
        <v>-73.096999999999994</v>
      </c>
      <c r="AW12" s="140">
        <v>63.545000000000002</v>
      </c>
      <c r="AX12" s="140">
        <v>-4.1219999999999999</v>
      </c>
      <c r="AY12" s="140">
        <v>27.306999999999999</v>
      </c>
      <c r="AZ12" s="140">
        <v>-67.971999999999994</v>
      </c>
      <c r="BA12" s="140">
        <v>73.096999999999994</v>
      </c>
      <c r="BB12" s="140">
        <v>3.4809999999999999</v>
      </c>
      <c r="BC12" s="140">
        <v>37.845999999999997</v>
      </c>
      <c r="BD12" s="139"/>
    </row>
    <row r="13" spans="2:56">
      <c r="B13" s="140"/>
      <c r="C13" s="140">
        <v>3</v>
      </c>
      <c r="D13" s="140">
        <v>3</v>
      </c>
      <c r="E13" s="140">
        <v>23</v>
      </c>
      <c r="F13" s="140">
        <v>41.603000000000002</v>
      </c>
      <c r="G13" s="140">
        <v>43.194000000000003</v>
      </c>
      <c r="H13" s="140">
        <v>42.372999999999998</v>
      </c>
      <c r="I13" s="140">
        <v>0.40899999999999997</v>
      </c>
      <c r="J13" s="140">
        <v>49.46</v>
      </c>
      <c r="K13" s="140">
        <v>51.084000000000003</v>
      </c>
      <c r="L13" s="140">
        <v>50.048999999999999</v>
      </c>
      <c r="M13" s="140">
        <v>0.53200000000000003</v>
      </c>
      <c r="N13" s="140">
        <v>0.6</v>
      </c>
      <c r="O13" s="140">
        <v>1.8</v>
      </c>
      <c r="P13" s="140">
        <v>1.278</v>
      </c>
      <c r="Q13" s="140">
        <v>0.41699999999999998</v>
      </c>
      <c r="R13" s="140">
        <v>176.06100000000001</v>
      </c>
      <c r="S13" s="140">
        <v>153</v>
      </c>
      <c r="T13" s="140">
        <v>219</v>
      </c>
      <c r="U13" s="140">
        <v>176.696</v>
      </c>
      <c r="V13" s="140">
        <v>15.654</v>
      </c>
      <c r="W13" s="140">
        <v>8.8309999999999995</v>
      </c>
      <c r="X13" s="140">
        <v>0</v>
      </c>
      <c r="Y13" s="140">
        <v>1.77</v>
      </c>
      <c r="Z13" s="140">
        <v>0.78</v>
      </c>
      <c r="AA13" s="140">
        <v>0.51600000000000001</v>
      </c>
      <c r="AB13" s="140" t="s">
        <v>123</v>
      </c>
      <c r="AC13" s="140" t="s">
        <v>123</v>
      </c>
      <c r="AD13" s="140" t="s">
        <v>123</v>
      </c>
      <c r="AE13" s="140" t="s">
        <v>123</v>
      </c>
      <c r="AF13" s="140">
        <v>3.3000000000000002E-2</v>
      </c>
      <c r="AG13" s="140">
        <v>1.032</v>
      </c>
      <c r="AH13" s="140">
        <v>0.40100000000000002</v>
      </c>
      <c r="AI13" s="140">
        <v>0.26300000000000001</v>
      </c>
      <c r="AJ13" s="140">
        <v>4.0000000000000001E-3</v>
      </c>
      <c r="AK13" s="156">
        <v>0.129</v>
      </c>
      <c r="AL13" s="156">
        <v>0.05</v>
      </c>
      <c r="AM13" s="140">
        <v>3.3000000000000002E-2</v>
      </c>
      <c r="AN13" s="140">
        <v>-158.19900000000001</v>
      </c>
      <c r="AO13" s="140">
        <v>171.25399999999999</v>
      </c>
      <c r="AP13" s="140">
        <v>5.0279999999999996</v>
      </c>
      <c r="AQ13" s="140">
        <v>107.078</v>
      </c>
      <c r="AR13" s="140">
        <v>-175.23599999999999</v>
      </c>
      <c r="AS13" s="140">
        <v>166.84200000000001</v>
      </c>
      <c r="AT13" s="140">
        <v>-6.8159999999999998</v>
      </c>
      <c r="AU13" s="140">
        <v>103.14</v>
      </c>
      <c r="AV13" s="140">
        <v>-59.244999999999997</v>
      </c>
      <c r="AW13" s="140">
        <v>54.231999999999999</v>
      </c>
      <c r="AX13" s="140">
        <v>2.0059999999999998</v>
      </c>
      <c r="AY13" s="140">
        <v>20.445</v>
      </c>
      <c r="AZ13" s="140">
        <v>-59.244999999999997</v>
      </c>
      <c r="BA13" s="140">
        <v>59.244999999999997</v>
      </c>
      <c r="BB13" s="140">
        <v>0</v>
      </c>
      <c r="BC13" s="140">
        <v>24.902000000000001</v>
      </c>
      <c r="BD13" s="139"/>
    </row>
    <row r="14" spans="2:56">
      <c r="B14" s="140"/>
      <c r="C14" s="140">
        <v>4</v>
      </c>
      <c r="D14" s="140">
        <v>4</v>
      </c>
      <c r="E14" s="140">
        <v>23</v>
      </c>
      <c r="F14" s="140">
        <v>26.056000000000001</v>
      </c>
      <c r="G14" s="140">
        <v>28.244</v>
      </c>
      <c r="H14" s="140">
        <v>27.34</v>
      </c>
      <c r="I14" s="140">
        <v>0.70299999999999996</v>
      </c>
      <c r="J14" s="140">
        <v>12.63</v>
      </c>
      <c r="K14" s="140">
        <v>14.487</v>
      </c>
      <c r="L14" s="140">
        <v>13.775</v>
      </c>
      <c r="M14" s="140">
        <v>0.46500000000000002</v>
      </c>
      <c r="N14" s="140">
        <v>0</v>
      </c>
      <c r="O14" s="140">
        <v>2.4</v>
      </c>
      <c r="P14" s="140">
        <v>1.409</v>
      </c>
      <c r="Q14" s="140">
        <v>0.73699999999999999</v>
      </c>
      <c r="R14" s="140">
        <v>176.06100000000001</v>
      </c>
      <c r="S14" s="140">
        <v>146</v>
      </c>
      <c r="T14" s="140">
        <v>253</v>
      </c>
      <c r="U14" s="140">
        <v>186.87</v>
      </c>
      <c r="V14" s="140">
        <v>23.352</v>
      </c>
      <c r="W14" s="140">
        <v>20.65</v>
      </c>
      <c r="X14" s="140">
        <v>0</v>
      </c>
      <c r="Y14" s="140">
        <v>2.2730000000000001</v>
      </c>
      <c r="Z14" s="140">
        <v>1.3759999999999999</v>
      </c>
      <c r="AA14" s="140">
        <v>0.67400000000000004</v>
      </c>
      <c r="AB14" s="140" t="s">
        <v>123</v>
      </c>
      <c r="AC14" s="140" t="s">
        <v>123</v>
      </c>
      <c r="AD14" s="140" t="s">
        <v>123</v>
      </c>
      <c r="AE14" s="140" t="s">
        <v>123</v>
      </c>
      <c r="AF14" s="140">
        <v>7.3999999999999996E-2</v>
      </c>
      <c r="AG14" s="140">
        <v>2.8460000000000001</v>
      </c>
      <c r="AH14" s="140">
        <v>0.93899999999999995</v>
      </c>
      <c r="AI14" s="140">
        <v>0.65900000000000003</v>
      </c>
      <c r="AJ14" s="140">
        <v>8.9999999999999993E-3</v>
      </c>
      <c r="AK14" s="156">
        <v>0.35599999999999998</v>
      </c>
      <c r="AL14" s="156">
        <v>0.11700000000000001</v>
      </c>
      <c r="AM14" s="140">
        <v>8.2000000000000003E-2</v>
      </c>
      <c r="AN14" s="140">
        <v>-172.875</v>
      </c>
      <c r="AO14" s="140">
        <v>180</v>
      </c>
      <c r="AP14" s="140">
        <v>5.5650000000000004</v>
      </c>
      <c r="AQ14" s="140">
        <v>102.229</v>
      </c>
      <c r="AR14" s="140">
        <v>-174.78399999999999</v>
      </c>
      <c r="AS14" s="140">
        <v>179.76300000000001</v>
      </c>
      <c r="AT14" s="140">
        <v>-28.385999999999999</v>
      </c>
      <c r="AU14" s="140">
        <v>120.60299999999999</v>
      </c>
      <c r="AV14" s="140">
        <v>-64.662999999999997</v>
      </c>
      <c r="AW14" s="140">
        <v>61.262</v>
      </c>
      <c r="AX14" s="140">
        <v>-2.6219999999999999</v>
      </c>
      <c r="AY14" s="140">
        <v>24.527999999999999</v>
      </c>
      <c r="AZ14" s="140">
        <v>-61.747</v>
      </c>
      <c r="BA14" s="140">
        <v>64.662999999999997</v>
      </c>
      <c r="BB14" s="140">
        <v>0</v>
      </c>
      <c r="BC14" s="140">
        <v>34.844000000000001</v>
      </c>
      <c r="BD14" s="139"/>
    </row>
    <row r="15" spans="2:56">
      <c r="B15" s="140" t="s">
        <v>125</v>
      </c>
      <c r="C15" s="140">
        <v>1</v>
      </c>
      <c r="D15" s="140">
        <v>1</v>
      </c>
      <c r="E15" s="140">
        <v>23</v>
      </c>
      <c r="F15" s="140">
        <v>15.083</v>
      </c>
      <c r="G15" s="140">
        <v>17.105</v>
      </c>
      <c r="H15" s="140">
        <v>15.926</v>
      </c>
      <c r="I15" s="140">
        <v>0.64300000000000002</v>
      </c>
      <c r="J15" s="140">
        <v>26.023</v>
      </c>
      <c r="K15" s="140">
        <v>29.669</v>
      </c>
      <c r="L15" s="140">
        <v>27.457000000000001</v>
      </c>
      <c r="M15" s="140">
        <v>0.98499999999999999</v>
      </c>
      <c r="N15" s="140">
        <v>0</v>
      </c>
      <c r="O15" s="140">
        <v>2.4</v>
      </c>
      <c r="P15" s="140">
        <v>1.409</v>
      </c>
      <c r="Q15" s="140">
        <v>0.75900000000000001</v>
      </c>
      <c r="R15" s="140">
        <v>176.05799999999999</v>
      </c>
      <c r="S15" s="140">
        <v>118</v>
      </c>
      <c r="T15" s="140">
        <v>150</v>
      </c>
      <c r="U15" s="140">
        <v>129.565</v>
      </c>
      <c r="V15" s="140">
        <v>8.8049999999999997</v>
      </c>
      <c r="W15" s="140">
        <v>21.471</v>
      </c>
      <c r="X15" s="140">
        <v>0</v>
      </c>
      <c r="Y15" s="140">
        <v>2.4060000000000001</v>
      </c>
      <c r="Z15" s="140">
        <v>1.3859999999999999</v>
      </c>
      <c r="AA15" s="140">
        <v>0.58799999999999997</v>
      </c>
      <c r="AB15" s="140" t="s">
        <v>123</v>
      </c>
      <c r="AC15" s="140" t="s">
        <v>123</v>
      </c>
      <c r="AD15" s="140" t="s">
        <v>123</v>
      </c>
      <c r="AE15" s="140" t="s">
        <v>123</v>
      </c>
      <c r="AF15" s="140">
        <v>0.14799999999999999</v>
      </c>
      <c r="AG15" s="140">
        <v>2.4849999999999999</v>
      </c>
      <c r="AH15" s="140">
        <v>0.97599999999999998</v>
      </c>
      <c r="AI15" s="140">
        <v>0.73299999999999998</v>
      </c>
      <c r="AJ15" s="140">
        <v>1.9E-2</v>
      </c>
      <c r="AK15" s="156">
        <v>0.311</v>
      </c>
      <c r="AL15" s="156">
        <v>0.122</v>
      </c>
      <c r="AM15" s="140">
        <v>9.1999999999999998E-2</v>
      </c>
      <c r="AN15" s="140">
        <v>-155.726</v>
      </c>
      <c r="AO15" s="140">
        <v>175.815</v>
      </c>
      <c r="AP15" s="140">
        <v>-0.32</v>
      </c>
      <c r="AQ15" s="140">
        <v>113.04</v>
      </c>
      <c r="AR15" s="140">
        <v>-153.221</v>
      </c>
      <c r="AS15" s="140">
        <v>172.95099999999999</v>
      </c>
      <c r="AT15" s="140">
        <v>32.630000000000003</v>
      </c>
      <c r="AU15" s="140">
        <v>101.965</v>
      </c>
      <c r="AV15" s="140">
        <v>-61.079000000000001</v>
      </c>
      <c r="AW15" s="140">
        <v>72.616</v>
      </c>
      <c r="AX15" s="140">
        <v>0.443</v>
      </c>
      <c r="AY15" s="140">
        <v>32.787999999999997</v>
      </c>
      <c r="AZ15" s="140">
        <v>-95.198999999999998</v>
      </c>
      <c r="BA15" s="140">
        <v>123.38200000000001</v>
      </c>
      <c r="BB15" s="140">
        <v>-1.5669999999999999</v>
      </c>
      <c r="BC15" s="140">
        <v>52.829000000000001</v>
      </c>
      <c r="BD15" s="139"/>
    </row>
    <row r="16" spans="2:56">
      <c r="B16" s="140"/>
      <c r="C16" s="140">
        <v>2</v>
      </c>
      <c r="D16" s="140">
        <v>2</v>
      </c>
      <c r="E16" s="140">
        <v>23</v>
      </c>
      <c r="F16" s="140">
        <v>11.47</v>
      </c>
      <c r="G16" s="140">
        <v>13.393000000000001</v>
      </c>
      <c r="H16" s="140">
        <v>12.62</v>
      </c>
      <c r="I16" s="140">
        <v>0.56000000000000005</v>
      </c>
      <c r="J16" s="140">
        <v>41.04</v>
      </c>
      <c r="K16" s="140">
        <v>43.293999999999997</v>
      </c>
      <c r="L16" s="140">
        <v>42.07</v>
      </c>
      <c r="M16" s="140">
        <v>0.67600000000000005</v>
      </c>
      <c r="N16" s="140">
        <v>1.2</v>
      </c>
      <c r="O16" s="140">
        <v>3.6</v>
      </c>
      <c r="P16" s="140">
        <v>2.2959999999999998</v>
      </c>
      <c r="Q16" s="140">
        <v>0.84199999999999997</v>
      </c>
      <c r="R16" s="140">
        <v>176.05799999999999</v>
      </c>
      <c r="S16" s="140">
        <v>118</v>
      </c>
      <c r="T16" s="140">
        <v>141</v>
      </c>
      <c r="U16" s="140">
        <v>130.95699999999999</v>
      </c>
      <c r="V16" s="140">
        <v>6.5819999999999999</v>
      </c>
      <c r="W16" s="140">
        <v>12.75</v>
      </c>
      <c r="X16" s="140">
        <v>0</v>
      </c>
      <c r="Y16" s="140">
        <v>2.427</v>
      </c>
      <c r="Z16" s="140">
        <v>1.2969999999999999</v>
      </c>
      <c r="AA16" s="140">
        <v>0.74099999999999999</v>
      </c>
      <c r="AB16" s="140" t="s">
        <v>123</v>
      </c>
      <c r="AC16" s="140" t="s">
        <v>123</v>
      </c>
      <c r="AD16" s="140" t="s">
        <v>123</v>
      </c>
      <c r="AE16" s="140" t="s">
        <v>123</v>
      </c>
      <c r="AF16" s="140">
        <v>7.3999999999999996E-2</v>
      </c>
      <c r="AG16" s="140">
        <v>1.486</v>
      </c>
      <c r="AH16" s="140">
        <v>0.57999999999999996</v>
      </c>
      <c r="AI16" s="140">
        <v>0.45500000000000002</v>
      </c>
      <c r="AJ16" s="140">
        <v>8.9999999999999993E-3</v>
      </c>
      <c r="AK16" s="156">
        <v>0.186</v>
      </c>
      <c r="AL16" s="156">
        <v>7.1999999999999995E-2</v>
      </c>
      <c r="AM16" s="140">
        <v>5.7000000000000002E-2</v>
      </c>
      <c r="AN16" s="140">
        <v>-168.69</v>
      </c>
      <c r="AO16" s="140">
        <v>180</v>
      </c>
      <c r="AP16" s="140">
        <v>46.287999999999997</v>
      </c>
      <c r="AQ16" s="140">
        <v>110.837</v>
      </c>
      <c r="AR16" s="140">
        <v>-156.03800000000001</v>
      </c>
      <c r="AS16" s="140">
        <v>154.48099999999999</v>
      </c>
      <c r="AT16" s="140">
        <v>17.593</v>
      </c>
      <c r="AU16" s="140">
        <v>92.992000000000004</v>
      </c>
      <c r="AV16" s="140">
        <v>-86.837999999999994</v>
      </c>
      <c r="AW16" s="140">
        <v>78.733999999999995</v>
      </c>
      <c r="AX16" s="140">
        <v>-3.6139999999999999</v>
      </c>
      <c r="AY16" s="140">
        <v>42.947000000000003</v>
      </c>
      <c r="AZ16" s="140">
        <v>-109.846</v>
      </c>
      <c r="BA16" s="140">
        <v>165.571</v>
      </c>
      <c r="BB16" s="140">
        <v>0</v>
      </c>
      <c r="BC16" s="140">
        <v>67.141000000000005</v>
      </c>
      <c r="BD16" s="139"/>
    </row>
    <row r="17" spans="2:56">
      <c r="B17" s="140"/>
      <c r="C17" s="140">
        <v>3</v>
      </c>
      <c r="D17" s="140">
        <v>3</v>
      </c>
      <c r="E17" s="140">
        <v>23</v>
      </c>
      <c r="F17" s="140">
        <v>0.26500000000000001</v>
      </c>
      <c r="G17" s="140">
        <v>1.823</v>
      </c>
      <c r="H17" s="140">
        <v>1.0940000000000001</v>
      </c>
      <c r="I17" s="140">
        <v>0.5</v>
      </c>
      <c r="J17" s="140">
        <v>55.161999999999999</v>
      </c>
      <c r="K17" s="140">
        <v>57.515000000000001</v>
      </c>
      <c r="L17" s="140">
        <v>56.552</v>
      </c>
      <c r="M17" s="140">
        <v>0.70799999999999996</v>
      </c>
      <c r="N17" s="140">
        <v>0.6</v>
      </c>
      <c r="O17" s="140">
        <v>2.4</v>
      </c>
      <c r="P17" s="140">
        <v>1.2</v>
      </c>
      <c r="Q17" s="140">
        <v>0.72399999999999998</v>
      </c>
      <c r="R17" s="140">
        <v>176.05799999999999</v>
      </c>
      <c r="S17" s="140">
        <v>122</v>
      </c>
      <c r="T17" s="140">
        <v>150</v>
      </c>
      <c r="U17" s="140">
        <v>135.47800000000001</v>
      </c>
      <c r="V17" s="140">
        <v>6.7069999999999999</v>
      </c>
      <c r="W17" s="140">
        <v>14.413</v>
      </c>
      <c r="X17" s="140">
        <v>0</v>
      </c>
      <c r="Y17" s="140">
        <v>2.2970000000000002</v>
      </c>
      <c r="Z17" s="140">
        <v>1.5349999999999999</v>
      </c>
      <c r="AA17" s="140">
        <v>0.65800000000000003</v>
      </c>
      <c r="AB17" s="140" t="s">
        <v>123</v>
      </c>
      <c r="AC17" s="140" t="s">
        <v>123</v>
      </c>
      <c r="AD17" s="140" t="s">
        <v>123</v>
      </c>
      <c r="AE17" s="140" t="s">
        <v>123</v>
      </c>
      <c r="AF17" s="140">
        <v>7.3999999999999996E-2</v>
      </c>
      <c r="AG17" s="140">
        <v>1.478</v>
      </c>
      <c r="AH17" s="140">
        <v>0.65500000000000003</v>
      </c>
      <c r="AI17" s="140">
        <v>0.433</v>
      </c>
      <c r="AJ17" s="140">
        <v>8.9999999999999993E-3</v>
      </c>
      <c r="AK17" s="156">
        <v>0.185</v>
      </c>
      <c r="AL17" s="156">
        <v>8.2000000000000003E-2</v>
      </c>
      <c r="AM17" s="140">
        <v>5.3999999999999999E-2</v>
      </c>
      <c r="AN17" s="140">
        <v>-123.179</v>
      </c>
      <c r="AO17" s="140">
        <v>165.256</v>
      </c>
      <c r="AP17" s="140">
        <v>28.204000000000001</v>
      </c>
      <c r="AQ17" s="140">
        <v>93.167000000000002</v>
      </c>
      <c r="AR17" s="140">
        <v>-174.71899999999999</v>
      </c>
      <c r="AS17" s="140">
        <v>165.256</v>
      </c>
      <c r="AT17" s="140">
        <v>-11.738</v>
      </c>
      <c r="AU17" s="140">
        <v>120.367</v>
      </c>
      <c r="AV17" s="140">
        <v>-62.176000000000002</v>
      </c>
      <c r="AW17" s="140">
        <v>80.588999999999999</v>
      </c>
      <c r="AX17" s="140">
        <v>1.0640000000000001</v>
      </c>
      <c r="AY17" s="140">
        <v>28.63</v>
      </c>
      <c r="AZ17" s="140">
        <v>-80.588999999999999</v>
      </c>
      <c r="BA17" s="140">
        <v>80.588999999999999</v>
      </c>
      <c r="BB17" s="140">
        <v>2.6709999999999998</v>
      </c>
      <c r="BC17" s="140">
        <v>39.482999999999997</v>
      </c>
      <c r="BD17" s="139"/>
    </row>
    <row r="18" spans="2:56">
      <c r="B18" s="140"/>
      <c r="C18" s="140">
        <v>4</v>
      </c>
      <c r="D18" s="140">
        <v>4</v>
      </c>
      <c r="E18" s="140">
        <v>23</v>
      </c>
      <c r="F18" s="140">
        <v>44.177999999999997</v>
      </c>
      <c r="G18" s="140">
        <v>45.768999999999998</v>
      </c>
      <c r="H18" s="140">
        <v>45.042999999999999</v>
      </c>
      <c r="I18" s="140">
        <v>0.51400000000000001</v>
      </c>
      <c r="J18" s="140">
        <v>48.51</v>
      </c>
      <c r="K18" s="140">
        <v>52.841000000000001</v>
      </c>
      <c r="L18" s="140">
        <v>50.773000000000003</v>
      </c>
      <c r="M18" s="140">
        <v>1.22</v>
      </c>
      <c r="N18" s="140">
        <v>0</v>
      </c>
      <c r="O18" s="140">
        <v>2.4</v>
      </c>
      <c r="P18" s="140">
        <v>1.1220000000000001</v>
      </c>
      <c r="Q18" s="140">
        <v>0.873</v>
      </c>
      <c r="R18" s="140">
        <v>176.05799999999999</v>
      </c>
      <c r="S18" s="140">
        <v>105</v>
      </c>
      <c r="T18" s="140">
        <v>122</v>
      </c>
      <c r="U18" s="140">
        <v>114.913</v>
      </c>
      <c r="V18" s="140">
        <v>4.7759999999999998</v>
      </c>
      <c r="W18" s="140">
        <v>17.004999999999999</v>
      </c>
      <c r="X18" s="140">
        <v>0</v>
      </c>
      <c r="Y18" s="140">
        <v>2.5449999999999999</v>
      </c>
      <c r="Z18" s="140">
        <v>1.6990000000000001</v>
      </c>
      <c r="AA18" s="140">
        <v>0.63400000000000001</v>
      </c>
      <c r="AB18" s="140" t="s">
        <v>123</v>
      </c>
      <c r="AC18" s="140" t="s">
        <v>123</v>
      </c>
      <c r="AD18" s="140" t="s">
        <v>123</v>
      </c>
      <c r="AE18" s="140" t="s">
        <v>123</v>
      </c>
      <c r="AF18" s="140">
        <v>8.7999999999999995E-2</v>
      </c>
      <c r="AG18" s="140">
        <v>2.7509999999999999</v>
      </c>
      <c r="AH18" s="140">
        <v>0.77300000000000002</v>
      </c>
      <c r="AI18" s="140">
        <v>0.61199999999999999</v>
      </c>
      <c r="AJ18" s="140">
        <v>1.0999999999999999E-2</v>
      </c>
      <c r="AK18" s="156">
        <v>0.34399999999999997</v>
      </c>
      <c r="AL18" s="156">
        <v>9.7000000000000003E-2</v>
      </c>
      <c r="AM18" s="140">
        <v>7.5999999999999998E-2</v>
      </c>
      <c r="AN18" s="140">
        <v>-164.05500000000001</v>
      </c>
      <c r="AO18" s="140">
        <v>130.601</v>
      </c>
      <c r="AP18" s="140">
        <v>-23.66</v>
      </c>
      <c r="AQ18" s="140">
        <v>96.072000000000003</v>
      </c>
      <c r="AR18" s="140">
        <v>-170.39500000000001</v>
      </c>
      <c r="AS18" s="140">
        <v>176.63399999999999</v>
      </c>
      <c r="AT18" s="140">
        <v>19.824000000000002</v>
      </c>
      <c r="AU18" s="140">
        <v>119.068</v>
      </c>
      <c r="AV18" s="140">
        <v>-53.622</v>
      </c>
      <c r="AW18" s="140">
        <v>40.863</v>
      </c>
      <c r="AX18" s="140">
        <v>-6.4610000000000003</v>
      </c>
      <c r="AY18" s="140">
        <v>24.038</v>
      </c>
      <c r="AZ18" s="140">
        <v>-53.622</v>
      </c>
      <c r="BA18" s="140">
        <v>53.622</v>
      </c>
      <c r="BB18" s="140">
        <v>0</v>
      </c>
      <c r="BC18" s="140">
        <v>32.677999999999997</v>
      </c>
    </row>
    <row r="19" spans="2:56">
      <c r="B19" s="140"/>
      <c r="C19" s="140">
        <v>5</v>
      </c>
      <c r="D19" s="140">
        <v>5</v>
      </c>
      <c r="E19" s="140">
        <v>23</v>
      </c>
      <c r="F19" s="140">
        <v>27.448</v>
      </c>
      <c r="G19" s="140">
        <v>29.138999999999999</v>
      </c>
      <c r="H19" s="140">
        <v>28.161999999999999</v>
      </c>
      <c r="I19" s="140">
        <v>0.59899999999999998</v>
      </c>
      <c r="J19" s="140">
        <v>39.78</v>
      </c>
      <c r="K19" s="140">
        <v>41.802</v>
      </c>
      <c r="L19" s="140">
        <v>40.893999999999998</v>
      </c>
      <c r="M19" s="140">
        <v>0.56499999999999995</v>
      </c>
      <c r="N19" s="140">
        <v>0</v>
      </c>
      <c r="O19" s="140">
        <v>1.8</v>
      </c>
      <c r="P19" s="140">
        <v>0.73</v>
      </c>
      <c r="Q19" s="140">
        <v>0.40300000000000002</v>
      </c>
      <c r="R19" s="140">
        <v>176.05799999999999</v>
      </c>
      <c r="S19" s="140">
        <v>117</v>
      </c>
      <c r="T19" s="140">
        <v>157</v>
      </c>
      <c r="U19" s="140">
        <v>132.78299999999999</v>
      </c>
      <c r="V19" s="140">
        <v>9.8160000000000007</v>
      </c>
      <c r="W19" s="140">
        <v>11.917</v>
      </c>
      <c r="X19" s="140">
        <v>0</v>
      </c>
      <c r="Y19" s="140">
        <v>2.117</v>
      </c>
      <c r="Z19" s="140">
        <v>1.486</v>
      </c>
      <c r="AA19" s="140">
        <v>0.42499999999999999</v>
      </c>
      <c r="AB19" s="140" t="s">
        <v>123</v>
      </c>
      <c r="AC19" s="140" t="s">
        <v>123</v>
      </c>
      <c r="AD19" s="140" t="s">
        <v>123</v>
      </c>
      <c r="AE19" s="140" t="s">
        <v>123</v>
      </c>
      <c r="AF19" s="140">
        <v>6.6000000000000003E-2</v>
      </c>
      <c r="AG19" s="140">
        <v>1.8779999999999999</v>
      </c>
      <c r="AH19" s="140">
        <v>0.54200000000000004</v>
      </c>
      <c r="AI19" s="140">
        <v>0.51900000000000002</v>
      </c>
      <c r="AJ19" s="140">
        <v>8.0000000000000002E-3</v>
      </c>
      <c r="AK19" s="156">
        <v>0.23499999999999999</v>
      </c>
      <c r="AL19" s="156">
        <v>6.8000000000000005E-2</v>
      </c>
      <c r="AM19" s="140">
        <v>6.5000000000000002E-2</v>
      </c>
      <c r="AN19" s="140">
        <v>-150.642</v>
      </c>
      <c r="AO19" s="140">
        <v>153.435</v>
      </c>
      <c r="AP19" s="140">
        <v>-10.176</v>
      </c>
      <c r="AQ19" s="140">
        <v>90.216999999999999</v>
      </c>
      <c r="AR19" s="140">
        <v>-171.87</v>
      </c>
      <c r="AS19" s="140">
        <v>167.471</v>
      </c>
      <c r="AT19" s="140">
        <v>13.555999999999999</v>
      </c>
      <c r="AU19" s="140">
        <v>101.65900000000001</v>
      </c>
      <c r="AV19" s="140">
        <v>-73.460999999999999</v>
      </c>
      <c r="AW19" s="140">
        <v>58.295999999999999</v>
      </c>
      <c r="AX19" s="140">
        <v>-1.1399999999999999</v>
      </c>
      <c r="AY19" s="140">
        <v>25.198</v>
      </c>
      <c r="AZ19" s="140">
        <v>-58.295999999999999</v>
      </c>
      <c r="BA19" s="140">
        <v>131.756</v>
      </c>
      <c r="BB19" s="140">
        <v>3.4980000000000002</v>
      </c>
      <c r="BC19" s="140">
        <v>41.295000000000002</v>
      </c>
    </row>
    <row r="20" spans="2:56">
      <c r="B20" s="140"/>
      <c r="C20" s="140">
        <v>6</v>
      </c>
      <c r="D20" s="140">
        <v>6</v>
      </c>
      <c r="E20" s="140">
        <v>23</v>
      </c>
      <c r="F20" s="140">
        <v>42.134</v>
      </c>
      <c r="G20" s="140">
        <v>43.36</v>
      </c>
      <c r="H20" s="140">
        <v>42.585999999999999</v>
      </c>
      <c r="I20" s="140">
        <v>0.33400000000000002</v>
      </c>
      <c r="J20" s="140">
        <v>36.432000000000002</v>
      </c>
      <c r="K20" s="140">
        <v>38.819000000000003</v>
      </c>
      <c r="L20" s="140">
        <v>37.640999999999998</v>
      </c>
      <c r="M20" s="140">
        <v>0.57799999999999996</v>
      </c>
      <c r="N20" s="140">
        <v>1.2</v>
      </c>
      <c r="O20" s="140">
        <v>3.6</v>
      </c>
      <c r="P20" s="140">
        <v>2.1909999999999998</v>
      </c>
      <c r="Q20" s="140">
        <v>0.80100000000000005</v>
      </c>
      <c r="R20" s="140">
        <v>176.05799999999999</v>
      </c>
      <c r="S20" s="140">
        <v>113</v>
      </c>
      <c r="T20" s="140">
        <v>139</v>
      </c>
      <c r="U20" s="140">
        <v>125.52200000000001</v>
      </c>
      <c r="V20" s="140">
        <v>7.5549999999999997</v>
      </c>
      <c r="W20" s="140">
        <v>15.352</v>
      </c>
      <c r="X20" s="140">
        <v>0</v>
      </c>
      <c r="Y20" s="140">
        <v>2.8769999999999998</v>
      </c>
      <c r="Z20" s="140">
        <v>1.587</v>
      </c>
      <c r="AA20" s="140">
        <v>0.752</v>
      </c>
      <c r="AB20" s="140" t="s">
        <v>123</v>
      </c>
      <c r="AC20" s="140" t="s">
        <v>123</v>
      </c>
      <c r="AD20" s="140" t="s">
        <v>123</v>
      </c>
      <c r="AE20" s="140" t="s">
        <v>123</v>
      </c>
      <c r="AF20" s="140">
        <v>3.3000000000000002E-2</v>
      </c>
      <c r="AG20" s="140">
        <v>2.4500000000000002</v>
      </c>
      <c r="AH20" s="140">
        <v>0.69799999999999995</v>
      </c>
      <c r="AI20" s="140">
        <v>0.51700000000000002</v>
      </c>
      <c r="AJ20" s="140">
        <v>4.0000000000000001E-3</v>
      </c>
      <c r="AK20" s="156">
        <v>0.30599999999999999</v>
      </c>
      <c r="AL20" s="156">
        <v>8.6999999999999994E-2</v>
      </c>
      <c r="AM20" s="140">
        <v>6.5000000000000002E-2</v>
      </c>
      <c r="AN20" s="140">
        <v>-132.13800000000001</v>
      </c>
      <c r="AO20" s="140">
        <v>180</v>
      </c>
      <c r="AP20" s="140">
        <v>22.742999999999999</v>
      </c>
      <c r="AQ20" s="140">
        <v>100.047</v>
      </c>
      <c r="AR20" s="140">
        <v>-164.63800000000001</v>
      </c>
      <c r="AS20" s="140">
        <v>170.53800000000001</v>
      </c>
      <c r="AT20" s="140">
        <v>-23.411000000000001</v>
      </c>
      <c r="AU20" s="140">
        <v>101.684</v>
      </c>
      <c r="AV20" s="140">
        <v>-78.396000000000001</v>
      </c>
      <c r="AW20" s="140">
        <v>70.739000000000004</v>
      </c>
      <c r="AX20" s="140">
        <v>-2.2000000000000002</v>
      </c>
      <c r="AY20" s="140">
        <v>34.390999999999998</v>
      </c>
      <c r="AZ20" s="140">
        <v>-129.345</v>
      </c>
      <c r="BA20" s="140">
        <v>78.396000000000001</v>
      </c>
      <c r="BB20" s="140">
        <v>-3.55</v>
      </c>
      <c r="BC20" s="140">
        <v>51.164000000000001</v>
      </c>
    </row>
    <row r="21" spans="2:56">
      <c r="B21" s="140" t="s">
        <v>126</v>
      </c>
      <c r="C21" s="140">
        <v>1</v>
      </c>
      <c r="D21" s="140">
        <v>1</v>
      </c>
      <c r="E21" s="140">
        <v>23</v>
      </c>
      <c r="F21" s="140">
        <v>3.4809999999999999</v>
      </c>
      <c r="G21" s="140">
        <v>5.1050000000000004</v>
      </c>
      <c r="H21" s="140">
        <v>4.5789999999999997</v>
      </c>
      <c r="I21" s="140">
        <v>0.39100000000000001</v>
      </c>
      <c r="J21" s="140">
        <v>48.2</v>
      </c>
      <c r="K21" s="140">
        <v>50.521000000000001</v>
      </c>
      <c r="L21" s="140">
        <v>49.3</v>
      </c>
      <c r="M21" s="140">
        <v>0.72499999999999998</v>
      </c>
      <c r="N21" s="140">
        <v>1.8</v>
      </c>
      <c r="O21" s="140">
        <v>3</v>
      </c>
      <c r="P21" s="140">
        <v>2.452</v>
      </c>
      <c r="Q21" s="140">
        <v>0.56999999999999995</v>
      </c>
      <c r="R21" s="140">
        <v>176.05699999999999</v>
      </c>
      <c r="S21" s="140">
        <v>171</v>
      </c>
      <c r="T21" s="140">
        <v>261</v>
      </c>
      <c r="U21" s="140">
        <v>220.435</v>
      </c>
      <c r="V21" s="140">
        <v>26.838000000000001</v>
      </c>
      <c r="W21" s="140">
        <v>16.231000000000002</v>
      </c>
      <c r="X21" s="140">
        <v>0</v>
      </c>
      <c r="Y21" s="140">
        <v>1.9419999999999999</v>
      </c>
      <c r="Z21" s="140">
        <v>1.37</v>
      </c>
      <c r="AA21" s="140">
        <v>0.46500000000000002</v>
      </c>
      <c r="AB21" s="140" t="s">
        <v>123</v>
      </c>
      <c r="AC21" s="140" t="s">
        <v>123</v>
      </c>
      <c r="AD21" s="140" t="s">
        <v>123</v>
      </c>
      <c r="AE21" s="140" t="s">
        <v>123</v>
      </c>
      <c r="AF21" s="140">
        <v>9.9000000000000005E-2</v>
      </c>
      <c r="AG21" s="140">
        <v>1.9490000000000001</v>
      </c>
      <c r="AH21" s="140">
        <v>0.73799999999999999</v>
      </c>
      <c r="AI21" s="140">
        <v>0.48799999999999999</v>
      </c>
      <c r="AJ21" s="140">
        <v>1.2E-2</v>
      </c>
      <c r="AK21" s="156">
        <v>0.24399999999999999</v>
      </c>
      <c r="AL21" s="156">
        <v>9.1999999999999998E-2</v>
      </c>
      <c r="AM21" s="140">
        <v>6.0999999999999999E-2</v>
      </c>
      <c r="AN21" s="140">
        <v>-177.274</v>
      </c>
      <c r="AO21" s="140">
        <v>130.36500000000001</v>
      </c>
      <c r="AP21" s="140">
        <v>-13.268000000000001</v>
      </c>
      <c r="AQ21" s="140">
        <v>95.744</v>
      </c>
      <c r="AR21" s="140">
        <v>-156.80099999999999</v>
      </c>
      <c r="AS21" s="140">
        <v>173.66</v>
      </c>
      <c r="AT21" s="140">
        <v>-10.282999999999999</v>
      </c>
      <c r="AU21" s="140">
        <v>103.714</v>
      </c>
      <c r="AV21" s="140">
        <v>-61.415999999999997</v>
      </c>
      <c r="AW21" s="140">
        <v>74.557000000000002</v>
      </c>
      <c r="AX21" s="140">
        <v>0.184</v>
      </c>
      <c r="AY21" s="140">
        <v>25.556000000000001</v>
      </c>
      <c r="AZ21" s="140">
        <v>-74.557000000000002</v>
      </c>
      <c r="BA21" s="140">
        <v>74.557000000000002</v>
      </c>
      <c r="BB21" s="140">
        <v>-1.9390000000000001</v>
      </c>
      <c r="BC21" s="140">
        <v>37.067999999999998</v>
      </c>
    </row>
    <row r="22" spans="2:56">
      <c r="B22" s="140"/>
      <c r="C22" s="140">
        <v>2</v>
      </c>
      <c r="D22" s="140">
        <v>2</v>
      </c>
      <c r="E22" s="140">
        <v>23</v>
      </c>
      <c r="F22" s="140">
        <v>3.9119999999999999</v>
      </c>
      <c r="G22" s="140">
        <v>6.8620000000000001</v>
      </c>
      <c r="H22" s="140">
        <v>5.68</v>
      </c>
      <c r="I22" s="140">
        <v>0.99099999999999999</v>
      </c>
      <c r="J22" s="140">
        <v>28.277000000000001</v>
      </c>
      <c r="K22" s="140">
        <v>30.597000000000001</v>
      </c>
      <c r="L22" s="140">
        <v>29.184999999999999</v>
      </c>
      <c r="M22" s="140">
        <v>0.55600000000000005</v>
      </c>
      <c r="N22" s="140">
        <v>1.8</v>
      </c>
      <c r="O22" s="140">
        <v>3.6</v>
      </c>
      <c r="P22" s="140">
        <v>2.9220000000000002</v>
      </c>
      <c r="Q22" s="140">
        <v>0.375</v>
      </c>
      <c r="R22" s="140">
        <v>176.05699999999999</v>
      </c>
      <c r="S22" s="140">
        <v>158</v>
      </c>
      <c r="T22" s="140">
        <v>285</v>
      </c>
      <c r="U22" s="140">
        <v>198.39099999999999</v>
      </c>
      <c r="V22" s="140">
        <v>34.204000000000001</v>
      </c>
      <c r="W22" s="140">
        <v>14.355</v>
      </c>
      <c r="X22" s="140">
        <v>0</v>
      </c>
      <c r="Y22" s="140">
        <v>2.411</v>
      </c>
      <c r="Z22" s="140">
        <v>1.0429999999999999</v>
      </c>
      <c r="AA22" s="140">
        <v>0.81599999999999995</v>
      </c>
      <c r="AB22" s="140" t="s">
        <v>123</v>
      </c>
      <c r="AC22" s="140" t="s">
        <v>123</v>
      </c>
      <c r="AD22" s="140" t="s">
        <v>123</v>
      </c>
      <c r="AE22" s="140" t="s">
        <v>123</v>
      </c>
      <c r="AF22" s="140">
        <v>6.6000000000000003E-2</v>
      </c>
      <c r="AG22" s="140">
        <v>1.512</v>
      </c>
      <c r="AH22" s="140">
        <v>0.65200000000000002</v>
      </c>
      <c r="AI22" s="140">
        <v>0.437</v>
      </c>
      <c r="AJ22" s="140">
        <v>8.0000000000000002E-3</v>
      </c>
      <c r="AK22" s="156">
        <v>0.189</v>
      </c>
      <c r="AL22" s="156">
        <v>8.2000000000000003E-2</v>
      </c>
      <c r="AM22" s="140">
        <v>5.5E-2</v>
      </c>
      <c r="AN22" s="140">
        <v>-165.964</v>
      </c>
      <c r="AO22" s="140">
        <v>180</v>
      </c>
      <c r="AP22" s="140">
        <v>7.032</v>
      </c>
      <c r="AQ22" s="140">
        <v>117.256</v>
      </c>
      <c r="AR22" s="140">
        <v>-149.036</v>
      </c>
      <c r="AS22" s="140">
        <v>174.80600000000001</v>
      </c>
      <c r="AT22" s="140">
        <v>31.321000000000002</v>
      </c>
      <c r="AU22" s="140">
        <v>116.54900000000001</v>
      </c>
      <c r="AV22" s="140">
        <v>-77.167000000000002</v>
      </c>
      <c r="AW22" s="140">
        <v>76.037999999999997</v>
      </c>
      <c r="AX22" s="140">
        <v>-0.39400000000000002</v>
      </c>
      <c r="AY22" s="140">
        <v>37.198</v>
      </c>
      <c r="AZ22" s="140">
        <v>-77.167000000000002</v>
      </c>
      <c r="BA22" s="140">
        <v>148.18100000000001</v>
      </c>
      <c r="BB22" s="140">
        <v>0</v>
      </c>
      <c r="BC22" s="140">
        <v>61.231000000000002</v>
      </c>
    </row>
    <row r="23" spans="2:56">
      <c r="B23" s="140"/>
      <c r="C23" s="140">
        <v>3</v>
      </c>
      <c r="D23" s="140">
        <v>3</v>
      </c>
      <c r="E23" s="140">
        <v>23</v>
      </c>
      <c r="F23" s="140">
        <v>9.3149999999999995</v>
      </c>
      <c r="G23" s="140">
        <v>12.365</v>
      </c>
      <c r="H23" s="140">
        <v>10.62</v>
      </c>
      <c r="I23" s="140">
        <v>0.74199999999999999</v>
      </c>
      <c r="J23" s="140">
        <v>22.475999999999999</v>
      </c>
      <c r="K23" s="140">
        <v>24.829000000000001</v>
      </c>
      <c r="L23" s="140">
        <v>24.071000000000002</v>
      </c>
      <c r="M23" s="140">
        <v>0.57799999999999996</v>
      </c>
      <c r="N23" s="140">
        <v>1.2</v>
      </c>
      <c r="O23" s="140">
        <v>1.8</v>
      </c>
      <c r="P23" s="140">
        <v>1.617</v>
      </c>
      <c r="Q23" s="140">
        <v>0.28199999999999997</v>
      </c>
      <c r="R23" s="140">
        <v>176.05699999999999</v>
      </c>
      <c r="S23" s="140">
        <v>115</v>
      </c>
      <c r="T23" s="140">
        <v>155</v>
      </c>
      <c r="U23" s="140">
        <v>132.21700000000001</v>
      </c>
      <c r="V23" s="140">
        <v>9.6579999999999995</v>
      </c>
      <c r="W23" s="140">
        <v>16.535</v>
      </c>
      <c r="X23" s="140">
        <v>0</v>
      </c>
      <c r="Y23" s="140">
        <v>2.7970000000000002</v>
      </c>
      <c r="Z23" s="140">
        <v>1.3029999999999999</v>
      </c>
      <c r="AA23" s="140">
        <v>0.59399999999999997</v>
      </c>
      <c r="AB23" s="140" t="s">
        <v>123</v>
      </c>
      <c r="AC23" s="140" t="s">
        <v>123</v>
      </c>
      <c r="AD23" s="140" t="s">
        <v>123</v>
      </c>
      <c r="AE23" s="140" t="s">
        <v>123</v>
      </c>
      <c r="AF23" s="140">
        <v>0.222</v>
      </c>
      <c r="AG23" s="140">
        <v>1.853</v>
      </c>
      <c r="AH23" s="140">
        <v>0.752</v>
      </c>
      <c r="AI23" s="140">
        <v>0.46400000000000002</v>
      </c>
      <c r="AJ23" s="140">
        <v>2.8000000000000001E-2</v>
      </c>
      <c r="AK23" s="156">
        <v>0.23200000000000001</v>
      </c>
      <c r="AL23" s="156">
        <v>9.4E-2</v>
      </c>
      <c r="AM23" s="140">
        <v>5.8000000000000003E-2</v>
      </c>
      <c r="AN23" s="140">
        <v>-159.77500000000001</v>
      </c>
      <c r="AO23" s="140">
        <v>180</v>
      </c>
      <c r="AP23" s="140">
        <v>12.183</v>
      </c>
      <c r="AQ23" s="140">
        <v>101.60299999999999</v>
      </c>
      <c r="AR23" s="140">
        <v>-175.78100000000001</v>
      </c>
      <c r="AS23" s="140">
        <v>174.28899999999999</v>
      </c>
      <c r="AT23" s="140">
        <v>-5.4489999999999998</v>
      </c>
      <c r="AU23" s="140">
        <v>102.245</v>
      </c>
      <c r="AV23" s="140">
        <v>-29.972000000000001</v>
      </c>
      <c r="AW23" s="140">
        <v>83.694000000000003</v>
      </c>
      <c r="AX23" s="140">
        <v>1.4370000000000001</v>
      </c>
      <c r="AY23" s="140">
        <v>19.936</v>
      </c>
      <c r="AZ23" s="140">
        <v>-83.694000000000003</v>
      </c>
      <c r="BA23" s="140">
        <v>83.694000000000003</v>
      </c>
      <c r="BB23" s="140">
        <v>0</v>
      </c>
      <c r="BC23" s="140">
        <v>28.969000000000001</v>
      </c>
    </row>
    <row r="24" spans="2:56">
      <c r="B24" s="140"/>
      <c r="C24" s="140">
        <v>4</v>
      </c>
      <c r="D24" s="140">
        <v>4</v>
      </c>
      <c r="E24" s="140">
        <v>23</v>
      </c>
      <c r="F24" s="140">
        <v>12.166</v>
      </c>
      <c r="G24" s="140">
        <v>14.619</v>
      </c>
      <c r="H24" s="140">
        <v>13.276</v>
      </c>
      <c r="I24" s="140">
        <v>0.625</v>
      </c>
      <c r="J24" s="140">
        <v>27.614000000000001</v>
      </c>
      <c r="K24" s="140">
        <v>30.73</v>
      </c>
      <c r="L24" s="140">
        <v>28.734000000000002</v>
      </c>
      <c r="M24" s="140">
        <v>0.90200000000000002</v>
      </c>
      <c r="N24" s="140">
        <v>1.8</v>
      </c>
      <c r="O24" s="140">
        <v>2.4</v>
      </c>
      <c r="P24" s="140">
        <v>2.0870000000000002</v>
      </c>
      <c r="Q24" s="140">
        <v>0.30599999999999999</v>
      </c>
      <c r="R24" s="140">
        <v>176.05699999999999</v>
      </c>
      <c r="S24" s="140">
        <v>112</v>
      </c>
      <c r="T24" s="140">
        <v>140</v>
      </c>
      <c r="U24" s="140">
        <v>128.91300000000001</v>
      </c>
      <c r="V24" s="140">
        <v>6.9009999999999998</v>
      </c>
      <c r="W24" s="140">
        <v>14.378</v>
      </c>
      <c r="X24" s="140">
        <v>0</v>
      </c>
      <c r="Y24" s="140">
        <v>1.891</v>
      </c>
      <c r="Z24" s="140">
        <v>1.214</v>
      </c>
      <c r="AA24" s="140">
        <v>0.56499999999999995</v>
      </c>
      <c r="AB24" s="140" t="s">
        <v>123</v>
      </c>
      <c r="AC24" s="140" t="s">
        <v>123</v>
      </c>
      <c r="AD24" s="140" t="s">
        <v>123</v>
      </c>
      <c r="AE24" s="140" t="s">
        <v>123</v>
      </c>
      <c r="AF24" s="140">
        <v>7.3999999999999996E-2</v>
      </c>
      <c r="AG24" s="140">
        <v>1.8779999999999999</v>
      </c>
      <c r="AH24" s="140">
        <v>0.65400000000000003</v>
      </c>
      <c r="AI24" s="140">
        <v>0.46600000000000003</v>
      </c>
      <c r="AJ24" s="140">
        <v>8.9999999999999993E-3</v>
      </c>
      <c r="AK24" s="156">
        <v>0.23499999999999999</v>
      </c>
      <c r="AL24" s="156">
        <v>8.2000000000000003E-2</v>
      </c>
      <c r="AM24" s="140">
        <v>5.8000000000000003E-2</v>
      </c>
      <c r="AN24" s="140">
        <v>-174.28899999999999</v>
      </c>
      <c r="AO24" s="140">
        <v>163.30099999999999</v>
      </c>
      <c r="AP24" s="140">
        <v>25.335999999999999</v>
      </c>
      <c r="AQ24" s="140">
        <v>108.224</v>
      </c>
      <c r="AR24" s="140">
        <v>-161.565</v>
      </c>
      <c r="AS24" s="140">
        <v>112.59</v>
      </c>
      <c r="AT24" s="140">
        <v>-41.372999999999998</v>
      </c>
      <c r="AU24" s="140">
        <v>89.445999999999998</v>
      </c>
      <c r="AV24" s="140">
        <v>-31.863</v>
      </c>
      <c r="AW24" s="140">
        <v>48.86</v>
      </c>
      <c r="AX24" s="140">
        <v>1.8740000000000001</v>
      </c>
      <c r="AY24" s="140">
        <v>13.65</v>
      </c>
      <c r="AZ24" s="140">
        <v>-48.86</v>
      </c>
      <c r="BA24" s="140">
        <v>80.722999999999999</v>
      </c>
      <c r="BB24" s="140">
        <v>0</v>
      </c>
      <c r="BC24" s="140">
        <v>23.552</v>
      </c>
    </row>
    <row r="25" spans="2:56">
      <c r="B25" s="140"/>
      <c r="C25" s="140">
        <v>5</v>
      </c>
      <c r="D25" s="140">
        <v>5</v>
      </c>
      <c r="E25" s="140">
        <v>23</v>
      </c>
      <c r="F25" s="140">
        <v>17.303999999999998</v>
      </c>
      <c r="G25" s="140">
        <v>19.459</v>
      </c>
      <c r="H25" s="140">
        <v>18.109000000000002</v>
      </c>
      <c r="I25" s="140">
        <v>0.64700000000000002</v>
      </c>
      <c r="J25" s="140">
        <v>25.625</v>
      </c>
      <c r="K25" s="140">
        <v>27.911999999999999</v>
      </c>
      <c r="L25" s="140">
        <v>27.170999999999999</v>
      </c>
      <c r="M25" s="140">
        <v>0.53600000000000003</v>
      </c>
      <c r="N25" s="140">
        <v>1.8</v>
      </c>
      <c r="O25" s="140">
        <v>3.6</v>
      </c>
      <c r="P25" s="140">
        <v>2.8959999999999999</v>
      </c>
      <c r="Q25" s="140">
        <v>0.5</v>
      </c>
      <c r="R25" s="140">
        <v>176.05699999999999</v>
      </c>
      <c r="S25" s="140">
        <v>118</v>
      </c>
      <c r="T25" s="140">
        <v>150</v>
      </c>
      <c r="U25" s="140">
        <v>131.13</v>
      </c>
      <c r="V25" s="140">
        <v>7.7539999999999996</v>
      </c>
      <c r="W25" s="140">
        <v>14.547000000000001</v>
      </c>
      <c r="X25" s="140">
        <v>0</v>
      </c>
      <c r="Y25" s="140">
        <v>2.7160000000000002</v>
      </c>
      <c r="Z25" s="140">
        <v>1.839</v>
      </c>
      <c r="AA25" s="140">
        <v>0.70899999999999996</v>
      </c>
      <c r="AB25" s="140" t="s">
        <v>123</v>
      </c>
      <c r="AC25" s="140" t="s">
        <v>123</v>
      </c>
      <c r="AD25" s="140" t="s">
        <v>123</v>
      </c>
      <c r="AE25" s="140" t="s">
        <v>123</v>
      </c>
      <c r="AF25" s="140">
        <v>6.6000000000000003E-2</v>
      </c>
      <c r="AG25" s="140">
        <v>2.1269999999999998</v>
      </c>
      <c r="AH25" s="140">
        <v>0.66100000000000003</v>
      </c>
      <c r="AI25" s="140">
        <v>0.47699999999999998</v>
      </c>
      <c r="AJ25" s="140">
        <v>8.0000000000000002E-3</v>
      </c>
      <c r="AK25" s="156">
        <v>0.26600000000000001</v>
      </c>
      <c r="AL25" s="156">
        <v>8.3000000000000004E-2</v>
      </c>
      <c r="AM25" s="140">
        <v>0.06</v>
      </c>
      <c r="AN25" s="140">
        <v>-175.91399999999999</v>
      </c>
      <c r="AO25" s="140">
        <v>180</v>
      </c>
      <c r="AP25" s="140">
        <v>-6.048</v>
      </c>
      <c r="AQ25" s="140">
        <v>101.19499999999999</v>
      </c>
      <c r="AR25" s="140">
        <v>-175.96199999999999</v>
      </c>
      <c r="AS25" s="140">
        <v>170.46299999999999</v>
      </c>
      <c r="AT25" s="140">
        <v>37.994999999999997</v>
      </c>
      <c r="AU25" s="140">
        <v>101.63200000000001</v>
      </c>
      <c r="AV25" s="140">
        <v>-77.167000000000002</v>
      </c>
      <c r="AW25" s="140">
        <v>57.813000000000002</v>
      </c>
      <c r="AX25" s="140">
        <v>-4.8380000000000001</v>
      </c>
      <c r="AY25" s="140">
        <v>24.501000000000001</v>
      </c>
      <c r="AZ25" s="140">
        <v>-77.167000000000002</v>
      </c>
      <c r="BA25" s="140">
        <v>77.167000000000002</v>
      </c>
      <c r="BB25" s="140">
        <v>0</v>
      </c>
      <c r="BC25" s="140">
        <v>36.222999999999999</v>
      </c>
    </row>
    <row r="26" spans="2:56">
      <c r="B26" s="140"/>
      <c r="C26" s="140">
        <v>6</v>
      </c>
      <c r="D26" s="140">
        <v>6</v>
      </c>
      <c r="E26" s="140">
        <v>23</v>
      </c>
      <c r="F26" s="140">
        <v>32.155999999999999</v>
      </c>
      <c r="G26" s="140">
        <v>34.343000000000004</v>
      </c>
      <c r="H26" s="140">
        <v>33.628999999999998</v>
      </c>
      <c r="I26" s="140">
        <v>0.55800000000000005</v>
      </c>
      <c r="J26" s="140">
        <v>41.536999999999999</v>
      </c>
      <c r="K26" s="140">
        <v>43.128</v>
      </c>
      <c r="L26" s="140">
        <v>42.063000000000002</v>
      </c>
      <c r="M26" s="140">
        <v>0.42799999999999999</v>
      </c>
      <c r="N26" s="140">
        <v>1.2</v>
      </c>
      <c r="O26" s="140">
        <v>3.6</v>
      </c>
      <c r="P26" s="140">
        <v>2.6869999999999998</v>
      </c>
      <c r="Q26" s="140">
        <v>1.1279999999999999</v>
      </c>
      <c r="R26" s="140">
        <v>176.05699999999999</v>
      </c>
      <c r="S26" s="140">
        <v>127</v>
      </c>
      <c r="T26" s="140">
        <v>187</v>
      </c>
      <c r="U26" s="140">
        <v>154.304</v>
      </c>
      <c r="V26" s="140">
        <v>15.286</v>
      </c>
      <c r="W26" s="140">
        <v>11.750999999999999</v>
      </c>
      <c r="X26" s="140">
        <v>0</v>
      </c>
      <c r="Y26" s="140">
        <v>2.5310000000000001</v>
      </c>
      <c r="Z26" s="140">
        <v>1.3520000000000001</v>
      </c>
      <c r="AA26" s="140">
        <v>0.90900000000000003</v>
      </c>
      <c r="AB26" s="140" t="s">
        <v>123</v>
      </c>
      <c r="AC26" s="140" t="s">
        <v>123</v>
      </c>
      <c r="AD26" s="140" t="s">
        <v>123</v>
      </c>
      <c r="AE26" s="140" t="s">
        <v>123</v>
      </c>
      <c r="AF26" s="140">
        <v>0</v>
      </c>
      <c r="AG26" s="140">
        <v>2.0129999999999999</v>
      </c>
      <c r="AH26" s="140">
        <v>0.53400000000000003</v>
      </c>
      <c r="AI26" s="140">
        <v>0.56499999999999995</v>
      </c>
      <c r="AJ26" s="140">
        <v>0</v>
      </c>
      <c r="AK26" s="156">
        <v>0.252</v>
      </c>
      <c r="AL26" s="156">
        <v>6.7000000000000004E-2</v>
      </c>
      <c r="AM26" s="140">
        <v>7.0999999999999994E-2</v>
      </c>
      <c r="AN26" s="140">
        <v>-158.62899999999999</v>
      </c>
      <c r="AO26" s="140">
        <v>142.85300000000001</v>
      </c>
      <c r="AP26" s="140">
        <v>-15.137</v>
      </c>
      <c r="AQ26" s="140">
        <v>95.106999999999999</v>
      </c>
      <c r="AR26" s="140">
        <v>-155.22499999999999</v>
      </c>
      <c r="AS26" s="140">
        <v>158.19900000000001</v>
      </c>
      <c r="AT26" s="140">
        <v>17.428999999999998</v>
      </c>
      <c r="AU26" s="140">
        <v>109.31399999999999</v>
      </c>
      <c r="AV26" s="140">
        <v>-63.420999999999999</v>
      </c>
      <c r="AW26" s="140">
        <v>0</v>
      </c>
      <c r="AX26" s="140">
        <v>-5.3369999999999997</v>
      </c>
      <c r="AY26" s="140">
        <v>17.335000000000001</v>
      </c>
      <c r="AZ26" s="140">
        <v>-63.420999999999999</v>
      </c>
      <c r="BA26" s="140">
        <v>63.420999999999999</v>
      </c>
      <c r="BB26" s="140">
        <v>0</v>
      </c>
      <c r="BC26" s="140">
        <v>26.338999999999999</v>
      </c>
    </row>
    <row r="27" spans="2:56">
      <c r="B27" s="140" t="s">
        <v>127</v>
      </c>
      <c r="C27" s="140">
        <v>1</v>
      </c>
      <c r="D27" s="140">
        <v>1</v>
      </c>
      <c r="E27" s="140">
        <v>23</v>
      </c>
      <c r="F27" s="140">
        <v>32.619999999999997</v>
      </c>
      <c r="G27" s="140">
        <v>34.575000000000003</v>
      </c>
      <c r="H27" s="140">
        <v>33.709000000000003</v>
      </c>
      <c r="I27" s="140">
        <v>0.47399999999999998</v>
      </c>
      <c r="J27" s="140">
        <v>27.646999999999998</v>
      </c>
      <c r="K27" s="140">
        <v>29.768999999999998</v>
      </c>
      <c r="L27" s="140">
        <v>28.466000000000001</v>
      </c>
      <c r="M27" s="140">
        <v>0.755</v>
      </c>
      <c r="N27" s="140">
        <v>0.6</v>
      </c>
      <c r="O27" s="140">
        <v>2.4</v>
      </c>
      <c r="P27" s="140">
        <v>1.696</v>
      </c>
      <c r="Q27" s="140">
        <v>0.64300000000000002</v>
      </c>
      <c r="R27" s="140">
        <v>176.03899999999999</v>
      </c>
      <c r="S27" s="140">
        <v>121</v>
      </c>
      <c r="T27" s="140">
        <v>159</v>
      </c>
      <c r="U27" s="140">
        <v>141.739</v>
      </c>
      <c r="V27" s="140">
        <v>10.704000000000001</v>
      </c>
      <c r="W27" s="140">
        <v>8.2810000000000006</v>
      </c>
      <c r="X27" s="140">
        <v>0</v>
      </c>
      <c r="Y27" s="140">
        <v>2.411</v>
      </c>
      <c r="Z27" s="140">
        <v>1.1180000000000001</v>
      </c>
      <c r="AA27" s="140">
        <v>0.88400000000000001</v>
      </c>
      <c r="AB27" s="140" t="s">
        <v>123</v>
      </c>
      <c r="AC27" s="140" t="s">
        <v>123</v>
      </c>
      <c r="AD27" s="140" t="s">
        <v>123</v>
      </c>
      <c r="AE27" s="140" t="s">
        <v>123</v>
      </c>
      <c r="AF27" s="140">
        <v>4.7E-2</v>
      </c>
      <c r="AG27" s="140">
        <v>1.0760000000000001</v>
      </c>
      <c r="AH27" s="140">
        <v>0.376</v>
      </c>
      <c r="AI27" s="140">
        <v>0.35799999999999998</v>
      </c>
      <c r="AJ27" s="140">
        <v>6.0000000000000001E-3</v>
      </c>
      <c r="AK27" s="156">
        <v>0.13400000000000001</v>
      </c>
      <c r="AL27" s="156">
        <v>4.7E-2</v>
      </c>
      <c r="AM27" s="140">
        <v>4.4999999999999998E-2</v>
      </c>
      <c r="AN27" s="140">
        <v>-154.35900000000001</v>
      </c>
      <c r="AO27" s="140">
        <v>180</v>
      </c>
      <c r="AP27" s="140">
        <v>21.366</v>
      </c>
      <c r="AQ27" s="140">
        <v>111.063</v>
      </c>
      <c r="AR27" s="140">
        <v>-155.298</v>
      </c>
      <c r="AS27" s="140">
        <v>180</v>
      </c>
      <c r="AT27" s="140">
        <v>19.756</v>
      </c>
      <c r="AU27" s="140">
        <v>109.521</v>
      </c>
      <c r="AV27" s="140">
        <v>-68.088999999999999</v>
      </c>
      <c r="AW27" s="140">
        <v>0</v>
      </c>
      <c r="AX27" s="140">
        <v>-6.9050000000000002</v>
      </c>
      <c r="AY27" s="140">
        <v>18.553000000000001</v>
      </c>
      <c r="AZ27" s="140">
        <v>-68.088999999999999</v>
      </c>
      <c r="BA27" s="140">
        <v>68.088999999999999</v>
      </c>
      <c r="BB27" s="140">
        <v>0</v>
      </c>
      <c r="BC27" s="140">
        <v>28.771000000000001</v>
      </c>
    </row>
    <row r="28" spans="2:56">
      <c r="B28" s="140"/>
      <c r="C28" s="140">
        <v>2</v>
      </c>
      <c r="D28" s="140">
        <v>2</v>
      </c>
      <c r="E28" s="140">
        <v>23</v>
      </c>
      <c r="F28" s="140">
        <v>42.366</v>
      </c>
      <c r="G28" s="140">
        <v>43.725000000000001</v>
      </c>
      <c r="H28" s="140">
        <v>43.069000000000003</v>
      </c>
      <c r="I28" s="140">
        <v>0.45100000000000001</v>
      </c>
      <c r="J28" s="140">
        <v>12.929</v>
      </c>
      <c r="K28" s="140">
        <v>15.116</v>
      </c>
      <c r="L28" s="140">
        <v>13.91</v>
      </c>
      <c r="M28" s="140">
        <v>0.67100000000000004</v>
      </c>
      <c r="N28" s="140">
        <v>0</v>
      </c>
      <c r="O28" s="140">
        <v>1.8</v>
      </c>
      <c r="P28" s="140">
        <v>0.443</v>
      </c>
      <c r="Q28" s="140">
        <v>0.57799999999999996</v>
      </c>
      <c r="R28" s="140">
        <v>176.03899999999999</v>
      </c>
      <c r="S28" s="140">
        <v>125</v>
      </c>
      <c r="T28" s="140">
        <v>180</v>
      </c>
      <c r="U28" s="140">
        <v>139.34800000000001</v>
      </c>
      <c r="V28" s="140">
        <v>12.843999999999999</v>
      </c>
      <c r="W28" s="140">
        <v>12.808</v>
      </c>
      <c r="X28" s="140">
        <v>0</v>
      </c>
      <c r="Y28" s="140">
        <v>1.994</v>
      </c>
      <c r="Z28" s="140">
        <v>1.42</v>
      </c>
      <c r="AA28" s="140">
        <v>0.48499999999999999</v>
      </c>
      <c r="AB28" s="140" t="s">
        <v>123</v>
      </c>
      <c r="AC28" s="140" t="s">
        <v>123</v>
      </c>
      <c r="AD28" s="140" t="s">
        <v>123</v>
      </c>
      <c r="AE28" s="140" t="s">
        <v>123</v>
      </c>
      <c r="AF28" s="140">
        <v>3.3000000000000002E-2</v>
      </c>
      <c r="AG28" s="140">
        <v>1.6779999999999999</v>
      </c>
      <c r="AH28" s="140">
        <v>0.58199999999999996</v>
      </c>
      <c r="AI28" s="140">
        <v>0.378</v>
      </c>
      <c r="AJ28" s="140">
        <v>4.0000000000000001E-3</v>
      </c>
      <c r="AK28" s="156">
        <v>0.21</v>
      </c>
      <c r="AL28" s="156">
        <v>7.2999999999999995E-2</v>
      </c>
      <c r="AM28" s="140">
        <v>4.7E-2</v>
      </c>
      <c r="AN28" s="140">
        <v>-167.196</v>
      </c>
      <c r="AO28" s="140">
        <v>180</v>
      </c>
      <c r="AP28" s="140">
        <v>-3.8279999999999998</v>
      </c>
      <c r="AQ28" s="140">
        <v>112.304</v>
      </c>
      <c r="AR28" s="140">
        <v>-158.923</v>
      </c>
      <c r="AS28" s="140">
        <v>160.017</v>
      </c>
      <c r="AT28" s="140">
        <v>-32.177</v>
      </c>
      <c r="AU28" s="140">
        <v>114.937</v>
      </c>
      <c r="AV28" s="140">
        <v>-45.652999999999999</v>
      </c>
      <c r="AW28" s="140">
        <v>65.506</v>
      </c>
      <c r="AX28" s="140">
        <v>1.6359999999999999</v>
      </c>
      <c r="AY28" s="140">
        <v>21.928999999999998</v>
      </c>
      <c r="AZ28" s="140">
        <v>-65.506</v>
      </c>
      <c r="BA28" s="140">
        <v>65.506</v>
      </c>
      <c r="BB28" s="140">
        <v>0</v>
      </c>
      <c r="BC28" s="140">
        <v>31.87</v>
      </c>
    </row>
    <row r="29" spans="2:56">
      <c r="B29" s="140"/>
      <c r="C29" s="140">
        <v>3</v>
      </c>
      <c r="D29" s="140">
        <v>3</v>
      </c>
      <c r="E29" s="140">
        <v>23</v>
      </c>
      <c r="F29" s="140">
        <v>21.581</v>
      </c>
      <c r="G29" s="140">
        <v>22.972999999999999</v>
      </c>
      <c r="H29" s="140">
        <v>22.341999999999999</v>
      </c>
      <c r="I29" s="140">
        <v>0.45900000000000002</v>
      </c>
      <c r="J29" s="140">
        <v>33.68</v>
      </c>
      <c r="K29" s="140">
        <v>35.139000000000003</v>
      </c>
      <c r="L29" s="140">
        <v>34.412999999999997</v>
      </c>
      <c r="M29" s="140">
        <v>0.48699999999999999</v>
      </c>
      <c r="N29" s="140">
        <v>0.6</v>
      </c>
      <c r="O29" s="140">
        <v>3</v>
      </c>
      <c r="P29" s="140">
        <v>1.9570000000000001</v>
      </c>
      <c r="Q29" s="140">
        <v>0.65800000000000003</v>
      </c>
      <c r="R29" s="140">
        <v>176.03899999999999</v>
      </c>
      <c r="S29" s="140">
        <v>129</v>
      </c>
      <c r="T29" s="140">
        <v>183</v>
      </c>
      <c r="U29" s="140">
        <v>147.08699999999999</v>
      </c>
      <c r="V29" s="140">
        <v>12.157999999999999</v>
      </c>
      <c r="W29" s="140">
        <v>10.247</v>
      </c>
      <c r="X29" s="140">
        <v>0</v>
      </c>
      <c r="Y29" s="140">
        <v>1.603</v>
      </c>
      <c r="Z29" s="140">
        <v>1.0429999999999999</v>
      </c>
      <c r="AA29" s="140">
        <v>0.503</v>
      </c>
      <c r="AB29" s="140" t="s">
        <v>123</v>
      </c>
      <c r="AC29" s="140" t="s">
        <v>123</v>
      </c>
      <c r="AD29" s="140" t="s">
        <v>123</v>
      </c>
      <c r="AE29" s="140" t="s">
        <v>123</v>
      </c>
      <c r="AF29" s="140">
        <v>6.6000000000000003E-2</v>
      </c>
      <c r="AG29" s="140">
        <v>1.2769999999999999</v>
      </c>
      <c r="AH29" s="140">
        <v>0.46600000000000003</v>
      </c>
      <c r="AI29" s="140">
        <v>0.36799999999999999</v>
      </c>
      <c r="AJ29" s="140">
        <v>8.0000000000000002E-3</v>
      </c>
      <c r="AK29" s="156">
        <v>0.16</v>
      </c>
      <c r="AL29" s="156">
        <v>5.8000000000000003E-2</v>
      </c>
      <c r="AM29" s="140">
        <v>4.5999999999999999E-2</v>
      </c>
      <c r="AN29" s="140">
        <v>-135</v>
      </c>
      <c r="AO29" s="140">
        <v>171.25399999999999</v>
      </c>
      <c r="AP29" s="140">
        <v>19.154</v>
      </c>
      <c r="AQ29" s="140">
        <v>100.633</v>
      </c>
      <c r="AR29" s="140">
        <v>-179.20400000000001</v>
      </c>
      <c r="AS29" s="140">
        <v>165.964</v>
      </c>
      <c r="AT29" s="140">
        <v>-23.459</v>
      </c>
      <c r="AU29" s="140">
        <v>119.012</v>
      </c>
      <c r="AV29" s="140">
        <v>-72.516999999999996</v>
      </c>
      <c r="AW29" s="140">
        <v>73.363</v>
      </c>
      <c r="AX29" s="140">
        <v>3.222</v>
      </c>
      <c r="AY29" s="140">
        <v>27.007000000000001</v>
      </c>
      <c r="AZ29" s="140">
        <v>-73.363</v>
      </c>
      <c r="BA29" s="140">
        <v>73.363</v>
      </c>
      <c r="BB29" s="140">
        <v>0</v>
      </c>
      <c r="BC29" s="140">
        <v>39.427999999999997</v>
      </c>
    </row>
    <row r="30" spans="2:56">
      <c r="B30" s="140"/>
      <c r="C30" s="140">
        <v>4</v>
      </c>
      <c r="D30" s="140">
        <v>4</v>
      </c>
      <c r="E30" s="140">
        <v>23</v>
      </c>
      <c r="F30" s="140">
        <v>25.724</v>
      </c>
      <c r="G30" s="140">
        <v>29.138999999999999</v>
      </c>
      <c r="H30" s="140">
        <v>27.367000000000001</v>
      </c>
      <c r="I30" s="140">
        <v>0.97</v>
      </c>
      <c r="J30" s="140">
        <v>29.47</v>
      </c>
      <c r="K30" s="140">
        <v>32.189</v>
      </c>
      <c r="L30" s="140">
        <v>31.044</v>
      </c>
      <c r="M30" s="140">
        <v>0.70899999999999996</v>
      </c>
      <c r="N30" s="140">
        <v>1.8</v>
      </c>
      <c r="O30" s="140">
        <v>3.6</v>
      </c>
      <c r="P30" s="140">
        <v>3.3650000000000002</v>
      </c>
      <c r="Q30" s="140">
        <v>0.53500000000000003</v>
      </c>
      <c r="R30" s="140">
        <v>176.03899999999999</v>
      </c>
      <c r="S30" s="140">
        <v>111</v>
      </c>
      <c r="T30" s="140">
        <v>175</v>
      </c>
      <c r="U30" s="140">
        <v>131.696</v>
      </c>
      <c r="V30" s="140">
        <v>15.836</v>
      </c>
      <c r="W30" s="140">
        <v>22.248999999999999</v>
      </c>
      <c r="X30" s="140">
        <v>0</v>
      </c>
      <c r="Y30" s="140">
        <v>4.0599999999999996</v>
      </c>
      <c r="Z30" s="140">
        <v>2.8180000000000001</v>
      </c>
      <c r="AA30" s="140">
        <v>0.94099999999999995</v>
      </c>
      <c r="AB30" s="140" t="s">
        <v>123</v>
      </c>
      <c r="AC30" s="140" t="s">
        <v>123</v>
      </c>
      <c r="AD30" s="140" t="s">
        <v>123</v>
      </c>
      <c r="AE30" s="140" t="s">
        <v>123</v>
      </c>
      <c r="AF30" s="140">
        <v>0.20200000000000001</v>
      </c>
      <c r="AG30" s="140">
        <v>2.2770000000000001</v>
      </c>
      <c r="AH30" s="140">
        <v>1.0109999999999999</v>
      </c>
      <c r="AI30" s="140">
        <v>0.495</v>
      </c>
      <c r="AJ30" s="140">
        <v>2.5000000000000001E-2</v>
      </c>
      <c r="AK30" s="156">
        <v>0.28499999999999998</v>
      </c>
      <c r="AL30" s="156">
        <v>0.126</v>
      </c>
      <c r="AM30" s="140">
        <v>6.2E-2</v>
      </c>
      <c r="AN30" s="140">
        <v>-158.62899999999999</v>
      </c>
      <c r="AO30" s="140">
        <v>175.76400000000001</v>
      </c>
      <c r="AP30" s="140">
        <v>3.403</v>
      </c>
      <c r="AQ30" s="140">
        <v>101.239</v>
      </c>
      <c r="AR30" s="140">
        <v>-131.309</v>
      </c>
      <c r="AS30" s="140">
        <v>175.315</v>
      </c>
      <c r="AT30" s="140">
        <v>24.774000000000001</v>
      </c>
      <c r="AU30" s="140">
        <v>102.788</v>
      </c>
      <c r="AV30" s="140">
        <v>-29.785</v>
      </c>
      <c r="AW30" s="140">
        <v>52.238999999999997</v>
      </c>
      <c r="AX30" s="140">
        <v>2.6680000000000001</v>
      </c>
      <c r="AY30" s="140">
        <v>15.074999999999999</v>
      </c>
      <c r="AZ30" s="140">
        <v>-52.238999999999997</v>
      </c>
      <c r="BA30" s="140">
        <v>52.238999999999997</v>
      </c>
      <c r="BB30" s="140">
        <v>0</v>
      </c>
      <c r="BC30" s="140">
        <v>22.201000000000001</v>
      </c>
    </row>
    <row r="31" spans="2:56">
      <c r="B31" s="140"/>
      <c r="C31" s="140">
        <v>5</v>
      </c>
      <c r="D31" s="140">
        <v>5</v>
      </c>
      <c r="E31" s="140">
        <v>23</v>
      </c>
      <c r="F31" s="140">
        <v>9.9000000000000005E-2</v>
      </c>
      <c r="G31" s="140">
        <v>2.3540000000000001</v>
      </c>
      <c r="H31" s="140">
        <v>0.88400000000000001</v>
      </c>
      <c r="I31" s="140">
        <v>0.71599999999999997</v>
      </c>
      <c r="J31" s="140">
        <v>25.690999999999999</v>
      </c>
      <c r="K31" s="140">
        <v>27.515000000000001</v>
      </c>
      <c r="L31" s="140">
        <v>26.196999999999999</v>
      </c>
      <c r="M31" s="140">
        <v>0.46</v>
      </c>
      <c r="N31" s="140">
        <v>0</v>
      </c>
      <c r="O31" s="140">
        <v>0</v>
      </c>
      <c r="P31" s="140">
        <v>0</v>
      </c>
      <c r="Q31" s="140">
        <v>0</v>
      </c>
      <c r="R31" s="140">
        <v>176.03899999999999</v>
      </c>
      <c r="S31" s="140">
        <v>113</v>
      </c>
      <c r="T31" s="140">
        <v>148</v>
      </c>
      <c r="U31" s="140">
        <v>124.435</v>
      </c>
      <c r="V31" s="140">
        <v>8.1289999999999996</v>
      </c>
      <c r="W31" s="140">
        <v>9.2629999999999999</v>
      </c>
      <c r="X31" s="140">
        <v>0</v>
      </c>
      <c r="Y31" s="140">
        <v>2.371</v>
      </c>
      <c r="Z31" s="140">
        <v>1.534</v>
      </c>
      <c r="AA31" s="140">
        <v>0.65200000000000002</v>
      </c>
      <c r="AB31" s="140" t="s">
        <v>123</v>
      </c>
      <c r="AC31" s="140" t="s">
        <v>123</v>
      </c>
      <c r="AD31" s="140" t="s">
        <v>123</v>
      </c>
      <c r="AE31" s="140" t="s">
        <v>123</v>
      </c>
      <c r="AF31" s="140">
        <v>4.7E-2</v>
      </c>
      <c r="AG31" s="140">
        <v>1.3939999999999999</v>
      </c>
      <c r="AH31" s="140">
        <v>0.42099999999999999</v>
      </c>
      <c r="AI31" s="140">
        <v>0.376</v>
      </c>
      <c r="AJ31" s="140">
        <v>6.0000000000000001E-3</v>
      </c>
      <c r="AK31" s="156">
        <v>0.17399999999999999</v>
      </c>
      <c r="AL31" s="156">
        <v>5.2999999999999999E-2</v>
      </c>
      <c r="AM31" s="140">
        <v>4.7E-2</v>
      </c>
      <c r="AN31" s="140">
        <v>-144.24600000000001</v>
      </c>
      <c r="AO31" s="140">
        <v>180</v>
      </c>
      <c r="AP31" s="140">
        <v>-0.39400000000000002</v>
      </c>
      <c r="AQ31" s="140">
        <v>102.441</v>
      </c>
      <c r="AR31" s="140">
        <v>-139.399</v>
      </c>
      <c r="AS31" s="140">
        <v>141.21700000000001</v>
      </c>
      <c r="AT31" s="140">
        <v>-0.38700000000000001</v>
      </c>
      <c r="AU31" s="140">
        <v>82.760999999999996</v>
      </c>
      <c r="AV31" s="140">
        <v>0</v>
      </c>
      <c r="AW31" s="140">
        <v>0</v>
      </c>
      <c r="AX31" s="140">
        <v>0</v>
      </c>
      <c r="AY31" s="140">
        <v>0</v>
      </c>
      <c r="AZ31" s="140">
        <v>0</v>
      </c>
      <c r="BA31" s="140">
        <v>0</v>
      </c>
      <c r="BB31" s="140">
        <v>0</v>
      </c>
      <c r="BC31" s="140">
        <v>0</v>
      </c>
    </row>
    <row r="32" spans="2:56">
      <c r="AJ32" s="121"/>
      <c r="AK32" s="121"/>
      <c r="AL32" s="121"/>
    </row>
    <row r="33" spans="2:55">
      <c r="B33" s="142" t="s">
        <v>128</v>
      </c>
      <c r="C33" s="140" t="s">
        <v>70</v>
      </c>
      <c r="D33" s="140" t="s">
        <v>71</v>
      </c>
      <c r="E33" s="140" t="s">
        <v>72</v>
      </c>
      <c r="F33" s="140" t="s">
        <v>73</v>
      </c>
      <c r="G33" s="140" t="s">
        <v>74</v>
      </c>
      <c r="H33" s="140" t="s">
        <v>75</v>
      </c>
      <c r="I33" s="140" t="s">
        <v>76</v>
      </c>
      <c r="J33" s="140" t="s">
        <v>77</v>
      </c>
      <c r="K33" s="140" t="s">
        <v>78</v>
      </c>
      <c r="L33" s="140" t="s">
        <v>79</v>
      </c>
      <c r="M33" s="140" t="s">
        <v>80</v>
      </c>
      <c r="N33" s="140" t="s">
        <v>81</v>
      </c>
      <c r="O33" s="140" t="s">
        <v>82</v>
      </c>
      <c r="P33" s="140" t="s">
        <v>83</v>
      </c>
      <c r="Q33" s="140" t="s">
        <v>84</v>
      </c>
      <c r="R33" s="140" t="s">
        <v>85</v>
      </c>
      <c r="S33" s="140" t="s">
        <v>86</v>
      </c>
      <c r="T33" s="140" t="s">
        <v>87</v>
      </c>
      <c r="U33" s="140" t="s">
        <v>88</v>
      </c>
      <c r="V33" s="140" t="s">
        <v>89</v>
      </c>
      <c r="W33" s="144" t="s">
        <v>90</v>
      </c>
      <c r="X33" s="144" t="s">
        <v>91</v>
      </c>
      <c r="Y33" s="144" t="s">
        <v>92</v>
      </c>
      <c r="Z33" s="144" t="s">
        <v>93</v>
      </c>
      <c r="AA33" s="140" t="s">
        <v>94</v>
      </c>
      <c r="AB33" s="140" t="s">
        <v>95</v>
      </c>
      <c r="AC33" s="140" t="s">
        <v>96</v>
      </c>
      <c r="AD33" s="140" t="s">
        <v>97</v>
      </c>
      <c r="AE33" s="140" t="s">
        <v>98</v>
      </c>
      <c r="AF33" s="140" t="s">
        <v>99</v>
      </c>
      <c r="AG33" s="140" t="s">
        <v>100</v>
      </c>
      <c r="AH33" s="140" t="s">
        <v>101</v>
      </c>
      <c r="AI33" s="140" t="s">
        <v>102</v>
      </c>
      <c r="AJ33" s="140" t="s">
        <v>103</v>
      </c>
      <c r="AK33" s="156" t="s">
        <v>104</v>
      </c>
      <c r="AL33" s="156" t="s">
        <v>105</v>
      </c>
      <c r="AM33" s="140" t="s">
        <v>106</v>
      </c>
      <c r="AN33" s="140" t="s">
        <v>107</v>
      </c>
      <c r="AO33" s="140" t="s">
        <v>108</v>
      </c>
      <c r="AP33" s="140" t="s">
        <v>109</v>
      </c>
      <c r="AQ33" s="140" t="s">
        <v>110</v>
      </c>
      <c r="AR33" s="140" t="s">
        <v>111</v>
      </c>
      <c r="AS33" s="140" t="s">
        <v>112</v>
      </c>
      <c r="AT33" s="140" t="s">
        <v>113</v>
      </c>
      <c r="AU33" s="140" t="s">
        <v>114</v>
      </c>
      <c r="AV33" s="140" t="s">
        <v>115</v>
      </c>
      <c r="AW33" s="140" t="s">
        <v>116</v>
      </c>
      <c r="AX33" s="140" t="s">
        <v>117</v>
      </c>
      <c r="AY33" s="140" t="s">
        <v>118</v>
      </c>
      <c r="AZ33" s="140" t="s">
        <v>119</v>
      </c>
      <c r="BA33" s="140" t="s">
        <v>120</v>
      </c>
      <c r="BB33" s="140" t="s">
        <v>121</v>
      </c>
      <c r="BC33" s="140"/>
    </row>
    <row r="34" spans="2:55">
      <c r="B34" s="140" t="s">
        <v>129</v>
      </c>
      <c r="C34" s="140">
        <v>1</v>
      </c>
      <c r="D34" s="140">
        <v>1</v>
      </c>
      <c r="E34" s="140">
        <v>23</v>
      </c>
      <c r="F34" s="140">
        <v>11.603</v>
      </c>
      <c r="G34" s="140">
        <v>12.597</v>
      </c>
      <c r="H34" s="140">
        <v>12.14</v>
      </c>
      <c r="I34" s="140">
        <v>0.19800000000000001</v>
      </c>
      <c r="J34" s="140">
        <v>27.846</v>
      </c>
      <c r="K34" s="140">
        <v>28.443000000000001</v>
      </c>
      <c r="L34" s="140">
        <v>28.091000000000001</v>
      </c>
      <c r="M34" s="140">
        <v>0.13100000000000001</v>
      </c>
      <c r="N34" s="140">
        <v>3</v>
      </c>
      <c r="O34" s="140">
        <v>3.6</v>
      </c>
      <c r="P34" s="140">
        <v>3.2610000000000001</v>
      </c>
      <c r="Q34" s="140">
        <v>0.30399999999999999</v>
      </c>
      <c r="R34" s="140">
        <v>176.03899999999999</v>
      </c>
      <c r="S34" s="140">
        <v>123</v>
      </c>
      <c r="T34" s="140">
        <v>154</v>
      </c>
      <c r="U34" s="140">
        <v>135.304</v>
      </c>
      <c r="V34" s="140">
        <v>7.8239999999999998</v>
      </c>
      <c r="W34" s="140">
        <v>4.6100000000000003</v>
      </c>
      <c r="X34" s="140">
        <v>0</v>
      </c>
      <c r="Y34" s="140">
        <v>0.66900000000000004</v>
      </c>
      <c r="Z34" s="140">
        <v>0.48699999999999999</v>
      </c>
      <c r="AA34" s="140">
        <v>0.21</v>
      </c>
      <c r="AB34" s="140" t="s">
        <v>123</v>
      </c>
      <c r="AC34" s="140" t="s">
        <v>123</v>
      </c>
      <c r="AD34" s="140" t="s">
        <v>123</v>
      </c>
      <c r="AE34" s="140" t="s">
        <v>123</v>
      </c>
      <c r="AF34" s="140">
        <v>0</v>
      </c>
      <c r="AG34" s="140">
        <v>0.67100000000000004</v>
      </c>
      <c r="AH34" s="140">
        <v>0.21</v>
      </c>
      <c r="AI34" s="140">
        <v>0.2</v>
      </c>
      <c r="AJ34" s="140">
        <v>0</v>
      </c>
      <c r="AK34" s="156">
        <v>8.4000000000000005E-2</v>
      </c>
      <c r="AL34" s="156">
        <v>2.5999999999999999E-2</v>
      </c>
      <c r="AM34" s="140">
        <v>2.5000000000000001E-2</v>
      </c>
      <c r="AN34" s="140">
        <v>-161.565</v>
      </c>
      <c r="AO34" s="140">
        <v>180</v>
      </c>
      <c r="AP34" s="140">
        <v>2.161</v>
      </c>
      <c r="AQ34" s="140">
        <v>110.611</v>
      </c>
      <c r="AR34" s="140">
        <v>-177.06399999999999</v>
      </c>
      <c r="AS34" s="140">
        <v>180</v>
      </c>
      <c r="AT34" s="140">
        <v>-19.349</v>
      </c>
      <c r="AU34" s="140">
        <v>122.18899999999999</v>
      </c>
      <c r="AV34" s="140">
        <v>-66.659000000000006</v>
      </c>
      <c r="AW34" s="140">
        <v>0</v>
      </c>
      <c r="AX34" s="140">
        <v>-3.03</v>
      </c>
      <c r="AY34" s="140">
        <v>14.212</v>
      </c>
      <c r="AZ34" s="140">
        <v>-66.659000000000006</v>
      </c>
      <c r="BA34" s="140">
        <v>66.659000000000006</v>
      </c>
      <c r="BB34" s="140">
        <v>0</v>
      </c>
      <c r="BC34" s="140">
        <v>21.079000000000001</v>
      </c>
    </row>
    <row r="35" spans="2:55">
      <c r="B35" s="140"/>
      <c r="C35" s="140">
        <v>2</v>
      </c>
      <c r="D35" s="140">
        <v>2</v>
      </c>
      <c r="E35" s="140">
        <v>23</v>
      </c>
      <c r="F35" s="140">
        <v>25.956</v>
      </c>
      <c r="G35" s="140">
        <v>26.420999999999999</v>
      </c>
      <c r="H35" s="140">
        <v>26.228999999999999</v>
      </c>
      <c r="I35" s="140">
        <v>0.13100000000000001</v>
      </c>
      <c r="J35" s="140">
        <v>38.354999999999997</v>
      </c>
      <c r="K35" s="140">
        <v>39.15</v>
      </c>
      <c r="L35" s="140">
        <v>38.826999999999998</v>
      </c>
      <c r="M35" s="140">
        <v>0.20699999999999999</v>
      </c>
      <c r="N35" s="140">
        <v>2.4</v>
      </c>
      <c r="O35" s="140">
        <v>2.4</v>
      </c>
      <c r="P35" s="140">
        <v>2.4</v>
      </c>
      <c r="Q35" s="140">
        <v>0</v>
      </c>
      <c r="R35" s="140">
        <v>176.03899999999999</v>
      </c>
      <c r="S35" s="140">
        <v>115</v>
      </c>
      <c r="T35" s="140">
        <v>152</v>
      </c>
      <c r="U35" s="140">
        <v>130.17400000000001</v>
      </c>
      <c r="V35" s="140">
        <v>10.201000000000001</v>
      </c>
      <c r="W35" s="140">
        <v>3.3980000000000001</v>
      </c>
      <c r="X35" s="140">
        <v>0</v>
      </c>
      <c r="Y35" s="140">
        <v>0.92100000000000004</v>
      </c>
      <c r="Z35" s="140">
        <v>0.55200000000000005</v>
      </c>
      <c r="AA35" s="140">
        <v>0.22900000000000001</v>
      </c>
      <c r="AB35" s="140" t="s">
        <v>123</v>
      </c>
      <c r="AC35" s="140" t="s">
        <v>123</v>
      </c>
      <c r="AD35" s="140" t="s">
        <v>123</v>
      </c>
      <c r="AE35" s="140" t="s">
        <v>123</v>
      </c>
      <c r="AF35" s="140">
        <v>3.3000000000000002E-2</v>
      </c>
      <c r="AG35" s="140">
        <v>0.36599999999999999</v>
      </c>
      <c r="AH35" s="140">
        <v>0.154</v>
      </c>
      <c r="AI35" s="140">
        <v>9.0999999999999998E-2</v>
      </c>
      <c r="AJ35" s="140">
        <v>4.0000000000000001E-3</v>
      </c>
      <c r="AK35" s="156">
        <v>4.5999999999999999E-2</v>
      </c>
      <c r="AL35" s="156">
        <v>1.9E-2</v>
      </c>
      <c r="AM35" s="140">
        <v>1.0999999999999999E-2</v>
      </c>
      <c r="AN35" s="140">
        <v>-143.13</v>
      </c>
      <c r="AO35" s="140">
        <v>180</v>
      </c>
      <c r="AP35" s="140">
        <v>19.934000000000001</v>
      </c>
      <c r="AQ35" s="140">
        <v>101.42</v>
      </c>
      <c r="AR35" s="140">
        <v>-174.80600000000001</v>
      </c>
      <c r="AS35" s="140">
        <v>175.03</v>
      </c>
      <c r="AT35" s="140">
        <v>15</v>
      </c>
      <c r="AU35" s="140">
        <v>107.399</v>
      </c>
      <c r="AV35" s="140">
        <v>0</v>
      </c>
      <c r="AW35" s="140">
        <v>0</v>
      </c>
      <c r="AX35" s="140">
        <v>0</v>
      </c>
      <c r="AY35" s="140">
        <v>0</v>
      </c>
      <c r="AZ35" s="140">
        <v>0</v>
      </c>
      <c r="BA35" s="140">
        <v>0</v>
      </c>
      <c r="BB35" s="140">
        <v>0</v>
      </c>
      <c r="BC35" s="140">
        <v>0</v>
      </c>
    </row>
    <row r="36" spans="2:55">
      <c r="B36" s="140"/>
      <c r="C36" s="140">
        <v>3</v>
      </c>
      <c r="D36" s="140">
        <v>3</v>
      </c>
      <c r="E36" s="140">
        <v>23</v>
      </c>
      <c r="F36" s="140">
        <v>25.061</v>
      </c>
      <c r="G36" s="140">
        <v>25.856999999999999</v>
      </c>
      <c r="H36" s="140">
        <v>25.417000000000002</v>
      </c>
      <c r="I36" s="140">
        <v>0.20699999999999999</v>
      </c>
      <c r="J36" s="140">
        <v>43.856999999999999</v>
      </c>
      <c r="K36" s="140">
        <v>44.819000000000003</v>
      </c>
      <c r="L36" s="140">
        <v>44.3</v>
      </c>
      <c r="M36" s="140">
        <v>0.247</v>
      </c>
      <c r="N36" s="140">
        <v>1.8</v>
      </c>
      <c r="O36" s="140">
        <v>3</v>
      </c>
      <c r="P36" s="140">
        <v>2.452</v>
      </c>
      <c r="Q36" s="140">
        <v>0.56999999999999995</v>
      </c>
      <c r="R36" s="140">
        <v>176.03899999999999</v>
      </c>
      <c r="S36" s="140">
        <v>115</v>
      </c>
      <c r="T36" s="140">
        <v>139</v>
      </c>
      <c r="U36" s="140">
        <v>128.08699999999999</v>
      </c>
      <c r="V36" s="140">
        <v>6.4169999999999998</v>
      </c>
      <c r="W36" s="140">
        <v>7.4450000000000003</v>
      </c>
      <c r="X36" s="140">
        <v>0</v>
      </c>
      <c r="Y36" s="140">
        <v>0.92400000000000004</v>
      </c>
      <c r="Z36" s="140">
        <v>0.66700000000000004</v>
      </c>
      <c r="AA36" s="140">
        <v>0.189</v>
      </c>
      <c r="AB36" s="140" t="s">
        <v>123</v>
      </c>
      <c r="AC36" s="140" t="s">
        <v>123</v>
      </c>
      <c r="AD36" s="140" t="s">
        <v>123</v>
      </c>
      <c r="AE36" s="140" t="s">
        <v>123</v>
      </c>
      <c r="AF36" s="140">
        <v>0</v>
      </c>
      <c r="AG36" s="140">
        <v>1.3440000000000001</v>
      </c>
      <c r="AH36" s="140">
        <v>0.33800000000000002</v>
      </c>
      <c r="AI36" s="140">
        <v>0.29899999999999999</v>
      </c>
      <c r="AJ36" s="140">
        <v>0</v>
      </c>
      <c r="AK36" s="156">
        <v>0.16800000000000001</v>
      </c>
      <c r="AL36" s="156">
        <v>4.2000000000000003E-2</v>
      </c>
      <c r="AM36" s="140">
        <v>3.6999999999999998E-2</v>
      </c>
      <c r="AN36" s="140">
        <v>-161.565</v>
      </c>
      <c r="AO36" s="140">
        <v>180</v>
      </c>
      <c r="AP36" s="140">
        <v>-13.446999999999999</v>
      </c>
      <c r="AQ36" s="140">
        <v>110.422</v>
      </c>
      <c r="AR36" s="140">
        <v>-170.27199999999999</v>
      </c>
      <c r="AS36" s="140">
        <v>157.286</v>
      </c>
      <c r="AT36" s="140">
        <v>-37.694000000000003</v>
      </c>
      <c r="AU36" s="140">
        <v>104.90900000000001</v>
      </c>
      <c r="AV36" s="140">
        <v>-72.143000000000001</v>
      </c>
      <c r="AW36" s="140">
        <v>63.247</v>
      </c>
      <c r="AX36" s="140">
        <v>-3.0539999999999998</v>
      </c>
      <c r="AY36" s="140">
        <v>24.297999999999998</v>
      </c>
      <c r="AZ36" s="140">
        <v>-72.143000000000001</v>
      </c>
      <c r="BA36" s="140">
        <v>72.143000000000001</v>
      </c>
      <c r="BB36" s="140">
        <v>2.7759999999999998</v>
      </c>
      <c r="BC36" s="140">
        <v>32.898000000000003</v>
      </c>
    </row>
    <row r="37" spans="2:55">
      <c r="B37" s="140"/>
      <c r="C37" s="140">
        <v>4</v>
      </c>
      <c r="D37" s="140">
        <v>4</v>
      </c>
      <c r="E37" s="140">
        <v>23</v>
      </c>
      <c r="F37" s="140">
        <v>49.725000000000001</v>
      </c>
      <c r="G37" s="140">
        <v>50.387999999999998</v>
      </c>
      <c r="H37" s="140">
        <v>50.064</v>
      </c>
      <c r="I37" s="140">
        <v>0.23499999999999999</v>
      </c>
      <c r="J37" s="140">
        <v>24.696999999999999</v>
      </c>
      <c r="K37" s="140">
        <v>25.459</v>
      </c>
      <c r="L37" s="140">
        <v>25.093</v>
      </c>
      <c r="M37" s="140">
        <v>0.20799999999999999</v>
      </c>
      <c r="N37" s="140">
        <v>3</v>
      </c>
      <c r="O37" s="140">
        <v>3.6</v>
      </c>
      <c r="P37" s="140">
        <v>3.3650000000000002</v>
      </c>
      <c r="Q37" s="140">
        <v>0.29899999999999999</v>
      </c>
      <c r="R37" s="140">
        <v>176.03899999999999</v>
      </c>
      <c r="S37" s="140">
        <v>122</v>
      </c>
      <c r="T37" s="140">
        <v>135</v>
      </c>
      <c r="U37" s="140">
        <v>128.17400000000001</v>
      </c>
      <c r="V37" s="140">
        <v>3.75</v>
      </c>
      <c r="W37" s="140">
        <v>3.5950000000000002</v>
      </c>
      <c r="X37" s="140">
        <v>0</v>
      </c>
      <c r="Y37" s="140">
        <v>0.79300000000000004</v>
      </c>
      <c r="Z37" s="140">
        <v>0.42199999999999999</v>
      </c>
      <c r="AA37" s="140">
        <v>0.247</v>
      </c>
      <c r="AB37" s="140" t="s">
        <v>123</v>
      </c>
      <c r="AC37" s="140" t="s">
        <v>123</v>
      </c>
      <c r="AD37" s="140" t="s">
        <v>123</v>
      </c>
      <c r="AE37" s="140" t="s">
        <v>123</v>
      </c>
      <c r="AF37" s="140">
        <v>0</v>
      </c>
      <c r="AG37" s="140">
        <v>0.60399999999999998</v>
      </c>
      <c r="AH37" s="140">
        <v>0.16300000000000001</v>
      </c>
      <c r="AI37" s="140">
        <v>0.13500000000000001</v>
      </c>
      <c r="AJ37" s="140">
        <v>0</v>
      </c>
      <c r="AK37" s="156">
        <v>7.4999999999999997E-2</v>
      </c>
      <c r="AL37" s="156">
        <v>0.02</v>
      </c>
      <c r="AM37" s="140">
        <v>1.7000000000000001E-2</v>
      </c>
      <c r="AN37" s="140">
        <v>-150.94499999999999</v>
      </c>
      <c r="AO37" s="140">
        <v>180</v>
      </c>
      <c r="AP37" s="140">
        <v>11.973000000000001</v>
      </c>
      <c r="AQ37" s="140">
        <v>97.334000000000003</v>
      </c>
      <c r="AR37" s="140">
        <v>-171.87</v>
      </c>
      <c r="AS37" s="140">
        <v>143.13</v>
      </c>
      <c r="AT37" s="140">
        <v>-45.338999999999999</v>
      </c>
      <c r="AU37" s="140">
        <v>107.521</v>
      </c>
      <c r="AV37" s="140">
        <v>-83.694000000000003</v>
      </c>
      <c r="AW37" s="140">
        <v>0</v>
      </c>
      <c r="AX37" s="140">
        <v>-3.8039999999999998</v>
      </c>
      <c r="AY37" s="140">
        <v>17.844000000000001</v>
      </c>
      <c r="AZ37" s="140">
        <v>-83.694000000000003</v>
      </c>
      <c r="BA37" s="140">
        <v>83.694000000000003</v>
      </c>
      <c r="BB37" s="140">
        <v>0</v>
      </c>
      <c r="BC37" s="140">
        <v>26.466000000000001</v>
      </c>
    </row>
    <row r="38" spans="2:55">
      <c r="B38" s="140"/>
      <c r="C38" s="140">
        <v>5</v>
      </c>
      <c r="D38" s="140">
        <v>5</v>
      </c>
      <c r="E38" s="140">
        <v>23</v>
      </c>
      <c r="F38" s="140">
        <v>44.851999999999997</v>
      </c>
      <c r="G38" s="140">
        <v>45.348999999999997</v>
      </c>
      <c r="H38" s="140">
        <v>45.070999999999998</v>
      </c>
      <c r="I38" s="140">
        <v>0.13100000000000001</v>
      </c>
      <c r="J38" s="140">
        <v>21.481000000000002</v>
      </c>
      <c r="K38" s="140">
        <v>21.945</v>
      </c>
      <c r="L38" s="140">
        <v>21.728999999999999</v>
      </c>
      <c r="M38" s="140">
        <v>0.109</v>
      </c>
      <c r="N38" s="140">
        <v>3.6</v>
      </c>
      <c r="O38" s="140">
        <v>3.6</v>
      </c>
      <c r="P38" s="140">
        <v>3.6</v>
      </c>
      <c r="Q38" s="140">
        <v>0</v>
      </c>
      <c r="R38" s="140">
        <v>176.03899999999999</v>
      </c>
      <c r="S38" s="140">
        <v>129</v>
      </c>
      <c r="T38" s="140">
        <v>184</v>
      </c>
      <c r="U38" s="140">
        <v>145.87</v>
      </c>
      <c r="V38" s="140">
        <v>13.946</v>
      </c>
      <c r="W38" s="140">
        <v>2.1320000000000001</v>
      </c>
      <c r="X38" s="140">
        <v>0</v>
      </c>
      <c r="Y38" s="140">
        <v>0.56999999999999995</v>
      </c>
      <c r="Z38" s="140">
        <v>0.30599999999999999</v>
      </c>
      <c r="AA38" s="140">
        <v>0.13900000000000001</v>
      </c>
      <c r="AB38" s="140" t="s">
        <v>123</v>
      </c>
      <c r="AC38" s="140" t="s">
        <v>123</v>
      </c>
      <c r="AD38" s="140" t="s">
        <v>123</v>
      </c>
      <c r="AE38" s="140" t="s">
        <v>123</v>
      </c>
      <c r="AF38" s="140">
        <v>0</v>
      </c>
      <c r="AG38" s="140">
        <v>0.23899999999999999</v>
      </c>
      <c r="AH38" s="140">
        <v>9.7000000000000003E-2</v>
      </c>
      <c r="AI38" s="140">
        <v>6.3E-2</v>
      </c>
      <c r="AJ38" s="140">
        <v>0</v>
      </c>
      <c r="AK38" s="156">
        <v>0.03</v>
      </c>
      <c r="AL38" s="156">
        <v>1.2E-2</v>
      </c>
      <c r="AM38" s="140">
        <v>8.0000000000000002E-3</v>
      </c>
      <c r="AN38" s="140">
        <v>-153.435</v>
      </c>
      <c r="AO38" s="140">
        <v>180</v>
      </c>
      <c r="AP38" s="140">
        <v>8.1820000000000004</v>
      </c>
      <c r="AQ38" s="140">
        <v>104.973</v>
      </c>
      <c r="AR38" s="140">
        <v>-180</v>
      </c>
      <c r="AS38" s="140">
        <v>164.745</v>
      </c>
      <c r="AT38" s="140">
        <v>-7.306</v>
      </c>
      <c r="AU38" s="140">
        <v>110.91800000000001</v>
      </c>
      <c r="AV38" s="140">
        <v>0</v>
      </c>
      <c r="AW38" s="140">
        <v>0</v>
      </c>
      <c r="AX38" s="140">
        <v>0</v>
      </c>
      <c r="AY38" s="140">
        <v>0</v>
      </c>
      <c r="AZ38" s="140">
        <v>0</v>
      </c>
      <c r="BA38" s="140">
        <v>0</v>
      </c>
      <c r="BB38" s="140">
        <v>0</v>
      </c>
      <c r="BC38" s="140">
        <v>0</v>
      </c>
    </row>
    <row r="39" spans="2:55">
      <c r="B39" s="140"/>
      <c r="C39" s="140">
        <v>6</v>
      </c>
      <c r="D39" s="140">
        <v>6</v>
      </c>
      <c r="E39" s="140">
        <v>23</v>
      </c>
      <c r="F39" s="140">
        <v>21.481000000000002</v>
      </c>
      <c r="G39" s="140">
        <v>22.640999999999998</v>
      </c>
      <c r="H39" s="140">
        <v>22.283000000000001</v>
      </c>
      <c r="I39" s="140">
        <v>0.27600000000000002</v>
      </c>
      <c r="J39" s="140">
        <v>19.856999999999999</v>
      </c>
      <c r="K39" s="140">
        <v>21.68</v>
      </c>
      <c r="L39" s="140">
        <v>20.545999999999999</v>
      </c>
      <c r="M39" s="140">
        <v>0.64900000000000002</v>
      </c>
      <c r="N39" s="140">
        <v>1.2</v>
      </c>
      <c r="O39" s="140">
        <v>1.8</v>
      </c>
      <c r="P39" s="140">
        <v>1.383</v>
      </c>
      <c r="Q39" s="140">
        <v>0.28199999999999997</v>
      </c>
      <c r="R39" s="140">
        <v>176.03899999999999</v>
      </c>
      <c r="S39" s="140">
        <v>119</v>
      </c>
      <c r="T39" s="140">
        <v>151</v>
      </c>
      <c r="U39" s="140">
        <v>131.261</v>
      </c>
      <c r="V39" s="140">
        <v>7.8289999999999997</v>
      </c>
      <c r="W39" s="140">
        <v>5.992</v>
      </c>
      <c r="X39" s="140">
        <v>0</v>
      </c>
      <c r="Y39" s="140">
        <v>1.9139999999999999</v>
      </c>
      <c r="Z39" s="140">
        <v>1.2390000000000001</v>
      </c>
      <c r="AA39" s="140">
        <v>0.66600000000000004</v>
      </c>
      <c r="AB39" s="140" t="s">
        <v>123</v>
      </c>
      <c r="AC39" s="140" t="s">
        <v>123</v>
      </c>
      <c r="AD39" s="140" t="s">
        <v>123</v>
      </c>
      <c r="AE39" s="140" t="s">
        <v>123</v>
      </c>
      <c r="AF39" s="140">
        <v>0</v>
      </c>
      <c r="AG39" s="140">
        <v>0.97899999999999998</v>
      </c>
      <c r="AH39" s="140">
        <v>0.27200000000000002</v>
      </c>
      <c r="AI39" s="140">
        <v>0.224</v>
      </c>
      <c r="AJ39" s="140">
        <v>0</v>
      </c>
      <c r="AK39" s="156">
        <v>0.122</v>
      </c>
      <c r="AL39" s="156">
        <v>3.4000000000000002E-2</v>
      </c>
      <c r="AM39" s="140">
        <v>2.8000000000000001E-2</v>
      </c>
      <c r="AN39" s="140">
        <v>-172.875</v>
      </c>
      <c r="AO39" s="140">
        <v>180</v>
      </c>
      <c r="AP39" s="140">
        <v>10.298999999999999</v>
      </c>
      <c r="AQ39" s="140">
        <v>105.803</v>
      </c>
      <c r="AR39" s="140">
        <v>-158.839</v>
      </c>
      <c r="AS39" s="140">
        <v>168.34299999999999</v>
      </c>
      <c r="AT39" s="140">
        <v>-7.6360000000000001</v>
      </c>
      <c r="AU39" s="140">
        <v>109.053</v>
      </c>
      <c r="AV39" s="140">
        <v>-37.786000000000001</v>
      </c>
      <c r="AW39" s="140">
        <v>0</v>
      </c>
      <c r="AX39" s="140">
        <v>-1.718</v>
      </c>
      <c r="AY39" s="140">
        <v>8.0559999999999992</v>
      </c>
      <c r="AZ39" s="140">
        <v>-37.786000000000001</v>
      </c>
      <c r="BA39" s="140">
        <v>37.786000000000001</v>
      </c>
      <c r="BB39" s="140">
        <v>0</v>
      </c>
      <c r="BC39" s="140">
        <v>11.949</v>
      </c>
    </row>
    <row r="40" spans="2:55">
      <c r="B40" s="140"/>
      <c r="C40" s="140">
        <v>7</v>
      </c>
      <c r="D40" s="140">
        <v>7</v>
      </c>
      <c r="E40" s="140">
        <v>23</v>
      </c>
      <c r="F40" s="140">
        <v>7.89</v>
      </c>
      <c r="G40" s="140">
        <v>10.243</v>
      </c>
      <c r="H40" s="140">
        <v>8.6560000000000006</v>
      </c>
      <c r="I40" s="140">
        <v>0.64600000000000002</v>
      </c>
      <c r="J40" s="140">
        <v>19.027999999999999</v>
      </c>
      <c r="K40" s="140">
        <v>20.288</v>
      </c>
      <c r="L40" s="140">
        <v>19.565999999999999</v>
      </c>
      <c r="M40" s="140">
        <v>0.33200000000000002</v>
      </c>
      <c r="N40" s="140">
        <v>0.6</v>
      </c>
      <c r="O40" s="140">
        <v>3</v>
      </c>
      <c r="P40" s="140">
        <v>1.8520000000000001</v>
      </c>
      <c r="Q40" s="140">
        <v>0.56999999999999995</v>
      </c>
      <c r="R40" s="140">
        <v>176.03899999999999</v>
      </c>
      <c r="S40" s="140">
        <v>113</v>
      </c>
      <c r="T40" s="140">
        <v>160</v>
      </c>
      <c r="U40" s="140">
        <v>135.261</v>
      </c>
      <c r="V40" s="140">
        <v>12.983000000000001</v>
      </c>
      <c r="W40" s="140">
        <v>9.4809999999999999</v>
      </c>
      <c r="X40" s="140">
        <v>0</v>
      </c>
      <c r="Y40" s="140">
        <v>2.585</v>
      </c>
      <c r="Z40" s="140">
        <v>1.6379999999999999</v>
      </c>
      <c r="AA40" s="140">
        <v>0.68100000000000005</v>
      </c>
      <c r="AB40" s="140" t="s">
        <v>123</v>
      </c>
      <c r="AC40" s="140" t="s">
        <v>123</v>
      </c>
      <c r="AD40" s="140" t="s">
        <v>123</v>
      </c>
      <c r="AE40" s="140" t="s">
        <v>123</v>
      </c>
      <c r="AF40" s="140">
        <v>0</v>
      </c>
      <c r="AG40" s="140">
        <v>1.365</v>
      </c>
      <c r="AH40" s="140">
        <v>0.43099999999999999</v>
      </c>
      <c r="AI40" s="140">
        <v>0.39400000000000002</v>
      </c>
      <c r="AJ40" s="140">
        <v>0</v>
      </c>
      <c r="AK40" s="156">
        <v>0.17100000000000001</v>
      </c>
      <c r="AL40" s="156">
        <v>5.3999999999999999E-2</v>
      </c>
      <c r="AM40" s="140">
        <v>4.9000000000000002E-2</v>
      </c>
      <c r="AN40" s="140">
        <v>-141.34</v>
      </c>
      <c r="AO40" s="140">
        <v>154.983</v>
      </c>
      <c r="AP40" s="140">
        <v>-4.4489999999999998</v>
      </c>
      <c r="AQ40" s="140">
        <v>101.113</v>
      </c>
      <c r="AR40" s="140">
        <v>-164.416</v>
      </c>
      <c r="AS40" s="140">
        <v>164.745</v>
      </c>
      <c r="AT40" s="140">
        <v>-10.385</v>
      </c>
      <c r="AU40" s="140">
        <v>103.19199999999999</v>
      </c>
      <c r="AV40" s="140">
        <v>-76.72</v>
      </c>
      <c r="AW40" s="140">
        <v>70.518000000000001</v>
      </c>
      <c r="AX40" s="140">
        <v>-3.0779999999999998</v>
      </c>
      <c r="AY40" s="140">
        <v>26.216999999999999</v>
      </c>
      <c r="AZ40" s="140">
        <v>-76.72</v>
      </c>
      <c r="BA40" s="140">
        <v>76.72</v>
      </c>
      <c r="BB40" s="140">
        <v>0</v>
      </c>
      <c r="BC40" s="140">
        <v>38.265000000000001</v>
      </c>
    </row>
    <row r="41" spans="2:55">
      <c r="B41" s="140"/>
      <c r="C41" s="140">
        <v>8</v>
      </c>
      <c r="D41" s="140">
        <v>8</v>
      </c>
      <c r="E41" s="140">
        <v>23</v>
      </c>
      <c r="F41" s="140">
        <v>2.2869999999999999</v>
      </c>
      <c r="G41" s="140">
        <v>3.149</v>
      </c>
      <c r="H41" s="140">
        <v>2.7210000000000001</v>
      </c>
      <c r="I41" s="140">
        <v>0.28100000000000003</v>
      </c>
      <c r="J41" s="140">
        <v>7.0609999999999999</v>
      </c>
      <c r="K41" s="140">
        <v>7.7569999999999997</v>
      </c>
      <c r="L41" s="140">
        <v>7.3719999999999999</v>
      </c>
      <c r="M41" s="140">
        <v>0.16500000000000001</v>
      </c>
      <c r="N41" s="140">
        <v>3.6</v>
      </c>
      <c r="O41" s="140">
        <v>3.6</v>
      </c>
      <c r="P41" s="140">
        <v>3.6</v>
      </c>
      <c r="Q41" s="140">
        <v>0</v>
      </c>
      <c r="R41" s="140">
        <v>176.03899999999999</v>
      </c>
      <c r="S41" s="140">
        <v>127</v>
      </c>
      <c r="T41" s="140">
        <v>178</v>
      </c>
      <c r="U41" s="140">
        <v>155.34800000000001</v>
      </c>
      <c r="V41" s="140">
        <v>14.054</v>
      </c>
      <c r="W41" s="140">
        <v>4.641</v>
      </c>
      <c r="X41" s="140">
        <v>0</v>
      </c>
      <c r="Y41" s="140">
        <v>0.94199999999999995</v>
      </c>
      <c r="Z41" s="140">
        <v>0.46100000000000002</v>
      </c>
      <c r="AA41" s="140">
        <v>0.253</v>
      </c>
      <c r="AB41" s="140" t="s">
        <v>123</v>
      </c>
      <c r="AC41" s="140" t="s">
        <v>123</v>
      </c>
      <c r="AD41" s="140" t="s">
        <v>123</v>
      </c>
      <c r="AE41" s="140" t="s">
        <v>123</v>
      </c>
      <c r="AF41" s="140">
        <v>3.3000000000000002E-2</v>
      </c>
      <c r="AG41" s="140">
        <v>0.64</v>
      </c>
      <c r="AH41" s="140">
        <v>0.21099999999999999</v>
      </c>
      <c r="AI41" s="140">
        <v>0.151</v>
      </c>
      <c r="AJ41" s="140">
        <v>4.0000000000000001E-3</v>
      </c>
      <c r="AK41" s="156">
        <v>0.08</v>
      </c>
      <c r="AL41" s="156">
        <v>2.5999999999999999E-2</v>
      </c>
      <c r="AM41" s="140">
        <v>1.9E-2</v>
      </c>
      <c r="AN41" s="140">
        <v>-135</v>
      </c>
      <c r="AO41" s="140">
        <v>158.19900000000001</v>
      </c>
      <c r="AP41" s="140">
        <v>-9.0359999999999996</v>
      </c>
      <c r="AQ41" s="140">
        <v>97.822000000000003</v>
      </c>
      <c r="AR41" s="140">
        <v>-176.63399999999999</v>
      </c>
      <c r="AS41" s="140">
        <v>167.471</v>
      </c>
      <c r="AT41" s="140">
        <v>-35.551000000000002</v>
      </c>
      <c r="AU41" s="140">
        <v>111.749</v>
      </c>
      <c r="AV41" s="140">
        <v>0</v>
      </c>
      <c r="AW41" s="140">
        <v>0</v>
      </c>
      <c r="AX41" s="140">
        <v>0</v>
      </c>
      <c r="AY41" s="140">
        <v>0</v>
      </c>
      <c r="AZ41" s="140">
        <v>0</v>
      </c>
      <c r="BA41" s="140">
        <v>0</v>
      </c>
      <c r="BB41" s="140">
        <v>0</v>
      </c>
      <c r="BC41" s="140">
        <v>0</v>
      </c>
    </row>
    <row r="42" spans="2:55">
      <c r="B42" s="140"/>
      <c r="C42" s="140">
        <v>9</v>
      </c>
      <c r="D42" s="140">
        <v>9</v>
      </c>
      <c r="E42" s="140">
        <v>23</v>
      </c>
      <c r="F42" s="140">
        <v>16.608000000000001</v>
      </c>
      <c r="G42" s="140">
        <v>17.337</v>
      </c>
      <c r="H42" s="140">
        <v>16.972999999999999</v>
      </c>
      <c r="I42" s="140">
        <v>0.21299999999999999</v>
      </c>
      <c r="J42" s="140">
        <v>38.055999999999997</v>
      </c>
      <c r="K42" s="140">
        <v>38.719000000000001</v>
      </c>
      <c r="L42" s="140">
        <v>38.348999999999997</v>
      </c>
      <c r="M42" s="140">
        <v>0.15</v>
      </c>
      <c r="N42" s="140">
        <v>3</v>
      </c>
      <c r="O42" s="140">
        <v>3.6</v>
      </c>
      <c r="P42" s="140">
        <v>3.47</v>
      </c>
      <c r="Q42" s="140">
        <v>0.253</v>
      </c>
      <c r="R42" s="140">
        <v>176.03899999999999</v>
      </c>
      <c r="S42" s="140">
        <v>121</v>
      </c>
      <c r="T42" s="140">
        <v>149</v>
      </c>
      <c r="U42" s="140">
        <v>130.39099999999999</v>
      </c>
      <c r="V42" s="140">
        <v>6.2290000000000001</v>
      </c>
      <c r="W42" s="140">
        <v>3.6030000000000002</v>
      </c>
      <c r="X42" s="140">
        <v>0</v>
      </c>
      <c r="Y42" s="140">
        <v>0.95</v>
      </c>
      <c r="Z42" s="140">
        <v>0.38800000000000001</v>
      </c>
      <c r="AA42" s="140">
        <v>0.28100000000000003</v>
      </c>
      <c r="AB42" s="140" t="s">
        <v>123</v>
      </c>
      <c r="AC42" s="140" t="s">
        <v>123</v>
      </c>
      <c r="AD42" s="140" t="s">
        <v>123</v>
      </c>
      <c r="AE42" s="140" t="s">
        <v>123</v>
      </c>
      <c r="AF42" s="140">
        <v>0</v>
      </c>
      <c r="AG42" s="140">
        <v>0.60499999999999998</v>
      </c>
      <c r="AH42" s="140">
        <v>0.16400000000000001</v>
      </c>
      <c r="AI42" s="140">
        <v>0.14199999999999999</v>
      </c>
      <c r="AJ42" s="140">
        <v>0</v>
      </c>
      <c r="AK42" s="156">
        <v>7.5999999999999998E-2</v>
      </c>
      <c r="AL42" s="156">
        <v>0.02</v>
      </c>
      <c r="AM42" s="140">
        <v>1.7999999999999999E-2</v>
      </c>
      <c r="AN42" s="140">
        <v>-146.31</v>
      </c>
      <c r="AO42" s="140">
        <v>180</v>
      </c>
      <c r="AP42" s="140">
        <v>-8.23</v>
      </c>
      <c r="AQ42" s="140">
        <v>90.320999999999998</v>
      </c>
      <c r="AR42" s="140">
        <v>-168.69</v>
      </c>
      <c r="AS42" s="140">
        <v>177.39699999999999</v>
      </c>
      <c r="AT42" s="140">
        <v>-10.714</v>
      </c>
      <c r="AU42" s="140">
        <v>105.24299999999999</v>
      </c>
      <c r="AV42" s="140">
        <v>-82.956999999999994</v>
      </c>
      <c r="AW42" s="140">
        <v>0</v>
      </c>
      <c r="AX42" s="140">
        <v>-3.7709999999999999</v>
      </c>
      <c r="AY42" s="140">
        <v>17.687000000000001</v>
      </c>
      <c r="AZ42" s="140">
        <v>-82.956999999999994</v>
      </c>
      <c r="BA42" s="140">
        <v>82.956999999999994</v>
      </c>
      <c r="BB42" s="140">
        <v>0</v>
      </c>
      <c r="BC42" s="140">
        <v>26.233000000000001</v>
      </c>
    </row>
    <row r="43" spans="2:55">
      <c r="B43" s="140"/>
      <c r="C43" s="140">
        <v>10</v>
      </c>
      <c r="D43" s="140">
        <v>10</v>
      </c>
      <c r="E43" s="140">
        <v>23</v>
      </c>
      <c r="F43" s="140">
        <v>42.399000000000001</v>
      </c>
      <c r="G43" s="140">
        <v>43.194000000000003</v>
      </c>
      <c r="H43" s="140">
        <v>42.738999999999997</v>
      </c>
      <c r="I43" s="140">
        <v>0.22600000000000001</v>
      </c>
      <c r="J43" s="140">
        <v>27.68</v>
      </c>
      <c r="K43" s="140">
        <v>28.741</v>
      </c>
      <c r="L43" s="140">
        <v>28.042000000000002</v>
      </c>
      <c r="M43" s="140">
        <v>0.28699999999999998</v>
      </c>
      <c r="N43" s="140">
        <v>1.8</v>
      </c>
      <c r="O43" s="140">
        <v>2.4</v>
      </c>
      <c r="P43" s="140">
        <v>2.0870000000000002</v>
      </c>
      <c r="Q43" s="140">
        <v>0.30599999999999999</v>
      </c>
      <c r="R43" s="140">
        <v>176.03899999999999</v>
      </c>
      <c r="S43" s="140">
        <v>126</v>
      </c>
      <c r="T43" s="140">
        <v>166</v>
      </c>
      <c r="U43" s="140">
        <v>140.739</v>
      </c>
      <c r="V43" s="140">
        <v>10.541</v>
      </c>
      <c r="W43" s="140">
        <v>6.0739999999999998</v>
      </c>
      <c r="X43" s="140">
        <v>0</v>
      </c>
      <c r="Y43" s="140">
        <v>1.3160000000000001</v>
      </c>
      <c r="Z43" s="140">
        <v>0.94</v>
      </c>
      <c r="AA43" s="140">
        <v>0.36599999999999999</v>
      </c>
      <c r="AB43" s="140" t="s">
        <v>123</v>
      </c>
      <c r="AC43" s="140" t="s">
        <v>123</v>
      </c>
      <c r="AD43" s="140" t="s">
        <v>123</v>
      </c>
      <c r="AE43" s="140" t="s">
        <v>123</v>
      </c>
      <c r="AF43" s="140">
        <v>0</v>
      </c>
      <c r="AG43" s="140">
        <v>0.86</v>
      </c>
      <c r="AH43" s="140">
        <v>0.27600000000000002</v>
      </c>
      <c r="AI43" s="140">
        <v>0.193</v>
      </c>
      <c r="AJ43" s="140">
        <v>0</v>
      </c>
      <c r="AK43" s="156">
        <v>0.107</v>
      </c>
      <c r="AL43" s="156">
        <v>3.5000000000000003E-2</v>
      </c>
      <c r="AM43" s="140">
        <v>2.4E-2</v>
      </c>
      <c r="AN43" s="140">
        <v>-152.447</v>
      </c>
      <c r="AO43" s="140">
        <v>180</v>
      </c>
      <c r="AP43" s="140">
        <v>2.8340000000000001</v>
      </c>
      <c r="AQ43" s="140">
        <v>102.288</v>
      </c>
      <c r="AR43" s="140">
        <v>-175.601</v>
      </c>
      <c r="AS43" s="140">
        <v>180</v>
      </c>
      <c r="AT43" s="140">
        <v>46.415999999999997</v>
      </c>
      <c r="AU43" s="140">
        <v>126.56100000000001</v>
      </c>
      <c r="AV43" s="140">
        <v>-57.790999999999997</v>
      </c>
      <c r="AW43" s="140">
        <v>0</v>
      </c>
      <c r="AX43" s="140">
        <v>-2.6269999999999998</v>
      </c>
      <c r="AY43" s="140">
        <v>12.321</v>
      </c>
      <c r="AZ43" s="140">
        <v>-57.790999999999997</v>
      </c>
      <c r="BA43" s="140">
        <v>57.790999999999997</v>
      </c>
      <c r="BB43" s="140">
        <v>0</v>
      </c>
      <c r="BC43" s="140">
        <v>18.274999999999999</v>
      </c>
    </row>
    <row r="44" spans="2:55">
      <c r="B44" s="140" t="s">
        <v>130</v>
      </c>
      <c r="C44" s="140">
        <v>1</v>
      </c>
      <c r="D44" s="140">
        <v>1</v>
      </c>
      <c r="E44" s="140">
        <v>23</v>
      </c>
      <c r="F44" s="140">
        <v>39.348999999999997</v>
      </c>
      <c r="G44" s="140">
        <v>39.978999999999999</v>
      </c>
      <c r="H44" s="140">
        <v>39.661999999999999</v>
      </c>
      <c r="I44" s="140">
        <v>0.152</v>
      </c>
      <c r="J44" s="140">
        <v>33.381999999999998</v>
      </c>
      <c r="K44" s="140">
        <v>34.045000000000002</v>
      </c>
      <c r="L44" s="140">
        <v>33.68</v>
      </c>
      <c r="M44" s="140">
        <v>0.19</v>
      </c>
      <c r="N44" s="140">
        <v>0</v>
      </c>
      <c r="O44" s="140">
        <v>0.6</v>
      </c>
      <c r="P44" s="140">
        <v>0.54800000000000004</v>
      </c>
      <c r="Q44" s="140">
        <v>0.17299999999999999</v>
      </c>
      <c r="R44" s="140">
        <v>176.041</v>
      </c>
      <c r="S44" s="140">
        <v>119</v>
      </c>
      <c r="T44" s="140">
        <v>160</v>
      </c>
      <c r="U44" s="140">
        <v>135.304</v>
      </c>
      <c r="V44" s="140">
        <v>12.502000000000001</v>
      </c>
      <c r="W44" s="140">
        <v>4.7889999999999997</v>
      </c>
      <c r="X44" s="140">
        <v>0</v>
      </c>
      <c r="Y44" s="140">
        <v>0.751</v>
      </c>
      <c r="Z44" s="140">
        <v>0.316</v>
      </c>
      <c r="AA44" s="140">
        <v>0.17799999999999999</v>
      </c>
      <c r="AB44" s="140" t="s">
        <v>123</v>
      </c>
      <c r="AC44" s="140" t="s">
        <v>123</v>
      </c>
      <c r="AD44" s="140" t="s">
        <v>123</v>
      </c>
      <c r="AE44" s="140" t="s">
        <v>123</v>
      </c>
      <c r="AF44" s="140">
        <v>0</v>
      </c>
      <c r="AG44" s="140">
        <v>0.751</v>
      </c>
      <c r="AH44" s="140">
        <v>0.218</v>
      </c>
      <c r="AI44" s="140">
        <v>0.17699999999999999</v>
      </c>
      <c r="AJ44" s="140">
        <v>0</v>
      </c>
      <c r="AK44" s="156">
        <v>9.4E-2</v>
      </c>
      <c r="AL44" s="156">
        <v>2.7E-2</v>
      </c>
      <c r="AM44" s="140">
        <v>2.1999999999999999E-2</v>
      </c>
      <c r="AN44" s="140">
        <v>-153.435</v>
      </c>
      <c r="AO44" s="140">
        <v>140.19399999999999</v>
      </c>
      <c r="AP44" s="140">
        <v>-2.976</v>
      </c>
      <c r="AQ44" s="140">
        <v>90.424999999999997</v>
      </c>
      <c r="AR44" s="140">
        <v>-161.565</v>
      </c>
      <c r="AS44" s="140">
        <v>173.66</v>
      </c>
      <c r="AT44" s="140">
        <v>-0.30199999999999999</v>
      </c>
      <c r="AU44" s="140">
        <v>121.492</v>
      </c>
      <c r="AV44" s="140">
        <v>-53.076000000000001</v>
      </c>
      <c r="AW44" s="140">
        <v>0</v>
      </c>
      <c r="AX44" s="140">
        <v>-2.4129999999999998</v>
      </c>
      <c r="AY44" s="140">
        <v>11.316000000000001</v>
      </c>
      <c r="AZ44" s="140">
        <v>-53.076000000000001</v>
      </c>
      <c r="BA44" s="140">
        <v>53.076000000000001</v>
      </c>
      <c r="BB44" s="140">
        <v>0</v>
      </c>
      <c r="BC44" s="140">
        <v>16.783999999999999</v>
      </c>
    </row>
    <row r="45" spans="2:55">
      <c r="B45" s="140"/>
      <c r="C45" s="140">
        <v>2</v>
      </c>
      <c r="D45" s="140">
        <v>2</v>
      </c>
      <c r="E45" s="140">
        <v>23</v>
      </c>
      <c r="F45" s="140">
        <v>28.343</v>
      </c>
      <c r="G45" s="140">
        <v>29.271000000000001</v>
      </c>
      <c r="H45" s="140">
        <v>28.613</v>
      </c>
      <c r="I45" s="140">
        <v>0.28599999999999998</v>
      </c>
      <c r="J45" s="140">
        <v>32.619999999999997</v>
      </c>
      <c r="K45" s="140">
        <v>33.249000000000002</v>
      </c>
      <c r="L45" s="140">
        <v>32.880000000000003</v>
      </c>
      <c r="M45" s="140">
        <v>0.153</v>
      </c>
      <c r="N45" s="140">
        <v>0</v>
      </c>
      <c r="O45" s="140">
        <v>0.6</v>
      </c>
      <c r="P45" s="140">
        <v>0.496</v>
      </c>
      <c r="Q45" s="140">
        <v>0.23300000000000001</v>
      </c>
      <c r="R45" s="140">
        <v>176.041</v>
      </c>
      <c r="S45" s="140">
        <v>118</v>
      </c>
      <c r="T45" s="140">
        <v>151</v>
      </c>
      <c r="U45" s="140">
        <v>134</v>
      </c>
      <c r="V45" s="140">
        <v>9.08</v>
      </c>
      <c r="W45" s="140">
        <v>5.4660000000000002</v>
      </c>
      <c r="X45" s="140">
        <v>0</v>
      </c>
      <c r="Y45" s="140">
        <v>0.96599999999999997</v>
      </c>
      <c r="Z45" s="140">
        <v>0.34699999999999998</v>
      </c>
      <c r="AA45" s="140">
        <v>0.32400000000000001</v>
      </c>
      <c r="AB45" s="140" t="s">
        <v>123</v>
      </c>
      <c r="AC45" s="140" t="s">
        <v>123</v>
      </c>
      <c r="AD45" s="140" t="s">
        <v>123</v>
      </c>
      <c r="AE45" s="140" t="s">
        <v>123</v>
      </c>
      <c r="AF45" s="140">
        <v>0</v>
      </c>
      <c r="AG45" s="140">
        <v>0.748</v>
      </c>
      <c r="AH45" s="140">
        <v>0.248</v>
      </c>
      <c r="AI45" s="140">
        <v>0.219</v>
      </c>
      <c r="AJ45" s="140">
        <v>0</v>
      </c>
      <c r="AK45" s="156">
        <v>9.2999999999999999E-2</v>
      </c>
      <c r="AL45" s="156">
        <v>3.1E-2</v>
      </c>
      <c r="AM45" s="140">
        <v>2.7E-2</v>
      </c>
      <c r="AN45" s="140">
        <v>-149.036</v>
      </c>
      <c r="AO45" s="140">
        <v>180</v>
      </c>
      <c r="AP45" s="140">
        <v>10.026</v>
      </c>
      <c r="AQ45" s="140">
        <v>90.733999999999995</v>
      </c>
      <c r="AR45" s="140">
        <v>-165.964</v>
      </c>
      <c r="AS45" s="140">
        <v>180</v>
      </c>
      <c r="AT45" s="140">
        <v>17.811</v>
      </c>
      <c r="AU45" s="140">
        <v>93.852000000000004</v>
      </c>
      <c r="AV45" s="140">
        <v>-76.120999999999995</v>
      </c>
      <c r="AW45" s="140">
        <v>53.375999999999998</v>
      </c>
      <c r="AX45" s="140">
        <v>-1.034</v>
      </c>
      <c r="AY45" s="140">
        <v>20.260000000000002</v>
      </c>
      <c r="AZ45" s="140">
        <v>-76.120999999999995</v>
      </c>
      <c r="BA45" s="140">
        <v>76.120999999999995</v>
      </c>
      <c r="BB45" s="140">
        <v>0</v>
      </c>
      <c r="BC45" s="140">
        <v>29.4</v>
      </c>
    </row>
    <row r="46" spans="2:55">
      <c r="B46" s="140"/>
      <c r="C46" s="140">
        <v>3</v>
      </c>
      <c r="D46" s="140">
        <v>3</v>
      </c>
      <c r="E46" s="140">
        <v>23</v>
      </c>
      <c r="F46" s="140">
        <v>18.033999999999999</v>
      </c>
      <c r="G46" s="140">
        <v>19.260000000000002</v>
      </c>
      <c r="H46" s="140">
        <v>18.812000000000001</v>
      </c>
      <c r="I46" s="140">
        <v>0.34200000000000003</v>
      </c>
      <c r="J46" s="140">
        <v>16.972999999999999</v>
      </c>
      <c r="K46" s="140">
        <v>17.47</v>
      </c>
      <c r="L46" s="140">
        <v>17.297000000000001</v>
      </c>
      <c r="M46" s="140">
        <v>0.108</v>
      </c>
      <c r="N46" s="140">
        <v>0</v>
      </c>
      <c r="O46" s="140">
        <v>0</v>
      </c>
      <c r="P46" s="140">
        <v>0</v>
      </c>
      <c r="Q46" s="140">
        <v>0</v>
      </c>
      <c r="R46" s="140">
        <v>176.041</v>
      </c>
      <c r="S46" s="140">
        <v>122</v>
      </c>
      <c r="T46" s="140">
        <v>169</v>
      </c>
      <c r="U46" s="140">
        <v>137.08699999999999</v>
      </c>
      <c r="V46" s="140">
        <v>12.353999999999999</v>
      </c>
      <c r="W46" s="140">
        <v>5.2080000000000002</v>
      </c>
      <c r="X46" s="140">
        <v>0</v>
      </c>
      <c r="Y46" s="140">
        <v>0.83099999999999996</v>
      </c>
      <c r="Z46" s="140">
        <v>0.4</v>
      </c>
      <c r="AA46" s="140">
        <v>0.254</v>
      </c>
      <c r="AB46" s="140" t="s">
        <v>123</v>
      </c>
      <c r="AC46" s="140" t="s">
        <v>123</v>
      </c>
      <c r="AD46" s="140" t="s">
        <v>123</v>
      </c>
      <c r="AE46" s="140" t="s">
        <v>123</v>
      </c>
      <c r="AF46" s="140">
        <v>3.3000000000000002E-2</v>
      </c>
      <c r="AG46" s="140">
        <v>0.61899999999999999</v>
      </c>
      <c r="AH46" s="140">
        <v>0.23699999999999999</v>
      </c>
      <c r="AI46" s="140">
        <v>0.161</v>
      </c>
      <c r="AJ46" s="140">
        <v>4.0000000000000001E-3</v>
      </c>
      <c r="AK46" s="156">
        <v>7.6999999999999999E-2</v>
      </c>
      <c r="AL46" s="156">
        <v>0.03</v>
      </c>
      <c r="AM46" s="140">
        <v>0.02</v>
      </c>
      <c r="AN46" s="140">
        <v>-126.87</v>
      </c>
      <c r="AO46" s="140">
        <v>180</v>
      </c>
      <c r="AP46" s="140">
        <v>43.131</v>
      </c>
      <c r="AQ46" s="140">
        <v>104.245</v>
      </c>
      <c r="AR46" s="140">
        <v>-180</v>
      </c>
      <c r="AS46" s="140">
        <v>166.43</v>
      </c>
      <c r="AT46" s="140">
        <v>-64.953999999999994</v>
      </c>
      <c r="AU46" s="140">
        <v>124.366</v>
      </c>
      <c r="AV46" s="140">
        <v>0</v>
      </c>
      <c r="AW46" s="140">
        <v>0</v>
      </c>
      <c r="AX46" s="140">
        <v>0</v>
      </c>
      <c r="AY46" s="140">
        <v>0</v>
      </c>
      <c r="AZ46" s="140">
        <v>0</v>
      </c>
      <c r="BA46" s="140">
        <v>0</v>
      </c>
      <c r="BB46" s="140">
        <v>0</v>
      </c>
      <c r="BC46" s="140">
        <v>0</v>
      </c>
    </row>
    <row r="47" spans="2:55">
      <c r="B47" s="140"/>
      <c r="C47" s="140">
        <v>4</v>
      </c>
      <c r="D47" s="140">
        <v>4</v>
      </c>
      <c r="E47" s="140">
        <v>23</v>
      </c>
      <c r="F47" s="140">
        <v>9.7789999999999999</v>
      </c>
      <c r="G47" s="140">
        <v>10.807</v>
      </c>
      <c r="H47" s="140">
        <v>10.504</v>
      </c>
      <c r="I47" s="140">
        <v>0.23599999999999999</v>
      </c>
      <c r="J47" s="140">
        <v>2.2210000000000001</v>
      </c>
      <c r="K47" s="140">
        <v>2.851</v>
      </c>
      <c r="L47" s="140">
        <v>2.5539999999999998</v>
      </c>
      <c r="M47" s="140">
        <v>0.16900000000000001</v>
      </c>
      <c r="N47" s="140">
        <v>0.6</v>
      </c>
      <c r="O47" s="140">
        <v>1.8</v>
      </c>
      <c r="P47" s="140">
        <v>1.357</v>
      </c>
      <c r="Q47" s="140">
        <v>0.41299999999999998</v>
      </c>
      <c r="R47" s="140">
        <v>176.041</v>
      </c>
      <c r="S47" s="140">
        <v>125</v>
      </c>
      <c r="T47" s="140">
        <v>196</v>
      </c>
      <c r="U47" s="140">
        <v>153.34800000000001</v>
      </c>
      <c r="V47" s="140">
        <v>19.8</v>
      </c>
      <c r="W47" s="140">
        <v>6.165</v>
      </c>
      <c r="X47" s="140">
        <v>0</v>
      </c>
      <c r="Y47" s="140">
        <v>0.91400000000000003</v>
      </c>
      <c r="Z47" s="140">
        <v>0.57299999999999995</v>
      </c>
      <c r="AA47" s="140">
        <v>0.26600000000000001</v>
      </c>
      <c r="AB47" s="140" t="s">
        <v>123</v>
      </c>
      <c r="AC47" s="140" t="s">
        <v>123</v>
      </c>
      <c r="AD47" s="140" t="s">
        <v>123</v>
      </c>
      <c r="AE47" s="140" t="s">
        <v>123</v>
      </c>
      <c r="AF47" s="140">
        <v>0</v>
      </c>
      <c r="AG47" s="140">
        <v>1.208</v>
      </c>
      <c r="AH47" s="140">
        <v>0.28000000000000003</v>
      </c>
      <c r="AI47" s="140">
        <v>0.29199999999999998</v>
      </c>
      <c r="AJ47" s="140">
        <v>0</v>
      </c>
      <c r="AK47" s="156">
        <v>0.151</v>
      </c>
      <c r="AL47" s="156">
        <v>3.5000000000000003E-2</v>
      </c>
      <c r="AM47" s="140">
        <v>3.6999999999999998E-2</v>
      </c>
      <c r="AN47" s="140">
        <v>-146.31</v>
      </c>
      <c r="AO47" s="140">
        <v>161.565</v>
      </c>
      <c r="AP47" s="140">
        <v>-0.40699999999999997</v>
      </c>
      <c r="AQ47" s="140">
        <v>91.028000000000006</v>
      </c>
      <c r="AR47" s="140">
        <v>-172.304</v>
      </c>
      <c r="AS47" s="140">
        <v>165.35</v>
      </c>
      <c r="AT47" s="140">
        <v>10.045999999999999</v>
      </c>
      <c r="AU47" s="140">
        <v>108.297</v>
      </c>
      <c r="AV47" s="140">
        <v>-83.501999999999995</v>
      </c>
      <c r="AW47" s="140">
        <v>61.079000000000001</v>
      </c>
      <c r="AX47" s="140">
        <v>1.631</v>
      </c>
      <c r="AY47" s="140">
        <v>25.86</v>
      </c>
      <c r="AZ47" s="140">
        <v>-83.501999999999995</v>
      </c>
      <c r="BA47" s="140">
        <v>83.501999999999995</v>
      </c>
      <c r="BB47" s="140">
        <v>-2.9089999999999998</v>
      </c>
      <c r="BC47" s="140">
        <v>34.853000000000002</v>
      </c>
    </row>
    <row r="48" spans="2:55">
      <c r="B48" s="140"/>
      <c r="C48" s="140">
        <v>5</v>
      </c>
      <c r="D48" s="140">
        <v>5</v>
      </c>
      <c r="E48" s="140">
        <v>23</v>
      </c>
      <c r="F48" s="140">
        <v>10.84</v>
      </c>
      <c r="G48" s="140">
        <v>11.271000000000001</v>
      </c>
      <c r="H48" s="140">
        <v>11.036</v>
      </c>
      <c r="I48" s="140">
        <v>0.115</v>
      </c>
      <c r="J48" s="140">
        <v>55.393999999999998</v>
      </c>
      <c r="K48" s="140">
        <v>55.957000000000001</v>
      </c>
      <c r="L48" s="140">
        <v>55.79</v>
      </c>
      <c r="M48" s="140">
        <v>0.14299999999999999</v>
      </c>
      <c r="N48" s="140">
        <v>2.4</v>
      </c>
      <c r="O48" s="140">
        <v>2.4</v>
      </c>
      <c r="P48" s="140">
        <v>2.4</v>
      </c>
      <c r="Q48" s="140">
        <v>0</v>
      </c>
      <c r="R48" s="140">
        <v>176.041</v>
      </c>
      <c r="S48" s="140">
        <v>122</v>
      </c>
      <c r="T48" s="140">
        <v>138</v>
      </c>
      <c r="U48" s="140">
        <v>127.60899999999999</v>
      </c>
      <c r="V48" s="140">
        <v>4.0529999999999999</v>
      </c>
      <c r="W48" s="140">
        <v>2.3940000000000001</v>
      </c>
      <c r="X48" s="140">
        <v>0</v>
      </c>
      <c r="Y48" s="140">
        <v>0.60899999999999999</v>
      </c>
      <c r="Z48" s="140">
        <v>0.44700000000000001</v>
      </c>
      <c r="AA48" s="140">
        <v>0.13700000000000001</v>
      </c>
      <c r="AB48" s="140" t="s">
        <v>123</v>
      </c>
      <c r="AC48" s="140" t="s">
        <v>123</v>
      </c>
      <c r="AD48" s="140" t="s">
        <v>123</v>
      </c>
      <c r="AE48" s="140" t="s">
        <v>123</v>
      </c>
      <c r="AF48" s="140">
        <v>0</v>
      </c>
      <c r="AG48" s="140">
        <v>0.28299999999999997</v>
      </c>
      <c r="AH48" s="140">
        <v>0.109</v>
      </c>
      <c r="AI48" s="140">
        <v>8.8999999999999996E-2</v>
      </c>
      <c r="AJ48" s="140">
        <v>0</v>
      </c>
      <c r="AK48" s="156">
        <v>3.5000000000000003E-2</v>
      </c>
      <c r="AL48" s="156">
        <v>1.4E-2</v>
      </c>
      <c r="AM48" s="140">
        <v>1.0999999999999999E-2</v>
      </c>
      <c r="AN48" s="140">
        <v>-156.80099999999999</v>
      </c>
      <c r="AO48" s="140">
        <v>165.964</v>
      </c>
      <c r="AP48" s="140">
        <v>8.407</v>
      </c>
      <c r="AQ48" s="140">
        <v>93.281000000000006</v>
      </c>
      <c r="AR48" s="140">
        <v>-169.50899999999999</v>
      </c>
      <c r="AS48" s="140">
        <v>123.69</v>
      </c>
      <c r="AT48" s="140">
        <v>-23.071999999999999</v>
      </c>
      <c r="AU48" s="140">
        <v>99.703999999999994</v>
      </c>
      <c r="AV48" s="140">
        <v>0</v>
      </c>
      <c r="AW48" s="140">
        <v>0</v>
      </c>
      <c r="AX48" s="140">
        <v>0</v>
      </c>
      <c r="AY48" s="140">
        <v>0</v>
      </c>
      <c r="AZ48" s="140">
        <v>0</v>
      </c>
      <c r="BA48" s="140">
        <v>0</v>
      </c>
      <c r="BB48" s="140">
        <v>0</v>
      </c>
      <c r="BC48" s="140">
        <v>0</v>
      </c>
    </row>
    <row r="49" spans="2:55">
      <c r="B49" s="140"/>
      <c r="C49" s="140">
        <v>6</v>
      </c>
      <c r="D49" s="140">
        <v>6</v>
      </c>
      <c r="E49" s="140">
        <v>23</v>
      </c>
      <c r="F49" s="140">
        <v>22.143999999999998</v>
      </c>
      <c r="G49" s="140">
        <v>23.106000000000002</v>
      </c>
      <c r="H49" s="140">
        <v>22.751000000000001</v>
      </c>
      <c r="I49" s="140">
        <v>0.311</v>
      </c>
      <c r="J49" s="140">
        <v>48.465000000000003</v>
      </c>
      <c r="K49" s="140">
        <v>49.427</v>
      </c>
      <c r="L49" s="140">
        <v>49.03</v>
      </c>
      <c r="M49" s="140">
        <v>0.23300000000000001</v>
      </c>
      <c r="N49" s="140">
        <v>0</v>
      </c>
      <c r="O49" s="140">
        <v>0.6</v>
      </c>
      <c r="P49" s="140">
        <v>0.157</v>
      </c>
      <c r="Q49" s="140">
        <v>0.26900000000000002</v>
      </c>
      <c r="R49" s="140">
        <v>176.041</v>
      </c>
      <c r="S49" s="140">
        <v>120</v>
      </c>
      <c r="T49" s="140">
        <v>142</v>
      </c>
      <c r="U49" s="140">
        <v>128.65199999999999</v>
      </c>
      <c r="V49" s="140">
        <v>6.8330000000000002</v>
      </c>
      <c r="W49" s="140">
        <v>5.5949999999999998</v>
      </c>
      <c r="X49" s="140">
        <v>0</v>
      </c>
      <c r="Y49" s="140">
        <v>1.3140000000000001</v>
      </c>
      <c r="Z49" s="140">
        <v>0.61199999999999999</v>
      </c>
      <c r="AA49" s="140">
        <v>0.36</v>
      </c>
      <c r="AB49" s="140" t="s">
        <v>123</v>
      </c>
      <c r="AC49" s="140" t="s">
        <v>123</v>
      </c>
      <c r="AD49" s="140" t="s">
        <v>123</v>
      </c>
      <c r="AE49" s="140" t="s">
        <v>123</v>
      </c>
      <c r="AF49" s="140">
        <v>0</v>
      </c>
      <c r="AG49" s="140">
        <v>0.64</v>
      </c>
      <c r="AH49" s="140">
        <v>0.254</v>
      </c>
      <c r="AI49" s="140">
        <v>0.19900000000000001</v>
      </c>
      <c r="AJ49" s="140">
        <v>0</v>
      </c>
      <c r="AK49" s="156">
        <v>0.08</v>
      </c>
      <c r="AL49" s="156">
        <v>3.2000000000000001E-2</v>
      </c>
      <c r="AM49" s="140">
        <v>2.5000000000000001E-2</v>
      </c>
      <c r="AN49" s="140">
        <v>-170.53800000000001</v>
      </c>
      <c r="AO49" s="140">
        <v>153.435</v>
      </c>
      <c r="AP49" s="140">
        <v>-15.488</v>
      </c>
      <c r="AQ49" s="140">
        <v>107.09099999999999</v>
      </c>
      <c r="AR49" s="140">
        <v>-171.87</v>
      </c>
      <c r="AS49" s="140">
        <v>178.66800000000001</v>
      </c>
      <c r="AT49" s="140">
        <v>-30</v>
      </c>
      <c r="AU49" s="140">
        <v>106.69</v>
      </c>
      <c r="AV49" s="140">
        <v>-85.531999999999996</v>
      </c>
      <c r="AW49" s="140">
        <v>80.09</v>
      </c>
      <c r="AX49" s="140">
        <v>0.16500000000000001</v>
      </c>
      <c r="AY49" s="140">
        <v>34.351999999999997</v>
      </c>
      <c r="AZ49" s="140">
        <v>-148.398</v>
      </c>
      <c r="BA49" s="140">
        <v>85.531999999999996</v>
      </c>
      <c r="BB49" s="140">
        <v>0</v>
      </c>
      <c r="BC49" s="140">
        <v>55.015999999999998</v>
      </c>
    </row>
    <row r="50" spans="2:55">
      <c r="B50" s="140"/>
      <c r="C50" s="140">
        <v>7</v>
      </c>
      <c r="D50" s="140">
        <v>7</v>
      </c>
      <c r="E50" s="140">
        <v>23</v>
      </c>
      <c r="F50" s="140">
        <v>59.372</v>
      </c>
      <c r="G50" s="140">
        <v>61.890999999999998</v>
      </c>
      <c r="H50" s="140">
        <v>60.628</v>
      </c>
      <c r="I50" s="140">
        <v>0.82399999999999995</v>
      </c>
      <c r="J50" s="140">
        <v>41.305</v>
      </c>
      <c r="K50" s="140">
        <v>42.631</v>
      </c>
      <c r="L50" s="140">
        <v>41.892000000000003</v>
      </c>
      <c r="M50" s="140">
        <v>0.42399999999999999</v>
      </c>
      <c r="N50" s="140">
        <v>2.4</v>
      </c>
      <c r="O50" s="140">
        <v>3</v>
      </c>
      <c r="P50" s="140">
        <v>2.843</v>
      </c>
      <c r="Q50" s="140">
        <v>0.26900000000000002</v>
      </c>
      <c r="R50" s="140">
        <v>176.041</v>
      </c>
      <c r="S50" s="140">
        <v>112</v>
      </c>
      <c r="T50" s="140">
        <v>134</v>
      </c>
      <c r="U50" s="140">
        <v>123.304</v>
      </c>
      <c r="V50" s="140">
        <v>6.5190000000000001</v>
      </c>
      <c r="W50" s="140">
        <v>6.9269999999999996</v>
      </c>
      <c r="X50" s="140">
        <v>0</v>
      </c>
      <c r="Y50" s="140">
        <v>2.4849999999999999</v>
      </c>
      <c r="Z50" s="140">
        <v>1.1859999999999999</v>
      </c>
      <c r="AA50" s="140">
        <v>0.78500000000000003</v>
      </c>
      <c r="AB50" s="140" t="s">
        <v>123</v>
      </c>
      <c r="AC50" s="140" t="s">
        <v>123</v>
      </c>
      <c r="AD50" s="140" t="s">
        <v>123</v>
      </c>
      <c r="AE50" s="140" t="s">
        <v>123</v>
      </c>
      <c r="AF50" s="140">
        <v>3.3000000000000002E-2</v>
      </c>
      <c r="AG50" s="140">
        <v>0.86099999999999999</v>
      </c>
      <c r="AH50" s="140">
        <v>0.315</v>
      </c>
      <c r="AI50" s="140">
        <v>0.23100000000000001</v>
      </c>
      <c r="AJ50" s="140">
        <v>4.0000000000000001E-3</v>
      </c>
      <c r="AK50" s="156">
        <v>0.108</v>
      </c>
      <c r="AL50" s="156">
        <v>3.9E-2</v>
      </c>
      <c r="AM50" s="140">
        <v>2.9000000000000001E-2</v>
      </c>
      <c r="AN50" s="140">
        <v>-167.005</v>
      </c>
      <c r="AO50" s="140">
        <v>180</v>
      </c>
      <c r="AP50" s="140">
        <v>7.1890000000000001</v>
      </c>
      <c r="AQ50" s="140">
        <v>103.962</v>
      </c>
      <c r="AR50" s="140">
        <v>-177.20699999999999</v>
      </c>
      <c r="AS50" s="140">
        <v>167.005</v>
      </c>
      <c r="AT50" s="140">
        <v>-20.550999999999998</v>
      </c>
      <c r="AU50" s="140">
        <v>112.261</v>
      </c>
      <c r="AV50" s="140">
        <v>-55.052</v>
      </c>
      <c r="AW50" s="140">
        <v>0</v>
      </c>
      <c r="AX50" s="140">
        <v>-2.5019999999999998</v>
      </c>
      <c r="AY50" s="140">
        <v>11.737</v>
      </c>
      <c r="AZ50" s="140">
        <v>-55.052</v>
      </c>
      <c r="BA50" s="140">
        <v>55.052</v>
      </c>
      <c r="BB50" s="140">
        <v>0</v>
      </c>
      <c r="BC50" s="140">
        <v>17.408999999999999</v>
      </c>
    </row>
    <row r="51" spans="2:55">
      <c r="B51" s="140"/>
      <c r="C51" s="140">
        <v>8</v>
      </c>
      <c r="D51" s="140">
        <v>8</v>
      </c>
      <c r="E51" s="140">
        <v>23</v>
      </c>
      <c r="F51" s="140">
        <v>56.420999999999999</v>
      </c>
      <c r="G51" s="140">
        <v>57.448999999999998</v>
      </c>
      <c r="H51" s="140">
        <v>56.895000000000003</v>
      </c>
      <c r="I51" s="140">
        <v>0.27700000000000002</v>
      </c>
      <c r="J51" s="140">
        <v>11.702</v>
      </c>
      <c r="K51" s="140">
        <v>13.028</v>
      </c>
      <c r="L51" s="140">
        <v>12.329000000000001</v>
      </c>
      <c r="M51" s="140">
        <v>0.33400000000000002</v>
      </c>
      <c r="N51" s="140">
        <v>3.6</v>
      </c>
      <c r="O51" s="140">
        <v>3.6</v>
      </c>
      <c r="P51" s="140">
        <v>3.6</v>
      </c>
      <c r="Q51" s="140">
        <v>0</v>
      </c>
      <c r="R51" s="140">
        <v>176.041</v>
      </c>
      <c r="S51" s="140">
        <v>112</v>
      </c>
      <c r="T51" s="140">
        <v>158</v>
      </c>
      <c r="U51" s="140">
        <v>134.04300000000001</v>
      </c>
      <c r="V51" s="140">
        <v>11.247</v>
      </c>
      <c r="W51" s="140">
        <v>5.9550000000000001</v>
      </c>
      <c r="X51" s="140">
        <v>0</v>
      </c>
      <c r="Y51" s="140">
        <v>1.1140000000000001</v>
      </c>
      <c r="Z51" s="140">
        <v>0.46</v>
      </c>
      <c r="AA51" s="140">
        <v>0.30199999999999999</v>
      </c>
      <c r="AB51" s="140" t="s">
        <v>123</v>
      </c>
      <c r="AC51" s="140" t="s">
        <v>123</v>
      </c>
      <c r="AD51" s="140" t="s">
        <v>123</v>
      </c>
      <c r="AE51" s="140" t="s">
        <v>123</v>
      </c>
      <c r="AF51" s="140">
        <v>4.7E-2</v>
      </c>
      <c r="AG51" s="140">
        <v>0.70499999999999996</v>
      </c>
      <c r="AH51" s="140">
        <v>0.27100000000000002</v>
      </c>
      <c r="AI51" s="140">
        <v>0.16300000000000001</v>
      </c>
      <c r="AJ51" s="140">
        <v>6.0000000000000001E-3</v>
      </c>
      <c r="AK51" s="156">
        <v>8.7999999999999995E-2</v>
      </c>
      <c r="AL51" s="156">
        <v>3.4000000000000002E-2</v>
      </c>
      <c r="AM51" s="140">
        <v>0.02</v>
      </c>
      <c r="AN51" s="140">
        <v>-165.06899999999999</v>
      </c>
      <c r="AO51" s="140">
        <v>153.435</v>
      </c>
      <c r="AP51" s="140">
        <v>-9.2439999999999998</v>
      </c>
      <c r="AQ51" s="140">
        <v>98.727999999999994</v>
      </c>
      <c r="AR51" s="140">
        <v>-172.875</v>
      </c>
      <c r="AS51" s="140">
        <v>180</v>
      </c>
      <c r="AT51" s="140">
        <v>-9.27</v>
      </c>
      <c r="AU51" s="140">
        <v>115.985</v>
      </c>
      <c r="AV51" s="140">
        <v>0</v>
      </c>
      <c r="AW51" s="140">
        <v>0</v>
      </c>
      <c r="AX51" s="140">
        <v>0</v>
      </c>
      <c r="AY51" s="140">
        <v>0</v>
      </c>
      <c r="AZ51" s="140">
        <v>0</v>
      </c>
      <c r="BA51" s="140">
        <v>0</v>
      </c>
      <c r="BB51" s="140">
        <v>0</v>
      </c>
      <c r="BC51" s="140">
        <v>0</v>
      </c>
    </row>
    <row r="52" spans="2:55">
      <c r="B52" s="140"/>
      <c r="C52" s="140">
        <v>9</v>
      </c>
      <c r="D52" s="140">
        <v>9</v>
      </c>
      <c r="E52" s="140">
        <v>23</v>
      </c>
      <c r="F52" s="140">
        <v>16.84</v>
      </c>
      <c r="G52" s="140">
        <v>19.094000000000001</v>
      </c>
      <c r="H52" s="140">
        <v>18.431000000000001</v>
      </c>
      <c r="I52" s="140">
        <v>0.626</v>
      </c>
      <c r="J52" s="140">
        <v>5.6360000000000001</v>
      </c>
      <c r="K52" s="140">
        <v>6.63</v>
      </c>
      <c r="L52" s="140">
        <v>5.9960000000000004</v>
      </c>
      <c r="M52" s="140">
        <v>0.22500000000000001</v>
      </c>
      <c r="N52" s="140">
        <v>0.6</v>
      </c>
      <c r="O52" s="140">
        <v>1.8</v>
      </c>
      <c r="P52" s="140">
        <v>1.07</v>
      </c>
      <c r="Q52" s="140">
        <v>0.442</v>
      </c>
      <c r="R52" s="140">
        <v>176.041</v>
      </c>
      <c r="S52" s="140">
        <v>132</v>
      </c>
      <c r="T52" s="140">
        <v>166</v>
      </c>
      <c r="U52" s="140">
        <v>142.13</v>
      </c>
      <c r="V52" s="140">
        <v>8.3569999999999993</v>
      </c>
      <c r="W52" s="140">
        <v>7.3280000000000003</v>
      </c>
      <c r="X52" s="140">
        <v>0</v>
      </c>
      <c r="Y52" s="140">
        <v>2.399</v>
      </c>
      <c r="Z52" s="140">
        <v>0.97199999999999998</v>
      </c>
      <c r="AA52" s="140">
        <v>0.59699999999999998</v>
      </c>
      <c r="AB52" s="140" t="s">
        <v>123</v>
      </c>
      <c r="AC52" s="140" t="s">
        <v>123</v>
      </c>
      <c r="AD52" s="140" t="s">
        <v>123</v>
      </c>
      <c r="AE52" s="140" t="s">
        <v>123</v>
      </c>
      <c r="AF52" s="140">
        <v>7.3999999999999996E-2</v>
      </c>
      <c r="AG52" s="140">
        <v>0.75700000000000001</v>
      </c>
      <c r="AH52" s="140">
        <v>0.33300000000000002</v>
      </c>
      <c r="AI52" s="140">
        <v>0.19</v>
      </c>
      <c r="AJ52" s="140">
        <v>8.9999999999999993E-3</v>
      </c>
      <c r="AK52" s="156">
        <v>9.5000000000000001E-2</v>
      </c>
      <c r="AL52" s="156">
        <v>4.2000000000000003E-2</v>
      </c>
      <c r="AM52" s="140">
        <v>2.4E-2</v>
      </c>
      <c r="AN52" s="140">
        <v>-161.565</v>
      </c>
      <c r="AO52" s="140">
        <v>180</v>
      </c>
      <c r="AP52" s="140">
        <v>-0.755</v>
      </c>
      <c r="AQ52" s="140">
        <v>119.962</v>
      </c>
      <c r="AR52" s="140">
        <v>-135.167</v>
      </c>
      <c r="AS52" s="140">
        <v>170.53800000000001</v>
      </c>
      <c r="AT52" s="140">
        <v>5.359</v>
      </c>
      <c r="AU52" s="140">
        <v>97.037999999999997</v>
      </c>
      <c r="AV52" s="140">
        <v>-85.531999999999996</v>
      </c>
      <c r="AW52" s="140">
        <v>0</v>
      </c>
      <c r="AX52" s="140">
        <v>-6.3140000000000001</v>
      </c>
      <c r="AY52" s="140">
        <v>21.03</v>
      </c>
      <c r="AZ52" s="140">
        <v>-85.531999999999996</v>
      </c>
      <c r="BA52" s="140">
        <v>85.531999999999996</v>
      </c>
      <c r="BB52" s="140">
        <v>0</v>
      </c>
      <c r="BC52" s="140">
        <v>31.882000000000001</v>
      </c>
    </row>
    <row r="53" spans="2:55">
      <c r="B53" s="140"/>
      <c r="C53" s="140">
        <v>10</v>
      </c>
      <c r="D53" s="140">
        <v>10</v>
      </c>
      <c r="E53" s="140">
        <v>23</v>
      </c>
      <c r="F53" s="140">
        <v>57.383000000000003</v>
      </c>
      <c r="G53" s="140">
        <v>59.271999999999998</v>
      </c>
      <c r="H53" s="140">
        <v>58.322000000000003</v>
      </c>
      <c r="I53" s="140">
        <v>0.37</v>
      </c>
      <c r="J53" s="140">
        <v>30.431999999999999</v>
      </c>
      <c r="K53" s="140">
        <v>31.957000000000001</v>
      </c>
      <c r="L53" s="140">
        <v>30.977</v>
      </c>
      <c r="M53" s="140">
        <v>0.40500000000000003</v>
      </c>
      <c r="N53" s="140">
        <v>0.6</v>
      </c>
      <c r="O53" s="140">
        <v>1.2</v>
      </c>
      <c r="P53" s="140">
        <v>0.93899999999999995</v>
      </c>
      <c r="Q53" s="140">
        <v>0.30399999999999999</v>
      </c>
      <c r="R53" s="140">
        <v>176.041</v>
      </c>
      <c r="S53" s="140">
        <v>127</v>
      </c>
      <c r="T53" s="140">
        <v>168</v>
      </c>
      <c r="U53" s="140">
        <v>135.95699999999999</v>
      </c>
      <c r="V53" s="140">
        <v>8.9260000000000002</v>
      </c>
      <c r="W53" s="140">
        <v>7.7249999999999996</v>
      </c>
      <c r="X53" s="140">
        <v>0</v>
      </c>
      <c r="Y53" s="140">
        <v>1.59</v>
      </c>
      <c r="Z53" s="140">
        <v>0.622</v>
      </c>
      <c r="AA53" s="140">
        <v>0.42199999999999999</v>
      </c>
      <c r="AB53" s="140" t="s">
        <v>123</v>
      </c>
      <c r="AC53" s="140" t="s">
        <v>123</v>
      </c>
      <c r="AD53" s="140" t="s">
        <v>123</v>
      </c>
      <c r="AE53" s="140" t="s">
        <v>123</v>
      </c>
      <c r="AF53" s="140">
        <v>6.6000000000000003E-2</v>
      </c>
      <c r="AG53" s="140">
        <v>1.0740000000000001</v>
      </c>
      <c r="AH53" s="140">
        <v>0.35099999999999998</v>
      </c>
      <c r="AI53" s="140">
        <v>0.28000000000000003</v>
      </c>
      <c r="AJ53" s="140">
        <v>8.0000000000000002E-3</v>
      </c>
      <c r="AK53" s="156">
        <v>0.13400000000000001</v>
      </c>
      <c r="AL53" s="156">
        <v>4.3999999999999997E-2</v>
      </c>
      <c r="AM53" s="140">
        <v>3.5000000000000003E-2</v>
      </c>
      <c r="AN53" s="140">
        <v>-171.119</v>
      </c>
      <c r="AO53" s="140">
        <v>165.964</v>
      </c>
      <c r="AP53" s="140">
        <v>-17.805</v>
      </c>
      <c r="AQ53" s="140">
        <v>103.012</v>
      </c>
      <c r="AR53" s="140">
        <v>-174.84399999999999</v>
      </c>
      <c r="AS53" s="140">
        <v>176.82</v>
      </c>
      <c r="AT53" s="140">
        <v>-7.9029999999999996</v>
      </c>
      <c r="AU53" s="140">
        <v>113.40600000000001</v>
      </c>
      <c r="AV53" s="140">
        <v>-61.447000000000003</v>
      </c>
      <c r="AW53" s="140">
        <v>0</v>
      </c>
      <c r="AX53" s="140">
        <v>-2.7930000000000001</v>
      </c>
      <c r="AY53" s="140">
        <v>13.101000000000001</v>
      </c>
      <c r="AZ53" s="140">
        <v>-61.447000000000003</v>
      </c>
      <c r="BA53" s="140">
        <v>61.447000000000003</v>
      </c>
      <c r="BB53" s="140">
        <v>0</v>
      </c>
      <c r="BC53" s="140">
        <v>19.431000000000001</v>
      </c>
    </row>
    <row r="54" spans="2:55">
      <c r="B54" s="140" t="s">
        <v>131</v>
      </c>
      <c r="C54" s="140">
        <v>1</v>
      </c>
      <c r="D54" s="140">
        <v>1</v>
      </c>
      <c r="E54" s="140">
        <v>23</v>
      </c>
      <c r="F54" s="140">
        <v>6.7960000000000003</v>
      </c>
      <c r="G54" s="140">
        <v>7.4589999999999996</v>
      </c>
      <c r="H54" s="140">
        <v>7.1550000000000002</v>
      </c>
      <c r="I54" s="140">
        <v>0.187</v>
      </c>
      <c r="J54" s="140">
        <v>15.215999999999999</v>
      </c>
      <c r="K54" s="140">
        <v>16.707999999999998</v>
      </c>
      <c r="L54" s="140">
        <v>16.131</v>
      </c>
      <c r="M54" s="140">
        <v>0.35699999999999998</v>
      </c>
      <c r="N54" s="140">
        <v>1.2</v>
      </c>
      <c r="O54" s="140">
        <v>3</v>
      </c>
      <c r="P54" s="140">
        <v>1.722</v>
      </c>
      <c r="Q54" s="140">
        <v>0.41699999999999998</v>
      </c>
      <c r="R54" s="140">
        <v>175.893</v>
      </c>
      <c r="S54" s="140">
        <v>119</v>
      </c>
      <c r="T54" s="140">
        <v>155</v>
      </c>
      <c r="U54" s="140">
        <v>134.17400000000001</v>
      </c>
      <c r="V54" s="140">
        <v>9.7780000000000005</v>
      </c>
      <c r="W54" s="140">
        <v>6.141</v>
      </c>
      <c r="X54" s="140">
        <v>0</v>
      </c>
      <c r="Y54" s="140">
        <v>1.621</v>
      </c>
      <c r="Z54" s="140">
        <v>0.46200000000000002</v>
      </c>
      <c r="AA54" s="140">
        <v>0.36499999999999999</v>
      </c>
      <c r="AB54" s="140" t="s">
        <v>123</v>
      </c>
      <c r="AC54" s="140" t="s">
        <v>123</v>
      </c>
      <c r="AD54" s="140" t="s">
        <v>123</v>
      </c>
      <c r="AE54" s="140" t="s">
        <v>123</v>
      </c>
      <c r="AF54" s="140">
        <v>3.3000000000000002E-2</v>
      </c>
      <c r="AG54" s="140">
        <v>0.83399999999999996</v>
      </c>
      <c r="AH54" s="140">
        <v>0.27900000000000003</v>
      </c>
      <c r="AI54" s="140">
        <v>0.22900000000000001</v>
      </c>
      <c r="AJ54" s="140">
        <v>4.0000000000000001E-3</v>
      </c>
      <c r="AK54" s="156">
        <v>0.104</v>
      </c>
      <c r="AL54" s="156">
        <v>3.5000000000000003E-2</v>
      </c>
      <c r="AM54" s="140">
        <v>2.9000000000000001E-2</v>
      </c>
      <c r="AN54" s="140">
        <v>-161.565</v>
      </c>
      <c r="AO54" s="140">
        <v>180</v>
      </c>
      <c r="AP54" s="140">
        <v>-27.591000000000001</v>
      </c>
      <c r="AQ54" s="140">
        <v>107.367</v>
      </c>
      <c r="AR54" s="140">
        <v>-178.452</v>
      </c>
      <c r="AS54" s="140">
        <v>108.435</v>
      </c>
      <c r="AT54" s="140">
        <v>-0.84</v>
      </c>
      <c r="AU54" s="140">
        <v>95.156000000000006</v>
      </c>
      <c r="AV54" s="140">
        <v>-62.338999999999999</v>
      </c>
      <c r="AW54" s="140">
        <v>77.537999999999997</v>
      </c>
      <c r="AX54" s="140">
        <v>5.8860000000000001</v>
      </c>
      <c r="AY54" s="140">
        <v>27.53</v>
      </c>
      <c r="AZ54" s="140">
        <v>-77.537999999999997</v>
      </c>
      <c r="BA54" s="140">
        <v>77.537999999999997</v>
      </c>
      <c r="BB54" s="140">
        <v>3.2509999999999999</v>
      </c>
      <c r="BC54" s="140">
        <v>33.308</v>
      </c>
    </row>
    <row r="55" spans="2:55">
      <c r="B55" s="140"/>
      <c r="C55" s="140">
        <v>2</v>
      </c>
      <c r="D55" s="140">
        <v>2</v>
      </c>
      <c r="E55" s="140">
        <v>23</v>
      </c>
      <c r="F55" s="140">
        <v>12.994999999999999</v>
      </c>
      <c r="G55" s="140">
        <v>13.558</v>
      </c>
      <c r="H55" s="140">
        <v>13.266999999999999</v>
      </c>
      <c r="I55" s="140">
        <v>0.129</v>
      </c>
      <c r="J55" s="140">
        <v>54.432000000000002</v>
      </c>
      <c r="K55" s="140">
        <v>55.228000000000002</v>
      </c>
      <c r="L55" s="140">
        <v>54.813000000000002</v>
      </c>
      <c r="M55" s="140">
        <v>0.16700000000000001</v>
      </c>
      <c r="N55" s="140">
        <v>1.8</v>
      </c>
      <c r="O55" s="140">
        <v>3</v>
      </c>
      <c r="P55" s="140">
        <v>2.4260000000000002</v>
      </c>
      <c r="Q55" s="140">
        <v>0.28499999999999998</v>
      </c>
      <c r="R55" s="140">
        <v>175.893</v>
      </c>
      <c r="S55" s="140">
        <v>118</v>
      </c>
      <c r="T55" s="140">
        <v>140</v>
      </c>
      <c r="U55" s="140">
        <v>130.17400000000001</v>
      </c>
      <c r="V55" s="140">
        <v>6.0049999999999999</v>
      </c>
      <c r="W55" s="140">
        <v>5.2919999999999998</v>
      </c>
      <c r="X55" s="140">
        <v>0</v>
      </c>
      <c r="Y55" s="140">
        <v>0.86899999999999999</v>
      </c>
      <c r="Z55" s="140">
        <v>0.35899999999999999</v>
      </c>
      <c r="AA55" s="140">
        <v>0.22800000000000001</v>
      </c>
      <c r="AB55" s="140" t="s">
        <v>123</v>
      </c>
      <c r="AC55" s="140" t="s">
        <v>123</v>
      </c>
      <c r="AD55" s="140" t="s">
        <v>123</v>
      </c>
      <c r="AE55" s="140" t="s">
        <v>123</v>
      </c>
      <c r="AF55" s="140">
        <v>0</v>
      </c>
      <c r="AG55" s="140">
        <v>1.4410000000000001</v>
      </c>
      <c r="AH55" s="140">
        <v>0.24099999999999999</v>
      </c>
      <c r="AI55" s="140">
        <v>0.32</v>
      </c>
      <c r="AJ55" s="140">
        <v>0</v>
      </c>
      <c r="AK55" s="156">
        <v>0.18</v>
      </c>
      <c r="AL55" s="156">
        <v>0.03</v>
      </c>
      <c r="AM55" s="140">
        <v>0.04</v>
      </c>
      <c r="AN55" s="140">
        <v>-146.31</v>
      </c>
      <c r="AO55" s="140">
        <v>180</v>
      </c>
      <c r="AP55" s="140">
        <v>32.622</v>
      </c>
      <c r="AQ55" s="140">
        <v>96.317999999999998</v>
      </c>
      <c r="AR55" s="140">
        <v>-176.63399999999999</v>
      </c>
      <c r="AS55" s="140">
        <v>165.964</v>
      </c>
      <c r="AT55" s="140">
        <v>-43.783000000000001</v>
      </c>
      <c r="AU55" s="140">
        <v>111.79</v>
      </c>
      <c r="AV55" s="140">
        <v>-56.363999999999997</v>
      </c>
      <c r="AW55" s="140">
        <v>82.956999999999994</v>
      </c>
      <c r="AX55" s="140">
        <v>4.2389999999999999</v>
      </c>
      <c r="AY55" s="140">
        <v>25.917999999999999</v>
      </c>
      <c r="AZ55" s="140">
        <v>-82.956999999999994</v>
      </c>
      <c r="BA55" s="140">
        <v>82.956999999999994</v>
      </c>
      <c r="BB55" s="140">
        <v>0</v>
      </c>
      <c r="BC55" s="140">
        <v>38.082000000000001</v>
      </c>
    </row>
    <row r="56" spans="2:55">
      <c r="B56" s="140"/>
      <c r="C56" s="140">
        <v>3</v>
      </c>
      <c r="D56" s="140">
        <v>3</v>
      </c>
      <c r="E56" s="140">
        <v>23</v>
      </c>
      <c r="F56" s="140">
        <v>22.806999999999999</v>
      </c>
      <c r="G56" s="140">
        <v>23.437000000000001</v>
      </c>
      <c r="H56" s="140">
        <v>23.186</v>
      </c>
      <c r="I56" s="140">
        <v>0.17100000000000001</v>
      </c>
      <c r="J56" s="140">
        <v>42.530999999999999</v>
      </c>
      <c r="K56" s="140">
        <v>42.962000000000003</v>
      </c>
      <c r="L56" s="140">
        <v>42.73</v>
      </c>
      <c r="M56" s="140">
        <v>0.126</v>
      </c>
      <c r="N56" s="140">
        <v>3.6</v>
      </c>
      <c r="O56" s="140">
        <v>3.6</v>
      </c>
      <c r="P56" s="140">
        <v>3.6</v>
      </c>
      <c r="Q56" s="140">
        <v>0</v>
      </c>
      <c r="R56" s="140">
        <v>175.893</v>
      </c>
      <c r="S56" s="140">
        <v>126</v>
      </c>
      <c r="T56" s="140">
        <v>147</v>
      </c>
      <c r="U56" s="140">
        <v>134.91300000000001</v>
      </c>
      <c r="V56" s="140">
        <v>4.641</v>
      </c>
      <c r="W56" s="140">
        <v>2.4470000000000001</v>
      </c>
      <c r="X56" s="140">
        <v>0</v>
      </c>
      <c r="Y56" s="140">
        <v>0.68300000000000005</v>
      </c>
      <c r="Z56" s="140">
        <v>0.42399999999999999</v>
      </c>
      <c r="AA56" s="140">
        <v>0.161</v>
      </c>
      <c r="AB56" s="140" t="s">
        <v>123</v>
      </c>
      <c r="AC56" s="140" t="s">
        <v>123</v>
      </c>
      <c r="AD56" s="140" t="s">
        <v>123</v>
      </c>
      <c r="AE56" s="140" t="s">
        <v>123</v>
      </c>
      <c r="AF56" s="140">
        <v>0</v>
      </c>
      <c r="AG56" s="140">
        <v>0.313</v>
      </c>
      <c r="AH56" s="140">
        <v>0.111</v>
      </c>
      <c r="AI56" s="140">
        <v>9.6000000000000002E-2</v>
      </c>
      <c r="AJ56" s="140">
        <v>0</v>
      </c>
      <c r="AK56" s="156">
        <v>3.9E-2</v>
      </c>
      <c r="AL56" s="156">
        <v>1.4E-2</v>
      </c>
      <c r="AM56" s="140">
        <v>1.2E-2</v>
      </c>
      <c r="AN56" s="140">
        <v>-161.565</v>
      </c>
      <c r="AO56" s="140">
        <v>180</v>
      </c>
      <c r="AP56" s="140">
        <v>18.356999999999999</v>
      </c>
      <c r="AQ56" s="140">
        <v>87.966999999999999</v>
      </c>
      <c r="AR56" s="140">
        <v>-180</v>
      </c>
      <c r="AS56" s="140">
        <v>146.31</v>
      </c>
      <c r="AT56" s="140">
        <v>-15.878</v>
      </c>
      <c r="AU56" s="140">
        <v>91.02</v>
      </c>
      <c r="AV56" s="140">
        <v>0</v>
      </c>
      <c r="AW56" s="140">
        <v>0</v>
      </c>
      <c r="AX56" s="140">
        <v>0</v>
      </c>
      <c r="AY56" s="140">
        <v>0</v>
      </c>
      <c r="AZ56" s="140">
        <v>0</v>
      </c>
      <c r="BA56" s="140">
        <v>0</v>
      </c>
      <c r="BB56" s="140">
        <v>0</v>
      </c>
      <c r="BC56" s="140">
        <v>0</v>
      </c>
    </row>
    <row r="57" spans="2:55">
      <c r="B57" s="140"/>
      <c r="C57" s="140">
        <v>4</v>
      </c>
      <c r="D57" s="140">
        <v>4</v>
      </c>
      <c r="E57" s="140">
        <v>23</v>
      </c>
      <c r="F57" s="140">
        <v>28.675000000000001</v>
      </c>
      <c r="G57" s="140">
        <v>28.907</v>
      </c>
      <c r="H57" s="140">
        <v>28.780999999999999</v>
      </c>
      <c r="I57" s="140">
        <v>8.4000000000000005E-2</v>
      </c>
      <c r="J57" s="140">
        <v>5.5030000000000001</v>
      </c>
      <c r="K57" s="140">
        <v>6.5309999999999997</v>
      </c>
      <c r="L57" s="140">
        <v>6.0350000000000001</v>
      </c>
      <c r="M57" s="140">
        <v>0.32300000000000001</v>
      </c>
      <c r="N57" s="140">
        <v>2.4</v>
      </c>
      <c r="O57" s="140">
        <v>3</v>
      </c>
      <c r="P57" s="140">
        <v>2.4780000000000002</v>
      </c>
      <c r="Q57" s="140">
        <v>0.20699999999999999</v>
      </c>
      <c r="R57" s="140">
        <v>175.893</v>
      </c>
      <c r="S57" s="140">
        <v>120</v>
      </c>
      <c r="T57" s="140">
        <v>142</v>
      </c>
      <c r="U57" s="140">
        <v>130.60900000000001</v>
      </c>
      <c r="V57" s="140">
        <v>5.8289999999999997</v>
      </c>
      <c r="W57" s="140">
        <v>3.4830000000000001</v>
      </c>
      <c r="X57" s="140">
        <v>0</v>
      </c>
      <c r="Y57" s="140">
        <v>1.0469999999999999</v>
      </c>
      <c r="Z57" s="140">
        <v>0.58299999999999996</v>
      </c>
      <c r="AA57" s="140">
        <v>0.32500000000000001</v>
      </c>
      <c r="AB57" s="140" t="s">
        <v>123</v>
      </c>
      <c r="AC57" s="140" t="s">
        <v>123</v>
      </c>
      <c r="AD57" s="140" t="s">
        <v>123</v>
      </c>
      <c r="AE57" s="140" t="s">
        <v>123</v>
      </c>
      <c r="AF57" s="140">
        <v>0</v>
      </c>
      <c r="AG57" s="140">
        <v>0.65600000000000003</v>
      </c>
      <c r="AH57" s="140">
        <v>0.158</v>
      </c>
      <c r="AI57" s="140">
        <v>0.16700000000000001</v>
      </c>
      <c r="AJ57" s="140">
        <v>0</v>
      </c>
      <c r="AK57" s="156">
        <v>8.2000000000000003E-2</v>
      </c>
      <c r="AL57" s="156">
        <v>0.02</v>
      </c>
      <c r="AM57" s="140">
        <v>2.1000000000000001E-2</v>
      </c>
      <c r="AN57" s="140">
        <v>-122.471</v>
      </c>
      <c r="AO57" s="140">
        <v>123.69</v>
      </c>
      <c r="AP57" s="140">
        <v>15.792</v>
      </c>
      <c r="AQ57" s="140">
        <v>80.037000000000006</v>
      </c>
      <c r="AR57" s="140">
        <v>-161.565</v>
      </c>
      <c r="AS57" s="140">
        <v>164.291</v>
      </c>
      <c r="AT57" s="140">
        <v>-5.5510000000000002</v>
      </c>
      <c r="AU57" s="140">
        <v>108.965</v>
      </c>
      <c r="AV57" s="140">
        <v>0</v>
      </c>
      <c r="AW57" s="140">
        <v>66.155000000000001</v>
      </c>
      <c r="AX57" s="140">
        <v>3.0070000000000001</v>
      </c>
      <c r="AY57" s="140">
        <v>14.103999999999999</v>
      </c>
      <c r="AZ57" s="140">
        <v>-66.155000000000001</v>
      </c>
      <c r="BA57" s="140">
        <v>66.155000000000001</v>
      </c>
      <c r="BB57" s="140">
        <v>0</v>
      </c>
      <c r="BC57" s="140">
        <v>20.92</v>
      </c>
    </row>
    <row r="58" spans="2:55">
      <c r="B58" s="140"/>
      <c r="C58" s="140">
        <v>5</v>
      </c>
      <c r="D58" s="140">
        <v>5</v>
      </c>
      <c r="E58" s="140">
        <v>23</v>
      </c>
      <c r="F58" s="140">
        <v>25.625</v>
      </c>
      <c r="G58" s="140">
        <v>26.852</v>
      </c>
      <c r="H58" s="140">
        <v>26.385999999999999</v>
      </c>
      <c r="I58" s="140">
        <v>0.316</v>
      </c>
      <c r="J58" s="140">
        <v>4.5419999999999998</v>
      </c>
      <c r="K58" s="140">
        <v>5.6689999999999996</v>
      </c>
      <c r="L58" s="140">
        <v>5.21</v>
      </c>
      <c r="M58" s="140">
        <v>0.31900000000000001</v>
      </c>
      <c r="N58" s="140">
        <v>1.8</v>
      </c>
      <c r="O58" s="140">
        <v>3.6</v>
      </c>
      <c r="P58" s="140">
        <v>3.2349999999999999</v>
      </c>
      <c r="Q58" s="140">
        <v>0.47</v>
      </c>
      <c r="R58" s="140">
        <v>175.893</v>
      </c>
      <c r="S58" s="140">
        <v>123</v>
      </c>
      <c r="T58" s="140">
        <v>153</v>
      </c>
      <c r="U58" s="140">
        <v>136.304</v>
      </c>
      <c r="V58" s="140">
        <v>8.7720000000000002</v>
      </c>
      <c r="W58" s="140">
        <v>8.2569999999999997</v>
      </c>
      <c r="X58" s="140">
        <v>0</v>
      </c>
      <c r="Y58" s="140">
        <v>1.887</v>
      </c>
      <c r="Z58" s="140">
        <v>0.64800000000000002</v>
      </c>
      <c r="AA58" s="140">
        <v>0.45300000000000001</v>
      </c>
      <c r="AB58" s="140" t="s">
        <v>123</v>
      </c>
      <c r="AC58" s="140" t="s">
        <v>123</v>
      </c>
      <c r="AD58" s="140" t="s">
        <v>123</v>
      </c>
      <c r="AE58" s="140" t="s">
        <v>123</v>
      </c>
      <c r="AF58" s="140">
        <v>3.3000000000000002E-2</v>
      </c>
      <c r="AG58" s="140">
        <v>1.925</v>
      </c>
      <c r="AH58" s="140">
        <v>0.375</v>
      </c>
      <c r="AI58" s="140">
        <v>0.40899999999999997</v>
      </c>
      <c r="AJ58" s="140">
        <v>4.0000000000000001E-3</v>
      </c>
      <c r="AK58" s="156">
        <v>0.24099999999999999</v>
      </c>
      <c r="AL58" s="156">
        <v>4.7E-2</v>
      </c>
      <c r="AM58" s="140">
        <v>5.0999999999999997E-2</v>
      </c>
      <c r="AN58" s="140">
        <v>-157.166</v>
      </c>
      <c r="AO58" s="140">
        <v>180</v>
      </c>
      <c r="AP58" s="140">
        <v>16.170000000000002</v>
      </c>
      <c r="AQ58" s="140">
        <v>102.553</v>
      </c>
      <c r="AR58" s="140">
        <v>-179.76</v>
      </c>
      <c r="AS58" s="140">
        <v>162.89699999999999</v>
      </c>
      <c r="AT58" s="140">
        <v>-12.571</v>
      </c>
      <c r="AU58" s="140">
        <v>121.675</v>
      </c>
      <c r="AV58" s="140">
        <v>-69.209999999999994</v>
      </c>
      <c r="AW58" s="140">
        <v>61.447000000000003</v>
      </c>
      <c r="AX58" s="140">
        <v>4.5780000000000003</v>
      </c>
      <c r="AY58" s="140">
        <v>25.817</v>
      </c>
      <c r="AZ58" s="140">
        <v>-69.209999999999994</v>
      </c>
      <c r="BA58" s="140">
        <v>125.483</v>
      </c>
      <c r="BB58" s="140">
        <v>0</v>
      </c>
      <c r="BC58" s="140">
        <v>39.262</v>
      </c>
    </row>
    <row r="59" spans="2:55">
      <c r="B59" s="140"/>
      <c r="C59" s="140">
        <v>6</v>
      </c>
      <c r="D59" s="140">
        <v>6</v>
      </c>
      <c r="E59" s="140">
        <v>23</v>
      </c>
      <c r="F59" s="140">
        <v>47.768999999999998</v>
      </c>
      <c r="G59" s="140">
        <v>48.366</v>
      </c>
      <c r="H59" s="140">
        <v>48.064999999999998</v>
      </c>
      <c r="I59" s="140">
        <v>0.16300000000000001</v>
      </c>
      <c r="J59" s="140">
        <v>11.37</v>
      </c>
      <c r="K59" s="140">
        <v>11.603</v>
      </c>
      <c r="L59" s="140">
        <v>11.471</v>
      </c>
      <c r="M59" s="140">
        <v>5.6000000000000001E-2</v>
      </c>
      <c r="N59" s="140">
        <v>2.4</v>
      </c>
      <c r="O59" s="140">
        <v>2.4</v>
      </c>
      <c r="P59" s="140">
        <v>2.4</v>
      </c>
      <c r="Q59" s="140">
        <v>0</v>
      </c>
      <c r="R59" s="140">
        <v>175.893</v>
      </c>
      <c r="S59" s="140">
        <v>134</v>
      </c>
      <c r="T59" s="140">
        <v>185</v>
      </c>
      <c r="U59" s="140">
        <v>155.39099999999999</v>
      </c>
      <c r="V59" s="140">
        <v>15.622999999999999</v>
      </c>
      <c r="W59" s="140">
        <v>2.6019999999999999</v>
      </c>
      <c r="X59" s="140">
        <v>0</v>
      </c>
      <c r="Y59" s="140">
        <v>0.57899999999999996</v>
      </c>
      <c r="Z59" s="140">
        <v>0.27900000000000003</v>
      </c>
      <c r="AA59" s="140">
        <v>0.156</v>
      </c>
      <c r="AB59" s="140" t="s">
        <v>123</v>
      </c>
      <c r="AC59" s="140" t="s">
        <v>123</v>
      </c>
      <c r="AD59" s="140" t="s">
        <v>123</v>
      </c>
      <c r="AE59" s="140" t="s">
        <v>123</v>
      </c>
      <c r="AF59" s="140">
        <v>0</v>
      </c>
      <c r="AG59" s="140">
        <v>0.29699999999999999</v>
      </c>
      <c r="AH59" s="140">
        <v>0.11799999999999999</v>
      </c>
      <c r="AI59" s="140">
        <v>7.9000000000000001E-2</v>
      </c>
      <c r="AJ59" s="140">
        <v>0</v>
      </c>
      <c r="AK59" s="156">
        <v>3.6999999999999998E-2</v>
      </c>
      <c r="AL59" s="156">
        <v>1.4999999999999999E-2</v>
      </c>
      <c r="AM59" s="140">
        <v>0.01</v>
      </c>
      <c r="AN59" s="140">
        <v>-161.565</v>
      </c>
      <c r="AO59" s="140">
        <v>180</v>
      </c>
      <c r="AP59" s="140">
        <v>10.138</v>
      </c>
      <c r="AQ59" s="140">
        <v>106.523</v>
      </c>
      <c r="AR59" s="140">
        <v>-161.565</v>
      </c>
      <c r="AS59" s="140">
        <v>167.471</v>
      </c>
      <c r="AT59" s="140">
        <v>27.856999999999999</v>
      </c>
      <c r="AU59" s="140">
        <v>115.282</v>
      </c>
      <c r="AV59" s="140">
        <v>0</v>
      </c>
      <c r="AW59" s="140">
        <v>0</v>
      </c>
      <c r="AX59" s="140">
        <v>0</v>
      </c>
      <c r="AY59" s="140">
        <v>0</v>
      </c>
      <c r="AZ59" s="140">
        <v>0</v>
      </c>
      <c r="BA59" s="140">
        <v>0</v>
      </c>
      <c r="BB59" s="140">
        <v>0</v>
      </c>
      <c r="BC59" s="140">
        <v>0</v>
      </c>
    </row>
    <row r="60" spans="2:55">
      <c r="B60" s="140"/>
      <c r="C60" s="140">
        <v>7</v>
      </c>
      <c r="D60" s="140">
        <v>7</v>
      </c>
      <c r="E60" s="140">
        <v>23</v>
      </c>
      <c r="F60" s="140">
        <v>50.587000000000003</v>
      </c>
      <c r="G60" s="140">
        <v>51.548000000000002</v>
      </c>
      <c r="H60" s="140">
        <v>50.991999999999997</v>
      </c>
      <c r="I60" s="140">
        <v>0.254</v>
      </c>
      <c r="J60" s="140">
        <v>17.536000000000001</v>
      </c>
      <c r="K60" s="140">
        <v>17.901</v>
      </c>
      <c r="L60" s="140">
        <v>17.655999999999999</v>
      </c>
      <c r="M60" s="140">
        <v>0.104</v>
      </c>
      <c r="N60" s="140">
        <v>2.4</v>
      </c>
      <c r="O60" s="140">
        <v>3.6</v>
      </c>
      <c r="P60" s="140">
        <v>3.2869999999999999</v>
      </c>
      <c r="Q60" s="140">
        <v>0.47399999999999998</v>
      </c>
      <c r="R60" s="140">
        <v>175.893</v>
      </c>
      <c r="S60" s="140">
        <v>114</v>
      </c>
      <c r="T60" s="140">
        <v>146</v>
      </c>
      <c r="U60" s="140">
        <v>131.04300000000001</v>
      </c>
      <c r="V60" s="140">
        <v>9.9930000000000003</v>
      </c>
      <c r="W60" s="140">
        <v>6.032</v>
      </c>
      <c r="X60" s="140">
        <v>0</v>
      </c>
      <c r="Y60" s="140">
        <v>1.403</v>
      </c>
      <c r="Z60" s="140">
        <v>0.96399999999999997</v>
      </c>
      <c r="AA60" s="140">
        <v>0.41599999999999998</v>
      </c>
      <c r="AB60" s="140" t="s">
        <v>123</v>
      </c>
      <c r="AC60" s="140" t="s">
        <v>123</v>
      </c>
      <c r="AD60" s="140" t="s">
        <v>123</v>
      </c>
      <c r="AE60" s="140" t="s">
        <v>123</v>
      </c>
      <c r="AF60" s="140">
        <v>0</v>
      </c>
      <c r="AG60" s="140">
        <v>0.60799999999999998</v>
      </c>
      <c r="AH60" s="140">
        <v>0.27400000000000002</v>
      </c>
      <c r="AI60" s="140">
        <v>0.20799999999999999</v>
      </c>
      <c r="AJ60" s="140">
        <v>0</v>
      </c>
      <c r="AK60" s="156">
        <v>7.5999999999999998E-2</v>
      </c>
      <c r="AL60" s="156">
        <v>3.4000000000000002E-2</v>
      </c>
      <c r="AM60" s="140">
        <v>2.5999999999999999E-2</v>
      </c>
      <c r="AN60" s="140">
        <v>-174.80600000000001</v>
      </c>
      <c r="AO60" s="140">
        <v>180</v>
      </c>
      <c r="AP60" s="140">
        <v>-1.304</v>
      </c>
      <c r="AQ60" s="140">
        <v>102.072</v>
      </c>
      <c r="AR60" s="140">
        <v>-180</v>
      </c>
      <c r="AS60" s="140">
        <v>113.629</v>
      </c>
      <c r="AT60" s="140">
        <v>-16.885999999999999</v>
      </c>
      <c r="AU60" s="140">
        <v>98.647000000000006</v>
      </c>
      <c r="AV60" s="140">
        <v>0</v>
      </c>
      <c r="AW60" s="140">
        <v>85.531999999999996</v>
      </c>
      <c r="AX60" s="140">
        <v>7.5510000000000002</v>
      </c>
      <c r="AY60" s="140">
        <v>24.452000000000002</v>
      </c>
      <c r="AZ60" s="140">
        <v>-85.531999999999996</v>
      </c>
      <c r="BA60" s="140">
        <v>85.531999999999996</v>
      </c>
      <c r="BB60" s="140">
        <v>0</v>
      </c>
      <c r="BC60" s="140">
        <v>37.161999999999999</v>
      </c>
    </row>
    <row r="61" spans="2:55">
      <c r="B61" s="140"/>
      <c r="C61" s="140">
        <v>8</v>
      </c>
      <c r="D61" s="140">
        <v>8</v>
      </c>
      <c r="E61" s="140">
        <v>23</v>
      </c>
      <c r="F61" s="140">
        <v>31.161000000000001</v>
      </c>
      <c r="G61" s="140">
        <v>32.387999999999998</v>
      </c>
      <c r="H61" s="140">
        <v>31.895</v>
      </c>
      <c r="I61" s="140">
        <v>0.40600000000000003</v>
      </c>
      <c r="J61" s="140">
        <v>31.492999999999999</v>
      </c>
      <c r="K61" s="140">
        <v>32.122</v>
      </c>
      <c r="L61" s="140">
        <v>31.832999999999998</v>
      </c>
      <c r="M61" s="140">
        <v>0.17499999999999999</v>
      </c>
      <c r="N61" s="140">
        <v>3</v>
      </c>
      <c r="O61" s="140">
        <v>3</v>
      </c>
      <c r="P61" s="140">
        <v>3</v>
      </c>
      <c r="Q61" s="140">
        <v>0</v>
      </c>
      <c r="R61" s="140">
        <v>175.893</v>
      </c>
      <c r="S61" s="140">
        <v>120</v>
      </c>
      <c r="T61" s="140">
        <v>154</v>
      </c>
      <c r="U61" s="140">
        <v>137.04300000000001</v>
      </c>
      <c r="V61" s="140">
        <v>9.6790000000000003</v>
      </c>
      <c r="W61" s="140">
        <v>4.2850000000000001</v>
      </c>
      <c r="X61" s="140">
        <v>0</v>
      </c>
      <c r="Y61" s="140">
        <v>0.75600000000000001</v>
      </c>
      <c r="Z61" s="140">
        <v>0.42</v>
      </c>
      <c r="AA61" s="140">
        <v>0.22</v>
      </c>
      <c r="AB61" s="140" t="s">
        <v>123</v>
      </c>
      <c r="AC61" s="140" t="s">
        <v>123</v>
      </c>
      <c r="AD61" s="140" t="s">
        <v>123</v>
      </c>
      <c r="AE61" s="140" t="s">
        <v>123</v>
      </c>
      <c r="AF61" s="140">
        <v>0</v>
      </c>
      <c r="AG61" s="140">
        <v>0.51800000000000002</v>
      </c>
      <c r="AH61" s="140">
        <v>0.19500000000000001</v>
      </c>
      <c r="AI61" s="140">
        <v>0.14499999999999999</v>
      </c>
      <c r="AJ61" s="140">
        <v>0</v>
      </c>
      <c r="AK61" s="156">
        <v>6.5000000000000002E-2</v>
      </c>
      <c r="AL61" s="156">
        <v>2.4E-2</v>
      </c>
      <c r="AM61" s="140">
        <v>1.7999999999999999E-2</v>
      </c>
      <c r="AN61" s="140">
        <v>-161.565</v>
      </c>
      <c r="AO61" s="140">
        <v>165.964</v>
      </c>
      <c r="AP61" s="140">
        <v>-10.353</v>
      </c>
      <c r="AQ61" s="140">
        <v>87.594999999999999</v>
      </c>
      <c r="AR61" s="140">
        <v>-131.63399999999999</v>
      </c>
      <c r="AS61" s="140">
        <v>167.471</v>
      </c>
      <c r="AT61" s="140">
        <v>10.505000000000001</v>
      </c>
      <c r="AU61" s="140">
        <v>102.313</v>
      </c>
      <c r="AV61" s="140">
        <v>0</v>
      </c>
      <c r="AW61" s="140">
        <v>0</v>
      </c>
      <c r="AX61" s="140">
        <v>0</v>
      </c>
      <c r="AY61" s="140">
        <v>0</v>
      </c>
      <c r="AZ61" s="140">
        <v>0</v>
      </c>
      <c r="BA61" s="140">
        <v>0</v>
      </c>
      <c r="BB61" s="140">
        <v>0</v>
      </c>
      <c r="BC61" s="140">
        <v>0</v>
      </c>
    </row>
    <row r="62" spans="2:55">
      <c r="B62" s="140"/>
      <c r="C62" s="140">
        <v>9</v>
      </c>
      <c r="D62" s="140">
        <v>9</v>
      </c>
      <c r="E62" s="140">
        <v>23</v>
      </c>
      <c r="F62" s="140">
        <v>26.619</v>
      </c>
      <c r="G62" s="140">
        <v>27.481000000000002</v>
      </c>
      <c r="H62" s="140">
        <v>27.035</v>
      </c>
      <c r="I62" s="140">
        <v>0.23200000000000001</v>
      </c>
      <c r="J62" s="140">
        <v>33.249000000000002</v>
      </c>
      <c r="K62" s="140">
        <v>33.747</v>
      </c>
      <c r="L62" s="140">
        <v>33.484000000000002</v>
      </c>
      <c r="M62" s="140">
        <v>0.13800000000000001</v>
      </c>
      <c r="N62" s="140">
        <v>3</v>
      </c>
      <c r="O62" s="140">
        <v>3.6</v>
      </c>
      <c r="P62" s="140">
        <v>3.391</v>
      </c>
      <c r="Q62" s="140">
        <v>0.29199999999999998</v>
      </c>
      <c r="R62" s="140">
        <v>175.893</v>
      </c>
      <c r="S62" s="140">
        <v>120</v>
      </c>
      <c r="T62" s="140">
        <v>151</v>
      </c>
      <c r="U62" s="140">
        <v>134.304</v>
      </c>
      <c r="V62" s="140">
        <v>8.093</v>
      </c>
      <c r="W62" s="140">
        <v>5.327</v>
      </c>
      <c r="X62" s="140">
        <v>0</v>
      </c>
      <c r="Y62" s="140">
        <v>0.89</v>
      </c>
      <c r="Z62" s="140">
        <v>0.52500000000000002</v>
      </c>
      <c r="AA62" s="140">
        <v>0.29599999999999999</v>
      </c>
      <c r="AB62" s="140" t="s">
        <v>123</v>
      </c>
      <c r="AC62" s="140" t="s">
        <v>123</v>
      </c>
      <c r="AD62" s="140" t="s">
        <v>123</v>
      </c>
      <c r="AE62" s="140" t="s">
        <v>123</v>
      </c>
      <c r="AF62" s="140">
        <v>3.3000000000000002E-2</v>
      </c>
      <c r="AG62" s="140">
        <v>0.69599999999999995</v>
      </c>
      <c r="AH62" s="140">
        <v>0.24199999999999999</v>
      </c>
      <c r="AI62" s="140">
        <v>0.191</v>
      </c>
      <c r="AJ62" s="140">
        <v>4.0000000000000001E-3</v>
      </c>
      <c r="AK62" s="156">
        <v>8.6999999999999994E-2</v>
      </c>
      <c r="AL62" s="156">
        <v>0.03</v>
      </c>
      <c r="AM62" s="140">
        <v>2.4E-2</v>
      </c>
      <c r="AN62" s="140">
        <v>-144.46199999999999</v>
      </c>
      <c r="AO62" s="140">
        <v>180</v>
      </c>
      <c r="AP62" s="140">
        <v>52.957999999999998</v>
      </c>
      <c r="AQ62" s="140">
        <v>103.812</v>
      </c>
      <c r="AR62" s="140">
        <v>-163.44300000000001</v>
      </c>
      <c r="AS62" s="140">
        <v>180</v>
      </c>
      <c r="AT62" s="140">
        <v>35.551000000000002</v>
      </c>
      <c r="AU62" s="140">
        <v>118.256</v>
      </c>
      <c r="AV62" s="140">
        <v>0</v>
      </c>
      <c r="AW62" s="140">
        <v>59.573999999999998</v>
      </c>
      <c r="AX62" s="140">
        <v>2.7080000000000002</v>
      </c>
      <c r="AY62" s="140">
        <v>12.701000000000001</v>
      </c>
      <c r="AZ62" s="140">
        <v>-59.573999999999998</v>
      </c>
      <c r="BA62" s="140">
        <v>59.573999999999998</v>
      </c>
      <c r="BB62" s="140">
        <v>0</v>
      </c>
      <c r="BC62" s="140">
        <v>18.838999999999999</v>
      </c>
    </row>
    <row r="63" spans="2:55">
      <c r="B63" s="140"/>
      <c r="C63" s="140">
        <v>10</v>
      </c>
      <c r="D63" s="140">
        <v>10</v>
      </c>
      <c r="E63" s="140">
        <v>23</v>
      </c>
      <c r="F63" s="140">
        <v>8.1549999999999994</v>
      </c>
      <c r="G63" s="140">
        <v>8.52</v>
      </c>
      <c r="H63" s="140">
        <v>8.3699999999999992</v>
      </c>
      <c r="I63" s="140">
        <v>0.10199999999999999</v>
      </c>
      <c r="J63" s="140">
        <v>47.171999999999997</v>
      </c>
      <c r="K63" s="140">
        <v>48.2</v>
      </c>
      <c r="L63" s="140">
        <v>47.628999999999998</v>
      </c>
      <c r="M63" s="140">
        <v>0.23699999999999999</v>
      </c>
      <c r="N63" s="140">
        <v>3.6</v>
      </c>
      <c r="O63" s="140">
        <v>3.6</v>
      </c>
      <c r="P63" s="140">
        <v>3.6</v>
      </c>
      <c r="Q63" s="140">
        <v>0</v>
      </c>
      <c r="R63" s="140">
        <v>175.893</v>
      </c>
      <c r="S63" s="140">
        <v>111</v>
      </c>
      <c r="T63" s="140">
        <v>146</v>
      </c>
      <c r="U63" s="140">
        <v>126.217</v>
      </c>
      <c r="V63" s="140">
        <v>9.625</v>
      </c>
      <c r="W63" s="140">
        <v>4.5229999999999997</v>
      </c>
      <c r="X63" s="140">
        <v>0</v>
      </c>
      <c r="Y63" s="140">
        <v>0.69199999999999995</v>
      </c>
      <c r="Z63" s="140">
        <v>0.219</v>
      </c>
      <c r="AA63" s="140">
        <v>0.16</v>
      </c>
      <c r="AB63" s="140" t="s">
        <v>123</v>
      </c>
      <c r="AC63" s="140" t="s">
        <v>123</v>
      </c>
      <c r="AD63" s="140" t="s">
        <v>123</v>
      </c>
      <c r="AE63" s="140" t="s">
        <v>123</v>
      </c>
      <c r="AF63" s="140">
        <v>4.7E-2</v>
      </c>
      <c r="AG63" s="140">
        <v>0.51900000000000002</v>
      </c>
      <c r="AH63" s="140">
        <v>0.20599999999999999</v>
      </c>
      <c r="AI63" s="140">
        <v>0.128</v>
      </c>
      <c r="AJ63" s="140">
        <v>6.0000000000000001E-3</v>
      </c>
      <c r="AK63" s="156">
        <v>6.5000000000000002E-2</v>
      </c>
      <c r="AL63" s="156">
        <v>2.5999999999999999E-2</v>
      </c>
      <c r="AM63" s="140">
        <v>1.6E-2</v>
      </c>
      <c r="AN63" s="140">
        <v>-170.53800000000001</v>
      </c>
      <c r="AO63" s="140">
        <v>153.435</v>
      </c>
      <c r="AP63" s="140">
        <v>11.015000000000001</v>
      </c>
      <c r="AQ63" s="140">
        <v>104.25700000000001</v>
      </c>
      <c r="AR63" s="140">
        <v>-135</v>
      </c>
      <c r="AS63" s="140">
        <v>175.601</v>
      </c>
      <c r="AT63" s="140">
        <v>30.539000000000001</v>
      </c>
      <c r="AU63" s="140">
        <v>109.93300000000001</v>
      </c>
      <c r="AV63" s="140">
        <v>0</v>
      </c>
      <c r="AW63" s="140">
        <v>0</v>
      </c>
      <c r="AX63" s="140">
        <v>0</v>
      </c>
      <c r="AY63" s="140">
        <v>0</v>
      </c>
      <c r="AZ63" s="140">
        <v>0</v>
      </c>
      <c r="BA63" s="140">
        <v>0</v>
      </c>
      <c r="BB63" s="140">
        <v>0</v>
      </c>
      <c r="BC63" s="140">
        <v>0</v>
      </c>
    </row>
    <row r="64" spans="2:55">
      <c r="B64" s="140" t="s">
        <v>132</v>
      </c>
      <c r="C64" s="140">
        <v>1</v>
      </c>
      <c r="D64" s="140">
        <v>1</v>
      </c>
      <c r="E64" s="140">
        <v>23</v>
      </c>
      <c r="F64" s="140">
        <v>16.972999999999999</v>
      </c>
      <c r="G64" s="140">
        <v>17.768000000000001</v>
      </c>
      <c r="H64" s="140">
        <v>17.398</v>
      </c>
      <c r="I64" s="140">
        <v>0.193</v>
      </c>
      <c r="J64" s="140">
        <v>18.364999999999998</v>
      </c>
      <c r="K64" s="140">
        <v>19.326000000000001</v>
      </c>
      <c r="L64" s="140">
        <v>18.893999999999998</v>
      </c>
      <c r="M64" s="140">
        <v>0.28999999999999998</v>
      </c>
      <c r="N64" s="140">
        <v>0</v>
      </c>
      <c r="O64" s="140">
        <v>0.6</v>
      </c>
      <c r="P64" s="140">
        <v>0.496</v>
      </c>
      <c r="Q64" s="140">
        <v>0.23300000000000001</v>
      </c>
      <c r="R64" s="140">
        <v>176.04</v>
      </c>
      <c r="S64" s="140">
        <v>115</v>
      </c>
      <c r="T64" s="140">
        <v>153</v>
      </c>
      <c r="U64" s="140">
        <v>135.65199999999999</v>
      </c>
      <c r="V64" s="140">
        <v>10.688000000000001</v>
      </c>
      <c r="W64" s="140">
        <v>5.3689999999999998</v>
      </c>
      <c r="X64" s="140">
        <v>0</v>
      </c>
      <c r="Y64" s="140">
        <v>1.0549999999999999</v>
      </c>
      <c r="Z64" s="140">
        <v>0.55700000000000005</v>
      </c>
      <c r="AA64" s="140">
        <v>0.29099999999999998</v>
      </c>
      <c r="AB64" s="140" t="s">
        <v>123</v>
      </c>
      <c r="AC64" s="140" t="s">
        <v>123</v>
      </c>
      <c r="AD64" s="140" t="s">
        <v>123</v>
      </c>
      <c r="AE64" s="140" t="s">
        <v>123</v>
      </c>
      <c r="AF64" s="140">
        <v>0</v>
      </c>
      <c r="AG64" s="140">
        <v>0.69199999999999995</v>
      </c>
      <c r="AH64" s="140">
        <v>0.24399999999999999</v>
      </c>
      <c r="AI64" s="140">
        <v>0.16200000000000001</v>
      </c>
      <c r="AJ64" s="140">
        <v>0</v>
      </c>
      <c r="AK64" s="156">
        <v>8.6999999999999994E-2</v>
      </c>
      <c r="AL64" s="156">
        <v>0.03</v>
      </c>
      <c r="AM64" s="140">
        <v>0.02</v>
      </c>
      <c r="AN64" s="140">
        <v>-165.964</v>
      </c>
      <c r="AO64" s="140">
        <v>180</v>
      </c>
      <c r="AP64" s="140">
        <v>13.205</v>
      </c>
      <c r="AQ64" s="140">
        <v>101.559</v>
      </c>
      <c r="AR64" s="140">
        <v>-170.53800000000001</v>
      </c>
      <c r="AS64" s="140">
        <v>140.38900000000001</v>
      </c>
      <c r="AT64" s="140">
        <v>-8.8729999999999993</v>
      </c>
      <c r="AU64" s="140">
        <v>98.167000000000002</v>
      </c>
      <c r="AV64" s="140">
        <v>-83.694000000000003</v>
      </c>
      <c r="AW64" s="140">
        <v>0</v>
      </c>
      <c r="AX64" s="140">
        <v>-3.8039999999999998</v>
      </c>
      <c r="AY64" s="140">
        <v>17.844000000000001</v>
      </c>
      <c r="AZ64" s="140">
        <v>-83.694000000000003</v>
      </c>
      <c r="BA64" s="140">
        <v>83.694000000000003</v>
      </c>
      <c r="BB64" s="140">
        <v>0</v>
      </c>
      <c r="BC64" s="140">
        <v>26.466000000000001</v>
      </c>
    </row>
    <row r="65" spans="2:55">
      <c r="B65" s="140"/>
      <c r="C65" s="140">
        <v>2</v>
      </c>
      <c r="D65" s="140">
        <v>2</v>
      </c>
      <c r="E65" s="140">
        <v>23</v>
      </c>
      <c r="F65" s="140">
        <v>30.364999999999998</v>
      </c>
      <c r="G65" s="140">
        <v>32.353999999999999</v>
      </c>
      <c r="H65" s="140">
        <v>31.184000000000001</v>
      </c>
      <c r="I65" s="140">
        <v>0.69</v>
      </c>
      <c r="J65" s="140">
        <v>19.492000000000001</v>
      </c>
      <c r="K65" s="140">
        <v>20.885000000000002</v>
      </c>
      <c r="L65" s="140">
        <v>19.914999999999999</v>
      </c>
      <c r="M65" s="140">
        <v>0.314</v>
      </c>
      <c r="N65" s="140">
        <v>1.2</v>
      </c>
      <c r="O65" s="140">
        <v>1.8</v>
      </c>
      <c r="P65" s="140">
        <v>1.643</v>
      </c>
      <c r="Q65" s="140">
        <v>0.26900000000000002</v>
      </c>
      <c r="R65" s="140">
        <v>176.04</v>
      </c>
      <c r="S65" s="140">
        <v>116</v>
      </c>
      <c r="T65" s="140">
        <v>155</v>
      </c>
      <c r="U65" s="140">
        <v>135.261</v>
      </c>
      <c r="V65" s="140">
        <v>8.8170000000000002</v>
      </c>
      <c r="W65" s="140">
        <v>6.9359999999999999</v>
      </c>
      <c r="X65" s="140">
        <v>0</v>
      </c>
      <c r="Y65" s="140">
        <v>2.226</v>
      </c>
      <c r="Z65" s="140">
        <v>1.4550000000000001</v>
      </c>
      <c r="AA65" s="140">
        <v>0.59899999999999998</v>
      </c>
      <c r="AB65" s="140" t="s">
        <v>123</v>
      </c>
      <c r="AC65" s="140" t="s">
        <v>123</v>
      </c>
      <c r="AD65" s="140" t="s">
        <v>123</v>
      </c>
      <c r="AE65" s="140" t="s">
        <v>123</v>
      </c>
      <c r="AF65" s="140">
        <v>3.3000000000000002E-2</v>
      </c>
      <c r="AG65" s="140">
        <v>0.745</v>
      </c>
      <c r="AH65" s="140">
        <v>0.315</v>
      </c>
      <c r="AI65" s="140">
        <v>0.2</v>
      </c>
      <c r="AJ65" s="140">
        <v>4.0000000000000001E-3</v>
      </c>
      <c r="AK65" s="156">
        <v>9.2999999999999999E-2</v>
      </c>
      <c r="AL65" s="156">
        <v>3.9E-2</v>
      </c>
      <c r="AM65" s="140">
        <v>2.5000000000000001E-2</v>
      </c>
      <c r="AN65" s="140">
        <v>-165.06899999999999</v>
      </c>
      <c r="AO65" s="140">
        <v>175.601</v>
      </c>
      <c r="AP65" s="140">
        <v>24.51</v>
      </c>
      <c r="AQ65" s="140">
        <v>115.67100000000001</v>
      </c>
      <c r="AR65" s="140">
        <v>-162.40799999999999</v>
      </c>
      <c r="AS65" s="140">
        <v>175.601</v>
      </c>
      <c r="AT65" s="140">
        <v>-9.9269999999999996</v>
      </c>
      <c r="AU65" s="140">
        <v>102.55800000000001</v>
      </c>
      <c r="AV65" s="140">
        <v>0</v>
      </c>
      <c r="AW65" s="140">
        <v>86.837999999999994</v>
      </c>
      <c r="AX65" s="140">
        <v>3.9470000000000001</v>
      </c>
      <c r="AY65" s="140">
        <v>18.513999999999999</v>
      </c>
      <c r="AZ65" s="140">
        <v>-86.837999999999994</v>
      </c>
      <c r="BA65" s="140">
        <v>86.837999999999994</v>
      </c>
      <c r="BB65" s="140">
        <v>0</v>
      </c>
      <c r="BC65" s="140">
        <v>27.46</v>
      </c>
    </row>
    <row r="66" spans="2:55">
      <c r="B66" s="140"/>
      <c r="C66" s="140">
        <v>3</v>
      </c>
      <c r="D66" s="140">
        <v>3</v>
      </c>
      <c r="E66" s="140">
        <v>23</v>
      </c>
      <c r="F66" s="140">
        <v>39.051000000000002</v>
      </c>
      <c r="G66" s="140">
        <v>40.244</v>
      </c>
      <c r="H66" s="140">
        <v>39.805999999999997</v>
      </c>
      <c r="I66" s="140">
        <v>0.308</v>
      </c>
      <c r="J66" s="140">
        <v>55.195</v>
      </c>
      <c r="K66" s="140">
        <v>55.99</v>
      </c>
      <c r="L66" s="140">
        <v>55.570999999999998</v>
      </c>
      <c r="M66" s="140">
        <v>0.18099999999999999</v>
      </c>
      <c r="N66" s="140">
        <v>1.2</v>
      </c>
      <c r="O66" s="140">
        <v>3.6</v>
      </c>
      <c r="P66" s="140">
        <v>2.3740000000000001</v>
      </c>
      <c r="Q66" s="140">
        <v>0.83799999999999997</v>
      </c>
      <c r="R66" s="140">
        <v>176.04</v>
      </c>
      <c r="S66" s="140">
        <v>115</v>
      </c>
      <c r="T66" s="140">
        <v>142</v>
      </c>
      <c r="U66" s="140">
        <v>126.565</v>
      </c>
      <c r="V66" s="140">
        <v>6.8280000000000003</v>
      </c>
      <c r="W66" s="140">
        <v>10.617000000000001</v>
      </c>
      <c r="X66" s="140">
        <v>0</v>
      </c>
      <c r="Y66" s="140">
        <v>2.5369999999999999</v>
      </c>
      <c r="Z66" s="140">
        <v>1.633</v>
      </c>
      <c r="AA66" s="140">
        <v>0.628</v>
      </c>
      <c r="AB66" s="140" t="s">
        <v>123</v>
      </c>
      <c r="AC66" s="140" t="s">
        <v>123</v>
      </c>
      <c r="AD66" s="140" t="s">
        <v>123</v>
      </c>
      <c r="AE66" s="140" t="s">
        <v>123</v>
      </c>
      <c r="AF66" s="140">
        <v>7.3999999999999996E-2</v>
      </c>
      <c r="AG66" s="140">
        <v>1.458</v>
      </c>
      <c r="AH66" s="140">
        <v>0.48299999999999998</v>
      </c>
      <c r="AI66" s="140">
        <v>0.41599999999999998</v>
      </c>
      <c r="AJ66" s="140">
        <v>8.9999999999999993E-3</v>
      </c>
      <c r="AK66" s="156">
        <v>0.182</v>
      </c>
      <c r="AL66" s="156">
        <v>0.06</v>
      </c>
      <c r="AM66" s="140">
        <v>5.1999999999999998E-2</v>
      </c>
      <c r="AN66" s="140">
        <v>-175.601</v>
      </c>
      <c r="AO66" s="140">
        <v>151.928</v>
      </c>
      <c r="AP66" s="140">
        <v>-12.074999999999999</v>
      </c>
      <c r="AQ66" s="140">
        <v>92.783000000000001</v>
      </c>
      <c r="AR66" s="140">
        <v>-175.601</v>
      </c>
      <c r="AS66" s="140">
        <v>176.82</v>
      </c>
      <c r="AT66" s="140">
        <v>26.754999999999999</v>
      </c>
      <c r="AU66" s="140">
        <v>112.96899999999999</v>
      </c>
      <c r="AV66" s="140">
        <v>-78.733999999999995</v>
      </c>
      <c r="AW66" s="140">
        <v>82.956999999999994</v>
      </c>
      <c r="AX66" s="140">
        <v>-1.7589999999999999</v>
      </c>
      <c r="AY66" s="140">
        <v>34.143000000000001</v>
      </c>
      <c r="AZ66" s="140">
        <v>-82.956999999999994</v>
      </c>
      <c r="BA66" s="140">
        <v>82.956999999999994</v>
      </c>
      <c r="BB66" s="140">
        <v>0</v>
      </c>
      <c r="BC66" s="140">
        <v>39.497</v>
      </c>
    </row>
    <row r="67" spans="2:55">
      <c r="B67" s="140"/>
      <c r="C67" s="140">
        <v>4</v>
      </c>
      <c r="D67" s="140">
        <v>4</v>
      </c>
      <c r="E67" s="140">
        <v>23</v>
      </c>
      <c r="F67" s="140">
        <v>43.194000000000003</v>
      </c>
      <c r="G67" s="140">
        <v>43.725000000000001</v>
      </c>
      <c r="H67" s="140">
        <v>43.512</v>
      </c>
      <c r="I67" s="140">
        <v>0.14899999999999999</v>
      </c>
      <c r="J67" s="140">
        <v>45.548000000000002</v>
      </c>
      <c r="K67" s="140">
        <v>45.845999999999997</v>
      </c>
      <c r="L67" s="140">
        <v>45.661000000000001</v>
      </c>
      <c r="M67" s="140">
        <v>8.5000000000000006E-2</v>
      </c>
      <c r="N67" s="140">
        <v>2.4</v>
      </c>
      <c r="O67" s="140">
        <v>2.4</v>
      </c>
      <c r="P67" s="140">
        <v>2.4</v>
      </c>
      <c r="Q67" s="140">
        <v>0</v>
      </c>
      <c r="R67" s="140">
        <v>176.04</v>
      </c>
      <c r="S67" s="140">
        <v>129</v>
      </c>
      <c r="T67" s="140">
        <v>160</v>
      </c>
      <c r="U67" s="140">
        <v>143.95699999999999</v>
      </c>
      <c r="V67" s="140">
        <v>9.0730000000000004</v>
      </c>
      <c r="W67" s="140">
        <v>2.4590000000000001</v>
      </c>
      <c r="X67" s="140">
        <v>0</v>
      </c>
      <c r="Y67" s="140">
        <v>0.43099999999999999</v>
      </c>
      <c r="Z67" s="140">
        <v>0.23</v>
      </c>
      <c r="AA67" s="140">
        <v>0.127</v>
      </c>
      <c r="AB67" s="140" t="s">
        <v>123</v>
      </c>
      <c r="AC67" s="140" t="s">
        <v>123</v>
      </c>
      <c r="AD67" s="140" t="s">
        <v>123</v>
      </c>
      <c r="AE67" s="140" t="s">
        <v>123</v>
      </c>
      <c r="AF67" s="140">
        <v>0</v>
      </c>
      <c r="AG67" s="140">
        <v>0.33300000000000002</v>
      </c>
      <c r="AH67" s="140">
        <v>0.112</v>
      </c>
      <c r="AI67" s="140">
        <v>8.5000000000000006E-2</v>
      </c>
      <c r="AJ67" s="140">
        <v>0</v>
      </c>
      <c r="AK67" s="156">
        <v>4.2000000000000003E-2</v>
      </c>
      <c r="AL67" s="156">
        <v>1.4E-2</v>
      </c>
      <c r="AM67" s="140">
        <v>1.0999999999999999E-2</v>
      </c>
      <c r="AN67" s="140">
        <v>-153.435</v>
      </c>
      <c r="AO67" s="140">
        <v>180</v>
      </c>
      <c r="AP67" s="140">
        <v>32.134</v>
      </c>
      <c r="AQ67" s="140">
        <v>107.669</v>
      </c>
      <c r="AR67" s="140">
        <v>-174.28899999999999</v>
      </c>
      <c r="AS67" s="140">
        <v>180</v>
      </c>
      <c r="AT67" s="140">
        <v>34.286000000000001</v>
      </c>
      <c r="AU67" s="140">
        <v>119.474</v>
      </c>
      <c r="AV67" s="140">
        <v>0</v>
      </c>
      <c r="AW67" s="140">
        <v>0</v>
      </c>
      <c r="AX67" s="140">
        <v>0</v>
      </c>
      <c r="AY67" s="140">
        <v>0</v>
      </c>
      <c r="AZ67" s="140">
        <v>0</v>
      </c>
      <c r="BA67" s="140">
        <v>0</v>
      </c>
      <c r="BB67" s="140">
        <v>0</v>
      </c>
      <c r="BC67" s="140">
        <v>0</v>
      </c>
    </row>
    <row r="68" spans="2:55">
      <c r="B68" s="140"/>
      <c r="C68" s="140">
        <v>5</v>
      </c>
      <c r="D68" s="140">
        <v>5</v>
      </c>
      <c r="E68" s="140">
        <v>23</v>
      </c>
      <c r="F68" s="140">
        <v>63.151000000000003</v>
      </c>
      <c r="G68" s="140">
        <v>64.643000000000001</v>
      </c>
      <c r="H68" s="140">
        <v>63.954000000000001</v>
      </c>
      <c r="I68" s="140">
        <v>0.40400000000000003</v>
      </c>
      <c r="J68" s="140">
        <v>22.143999999999998</v>
      </c>
      <c r="K68" s="140">
        <v>22.707999999999998</v>
      </c>
      <c r="L68" s="140">
        <v>22.468</v>
      </c>
      <c r="M68" s="140">
        <v>0.184</v>
      </c>
      <c r="N68" s="140">
        <v>1.2</v>
      </c>
      <c r="O68" s="140">
        <v>2.4</v>
      </c>
      <c r="P68" s="140">
        <v>1.8</v>
      </c>
      <c r="Q68" s="140">
        <v>0.51200000000000001</v>
      </c>
      <c r="R68" s="140">
        <v>176.04</v>
      </c>
      <c r="S68" s="140">
        <v>122</v>
      </c>
      <c r="T68" s="140">
        <v>150</v>
      </c>
      <c r="U68" s="140">
        <v>135.91300000000001</v>
      </c>
      <c r="V68" s="140">
        <v>8.1509999999999998</v>
      </c>
      <c r="W68" s="140">
        <v>7.6470000000000002</v>
      </c>
      <c r="X68" s="140">
        <v>0</v>
      </c>
      <c r="Y68" s="140">
        <v>1.69</v>
      </c>
      <c r="Z68" s="140">
        <v>0.86399999999999999</v>
      </c>
      <c r="AA68" s="140">
        <v>0.53700000000000003</v>
      </c>
      <c r="AB68" s="140" t="s">
        <v>123</v>
      </c>
      <c r="AC68" s="140" t="s">
        <v>123</v>
      </c>
      <c r="AD68" s="140" t="s">
        <v>123</v>
      </c>
      <c r="AE68" s="140" t="s">
        <v>123</v>
      </c>
      <c r="AF68" s="140">
        <v>0.105</v>
      </c>
      <c r="AG68" s="140">
        <v>1.2450000000000001</v>
      </c>
      <c r="AH68" s="140">
        <v>0.34799999999999998</v>
      </c>
      <c r="AI68" s="140">
        <v>0.24199999999999999</v>
      </c>
      <c r="AJ68" s="140">
        <v>1.2999999999999999E-2</v>
      </c>
      <c r="AK68" s="156">
        <v>0.156</v>
      </c>
      <c r="AL68" s="156">
        <v>4.2999999999999997E-2</v>
      </c>
      <c r="AM68" s="140">
        <v>0.03</v>
      </c>
      <c r="AN68" s="140">
        <v>-169.69499999999999</v>
      </c>
      <c r="AO68" s="140">
        <v>176.42400000000001</v>
      </c>
      <c r="AP68" s="140">
        <v>1.7549999999999999</v>
      </c>
      <c r="AQ68" s="140">
        <v>93.102000000000004</v>
      </c>
      <c r="AR68" s="140">
        <v>-146.31</v>
      </c>
      <c r="AS68" s="140">
        <v>176.42400000000001</v>
      </c>
      <c r="AT68" s="140">
        <v>-0.878</v>
      </c>
      <c r="AU68" s="140">
        <v>114.81</v>
      </c>
      <c r="AV68" s="140">
        <v>-74.483999999999995</v>
      </c>
      <c r="AW68" s="140">
        <v>65.989999999999995</v>
      </c>
      <c r="AX68" s="140">
        <v>-0.38600000000000001</v>
      </c>
      <c r="AY68" s="140">
        <v>21.712</v>
      </c>
      <c r="AZ68" s="140">
        <v>-74.483999999999995</v>
      </c>
      <c r="BA68" s="140">
        <v>74.483999999999995</v>
      </c>
      <c r="BB68" s="140">
        <v>0</v>
      </c>
      <c r="BC68" s="140">
        <v>31.468</v>
      </c>
    </row>
    <row r="69" spans="2:55">
      <c r="B69" s="140"/>
      <c r="C69" s="140">
        <v>6</v>
      </c>
      <c r="D69" s="140">
        <v>6</v>
      </c>
      <c r="E69" s="140">
        <v>23</v>
      </c>
      <c r="F69" s="140">
        <v>40.344000000000001</v>
      </c>
      <c r="G69" s="140">
        <v>40.94</v>
      </c>
      <c r="H69" s="140">
        <v>40.652000000000001</v>
      </c>
      <c r="I69" s="140">
        <v>0.186</v>
      </c>
      <c r="J69" s="140">
        <v>7.4260000000000002</v>
      </c>
      <c r="K69" s="140">
        <v>8.2880000000000003</v>
      </c>
      <c r="L69" s="140">
        <v>7.6760000000000002</v>
      </c>
      <c r="M69" s="140">
        <v>0.20100000000000001</v>
      </c>
      <c r="N69" s="140">
        <v>2.4</v>
      </c>
      <c r="O69" s="140">
        <v>3</v>
      </c>
      <c r="P69" s="140">
        <v>2.9220000000000002</v>
      </c>
      <c r="Q69" s="140">
        <v>0.20699999999999999</v>
      </c>
      <c r="R69" s="140">
        <v>176.04</v>
      </c>
      <c r="S69" s="140">
        <v>124</v>
      </c>
      <c r="T69" s="140">
        <v>190</v>
      </c>
      <c r="U69" s="140">
        <v>153.52199999999999</v>
      </c>
      <c r="V69" s="140">
        <v>18.356999999999999</v>
      </c>
      <c r="W69" s="140">
        <v>4.5129999999999999</v>
      </c>
      <c r="X69" s="140">
        <v>0</v>
      </c>
      <c r="Y69" s="140">
        <v>0.876</v>
      </c>
      <c r="Z69" s="140">
        <v>0.38600000000000001</v>
      </c>
      <c r="AA69" s="140">
        <v>0.24099999999999999</v>
      </c>
      <c r="AB69" s="140" t="s">
        <v>123</v>
      </c>
      <c r="AC69" s="140" t="s">
        <v>123</v>
      </c>
      <c r="AD69" s="140" t="s">
        <v>123</v>
      </c>
      <c r="AE69" s="140" t="s">
        <v>123</v>
      </c>
      <c r="AF69" s="140">
        <v>0</v>
      </c>
      <c r="AG69" s="140">
        <v>0.65700000000000003</v>
      </c>
      <c r="AH69" s="140">
        <v>0.20499999999999999</v>
      </c>
      <c r="AI69" s="140">
        <v>0.20100000000000001</v>
      </c>
      <c r="AJ69" s="140">
        <v>0</v>
      </c>
      <c r="AK69" s="156">
        <v>8.2000000000000003E-2</v>
      </c>
      <c r="AL69" s="156">
        <v>2.5999999999999999E-2</v>
      </c>
      <c r="AM69" s="140">
        <v>2.5000000000000001E-2</v>
      </c>
      <c r="AN69" s="140">
        <v>-153.435</v>
      </c>
      <c r="AO69" s="140">
        <v>180</v>
      </c>
      <c r="AP69" s="140">
        <v>10.685</v>
      </c>
      <c r="AQ69" s="140">
        <v>104.48099999999999</v>
      </c>
      <c r="AR69" s="140">
        <v>-159.44399999999999</v>
      </c>
      <c r="AS69" s="140">
        <v>161.565</v>
      </c>
      <c r="AT69" s="140">
        <v>12.856999999999999</v>
      </c>
      <c r="AU69" s="140">
        <v>111.364</v>
      </c>
      <c r="AV69" s="140">
        <v>-65.989999999999995</v>
      </c>
      <c r="AW69" s="140">
        <v>81.117999999999995</v>
      </c>
      <c r="AX69" s="140">
        <v>0.68799999999999994</v>
      </c>
      <c r="AY69" s="140">
        <v>22.808</v>
      </c>
      <c r="AZ69" s="140">
        <v>-81.117999999999995</v>
      </c>
      <c r="BA69" s="140">
        <v>81.117999999999995</v>
      </c>
      <c r="BB69" s="140">
        <v>0</v>
      </c>
      <c r="BC69" s="140">
        <v>33.067999999999998</v>
      </c>
    </row>
    <row r="70" spans="2:55">
      <c r="B70" s="140"/>
      <c r="C70" s="140">
        <v>7</v>
      </c>
      <c r="D70" s="140">
        <v>7</v>
      </c>
      <c r="E70" s="140">
        <v>23</v>
      </c>
      <c r="F70" s="140">
        <v>38.023000000000003</v>
      </c>
      <c r="G70" s="140">
        <v>39.548000000000002</v>
      </c>
      <c r="H70" s="140">
        <v>38.677</v>
      </c>
      <c r="I70" s="140">
        <v>0.442</v>
      </c>
      <c r="J70" s="140">
        <v>16.143999999999998</v>
      </c>
      <c r="K70" s="140">
        <v>17.404</v>
      </c>
      <c r="L70" s="140">
        <v>16.771000000000001</v>
      </c>
      <c r="M70" s="140">
        <v>0.27700000000000002</v>
      </c>
      <c r="N70" s="140">
        <v>1.2</v>
      </c>
      <c r="O70" s="140">
        <v>1.8</v>
      </c>
      <c r="P70" s="140">
        <v>1.383</v>
      </c>
      <c r="Q70" s="140">
        <v>0.28199999999999997</v>
      </c>
      <c r="R70" s="140">
        <v>176.04</v>
      </c>
      <c r="S70" s="140">
        <v>112</v>
      </c>
      <c r="T70" s="140">
        <v>133</v>
      </c>
      <c r="U70" s="140">
        <v>121.47799999999999</v>
      </c>
      <c r="V70" s="140">
        <v>5.8920000000000003</v>
      </c>
      <c r="W70" s="140">
        <v>6.9329999999999998</v>
      </c>
      <c r="X70" s="140">
        <v>0</v>
      </c>
      <c r="Y70" s="140">
        <v>1.663</v>
      </c>
      <c r="Z70" s="140">
        <v>0.91200000000000003</v>
      </c>
      <c r="AA70" s="140">
        <v>0.33700000000000002</v>
      </c>
      <c r="AB70" s="140" t="s">
        <v>123</v>
      </c>
      <c r="AC70" s="140" t="s">
        <v>123</v>
      </c>
      <c r="AD70" s="140" t="s">
        <v>123</v>
      </c>
      <c r="AE70" s="140" t="s">
        <v>123</v>
      </c>
      <c r="AF70" s="140">
        <v>0</v>
      </c>
      <c r="AG70" s="140">
        <v>1.5549999999999999</v>
      </c>
      <c r="AH70" s="140">
        <v>0.315</v>
      </c>
      <c r="AI70" s="140">
        <v>0.34499999999999997</v>
      </c>
      <c r="AJ70" s="140">
        <v>0</v>
      </c>
      <c r="AK70" s="156">
        <v>0.19400000000000001</v>
      </c>
      <c r="AL70" s="156">
        <v>3.9E-2</v>
      </c>
      <c r="AM70" s="140">
        <v>4.2999999999999997E-2</v>
      </c>
      <c r="AN70" s="140">
        <v>-159.44399999999999</v>
      </c>
      <c r="AO70" s="140">
        <v>180</v>
      </c>
      <c r="AP70" s="140">
        <v>-35.198999999999998</v>
      </c>
      <c r="AQ70" s="140">
        <v>95.385000000000005</v>
      </c>
      <c r="AR70" s="140">
        <v>-175.03</v>
      </c>
      <c r="AS70" s="140">
        <v>165.964</v>
      </c>
      <c r="AT70" s="140">
        <v>8.6270000000000007</v>
      </c>
      <c r="AU70" s="140">
        <v>114.82899999999999</v>
      </c>
      <c r="AV70" s="140">
        <v>-68.088999999999999</v>
      </c>
      <c r="AW70" s="140">
        <v>22.701000000000001</v>
      </c>
      <c r="AX70" s="140">
        <v>-4.0670000000000002</v>
      </c>
      <c r="AY70" s="140">
        <v>17.904</v>
      </c>
      <c r="AZ70" s="140">
        <v>-68.088999999999999</v>
      </c>
      <c r="BA70" s="140">
        <v>68.088999999999999</v>
      </c>
      <c r="BB70" s="140">
        <v>2.1</v>
      </c>
      <c r="BC70" s="140">
        <v>24.652000000000001</v>
      </c>
    </row>
    <row r="71" spans="2:55">
      <c r="B71" s="140"/>
      <c r="C71" s="140">
        <v>8</v>
      </c>
      <c r="D71" s="140">
        <v>8</v>
      </c>
      <c r="E71" s="140">
        <v>23</v>
      </c>
      <c r="F71" s="140">
        <v>6.5309999999999997</v>
      </c>
      <c r="G71" s="140">
        <v>6.9619999999999997</v>
      </c>
      <c r="H71" s="140">
        <v>6.7380000000000004</v>
      </c>
      <c r="I71" s="140">
        <v>0.113</v>
      </c>
      <c r="J71" s="140">
        <v>59.869</v>
      </c>
      <c r="K71" s="140">
        <v>60.366</v>
      </c>
      <c r="L71" s="140">
        <v>60.070999999999998</v>
      </c>
      <c r="M71" s="140">
        <v>0.14799999999999999</v>
      </c>
      <c r="N71" s="140">
        <v>3.6</v>
      </c>
      <c r="O71" s="140">
        <v>3.6</v>
      </c>
      <c r="P71" s="140">
        <v>3.6</v>
      </c>
      <c r="Q71" s="140">
        <v>0</v>
      </c>
      <c r="R71" s="140">
        <v>176.04</v>
      </c>
      <c r="S71" s="140">
        <v>115</v>
      </c>
      <c r="T71" s="140">
        <v>146</v>
      </c>
      <c r="U71" s="140">
        <v>132.304</v>
      </c>
      <c r="V71" s="140">
        <v>9.2710000000000008</v>
      </c>
      <c r="W71" s="140">
        <v>2.8010000000000002</v>
      </c>
      <c r="X71" s="140">
        <v>0</v>
      </c>
      <c r="Y71" s="140">
        <v>0.40300000000000002</v>
      </c>
      <c r="Z71" s="140">
        <v>0.184</v>
      </c>
      <c r="AA71" s="140">
        <v>0.11600000000000001</v>
      </c>
      <c r="AB71" s="140" t="s">
        <v>123</v>
      </c>
      <c r="AC71" s="140" t="s">
        <v>123</v>
      </c>
      <c r="AD71" s="140" t="s">
        <v>123</v>
      </c>
      <c r="AE71" s="140" t="s">
        <v>123</v>
      </c>
      <c r="AF71" s="140">
        <v>0</v>
      </c>
      <c r="AG71" s="140">
        <v>0.33300000000000002</v>
      </c>
      <c r="AH71" s="140">
        <v>0.127</v>
      </c>
      <c r="AI71" s="140">
        <v>0.08</v>
      </c>
      <c r="AJ71" s="140">
        <v>0</v>
      </c>
      <c r="AK71" s="156">
        <v>4.2000000000000003E-2</v>
      </c>
      <c r="AL71" s="156">
        <v>1.6E-2</v>
      </c>
      <c r="AM71" s="140">
        <v>0.01</v>
      </c>
      <c r="AN71" s="140">
        <v>-141.34</v>
      </c>
      <c r="AO71" s="140">
        <v>168.69</v>
      </c>
      <c r="AP71" s="140">
        <v>0.99299999999999999</v>
      </c>
      <c r="AQ71" s="140">
        <v>99.625</v>
      </c>
      <c r="AR71" s="140">
        <v>-168.69</v>
      </c>
      <c r="AS71" s="140">
        <v>163.49600000000001</v>
      </c>
      <c r="AT71" s="140">
        <v>8.0329999999999995</v>
      </c>
      <c r="AU71" s="140">
        <v>108.423</v>
      </c>
      <c r="AV71" s="140">
        <v>0</v>
      </c>
      <c r="AW71" s="140">
        <v>0</v>
      </c>
      <c r="AX71" s="140">
        <v>0</v>
      </c>
      <c r="AY71" s="140">
        <v>0</v>
      </c>
      <c r="AZ71" s="140">
        <v>0</v>
      </c>
      <c r="BA71" s="140">
        <v>0</v>
      </c>
      <c r="BB71" s="140">
        <v>0</v>
      </c>
      <c r="BC71" s="140">
        <v>0</v>
      </c>
    </row>
    <row r="72" spans="2:55">
      <c r="B72" s="140"/>
      <c r="C72" s="140">
        <v>9</v>
      </c>
      <c r="D72" s="140">
        <v>9</v>
      </c>
      <c r="E72" s="140">
        <v>23</v>
      </c>
      <c r="F72" s="140">
        <v>4.5750000000000002</v>
      </c>
      <c r="G72" s="140">
        <v>5.4029999999999996</v>
      </c>
      <c r="H72" s="140">
        <v>4.9489999999999998</v>
      </c>
      <c r="I72" s="140">
        <v>0.19600000000000001</v>
      </c>
      <c r="J72" s="140">
        <v>34.277000000000001</v>
      </c>
      <c r="K72" s="140">
        <v>35.073</v>
      </c>
      <c r="L72" s="140">
        <v>34.61</v>
      </c>
      <c r="M72" s="140">
        <v>0.20799999999999999</v>
      </c>
      <c r="N72" s="140">
        <v>1.8</v>
      </c>
      <c r="O72" s="140">
        <v>2.4</v>
      </c>
      <c r="P72" s="140">
        <v>1.9830000000000001</v>
      </c>
      <c r="Q72" s="140">
        <v>0.28199999999999997</v>
      </c>
      <c r="R72" s="140">
        <v>176.04</v>
      </c>
      <c r="S72" s="140">
        <v>120</v>
      </c>
      <c r="T72" s="140">
        <v>168</v>
      </c>
      <c r="U72" s="140">
        <v>142.39099999999999</v>
      </c>
      <c r="V72" s="140">
        <v>11.26</v>
      </c>
      <c r="W72" s="140">
        <v>5.2549999999999999</v>
      </c>
      <c r="X72" s="140">
        <v>0</v>
      </c>
      <c r="Y72" s="140">
        <v>1.036</v>
      </c>
      <c r="Z72" s="140">
        <v>0.56799999999999995</v>
      </c>
      <c r="AA72" s="140">
        <v>0.29299999999999998</v>
      </c>
      <c r="AB72" s="140" t="s">
        <v>123</v>
      </c>
      <c r="AC72" s="140" t="s">
        <v>123</v>
      </c>
      <c r="AD72" s="140" t="s">
        <v>123</v>
      </c>
      <c r="AE72" s="140" t="s">
        <v>123</v>
      </c>
      <c r="AF72" s="140">
        <v>6.6000000000000003E-2</v>
      </c>
      <c r="AG72" s="140">
        <v>0.72099999999999997</v>
      </c>
      <c r="AH72" s="140">
        <v>0.23899999999999999</v>
      </c>
      <c r="AI72" s="140">
        <v>0.155</v>
      </c>
      <c r="AJ72" s="140">
        <v>8.0000000000000002E-3</v>
      </c>
      <c r="AK72" s="156">
        <v>0.09</v>
      </c>
      <c r="AL72" s="156">
        <v>0.03</v>
      </c>
      <c r="AM72" s="140">
        <v>1.9E-2</v>
      </c>
      <c r="AN72" s="140">
        <v>-146.31</v>
      </c>
      <c r="AO72" s="140">
        <v>180</v>
      </c>
      <c r="AP72" s="140">
        <v>-5.4169999999999998</v>
      </c>
      <c r="AQ72" s="140">
        <v>101.738</v>
      </c>
      <c r="AR72" s="140">
        <v>-180</v>
      </c>
      <c r="AS72" s="140">
        <v>167.005</v>
      </c>
      <c r="AT72" s="140">
        <v>-45.302</v>
      </c>
      <c r="AU72" s="140">
        <v>113.386</v>
      </c>
      <c r="AV72" s="140">
        <v>0</v>
      </c>
      <c r="AW72" s="140">
        <v>56.273000000000003</v>
      </c>
      <c r="AX72" s="140">
        <v>2.5579999999999998</v>
      </c>
      <c r="AY72" s="140">
        <v>11.997999999999999</v>
      </c>
      <c r="AZ72" s="140">
        <v>-56.273000000000003</v>
      </c>
      <c r="BA72" s="140">
        <v>56.273000000000003</v>
      </c>
      <c r="BB72" s="140">
        <v>0</v>
      </c>
      <c r="BC72" s="140">
        <v>17.795000000000002</v>
      </c>
    </row>
    <row r="73" spans="2:55">
      <c r="B73" s="140"/>
      <c r="C73" s="140">
        <v>10</v>
      </c>
      <c r="D73" s="140">
        <v>10</v>
      </c>
      <c r="E73" s="140">
        <v>23</v>
      </c>
      <c r="F73" s="140">
        <v>17.039000000000001</v>
      </c>
      <c r="G73" s="140">
        <v>17.702000000000002</v>
      </c>
      <c r="H73" s="140">
        <v>17.446000000000002</v>
      </c>
      <c r="I73" s="140">
        <v>0.16300000000000001</v>
      </c>
      <c r="J73" s="140">
        <v>2.0880000000000001</v>
      </c>
      <c r="K73" s="140">
        <v>2.8839999999999999</v>
      </c>
      <c r="L73" s="140">
        <v>2.367</v>
      </c>
      <c r="M73" s="140">
        <v>0.19500000000000001</v>
      </c>
      <c r="N73" s="140">
        <v>2.4</v>
      </c>
      <c r="O73" s="140">
        <v>3</v>
      </c>
      <c r="P73" s="140">
        <v>2.5569999999999999</v>
      </c>
      <c r="Q73" s="140">
        <v>0.26900000000000002</v>
      </c>
      <c r="R73" s="140">
        <v>176.04</v>
      </c>
      <c r="S73" s="140">
        <v>116</v>
      </c>
      <c r="T73" s="140">
        <v>150</v>
      </c>
      <c r="U73" s="140">
        <v>130.304</v>
      </c>
      <c r="V73" s="140">
        <v>9.4309999999999992</v>
      </c>
      <c r="W73" s="140">
        <v>6.8250000000000002</v>
      </c>
      <c r="X73" s="140">
        <v>0</v>
      </c>
      <c r="Y73" s="140">
        <v>0.84899999999999998</v>
      </c>
      <c r="Z73" s="140">
        <v>0.52500000000000002</v>
      </c>
      <c r="AA73" s="140">
        <v>0.26400000000000001</v>
      </c>
      <c r="AB73" s="140" t="s">
        <v>123</v>
      </c>
      <c r="AC73" s="140" t="s">
        <v>123</v>
      </c>
      <c r="AD73" s="140" t="s">
        <v>123</v>
      </c>
      <c r="AE73" s="140" t="s">
        <v>123</v>
      </c>
      <c r="AF73" s="140">
        <v>0</v>
      </c>
      <c r="AG73" s="140">
        <v>0.80400000000000005</v>
      </c>
      <c r="AH73" s="140">
        <v>0.31</v>
      </c>
      <c r="AI73" s="140">
        <v>0.21299999999999999</v>
      </c>
      <c r="AJ73" s="140">
        <v>0</v>
      </c>
      <c r="AK73" s="156">
        <v>0.1</v>
      </c>
      <c r="AL73" s="156">
        <v>3.9E-2</v>
      </c>
      <c r="AM73" s="140">
        <v>2.7E-2</v>
      </c>
      <c r="AN73" s="140">
        <v>-157.38</v>
      </c>
      <c r="AO73" s="140">
        <v>180</v>
      </c>
      <c r="AP73" s="140">
        <v>19.524000000000001</v>
      </c>
      <c r="AQ73" s="140">
        <v>98.998999999999995</v>
      </c>
      <c r="AR73" s="140">
        <v>-119.05500000000001</v>
      </c>
      <c r="AS73" s="140">
        <v>178.21</v>
      </c>
      <c r="AT73" s="140">
        <v>52.694000000000003</v>
      </c>
      <c r="AU73" s="140">
        <v>107.176</v>
      </c>
      <c r="AV73" s="140">
        <v>-80.09</v>
      </c>
      <c r="AW73" s="140">
        <v>68.661000000000001</v>
      </c>
      <c r="AX73" s="140">
        <v>-2.7149999999999999</v>
      </c>
      <c r="AY73" s="140">
        <v>25.166</v>
      </c>
      <c r="AZ73" s="140">
        <v>-68.661000000000001</v>
      </c>
      <c r="BA73" s="140">
        <v>80.09</v>
      </c>
      <c r="BB73" s="140">
        <v>3.8140000000000001</v>
      </c>
      <c r="BC73" s="140">
        <v>31.783000000000001</v>
      </c>
    </row>
    <row r="74" spans="2:55">
      <c r="B74" s="140" t="s">
        <v>133</v>
      </c>
      <c r="C74" s="140">
        <v>1</v>
      </c>
      <c r="D74" s="140">
        <v>1</v>
      </c>
      <c r="E74" s="140">
        <v>23</v>
      </c>
      <c r="F74" s="140">
        <v>19.922999999999998</v>
      </c>
      <c r="G74" s="140">
        <v>20.585999999999999</v>
      </c>
      <c r="H74" s="140">
        <v>20.268000000000001</v>
      </c>
      <c r="I74" s="140">
        <v>0.17699999999999999</v>
      </c>
      <c r="J74" s="140">
        <v>43.591999999999999</v>
      </c>
      <c r="K74" s="140">
        <v>44.122999999999998</v>
      </c>
      <c r="L74" s="140">
        <v>43.862000000000002</v>
      </c>
      <c r="M74" s="140">
        <v>0.154</v>
      </c>
      <c r="N74" s="140">
        <v>2.4</v>
      </c>
      <c r="O74" s="140">
        <v>3</v>
      </c>
      <c r="P74" s="140">
        <v>2.5569999999999999</v>
      </c>
      <c r="Q74" s="140">
        <v>0.26900000000000002</v>
      </c>
      <c r="R74" s="140">
        <v>176.11799999999999</v>
      </c>
      <c r="S74" s="140">
        <v>122</v>
      </c>
      <c r="T74" s="140">
        <v>174</v>
      </c>
      <c r="U74" s="140">
        <v>146.261</v>
      </c>
      <c r="V74" s="140">
        <v>12.56</v>
      </c>
      <c r="W74" s="140">
        <v>3.7810000000000001</v>
      </c>
      <c r="X74" s="140">
        <v>0</v>
      </c>
      <c r="Y74" s="140">
        <v>0.68300000000000005</v>
      </c>
      <c r="Z74" s="140">
        <v>0.31900000000000001</v>
      </c>
      <c r="AA74" s="140">
        <v>0.224</v>
      </c>
      <c r="AB74" s="140" t="s">
        <v>123</v>
      </c>
      <c r="AC74" s="140" t="s">
        <v>123</v>
      </c>
      <c r="AD74" s="140" t="s">
        <v>123</v>
      </c>
      <c r="AE74" s="140" t="s">
        <v>123</v>
      </c>
      <c r="AF74" s="140">
        <v>0</v>
      </c>
      <c r="AG74" s="140">
        <v>0.622</v>
      </c>
      <c r="AH74" s="140">
        <v>0.17199999999999999</v>
      </c>
      <c r="AI74" s="140">
        <v>0.14099999999999999</v>
      </c>
      <c r="AJ74" s="140">
        <v>0</v>
      </c>
      <c r="AK74" s="156">
        <v>7.8E-2</v>
      </c>
      <c r="AL74" s="156">
        <v>2.1000000000000001E-2</v>
      </c>
      <c r="AM74" s="140">
        <v>1.7999999999999999E-2</v>
      </c>
      <c r="AN74" s="140">
        <v>-170.53800000000001</v>
      </c>
      <c r="AO74" s="140">
        <v>180</v>
      </c>
      <c r="AP74" s="140">
        <v>4.0819999999999999</v>
      </c>
      <c r="AQ74" s="140">
        <v>110.11799999999999</v>
      </c>
      <c r="AR74" s="140">
        <v>-180</v>
      </c>
      <c r="AS74" s="140">
        <v>143.13</v>
      </c>
      <c r="AT74" s="140">
        <v>-4.673</v>
      </c>
      <c r="AU74" s="140">
        <v>112.502</v>
      </c>
      <c r="AV74" s="140">
        <v>0</v>
      </c>
      <c r="AW74" s="140">
        <v>74.557000000000002</v>
      </c>
      <c r="AX74" s="140">
        <v>3.3889999999999998</v>
      </c>
      <c r="AY74" s="140">
        <v>15.896000000000001</v>
      </c>
      <c r="AZ74" s="140">
        <v>-74.557000000000002</v>
      </c>
      <c r="BA74" s="140">
        <v>74.557000000000002</v>
      </c>
      <c r="BB74" s="140">
        <v>0</v>
      </c>
      <c r="BC74" s="140">
        <v>23.577000000000002</v>
      </c>
    </row>
    <row r="75" spans="2:55">
      <c r="B75" s="140"/>
      <c r="C75" s="140">
        <v>2</v>
      </c>
      <c r="D75" s="140">
        <v>2</v>
      </c>
      <c r="E75" s="140">
        <v>23</v>
      </c>
      <c r="F75" s="140">
        <v>21.082999999999998</v>
      </c>
      <c r="G75" s="140">
        <v>22.343</v>
      </c>
      <c r="H75" s="140">
        <v>21.442</v>
      </c>
      <c r="I75" s="140">
        <v>0.312</v>
      </c>
      <c r="J75" s="140">
        <v>27.78</v>
      </c>
      <c r="K75" s="140">
        <v>28.111000000000001</v>
      </c>
      <c r="L75" s="140">
        <v>27.963000000000001</v>
      </c>
      <c r="M75" s="140">
        <v>9.6000000000000002E-2</v>
      </c>
      <c r="N75" s="140">
        <v>3</v>
      </c>
      <c r="O75" s="140">
        <v>3.6</v>
      </c>
      <c r="P75" s="140">
        <v>3.5219999999999998</v>
      </c>
      <c r="Q75" s="140">
        <v>0.20699999999999999</v>
      </c>
      <c r="R75" s="140">
        <v>176.11799999999999</v>
      </c>
      <c r="S75" s="140">
        <v>109</v>
      </c>
      <c r="T75" s="140">
        <v>166</v>
      </c>
      <c r="U75" s="140">
        <v>134.739</v>
      </c>
      <c r="V75" s="140">
        <v>15.076000000000001</v>
      </c>
      <c r="W75" s="140">
        <v>3.83</v>
      </c>
      <c r="X75" s="140">
        <v>0</v>
      </c>
      <c r="Y75" s="140">
        <v>1.19</v>
      </c>
      <c r="Z75" s="140">
        <v>0.61799999999999999</v>
      </c>
      <c r="AA75" s="140">
        <v>0.23200000000000001</v>
      </c>
      <c r="AB75" s="140" t="s">
        <v>123</v>
      </c>
      <c r="AC75" s="140" t="s">
        <v>123</v>
      </c>
      <c r="AD75" s="140" t="s">
        <v>123</v>
      </c>
      <c r="AE75" s="140" t="s">
        <v>123</v>
      </c>
      <c r="AF75" s="140">
        <v>0</v>
      </c>
      <c r="AG75" s="140">
        <v>0.66400000000000003</v>
      </c>
      <c r="AH75" s="140">
        <v>0.17399999999999999</v>
      </c>
      <c r="AI75" s="140">
        <v>0.156</v>
      </c>
      <c r="AJ75" s="140">
        <v>0</v>
      </c>
      <c r="AK75" s="156">
        <v>8.3000000000000004E-2</v>
      </c>
      <c r="AL75" s="156">
        <v>2.1999999999999999E-2</v>
      </c>
      <c r="AM75" s="140">
        <v>1.9E-2</v>
      </c>
      <c r="AN75" s="140">
        <v>-105.94499999999999</v>
      </c>
      <c r="AO75" s="140">
        <v>165.964</v>
      </c>
      <c r="AP75" s="140">
        <v>14.422000000000001</v>
      </c>
      <c r="AQ75" s="140">
        <v>87.783000000000001</v>
      </c>
      <c r="AR75" s="140">
        <v>-165.964</v>
      </c>
      <c r="AS75" s="140">
        <v>158.19900000000001</v>
      </c>
      <c r="AT75" s="140">
        <v>-11.522</v>
      </c>
      <c r="AU75" s="140">
        <v>103.489</v>
      </c>
      <c r="AV75" s="140">
        <v>0</v>
      </c>
      <c r="AW75" s="140">
        <v>64.578999999999994</v>
      </c>
      <c r="AX75" s="140">
        <v>2.9350000000000001</v>
      </c>
      <c r="AY75" s="140">
        <v>13.768000000000001</v>
      </c>
      <c r="AZ75" s="140">
        <v>-64.578999999999994</v>
      </c>
      <c r="BA75" s="140">
        <v>64.578999999999994</v>
      </c>
      <c r="BB75" s="140">
        <v>0</v>
      </c>
      <c r="BC75" s="140">
        <v>20.422000000000001</v>
      </c>
    </row>
    <row r="76" spans="2:55">
      <c r="B76" s="140"/>
      <c r="C76" s="140">
        <v>3</v>
      </c>
      <c r="D76" s="140">
        <v>3</v>
      </c>
      <c r="E76" s="140">
        <v>23</v>
      </c>
      <c r="F76" s="140">
        <v>63.183999999999997</v>
      </c>
      <c r="G76" s="140">
        <v>64.245000000000005</v>
      </c>
      <c r="H76" s="140">
        <v>63.634999999999998</v>
      </c>
      <c r="I76" s="140">
        <v>0.33600000000000002</v>
      </c>
      <c r="J76" s="140">
        <v>11.304</v>
      </c>
      <c r="K76" s="140">
        <v>12.166</v>
      </c>
      <c r="L76" s="140">
        <v>11.637</v>
      </c>
      <c r="M76" s="140">
        <v>0.27900000000000003</v>
      </c>
      <c r="N76" s="140">
        <v>2.4</v>
      </c>
      <c r="O76" s="140">
        <v>3</v>
      </c>
      <c r="P76" s="140">
        <v>2.87</v>
      </c>
      <c r="Q76" s="140">
        <v>0.253</v>
      </c>
      <c r="R76" s="140">
        <v>176.11799999999999</v>
      </c>
      <c r="S76" s="140">
        <v>117</v>
      </c>
      <c r="T76" s="140">
        <v>146</v>
      </c>
      <c r="U76" s="140">
        <v>130.39099999999999</v>
      </c>
      <c r="V76" s="140">
        <v>5.782</v>
      </c>
      <c r="W76" s="140">
        <v>6.234</v>
      </c>
      <c r="X76" s="140">
        <v>0</v>
      </c>
      <c r="Y76" s="140">
        <v>1.194</v>
      </c>
      <c r="Z76" s="140">
        <v>0.68600000000000005</v>
      </c>
      <c r="AA76" s="140">
        <v>0.39900000000000002</v>
      </c>
      <c r="AB76" s="140" t="s">
        <v>123</v>
      </c>
      <c r="AC76" s="140" t="s">
        <v>123</v>
      </c>
      <c r="AD76" s="140" t="s">
        <v>123</v>
      </c>
      <c r="AE76" s="140" t="s">
        <v>123</v>
      </c>
      <c r="AF76" s="140">
        <v>3.3000000000000002E-2</v>
      </c>
      <c r="AG76" s="140">
        <v>0.77</v>
      </c>
      <c r="AH76" s="140">
        <v>0.28299999999999997</v>
      </c>
      <c r="AI76" s="140">
        <v>0.21099999999999999</v>
      </c>
      <c r="AJ76" s="140">
        <v>4.0000000000000001E-3</v>
      </c>
      <c r="AK76" s="156">
        <v>9.6000000000000002E-2</v>
      </c>
      <c r="AL76" s="156">
        <v>3.5000000000000003E-2</v>
      </c>
      <c r="AM76" s="140">
        <v>2.5999999999999999E-2</v>
      </c>
      <c r="AN76" s="140">
        <v>-175.91399999999999</v>
      </c>
      <c r="AO76" s="140">
        <v>153.435</v>
      </c>
      <c r="AP76" s="140">
        <v>-8.8170000000000002</v>
      </c>
      <c r="AQ76" s="140">
        <v>98.450999999999993</v>
      </c>
      <c r="AR76" s="140">
        <v>-175.601</v>
      </c>
      <c r="AS76" s="140">
        <v>180</v>
      </c>
      <c r="AT76" s="140">
        <v>26.893999999999998</v>
      </c>
      <c r="AU76" s="140">
        <v>113.44199999999999</v>
      </c>
      <c r="AV76" s="140">
        <v>-77.167000000000002</v>
      </c>
      <c r="AW76" s="140">
        <v>51.185000000000002</v>
      </c>
      <c r="AX76" s="140">
        <v>-1.181</v>
      </c>
      <c r="AY76" s="140">
        <v>20.170999999999999</v>
      </c>
      <c r="AZ76" s="140">
        <v>-77.167000000000002</v>
      </c>
      <c r="BA76" s="140">
        <v>77.167000000000002</v>
      </c>
      <c r="BB76" s="140">
        <v>0</v>
      </c>
      <c r="BC76" s="140">
        <v>29.282</v>
      </c>
    </row>
    <row r="77" spans="2:55">
      <c r="B77" s="140"/>
      <c r="C77" s="140">
        <v>4</v>
      </c>
      <c r="D77" s="140">
        <v>4</v>
      </c>
      <c r="E77" s="140">
        <v>23</v>
      </c>
      <c r="F77" s="140">
        <v>7.5910000000000002</v>
      </c>
      <c r="G77" s="140">
        <v>8.3539999999999992</v>
      </c>
      <c r="H77" s="140">
        <v>7.9820000000000002</v>
      </c>
      <c r="I77" s="140">
        <v>0.19800000000000001</v>
      </c>
      <c r="J77" s="140">
        <v>60.731000000000002</v>
      </c>
      <c r="K77" s="140">
        <v>61.593000000000004</v>
      </c>
      <c r="L77" s="140">
        <v>61.026000000000003</v>
      </c>
      <c r="M77" s="140">
        <v>0.25800000000000001</v>
      </c>
      <c r="N77" s="140">
        <v>2.4</v>
      </c>
      <c r="O77" s="140">
        <v>3</v>
      </c>
      <c r="P77" s="140">
        <v>2.6349999999999998</v>
      </c>
      <c r="Q77" s="140">
        <v>0.29899999999999999</v>
      </c>
      <c r="R77" s="140">
        <v>176.11799999999999</v>
      </c>
      <c r="S77" s="140">
        <v>115</v>
      </c>
      <c r="T77" s="140">
        <v>143</v>
      </c>
      <c r="U77" s="140">
        <v>127.348</v>
      </c>
      <c r="V77" s="140">
        <v>8.4830000000000005</v>
      </c>
      <c r="W77" s="140">
        <v>4.9740000000000002</v>
      </c>
      <c r="X77" s="140">
        <v>0</v>
      </c>
      <c r="Y77" s="140">
        <v>1.161</v>
      </c>
      <c r="Z77" s="140">
        <v>0.64600000000000002</v>
      </c>
      <c r="AA77" s="140">
        <v>0.313</v>
      </c>
      <c r="AB77" s="140" t="s">
        <v>123</v>
      </c>
      <c r="AC77" s="140" t="s">
        <v>123</v>
      </c>
      <c r="AD77" s="140" t="s">
        <v>123</v>
      </c>
      <c r="AE77" s="140" t="s">
        <v>123</v>
      </c>
      <c r="AF77" s="140">
        <v>3.3000000000000002E-2</v>
      </c>
      <c r="AG77" s="140">
        <v>0.67100000000000004</v>
      </c>
      <c r="AH77" s="140">
        <v>0.22600000000000001</v>
      </c>
      <c r="AI77" s="140">
        <v>0.16</v>
      </c>
      <c r="AJ77" s="140">
        <v>4.0000000000000001E-3</v>
      </c>
      <c r="AK77" s="156">
        <v>8.4000000000000005E-2</v>
      </c>
      <c r="AL77" s="156">
        <v>2.8000000000000001E-2</v>
      </c>
      <c r="AM77" s="140">
        <v>0.02</v>
      </c>
      <c r="AN77" s="140">
        <v>-172.875</v>
      </c>
      <c r="AO77" s="140">
        <v>180</v>
      </c>
      <c r="AP77" s="140">
        <v>47.222000000000001</v>
      </c>
      <c r="AQ77" s="140">
        <v>110.66</v>
      </c>
      <c r="AR77" s="140">
        <v>-175.601</v>
      </c>
      <c r="AS77" s="140">
        <v>108.435</v>
      </c>
      <c r="AT77" s="140">
        <v>-54.360999999999997</v>
      </c>
      <c r="AU77" s="140">
        <v>91.775999999999996</v>
      </c>
      <c r="AV77" s="140">
        <v>-63.420999999999999</v>
      </c>
      <c r="AW77" s="140">
        <v>0</v>
      </c>
      <c r="AX77" s="140">
        <v>-2.883</v>
      </c>
      <c r="AY77" s="140">
        <v>13.521000000000001</v>
      </c>
      <c r="AZ77" s="140">
        <v>-63.420999999999999</v>
      </c>
      <c r="BA77" s="140">
        <v>63.420999999999999</v>
      </c>
      <c r="BB77" s="140">
        <v>0</v>
      </c>
      <c r="BC77" s="140">
        <v>20.055</v>
      </c>
    </row>
    <row r="78" spans="2:55">
      <c r="B78" s="140"/>
      <c r="C78" s="140">
        <v>5</v>
      </c>
      <c r="D78" s="140">
        <v>5</v>
      </c>
      <c r="E78" s="140">
        <v>23</v>
      </c>
      <c r="F78" s="140">
        <v>15.68</v>
      </c>
      <c r="G78" s="140">
        <v>16.542000000000002</v>
      </c>
      <c r="H78" s="140">
        <v>16.079000000000001</v>
      </c>
      <c r="I78" s="140">
        <v>0.26700000000000002</v>
      </c>
      <c r="J78" s="140">
        <v>51.912999999999997</v>
      </c>
      <c r="K78" s="140">
        <v>52.841000000000001</v>
      </c>
      <c r="L78" s="140">
        <v>52.488999999999997</v>
      </c>
      <c r="M78" s="140">
        <v>0.247</v>
      </c>
      <c r="N78" s="140">
        <v>2.4</v>
      </c>
      <c r="O78" s="140">
        <v>3</v>
      </c>
      <c r="P78" s="140">
        <v>2.661</v>
      </c>
      <c r="Q78" s="140">
        <v>0.30399999999999999</v>
      </c>
      <c r="R78" s="140">
        <v>176.11799999999999</v>
      </c>
      <c r="S78" s="140">
        <v>121</v>
      </c>
      <c r="T78" s="140">
        <v>180</v>
      </c>
      <c r="U78" s="140">
        <v>138.91300000000001</v>
      </c>
      <c r="V78" s="140">
        <v>14.622</v>
      </c>
      <c r="W78" s="140">
        <v>5.423</v>
      </c>
      <c r="X78" s="140">
        <v>0</v>
      </c>
      <c r="Y78" s="140">
        <v>0.82399999999999995</v>
      </c>
      <c r="Z78" s="140">
        <v>0.46</v>
      </c>
      <c r="AA78" s="140">
        <v>0.27900000000000003</v>
      </c>
      <c r="AB78" s="140" t="s">
        <v>123</v>
      </c>
      <c r="AC78" s="140" t="s">
        <v>123</v>
      </c>
      <c r="AD78" s="140" t="s">
        <v>123</v>
      </c>
      <c r="AE78" s="140" t="s">
        <v>123</v>
      </c>
      <c r="AF78" s="140">
        <v>0</v>
      </c>
      <c r="AG78" s="140">
        <v>0.67700000000000005</v>
      </c>
      <c r="AH78" s="140">
        <v>0.246</v>
      </c>
      <c r="AI78" s="140">
        <v>0.187</v>
      </c>
      <c r="AJ78" s="140">
        <v>0</v>
      </c>
      <c r="AK78" s="156">
        <v>8.5000000000000006E-2</v>
      </c>
      <c r="AL78" s="156">
        <v>3.1E-2</v>
      </c>
      <c r="AM78" s="140">
        <v>2.3E-2</v>
      </c>
      <c r="AN78" s="140">
        <v>-143.13</v>
      </c>
      <c r="AO78" s="140">
        <v>180</v>
      </c>
      <c r="AP78" s="140">
        <v>20.010000000000002</v>
      </c>
      <c r="AQ78" s="140">
        <v>104.70699999999999</v>
      </c>
      <c r="AR78" s="140">
        <v>-175.601</v>
      </c>
      <c r="AS78" s="140">
        <v>173.41800000000001</v>
      </c>
      <c r="AT78" s="140">
        <v>-10.412000000000001</v>
      </c>
      <c r="AU78" s="140">
        <v>109.45399999999999</v>
      </c>
      <c r="AV78" s="140">
        <v>-77.167000000000002</v>
      </c>
      <c r="AW78" s="140">
        <v>62.47</v>
      </c>
      <c r="AX78" s="140">
        <v>-0.66800000000000004</v>
      </c>
      <c r="AY78" s="140">
        <v>21.655000000000001</v>
      </c>
      <c r="AZ78" s="140">
        <v>-77.167000000000002</v>
      </c>
      <c r="BA78" s="140">
        <v>77.167000000000002</v>
      </c>
      <c r="BB78" s="140">
        <v>0</v>
      </c>
      <c r="BC78" s="140">
        <v>31.396000000000001</v>
      </c>
    </row>
    <row r="79" spans="2:55">
      <c r="B79" s="140"/>
      <c r="C79" s="140">
        <v>6</v>
      </c>
      <c r="D79" s="140">
        <v>6</v>
      </c>
      <c r="E79" s="140">
        <v>23</v>
      </c>
      <c r="F79" s="140">
        <v>53.372</v>
      </c>
      <c r="G79" s="140">
        <v>54.531999999999996</v>
      </c>
      <c r="H79" s="140">
        <v>54.073</v>
      </c>
      <c r="I79" s="140">
        <v>0.29199999999999998</v>
      </c>
      <c r="J79" s="140">
        <v>37.194000000000003</v>
      </c>
      <c r="K79" s="140">
        <v>38.552999999999997</v>
      </c>
      <c r="L79" s="140">
        <v>37.877000000000002</v>
      </c>
      <c r="M79" s="140">
        <v>0.43</v>
      </c>
      <c r="N79" s="140">
        <v>3.6</v>
      </c>
      <c r="O79" s="140">
        <v>3.6</v>
      </c>
      <c r="P79" s="140">
        <v>3.6</v>
      </c>
      <c r="Q79" s="140">
        <v>0</v>
      </c>
      <c r="R79" s="140">
        <v>176.11799999999999</v>
      </c>
      <c r="S79" s="140">
        <v>107</v>
      </c>
      <c r="T79" s="140">
        <v>154</v>
      </c>
      <c r="U79" s="140">
        <v>127.565</v>
      </c>
      <c r="V79" s="140">
        <v>12.221</v>
      </c>
      <c r="W79" s="140">
        <v>6.2889999999999997</v>
      </c>
      <c r="X79" s="140">
        <v>0</v>
      </c>
      <c r="Y79" s="140">
        <v>1.456</v>
      </c>
      <c r="Z79" s="140">
        <v>0.72</v>
      </c>
      <c r="AA79" s="140">
        <v>0.46400000000000002</v>
      </c>
      <c r="AB79" s="140" t="s">
        <v>123</v>
      </c>
      <c r="AC79" s="140" t="s">
        <v>123</v>
      </c>
      <c r="AD79" s="140" t="s">
        <v>123</v>
      </c>
      <c r="AE79" s="140" t="s">
        <v>123</v>
      </c>
      <c r="AF79" s="140">
        <v>6.6000000000000003E-2</v>
      </c>
      <c r="AG79" s="140">
        <v>0.84899999999999998</v>
      </c>
      <c r="AH79" s="140">
        <v>0.28599999999999998</v>
      </c>
      <c r="AI79" s="140">
        <v>0.17699999999999999</v>
      </c>
      <c r="AJ79" s="140">
        <v>8.0000000000000002E-3</v>
      </c>
      <c r="AK79" s="156">
        <v>0.106</v>
      </c>
      <c r="AL79" s="156">
        <v>3.5999999999999997E-2</v>
      </c>
      <c r="AM79" s="140">
        <v>2.1999999999999999E-2</v>
      </c>
      <c r="AN79" s="140">
        <v>-158.19900000000001</v>
      </c>
      <c r="AO79" s="140">
        <v>180</v>
      </c>
      <c r="AP79" s="140">
        <v>36.725000000000001</v>
      </c>
      <c r="AQ79" s="140">
        <v>106.444</v>
      </c>
      <c r="AR79" s="140">
        <v>-164.745</v>
      </c>
      <c r="AS79" s="140">
        <v>176.05500000000001</v>
      </c>
      <c r="AT79" s="140">
        <v>66.638000000000005</v>
      </c>
      <c r="AU79" s="140">
        <v>97.234999999999999</v>
      </c>
      <c r="AV79" s="140">
        <v>0</v>
      </c>
      <c r="AW79" s="140">
        <v>0</v>
      </c>
      <c r="AX79" s="140">
        <v>0</v>
      </c>
      <c r="AY79" s="140">
        <v>0</v>
      </c>
      <c r="AZ79" s="140">
        <v>0</v>
      </c>
      <c r="BA79" s="140">
        <v>0</v>
      </c>
      <c r="BB79" s="140">
        <v>0</v>
      </c>
      <c r="BC79" s="140">
        <v>0</v>
      </c>
    </row>
    <row r="80" spans="2:55">
      <c r="AK80" s="121"/>
      <c r="AL80" s="121"/>
    </row>
    <row r="81" spans="2:55">
      <c r="B81" s="142" t="s">
        <v>134</v>
      </c>
      <c r="C81" s="140" t="s">
        <v>70</v>
      </c>
      <c r="D81" s="140" t="s">
        <v>71</v>
      </c>
      <c r="E81" s="140" t="s">
        <v>72</v>
      </c>
      <c r="F81" s="140" t="s">
        <v>73</v>
      </c>
      <c r="G81" s="140" t="s">
        <v>74</v>
      </c>
      <c r="H81" s="140" t="s">
        <v>75</v>
      </c>
      <c r="I81" s="140" t="s">
        <v>76</v>
      </c>
      <c r="J81" s="140" t="s">
        <v>77</v>
      </c>
      <c r="K81" s="140" t="s">
        <v>78</v>
      </c>
      <c r="L81" s="140" t="s">
        <v>79</v>
      </c>
      <c r="M81" s="140" t="s">
        <v>80</v>
      </c>
      <c r="N81" s="140" t="s">
        <v>81</v>
      </c>
      <c r="O81" s="140" t="s">
        <v>82</v>
      </c>
      <c r="P81" s="140" t="s">
        <v>83</v>
      </c>
      <c r="Q81" s="140" t="s">
        <v>84</v>
      </c>
      <c r="R81" s="140" t="s">
        <v>85</v>
      </c>
      <c r="S81" s="140" t="s">
        <v>86</v>
      </c>
      <c r="T81" s="140" t="s">
        <v>87</v>
      </c>
      <c r="U81" s="140" t="s">
        <v>88</v>
      </c>
      <c r="V81" s="140" t="s">
        <v>89</v>
      </c>
      <c r="W81" s="144" t="s">
        <v>90</v>
      </c>
      <c r="X81" s="144" t="s">
        <v>91</v>
      </c>
      <c r="Y81" s="144" t="s">
        <v>92</v>
      </c>
      <c r="Z81" s="144" t="s">
        <v>93</v>
      </c>
      <c r="AA81" s="140" t="s">
        <v>94</v>
      </c>
      <c r="AB81" s="140" t="s">
        <v>95</v>
      </c>
      <c r="AC81" s="140" t="s">
        <v>96</v>
      </c>
      <c r="AD81" s="140" t="s">
        <v>97</v>
      </c>
      <c r="AE81" s="140" t="s">
        <v>98</v>
      </c>
      <c r="AF81" s="140" t="s">
        <v>99</v>
      </c>
      <c r="AG81" s="140" t="s">
        <v>100</v>
      </c>
      <c r="AH81" s="140" t="s">
        <v>101</v>
      </c>
      <c r="AI81" s="140" t="s">
        <v>102</v>
      </c>
      <c r="AJ81" s="140" t="s">
        <v>103</v>
      </c>
      <c r="AK81" s="156" t="s">
        <v>104</v>
      </c>
      <c r="AL81" s="156" t="s">
        <v>105</v>
      </c>
      <c r="AM81" s="140" t="s">
        <v>106</v>
      </c>
      <c r="AN81" s="140" t="s">
        <v>107</v>
      </c>
      <c r="AO81" s="140" t="s">
        <v>108</v>
      </c>
      <c r="AP81" s="140" t="s">
        <v>109</v>
      </c>
      <c r="AQ81" s="140" t="s">
        <v>110</v>
      </c>
      <c r="AR81" s="140" t="s">
        <v>111</v>
      </c>
      <c r="AS81" s="140" t="s">
        <v>112</v>
      </c>
      <c r="AT81" s="140" t="s">
        <v>113</v>
      </c>
      <c r="AU81" s="140" t="s">
        <v>114</v>
      </c>
      <c r="AV81" s="140" t="s">
        <v>115</v>
      </c>
      <c r="AW81" s="140" t="s">
        <v>116</v>
      </c>
      <c r="AX81" s="140" t="s">
        <v>117</v>
      </c>
      <c r="AY81" s="140" t="s">
        <v>118</v>
      </c>
      <c r="AZ81" s="140" t="s">
        <v>119</v>
      </c>
      <c r="BA81" s="140" t="s">
        <v>120</v>
      </c>
      <c r="BB81" s="140" t="s">
        <v>121</v>
      </c>
      <c r="BC81" s="140"/>
    </row>
    <row r="82" spans="2:55">
      <c r="B82" s="140" t="s">
        <v>135</v>
      </c>
      <c r="C82" s="140">
        <v>1</v>
      </c>
      <c r="D82" s="140">
        <v>1</v>
      </c>
      <c r="E82" s="140">
        <v>23</v>
      </c>
      <c r="F82" s="140">
        <v>10.409000000000001</v>
      </c>
      <c r="G82" s="140">
        <v>12.63</v>
      </c>
      <c r="H82" s="140">
        <v>11.656000000000001</v>
      </c>
      <c r="I82" s="140">
        <v>0.63300000000000001</v>
      </c>
      <c r="J82" s="140">
        <v>22.177</v>
      </c>
      <c r="K82" s="140">
        <v>23.702000000000002</v>
      </c>
      <c r="L82" s="140">
        <v>22.78</v>
      </c>
      <c r="M82" s="140">
        <v>0.44700000000000001</v>
      </c>
      <c r="N82" s="140">
        <v>3.6</v>
      </c>
      <c r="O82" s="140">
        <v>3.6</v>
      </c>
      <c r="P82" s="140">
        <v>3.6</v>
      </c>
      <c r="Q82" s="140">
        <v>0</v>
      </c>
      <c r="R82" s="140">
        <v>176.05600000000001</v>
      </c>
      <c r="S82" s="140">
        <v>124</v>
      </c>
      <c r="T82" s="140">
        <v>278</v>
      </c>
      <c r="U82" s="140">
        <v>195.91300000000001</v>
      </c>
      <c r="V82" s="140">
        <v>46.661000000000001</v>
      </c>
      <c r="W82" s="140">
        <v>12.936</v>
      </c>
      <c r="X82" s="140">
        <v>0</v>
      </c>
      <c r="Y82" s="140">
        <v>1.399</v>
      </c>
      <c r="Z82" s="140">
        <v>0.69</v>
      </c>
      <c r="AA82" s="140">
        <v>0.36399999999999999</v>
      </c>
      <c r="AB82" s="140" t="s">
        <v>123</v>
      </c>
      <c r="AC82" s="140" t="s">
        <v>123</v>
      </c>
      <c r="AD82" s="140" t="s">
        <v>123</v>
      </c>
      <c r="AE82" s="140" t="s">
        <v>123</v>
      </c>
      <c r="AF82" s="140">
        <v>0</v>
      </c>
      <c r="AG82" s="140">
        <v>1.46</v>
      </c>
      <c r="AH82" s="140">
        <v>0.58799999999999997</v>
      </c>
      <c r="AI82" s="140">
        <v>0.40400000000000003</v>
      </c>
      <c r="AJ82" s="140">
        <v>0</v>
      </c>
      <c r="AK82" s="156">
        <v>0.182</v>
      </c>
      <c r="AL82" s="156">
        <v>7.2999999999999995E-2</v>
      </c>
      <c r="AM82" s="140">
        <v>0.05</v>
      </c>
      <c r="AN82" s="140">
        <v>-177.39699999999999</v>
      </c>
      <c r="AO82" s="140">
        <v>168.69</v>
      </c>
      <c r="AP82" s="140">
        <v>-15.5</v>
      </c>
      <c r="AQ82" s="140">
        <v>109.086</v>
      </c>
      <c r="AR82" s="140">
        <v>-170.83799999999999</v>
      </c>
      <c r="AS82" s="140">
        <v>168.476</v>
      </c>
      <c r="AT82" s="140">
        <v>5.7709999999999999</v>
      </c>
      <c r="AU82" s="140">
        <v>115.32599999999999</v>
      </c>
      <c r="AV82" s="140">
        <v>0</v>
      </c>
      <c r="AW82" s="140">
        <v>0</v>
      </c>
      <c r="AX82" s="140">
        <v>0</v>
      </c>
      <c r="AY82" s="140">
        <v>0</v>
      </c>
      <c r="AZ82" s="140">
        <v>0</v>
      </c>
      <c r="BA82" s="140">
        <v>0</v>
      </c>
      <c r="BB82" s="140">
        <v>0</v>
      </c>
      <c r="BC82" s="140">
        <v>0</v>
      </c>
    </row>
    <row r="83" spans="2:55">
      <c r="B83" s="140"/>
      <c r="C83" s="140">
        <v>2</v>
      </c>
      <c r="D83" s="140">
        <v>2</v>
      </c>
      <c r="E83" s="140">
        <v>23</v>
      </c>
      <c r="F83" s="140">
        <v>4.6740000000000004</v>
      </c>
      <c r="G83" s="140">
        <v>5.8339999999999996</v>
      </c>
      <c r="H83" s="140">
        <v>5.0890000000000004</v>
      </c>
      <c r="I83" s="140">
        <v>0.30399999999999999</v>
      </c>
      <c r="J83" s="140">
        <v>59.735999999999997</v>
      </c>
      <c r="K83" s="140">
        <v>60.764000000000003</v>
      </c>
      <c r="L83" s="140">
        <v>60.301000000000002</v>
      </c>
      <c r="M83" s="140">
        <v>0.29499999999999998</v>
      </c>
      <c r="N83" s="140">
        <v>2.4</v>
      </c>
      <c r="O83" s="140">
        <v>3.6</v>
      </c>
      <c r="P83" s="140">
        <v>2.948</v>
      </c>
      <c r="Q83" s="140">
        <v>0.40100000000000002</v>
      </c>
      <c r="R83" s="140">
        <v>176.05600000000001</v>
      </c>
      <c r="S83" s="140">
        <v>165</v>
      </c>
      <c r="T83" s="140">
        <v>226</v>
      </c>
      <c r="U83" s="140">
        <v>196.87</v>
      </c>
      <c r="V83" s="140">
        <v>20.268999999999998</v>
      </c>
      <c r="W83" s="140">
        <v>8.41</v>
      </c>
      <c r="X83" s="140">
        <v>0</v>
      </c>
      <c r="Y83" s="140">
        <v>1.0229999999999999</v>
      </c>
      <c r="Z83" s="140">
        <v>0.52400000000000002</v>
      </c>
      <c r="AA83" s="140">
        <v>0.30299999999999999</v>
      </c>
      <c r="AB83" s="140" t="s">
        <v>123</v>
      </c>
      <c r="AC83" s="140" t="s">
        <v>123</v>
      </c>
      <c r="AD83" s="140" t="s">
        <v>123</v>
      </c>
      <c r="AE83" s="140" t="s">
        <v>123</v>
      </c>
      <c r="AF83" s="140">
        <v>0</v>
      </c>
      <c r="AG83" s="140">
        <v>1.5029999999999999</v>
      </c>
      <c r="AH83" s="140">
        <v>0.38200000000000001</v>
      </c>
      <c r="AI83" s="140">
        <v>0.32300000000000001</v>
      </c>
      <c r="AJ83" s="140">
        <v>0</v>
      </c>
      <c r="AK83" s="156">
        <v>0.188</v>
      </c>
      <c r="AL83" s="156">
        <v>4.8000000000000001E-2</v>
      </c>
      <c r="AM83" s="140">
        <v>0.04</v>
      </c>
      <c r="AN83" s="140">
        <v>-159.44399999999999</v>
      </c>
      <c r="AO83" s="140">
        <v>180</v>
      </c>
      <c r="AP83" s="140">
        <v>-6.133</v>
      </c>
      <c r="AQ83" s="140">
        <v>104.998</v>
      </c>
      <c r="AR83" s="140">
        <v>-172.50399999999999</v>
      </c>
      <c r="AS83" s="140">
        <v>168.69</v>
      </c>
      <c r="AT83" s="140">
        <v>0.45100000000000001</v>
      </c>
      <c r="AU83" s="140">
        <v>112.361</v>
      </c>
      <c r="AV83" s="140">
        <v>-47.66</v>
      </c>
      <c r="AW83" s="140">
        <v>52.982999999999997</v>
      </c>
      <c r="AX83" s="140">
        <v>0.24199999999999999</v>
      </c>
      <c r="AY83" s="140">
        <v>15.548999999999999</v>
      </c>
      <c r="AZ83" s="140">
        <v>-52.982999999999997</v>
      </c>
      <c r="BA83" s="140">
        <v>52.982999999999997</v>
      </c>
      <c r="BB83" s="140">
        <v>0</v>
      </c>
      <c r="BC83" s="140">
        <v>22.536000000000001</v>
      </c>
    </row>
    <row r="84" spans="2:55">
      <c r="B84" s="140"/>
      <c r="C84" s="140">
        <v>3</v>
      </c>
      <c r="D84" s="140">
        <v>3</v>
      </c>
      <c r="E84" s="140">
        <v>23</v>
      </c>
      <c r="F84" s="140">
        <v>8.8179999999999996</v>
      </c>
      <c r="G84" s="140">
        <v>10.276999999999999</v>
      </c>
      <c r="H84" s="140">
        <v>9.5030000000000001</v>
      </c>
      <c r="I84" s="140">
        <v>0.40200000000000002</v>
      </c>
      <c r="J84" s="140">
        <v>39.945999999999998</v>
      </c>
      <c r="K84" s="140">
        <v>41.835000000000001</v>
      </c>
      <c r="L84" s="140">
        <v>40.722999999999999</v>
      </c>
      <c r="M84" s="140">
        <v>0.52600000000000002</v>
      </c>
      <c r="N84" s="140">
        <v>3</v>
      </c>
      <c r="O84" s="140">
        <v>3.6</v>
      </c>
      <c r="P84" s="140">
        <v>3.391</v>
      </c>
      <c r="Q84" s="140">
        <v>0.29199999999999998</v>
      </c>
      <c r="R84" s="140">
        <v>176.05600000000001</v>
      </c>
      <c r="S84" s="140">
        <v>147</v>
      </c>
      <c r="T84" s="140">
        <v>199</v>
      </c>
      <c r="U84" s="140">
        <v>173.17400000000001</v>
      </c>
      <c r="V84" s="140">
        <v>13.816000000000001</v>
      </c>
      <c r="W84" s="140">
        <v>8.9220000000000006</v>
      </c>
      <c r="X84" s="140">
        <v>0</v>
      </c>
      <c r="Y84" s="140">
        <v>2.2970000000000002</v>
      </c>
      <c r="Z84" s="140">
        <v>1.349</v>
      </c>
      <c r="AA84" s="140">
        <v>0.61699999999999999</v>
      </c>
      <c r="AB84" s="140" t="s">
        <v>123</v>
      </c>
      <c r="AC84" s="140" t="s">
        <v>123</v>
      </c>
      <c r="AD84" s="140" t="s">
        <v>123</v>
      </c>
      <c r="AE84" s="140" t="s">
        <v>123</v>
      </c>
      <c r="AF84" s="140">
        <v>9.4E-2</v>
      </c>
      <c r="AG84" s="140">
        <v>1.0149999999999999</v>
      </c>
      <c r="AH84" s="140">
        <v>0.40600000000000003</v>
      </c>
      <c r="AI84" s="140">
        <v>0.22500000000000001</v>
      </c>
      <c r="AJ84" s="140">
        <v>1.2E-2</v>
      </c>
      <c r="AK84" s="156">
        <v>0.127</v>
      </c>
      <c r="AL84" s="156">
        <v>5.0999999999999997E-2</v>
      </c>
      <c r="AM84" s="140">
        <v>2.8000000000000001E-2</v>
      </c>
      <c r="AN84" s="140">
        <v>-155.22499999999999</v>
      </c>
      <c r="AO84" s="140">
        <v>180</v>
      </c>
      <c r="AP84" s="140">
        <v>-8.1039999999999992</v>
      </c>
      <c r="AQ84" s="140">
        <v>115.828</v>
      </c>
      <c r="AR84" s="140">
        <v>-172.05699999999999</v>
      </c>
      <c r="AS84" s="140">
        <v>167.27600000000001</v>
      </c>
      <c r="AT84" s="140">
        <v>-36.268000000000001</v>
      </c>
      <c r="AU84" s="140">
        <v>108.48699999999999</v>
      </c>
      <c r="AV84" s="140">
        <v>-74.557000000000002</v>
      </c>
      <c r="AW84" s="140">
        <v>60.959000000000003</v>
      </c>
      <c r="AX84" s="140">
        <v>1.0289999999999999</v>
      </c>
      <c r="AY84" s="140">
        <v>22.428999999999998</v>
      </c>
      <c r="AZ84" s="140">
        <v>-74.557000000000002</v>
      </c>
      <c r="BA84" s="140">
        <v>110.792</v>
      </c>
      <c r="BB84" s="140">
        <v>0</v>
      </c>
      <c r="BC84" s="140">
        <v>36.454000000000001</v>
      </c>
    </row>
    <row r="85" spans="2:55">
      <c r="B85" s="140"/>
      <c r="C85" s="140">
        <v>4</v>
      </c>
      <c r="D85" s="140">
        <v>4</v>
      </c>
      <c r="E85" s="140">
        <v>23</v>
      </c>
      <c r="F85" s="140">
        <v>36.497999999999998</v>
      </c>
      <c r="G85" s="140">
        <v>36.929000000000002</v>
      </c>
      <c r="H85" s="140">
        <v>36.67</v>
      </c>
      <c r="I85" s="140">
        <v>0.10100000000000001</v>
      </c>
      <c r="J85" s="140">
        <v>32.420999999999999</v>
      </c>
      <c r="K85" s="140">
        <v>32.752000000000002</v>
      </c>
      <c r="L85" s="140">
        <v>32.566000000000003</v>
      </c>
      <c r="M85" s="140">
        <v>9.1999999999999998E-2</v>
      </c>
      <c r="N85" s="140">
        <v>3</v>
      </c>
      <c r="O85" s="140">
        <v>3.6</v>
      </c>
      <c r="P85" s="140">
        <v>3.496</v>
      </c>
      <c r="Q85" s="140">
        <v>0.23300000000000001</v>
      </c>
      <c r="R85" s="140">
        <v>176.05600000000001</v>
      </c>
      <c r="S85" s="140">
        <v>128</v>
      </c>
      <c r="T85" s="140">
        <v>172</v>
      </c>
      <c r="U85" s="140">
        <v>153.47800000000001</v>
      </c>
      <c r="V85" s="140">
        <v>11.923999999999999</v>
      </c>
      <c r="W85" s="140">
        <v>3.077</v>
      </c>
      <c r="X85" s="140">
        <v>0</v>
      </c>
      <c r="Y85" s="140">
        <v>0.622</v>
      </c>
      <c r="Z85" s="140">
        <v>0.26200000000000001</v>
      </c>
      <c r="AA85" s="140">
        <v>0.17599999999999999</v>
      </c>
      <c r="AB85" s="140" t="s">
        <v>123</v>
      </c>
      <c r="AC85" s="140" t="s">
        <v>123</v>
      </c>
      <c r="AD85" s="140" t="s">
        <v>123</v>
      </c>
      <c r="AE85" s="140" t="s">
        <v>123</v>
      </c>
      <c r="AF85" s="140">
        <v>3.3000000000000002E-2</v>
      </c>
      <c r="AG85" s="140">
        <v>0.622</v>
      </c>
      <c r="AH85" s="140">
        <v>0.14000000000000001</v>
      </c>
      <c r="AI85" s="140">
        <v>0.12</v>
      </c>
      <c r="AJ85" s="140">
        <v>4.0000000000000001E-3</v>
      </c>
      <c r="AK85" s="156">
        <v>7.8E-2</v>
      </c>
      <c r="AL85" s="156">
        <v>1.7000000000000001E-2</v>
      </c>
      <c r="AM85" s="140">
        <v>1.4999999999999999E-2</v>
      </c>
      <c r="AN85" s="140">
        <v>-161.565</v>
      </c>
      <c r="AO85" s="140">
        <v>180</v>
      </c>
      <c r="AP85" s="140">
        <v>25.763999999999999</v>
      </c>
      <c r="AQ85" s="140">
        <v>118.48699999999999</v>
      </c>
      <c r="AR85" s="140">
        <v>-180</v>
      </c>
      <c r="AS85" s="140">
        <v>167.471</v>
      </c>
      <c r="AT85" s="140">
        <v>16.416</v>
      </c>
      <c r="AU85" s="140">
        <v>124.831</v>
      </c>
      <c r="AV85" s="140">
        <v>-74.557000000000002</v>
      </c>
      <c r="AW85" s="140">
        <v>0</v>
      </c>
      <c r="AX85" s="140">
        <v>-3.3889999999999998</v>
      </c>
      <c r="AY85" s="140">
        <v>15.896000000000001</v>
      </c>
      <c r="AZ85" s="140">
        <v>-74.557000000000002</v>
      </c>
      <c r="BA85" s="140">
        <v>74.557000000000002</v>
      </c>
      <c r="BB85" s="140">
        <v>0</v>
      </c>
      <c r="BC85" s="140">
        <v>23.577000000000002</v>
      </c>
    </row>
    <row r="86" spans="2:55">
      <c r="B86" s="140"/>
      <c r="C86" s="140">
        <v>5</v>
      </c>
      <c r="D86" s="140">
        <v>5</v>
      </c>
      <c r="E86" s="140">
        <v>23</v>
      </c>
      <c r="F86" s="140">
        <v>2.6520000000000001</v>
      </c>
      <c r="G86" s="140">
        <v>4.1769999999999996</v>
      </c>
      <c r="H86" s="140">
        <v>3.2759999999999998</v>
      </c>
      <c r="I86" s="140">
        <v>0.45300000000000001</v>
      </c>
      <c r="J86" s="140">
        <v>1.3919999999999999</v>
      </c>
      <c r="K86" s="140">
        <v>2.7850000000000001</v>
      </c>
      <c r="L86" s="140">
        <v>2.145</v>
      </c>
      <c r="M86" s="140">
        <v>0.45200000000000001</v>
      </c>
      <c r="N86" s="140">
        <v>1.2</v>
      </c>
      <c r="O86" s="140">
        <v>2.4</v>
      </c>
      <c r="P86" s="140">
        <v>1.93</v>
      </c>
      <c r="Q86" s="140">
        <v>0.59899999999999998</v>
      </c>
      <c r="R86" s="140">
        <v>176.05600000000001</v>
      </c>
      <c r="S86" s="140">
        <v>144</v>
      </c>
      <c r="T86" s="140">
        <v>214</v>
      </c>
      <c r="U86" s="140">
        <v>165.739</v>
      </c>
      <c r="V86" s="140">
        <v>17.114999999999998</v>
      </c>
      <c r="W86" s="140">
        <v>9.0649999999999995</v>
      </c>
      <c r="X86" s="140">
        <v>0</v>
      </c>
      <c r="Y86" s="140">
        <v>1.8009999999999999</v>
      </c>
      <c r="Z86" s="140">
        <v>1.0469999999999999</v>
      </c>
      <c r="AA86" s="140">
        <v>0.52600000000000002</v>
      </c>
      <c r="AB86" s="140" t="s">
        <v>123</v>
      </c>
      <c r="AC86" s="140" t="s">
        <v>123</v>
      </c>
      <c r="AD86" s="140" t="s">
        <v>123</v>
      </c>
      <c r="AE86" s="140" t="s">
        <v>123</v>
      </c>
      <c r="AF86" s="140">
        <v>6.6000000000000003E-2</v>
      </c>
      <c r="AG86" s="140">
        <v>1.32</v>
      </c>
      <c r="AH86" s="140">
        <v>0.41199999999999998</v>
      </c>
      <c r="AI86" s="140">
        <v>0.38500000000000001</v>
      </c>
      <c r="AJ86" s="140">
        <v>8.0000000000000002E-3</v>
      </c>
      <c r="AK86" s="156">
        <v>0.16500000000000001</v>
      </c>
      <c r="AL86" s="156">
        <v>5.0999999999999997E-2</v>
      </c>
      <c r="AM86" s="140">
        <v>4.8000000000000001E-2</v>
      </c>
      <c r="AN86" s="140">
        <v>-171.87</v>
      </c>
      <c r="AO86" s="140">
        <v>180</v>
      </c>
      <c r="AP86" s="140">
        <v>15.958</v>
      </c>
      <c r="AQ86" s="140">
        <v>121.53400000000001</v>
      </c>
      <c r="AR86" s="140">
        <v>-171.87</v>
      </c>
      <c r="AS86" s="140">
        <v>145.98099999999999</v>
      </c>
      <c r="AT86" s="140">
        <v>-0.878</v>
      </c>
      <c r="AU86" s="140">
        <v>103.02500000000001</v>
      </c>
      <c r="AV86" s="140">
        <v>-82.135999999999996</v>
      </c>
      <c r="AW86" s="140">
        <v>68.661000000000001</v>
      </c>
      <c r="AX86" s="140">
        <v>-3.5859999999999999</v>
      </c>
      <c r="AY86" s="140">
        <v>27.131</v>
      </c>
      <c r="AZ86" s="140">
        <v>-82.135999999999996</v>
      </c>
      <c r="BA86" s="140">
        <v>82.135999999999996</v>
      </c>
      <c r="BB86" s="140">
        <v>0</v>
      </c>
      <c r="BC86" s="140">
        <v>39.674999999999997</v>
      </c>
    </row>
    <row r="87" spans="2:55">
      <c r="B87" s="140"/>
      <c r="C87" s="140">
        <v>6</v>
      </c>
      <c r="D87" s="140">
        <v>6</v>
      </c>
      <c r="E87" s="140">
        <v>23</v>
      </c>
      <c r="F87" s="140">
        <v>30.332000000000001</v>
      </c>
      <c r="G87" s="140">
        <v>31.99</v>
      </c>
      <c r="H87" s="140">
        <v>30.754999999999999</v>
      </c>
      <c r="I87" s="140">
        <v>0.36399999999999999</v>
      </c>
      <c r="J87" s="140">
        <v>49.625999999999998</v>
      </c>
      <c r="K87" s="140">
        <v>50.951999999999998</v>
      </c>
      <c r="L87" s="140">
        <v>50.473999999999997</v>
      </c>
      <c r="M87" s="140">
        <v>0.36499999999999999</v>
      </c>
      <c r="N87" s="140">
        <v>1.2</v>
      </c>
      <c r="O87" s="140">
        <v>3.6</v>
      </c>
      <c r="P87" s="140">
        <v>2.5830000000000002</v>
      </c>
      <c r="Q87" s="140">
        <v>0.755</v>
      </c>
      <c r="R87" s="140">
        <v>176.05600000000001</v>
      </c>
      <c r="S87" s="140">
        <v>159</v>
      </c>
      <c r="T87" s="140">
        <v>262</v>
      </c>
      <c r="U87" s="140">
        <v>205.696</v>
      </c>
      <c r="V87" s="140">
        <v>30.556000000000001</v>
      </c>
      <c r="W87" s="140">
        <v>10.942</v>
      </c>
      <c r="X87" s="140">
        <v>0</v>
      </c>
      <c r="Y87" s="140">
        <v>2.0569999999999999</v>
      </c>
      <c r="Z87" s="140">
        <v>0.94399999999999995</v>
      </c>
      <c r="AA87" s="140">
        <v>0.57499999999999996</v>
      </c>
      <c r="AB87" s="140" t="s">
        <v>123</v>
      </c>
      <c r="AC87" s="140" t="s">
        <v>123</v>
      </c>
      <c r="AD87" s="140" t="s">
        <v>123</v>
      </c>
      <c r="AE87" s="140" t="s">
        <v>123</v>
      </c>
      <c r="AF87" s="140">
        <v>3.3000000000000002E-2</v>
      </c>
      <c r="AG87" s="140">
        <v>1.4350000000000001</v>
      </c>
      <c r="AH87" s="140">
        <v>0.497</v>
      </c>
      <c r="AI87" s="140">
        <v>0.41699999999999998</v>
      </c>
      <c r="AJ87" s="140">
        <v>4.0000000000000001E-3</v>
      </c>
      <c r="AK87" s="156">
        <v>0.17899999999999999</v>
      </c>
      <c r="AL87" s="156">
        <v>6.2E-2</v>
      </c>
      <c r="AM87" s="140">
        <v>5.1999999999999998E-2</v>
      </c>
      <c r="AN87" s="140">
        <v>-166.608</v>
      </c>
      <c r="AO87" s="140">
        <v>180</v>
      </c>
      <c r="AP87" s="140">
        <v>2.2400000000000002</v>
      </c>
      <c r="AQ87" s="140">
        <v>115.38</v>
      </c>
      <c r="AR87" s="140">
        <v>-173.91300000000001</v>
      </c>
      <c r="AS87" s="140">
        <v>180</v>
      </c>
      <c r="AT87" s="140">
        <v>17.957000000000001</v>
      </c>
      <c r="AU87" s="140">
        <v>121.97199999999999</v>
      </c>
      <c r="AV87" s="140">
        <v>-76.120999999999995</v>
      </c>
      <c r="AW87" s="140">
        <v>73.363</v>
      </c>
      <c r="AX87" s="140">
        <v>-4.6420000000000003</v>
      </c>
      <c r="AY87" s="140">
        <v>30.111000000000001</v>
      </c>
      <c r="AZ87" s="140">
        <v>-76.120999999999995</v>
      </c>
      <c r="BA87" s="140">
        <v>76.120999999999995</v>
      </c>
      <c r="BB87" s="140">
        <v>0</v>
      </c>
      <c r="BC87" s="140">
        <v>44.173999999999999</v>
      </c>
    </row>
    <row r="88" spans="2:55">
      <c r="B88" s="140"/>
      <c r="C88" s="140">
        <v>7</v>
      </c>
      <c r="D88" s="140">
        <v>7</v>
      </c>
      <c r="E88" s="140">
        <v>23</v>
      </c>
      <c r="F88" s="140">
        <v>64.575999999999993</v>
      </c>
      <c r="G88" s="140">
        <v>67.194999999999993</v>
      </c>
      <c r="H88" s="140">
        <v>65.66</v>
      </c>
      <c r="I88" s="140">
        <v>0.75700000000000001</v>
      </c>
      <c r="J88" s="140">
        <v>5.1710000000000003</v>
      </c>
      <c r="K88" s="140">
        <v>7.0279999999999996</v>
      </c>
      <c r="L88" s="140">
        <v>6.0149999999999997</v>
      </c>
      <c r="M88" s="140">
        <v>0.438</v>
      </c>
      <c r="N88" s="140">
        <v>1.2</v>
      </c>
      <c r="O88" s="140">
        <v>2.4</v>
      </c>
      <c r="P88" s="140">
        <v>1.591</v>
      </c>
      <c r="Q88" s="140">
        <v>0.499</v>
      </c>
      <c r="R88" s="140">
        <v>176.05600000000001</v>
      </c>
      <c r="S88" s="140">
        <v>113</v>
      </c>
      <c r="T88" s="140">
        <v>132</v>
      </c>
      <c r="U88" s="140">
        <v>123.52200000000001</v>
      </c>
      <c r="V88" s="140">
        <v>4.3259999999999996</v>
      </c>
      <c r="W88" s="140">
        <v>12.224</v>
      </c>
      <c r="X88" s="140">
        <v>0</v>
      </c>
      <c r="Y88" s="140">
        <v>2.3119999999999998</v>
      </c>
      <c r="Z88" s="140">
        <v>1.41</v>
      </c>
      <c r="AA88" s="140">
        <v>0.56200000000000006</v>
      </c>
      <c r="AB88" s="140" t="s">
        <v>123</v>
      </c>
      <c r="AC88" s="140" t="s">
        <v>123</v>
      </c>
      <c r="AD88" s="140" t="s">
        <v>123</v>
      </c>
      <c r="AE88" s="140" t="s">
        <v>123</v>
      </c>
      <c r="AF88" s="140">
        <v>0.17899999999999999</v>
      </c>
      <c r="AG88" s="140">
        <v>1.2989999999999999</v>
      </c>
      <c r="AH88" s="140">
        <v>0.55600000000000005</v>
      </c>
      <c r="AI88" s="140">
        <v>0.31</v>
      </c>
      <c r="AJ88" s="140">
        <v>2.1999999999999999E-2</v>
      </c>
      <c r="AK88" s="156">
        <v>0.16200000000000001</v>
      </c>
      <c r="AL88" s="156">
        <v>6.9000000000000006E-2</v>
      </c>
      <c r="AM88" s="140">
        <v>3.9E-2</v>
      </c>
      <c r="AN88" s="140">
        <v>-173.66</v>
      </c>
      <c r="AO88" s="140">
        <v>158.19900000000001</v>
      </c>
      <c r="AP88" s="140">
        <v>-2.35</v>
      </c>
      <c r="AQ88" s="140">
        <v>109.02500000000001</v>
      </c>
      <c r="AR88" s="140">
        <v>-158.77600000000001</v>
      </c>
      <c r="AS88" s="140">
        <v>156.13999999999999</v>
      </c>
      <c r="AT88" s="140">
        <v>-22.347999999999999</v>
      </c>
      <c r="AU88" s="140">
        <v>103.883</v>
      </c>
      <c r="AV88" s="140">
        <v>-67.492000000000004</v>
      </c>
      <c r="AW88" s="140">
        <v>61.447000000000003</v>
      </c>
      <c r="AX88" s="140">
        <v>1.256</v>
      </c>
      <c r="AY88" s="140">
        <v>21.190999999999999</v>
      </c>
      <c r="AZ88" s="140">
        <v>-67.492000000000004</v>
      </c>
      <c r="BA88" s="140">
        <v>67.492000000000004</v>
      </c>
      <c r="BB88" s="140">
        <v>0</v>
      </c>
      <c r="BC88" s="140">
        <v>30.765000000000001</v>
      </c>
    </row>
    <row r="89" spans="2:55">
      <c r="B89" s="140"/>
      <c r="C89" s="140">
        <v>8</v>
      </c>
      <c r="D89" s="140">
        <v>8</v>
      </c>
      <c r="E89" s="140">
        <v>23</v>
      </c>
      <c r="F89" s="140">
        <v>19.161000000000001</v>
      </c>
      <c r="G89" s="140">
        <v>21.78</v>
      </c>
      <c r="H89" s="140">
        <v>20.437999999999999</v>
      </c>
      <c r="I89" s="140">
        <v>0.82699999999999996</v>
      </c>
      <c r="J89" s="140">
        <v>41.106000000000002</v>
      </c>
      <c r="K89" s="140">
        <v>42.697000000000003</v>
      </c>
      <c r="L89" s="140">
        <v>42.036999999999999</v>
      </c>
      <c r="M89" s="140">
        <v>0.48599999999999999</v>
      </c>
      <c r="N89" s="140">
        <v>2.4</v>
      </c>
      <c r="O89" s="140">
        <v>3.6</v>
      </c>
      <c r="P89" s="140">
        <v>3.2349999999999999</v>
      </c>
      <c r="Q89" s="140">
        <v>0.47</v>
      </c>
      <c r="R89" s="140">
        <v>176.05600000000001</v>
      </c>
      <c r="S89" s="140">
        <v>120</v>
      </c>
      <c r="T89" s="140">
        <v>175</v>
      </c>
      <c r="U89" s="140">
        <v>149.60900000000001</v>
      </c>
      <c r="V89" s="140">
        <v>14.358000000000001</v>
      </c>
      <c r="W89" s="140">
        <v>14.718999999999999</v>
      </c>
      <c r="X89" s="140">
        <v>0</v>
      </c>
      <c r="Y89" s="140">
        <v>2.2269999999999999</v>
      </c>
      <c r="Z89" s="140">
        <v>1.135</v>
      </c>
      <c r="AA89" s="140">
        <v>0.60399999999999998</v>
      </c>
      <c r="AB89" s="140" t="s">
        <v>123</v>
      </c>
      <c r="AC89" s="140" t="s">
        <v>123</v>
      </c>
      <c r="AD89" s="140" t="s">
        <v>123</v>
      </c>
      <c r="AE89" s="140" t="s">
        <v>123</v>
      </c>
      <c r="AF89" s="140">
        <v>0.105</v>
      </c>
      <c r="AG89" s="140">
        <v>1.4590000000000001</v>
      </c>
      <c r="AH89" s="140">
        <v>0.66900000000000004</v>
      </c>
      <c r="AI89" s="140">
        <v>0.42699999999999999</v>
      </c>
      <c r="AJ89" s="140">
        <v>1.2999999999999999E-2</v>
      </c>
      <c r="AK89" s="156">
        <v>0.182</v>
      </c>
      <c r="AL89" s="156">
        <v>8.4000000000000005E-2</v>
      </c>
      <c r="AM89" s="140">
        <v>5.2999999999999999E-2</v>
      </c>
      <c r="AN89" s="140">
        <v>-155.898</v>
      </c>
      <c r="AO89" s="140">
        <v>169.69499999999999</v>
      </c>
      <c r="AP89" s="140">
        <v>24.228999999999999</v>
      </c>
      <c r="AQ89" s="140">
        <v>101.934</v>
      </c>
      <c r="AR89" s="140">
        <v>-169.69499999999999</v>
      </c>
      <c r="AS89" s="140">
        <v>161.77099999999999</v>
      </c>
      <c r="AT89" s="140">
        <v>8.1349999999999998</v>
      </c>
      <c r="AU89" s="140">
        <v>115.574</v>
      </c>
      <c r="AV89" s="140">
        <v>-55.348999999999997</v>
      </c>
      <c r="AW89" s="140">
        <v>61.509</v>
      </c>
      <c r="AX89" s="140">
        <v>0.85599999999999998</v>
      </c>
      <c r="AY89" s="140">
        <v>22.907</v>
      </c>
      <c r="AZ89" s="140">
        <v>-61.509</v>
      </c>
      <c r="BA89" s="140">
        <v>61.509</v>
      </c>
      <c r="BB89" s="140">
        <v>0</v>
      </c>
      <c r="BC89" s="140">
        <v>33.219000000000001</v>
      </c>
    </row>
    <row r="90" spans="2:55">
      <c r="B90" s="140"/>
      <c r="C90" s="140">
        <v>9</v>
      </c>
      <c r="D90" s="140">
        <v>9</v>
      </c>
      <c r="E90" s="140">
        <v>23</v>
      </c>
      <c r="F90" s="140">
        <v>36.497999999999998</v>
      </c>
      <c r="G90" s="140">
        <v>37.99</v>
      </c>
      <c r="H90" s="140">
        <v>37.348999999999997</v>
      </c>
      <c r="I90" s="140">
        <v>0.48899999999999999</v>
      </c>
      <c r="J90" s="140">
        <v>25.89</v>
      </c>
      <c r="K90" s="140">
        <v>27.315999999999999</v>
      </c>
      <c r="L90" s="140">
        <v>26.574999999999999</v>
      </c>
      <c r="M90" s="140">
        <v>0.41499999999999998</v>
      </c>
      <c r="N90" s="140">
        <v>1.2</v>
      </c>
      <c r="O90" s="140">
        <v>3</v>
      </c>
      <c r="P90" s="140">
        <v>1.9570000000000001</v>
      </c>
      <c r="Q90" s="140">
        <v>0.751</v>
      </c>
      <c r="R90" s="140">
        <v>176.05600000000001</v>
      </c>
      <c r="S90" s="140">
        <v>127</v>
      </c>
      <c r="T90" s="140">
        <v>163</v>
      </c>
      <c r="U90" s="140">
        <v>142.13</v>
      </c>
      <c r="V90" s="140">
        <v>11.157</v>
      </c>
      <c r="W90" s="140">
        <v>12.510999999999999</v>
      </c>
      <c r="X90" s="140">
        <v>0</v>
      </c>
      <c r="Y90" s="140">
        <v>1.4370000000000001</v>
      </c>
      <c r="Z90" s="140">
        <v>0.86</v>
      </c>
      <c r="AA90" s="140">
        <v>0.51100000000000001</v>
      </c>
      <c r="AB90" s="140" t="s">
        <v>123</v>
      </c>
      <c r="AC90" s="140" t="s">
        <v>123</v>
      </c>
      <c r="AD90" s="140" t="s">
        <v>123</v>
      </c>
      <c r="AE90" s="140" t="s">
        <v>123</v>
      </c>
      <c r="AF90" s="140">
        <v>3.3000000000000002E-2</v>
      </c>
      <c r="AG90" s="140">
        <v>1.369</v>
      </c>
      <c r="AH90" s="140">
        <v>0.56899999999999995</v>
      </c>
      <c r="AI90" s="140">
        <v>0.41099999999999998</v>
      </c>
      <c r="AJ90" s="140">
        <v>4.0000000000000001E-3</v>
      </c>
      <c r="AK90" s="156">
        <v>0.17100000000000001</v>
      </c>
      <c r="AL90" s="156">
        <v>7.0999999999999994E-2</v>
      </c>
      <c r="AM90" s="140">
        <v>5.0999999999999997E-2</v>
      </c>
      <c r="AN90" s="140">
        <v>-158.62899999999999</v>
      </c>
      <c r="AO90" s="140">
        <v>153.435</v>
      </c>
      <c r="AP90" s="140">
        <v>18.212</v>
      </c>
      <c r="AQ90" s="140">
        <v>97.617999999999995</v>
      </c>
      <c r="AR90" s="140">
        <v>-140.06399999999999</v>
      </c>
      <c r="AS90" s="140">
        <v>168.179</v>
      </c>
      <c r="AT90" s="140">
        <v>22.256</v>
      </c>
      <c r="AU90" s="140">
        <v>114.092</v>
      </c>
      <c r="AV90" s="140">
        <v>-61.262</v>
      </c>
      <c r="AW90" s="140">
        <v>72.516999999999996</v>
      </c>
      <c r="AX90" s="140">
        <v>0.152</v>
      </c>
      <c r="AY90" s="140">
        <v>23.033000000000001</v>
      </c>
      <c r="AZ90" s="140">
        <v>-72.516999999999996</v>
      </c>
      <c r="BA90" s="140">
        <v>72.516999999999996</v>
      </c>
      <c r="BB90" s="140">
        <v>1.3540000000000001</v>
      </c>
      <c r="BC90" s="140">
        <v>32.738</v>
      </c>
    </row>
    <row r="91" spans="2:55">
      <c r="B91" s="140"/>
      <c r="C91" s="140">
        <v>10</v>
      </c>
      <c r="D91" s="140">
        <v>10</v>
      </c>
      <c r="E91" s="140">
        <v>23</v>
      </c>
      <c r="F91" s="140">
        <v>47.238999999999997</v>
      </c>
      <c r="G91" s="140">
        <v>48.764000000000003</v>
      </c>
      <c r="H91" s="140">
        <v>47.847000000000001</v>
      </c>
      <c r="I91" s="140">
        <v>0.378</v>
      </c>
      <c r="J91" s="140">
        <v>28.244</v>
      </c>
      <c r="K91" s="140">
        <v>29.901</v>
      </c>
      <c r="L91" s="140">
        <v>29.263999999999999</v>
      </c>
      <c r="M91" s="140">
        <v>0.56499999999999995</v>
      </c>
      <c r="N91" s="140">
        <v>1.2</v>
      </c>
      <c r="O91" s="140">
        <v>3.6</v>
      </c>
      <c r="P91" s="140">
        <v>2.3740000000000001</v>
      </c>
      <c r="Q91" s="140">
        <v>0.93100000000000005</v>
      </c>
      <c r="R91" s="140">
        <v>176.05600000000001</v>
      </c>
      <c r="S91" s="140">
        <v>159</v>
      </c>
      <c r="T91" s="140">
        <v>248</v>
      </c>
      <c r="U91" s="140">
        <v>191.696</v>
      </c>
      <c r="V91" s="140">
        <v>23.303000000000001</v>
      </c>
      <c r="W91" s="140">
        <v>9.7370000000000001</v>
      </c>
      <c r="X91" s="140">
        <v>0</v>
      </c>
      <c r="Y91" s="140">
        <v>2.754</v>
      </c>
      <c r="Z91" s="140">
        <v>1.464</v>
      </c>
      <c r="AA91" s="140">
        <v>1.0229999999999999</v>
      </c>
      <c r="AB91" s="140" t="s">
        <v>123</v>
      </c>
      <c r="AC91" s="140" t="s">
        <v>123</v>
      </c>
      <c r="AD91" s="140" t="s">
        <v>123</v>
      </c>
      <c r="AE91" s="140" t="s">
        <v>123</v>
      </c>
      <c r="AF91" s="140">
        <v>6.6000000000000003E-2</v>
      </c>
      <c r="AG91" s="140">
        <v>0.87</v>
      </c>
      <c r="AH91" s="140">
        <v>0.443</v>
      </c>
      <c r="AI91" s="140">
        <v>0.27100000000000002</v>
      </c>
      <c r="AJ91" s="140">
        <v>8.0000000000000002E-3</v>
      </c>
      <c r="AK91" s="156">
        <v>0.109</v>
      </c>
      <c r="AL91" s="156">
        <v>5.5E-2</v>
      </c>
      <c r="AM91" s="140">
        <v>3.4000000000000002E-2</v>
      </c>
      <c r="AN91" s="140">
        <v>-146.31</v>
      </c>
      <c r="AO91" s="140">
        <v>180</v>
      </c>
      <c r="AP91" s="140">
        <v>8.7739999999999991</v>
      </c>
      <c r="AQ91" s="140">
        <v>103.99</v>
      </c>
      <c r="AR91" s="140">
        <v>-157.166</v>
      </c>
      <c r="AS91" s="140">
        <v>159.22800000000001</v>
      </c>
      <c r="AT91" s="140">
        <v>-3.5259999999999998</v>
      </c>
      <c r="AU91" s="140">
        <v>113.42100000000001</v>
      </c>
      <c r="AV91" s="140">
        <v>-77.167000000000002</v>
      </c>
      <c r="AW91" s="140">
        <v>52.277999999999999</v>
      </c>
      <c r="AX91" s="140">
        <v>-10.64</v>
      </c>
      <c r="AY91" s="140">
        <v>31.567</v>
      </c>
      <c r="AZ91" s="140">
        <v>-77.167000000000002</v>
      </c>
      <c r="BA91" s="140">
        <v>77.167000000000002</v>
      </c>
      <c r="BB91" s="140">
        <v>0</v>
      </c>
      <c r="BC91" s="140">
        <v>43.69</v>
      </c>
    </row>
    <row r="92" spans="2:55">
      <c r="B92" s="140" t="s">
        <v>136</v>
      </c>
      <c r="C92">
        <v>1</v>
      </c>
      <c r="D92">
        <v>1</v>
      </c>
      <c r="E92">
        <v>23</v>
      </c>
      <c r="F92">
        <v>14.984</v>
      </c>
      <c r="G92">
        <v>16.143999999999998</v>
      </c>
      <c r="H92">
        <v>15.544</v>
      </c>
      <c r="I92">
        <v>0.32900000000000001</v>
      </c>
      <c r="J92">
        <v>27.581</v>
      </c>
      <c r="K92">
        <v>28.675000000000001</v>
      </c>
      <c r="L92">
        <v>27.986999999999998</v>
      </c>
      <c r="M92">
        <v>0.26900000000000002</v>
      </c>
      <c r="N92">
        <v>2.4</v>
      </c>
      <c r="O92">
        <v>3.6</v>
      </c>
      <c r="P92">
        <v>2.6869999999999998</v>
      </c>
      <c r="Q92">
        <v>0.35599999999999998</v>
      </c>
      <c r="R92">
        <v>176.059</v>
      </c>
      <c r="S92">
        <v>155</v>
      </c>
      <c r="T92">
        <v>279</v>
      </c>
      <c r="U92">
        <v>212.435</v>
      </c>
      <c r="V92">
        <v>35.904000000000003</v>
      </c>
      <c r="W92">
        <v>12.19</v>
      </c>
      <c r="X92">
        <v>0</v>
      </c>
      <c r="Y92">
        <v>1.2769999999999999</v>
      </c>
      <c r="Z92">
        <v>0.61699999999999999</v>
      </c>
      <c r="AA92">
        <v>0.33300000000000002</v>
      </c>
      <c r="AB92" t="s">
        <v>123</v>
      </c>
      <c r="AC92" t="s">
        <v>123</v>
      </c>
      <c r="AD92" t="s">
        <v>123</v>
      </c>
      <c r="AE92" t="s">
        <v>123</v>
      </c>
      <c r="AF92">
        <v>7.3999999999999996E-2</v>
      </c>
      <c r="AG92">
        <v>1.2649999999999999</v>
      </c>
      <c r="AH92">
        <v>0.55400000000000005</v>
      </c>
      <c r="AI92">
        <v>0.38</v>
      </c>
      <c r="AJ92">
        <v>8.9999999999999993E-3</v>
      </c>
      <c r="AK92" s="157">
        <v>0.158</v>
      </c>
      <c r="AL92" s="157">
        <v>6.9000000000000006E-2</v>
      </c>
      <c r="AM92">
        <v>4.7E-2</v>
      </c>
      <c r="AN92">
        <v>-176.63399999999999</v>
      </c>
      <c r="AO92">
        <v>180</v>
      </c>
      <c r="AP92">
        <v>24.091999999999999</v>
      </c>
      <c r="AQ92">
        <v>113.557</v>
      </c>
      <c r="AR92">
        <v>-176.98</v>
      </c>
      <c r="AS92">
        <v>178.19</v>
      </c>
      <c r="AT92">
        <v>-46.473999999999997</v>
      </c>
      <c r="AU92">
        <v>113.26</v>
      </c>
      <c r="AV92">
        <v>-71.599999999999994</v>
      </c>
      <c r="AW92">
        <v>78.119</v>
      </c>
      <c r="AX92">
        <v>-0.14099999999999999</v>
      </c>
      <c r="AY92">
        <v>30.047999999999998</v>
      </c>
      <c r="AZ92">
        <v>-149.71899999999999</v>
      </c>
      <c r="BA92">
        <v>78.119</v>
      </c>
      <c r="BB92">
        <v>0</v>
      </c>
      <c r="BC92">
        <v>49.552</v>
      </c>
    </row>
    <row r="93" spans="2:55">
      <c r="B93" s="140"/>
      <c r="C93" s="140">
        <v>2</v>
      </c>
      <c r="D93" s="140">
        <v>2</v>
      </c>
      <c r="E93" s="140">
        <v>23</v>
      </c>
      <c r="F93" s="140">
        <v>13.161</v>
      </c>
      <c r="G93" s="140">
        <v>14.917999999999999</v>
      </c>
      <c r="H93" s="140">
        <v>14.356999999999999</v>
      </c>
      <c r="I93" s="140">
        <v>0.48499999999999999</v>
      </c>
      <c r="J93" s="140">
        <v>43.36</v>
      </c>
      <c r="K93" s="140">
        <v>45.348999999999997</v>
      </c>
      <c r="L93" s="140">
        <v>44.134</v>
      </c>
      <c r="M93" s="140">
        <v>0.55800000000000005</v>
      </c>
      <c r="N93" s="140">
        <v>3.6</v>
      </c>
      <c r="O93" s="140">
        <v>3.6</v>
      </c>
      <c r="P93" s="140">
        <v>3.6</v>
      </c>
      <c r="Q93" s="140">
        <v>0</v>
      </c>
      <c r="R93" s="140">
        <v>176.059</v>
      </c>
      <c r="S93" s="140">
        <v>122</v>
      </c>
      <c r="T93" s="140">
        <v>262</v>
      </c>
      <c r="U93" s="140">
        <v>166.95699999999999</v>
      </c>
      <c r="V93" s="140">
        <v>44.954000000000001</v>
      </c>
      <c r="W93" s="140">
        <v>13.926</v>
      </c>
      <c r="X93" s="140">
        <v>0</v>
      </c>
      <c r="Y93" s="140">
        <v>1.9039999999999999</v>
      </c>
      <c r="Z93" s="140">
        <v>0.73099999999999998</v>
      </c>
      <c r="AA93" s="140">
        <v>0.505</v>
      </c>
      <c r="AB93" s="140" t="s">
        <v>123</v>
      </c>
      <c r="AC93" s="140" t="s">
        <v>123</v>
      </c>
      <c r="AD93" s="140" t="s">
        <v>123</v>
      </c>
      <c r="AE93" s="140" t="s">
        <v>123</v>
      </c>
      <c r="AF93" s="140">
        <v>7.3999999999999996E-2</v>
      </c>
      <c r="AG93" s="140">
        <v>1.51</v>
      </c>
      <c r="AH93" s="140">
        <v>0.63300000000000001</v>
      </c>
      <c r="AI93" s="140">
        <v>0.41599999999999998</v>
      </c>
      <c r="AJ93" s="140">
        <v>8.9999999999999993E-3</v>
      </c>
      <c r="AK93" s="156">
        <v>0.189</v>
      </c>
      <c r="AL93" s="156">
        <v>7.9000000000000001E-2</v>
      </c>
      <c r="AM93" s="140">
        <v>5.1999999999999998E-2</v>
      </c>
      <c r="AN93" s="140">
        <v>-160.76900000000001</v>
      </c>
      <c r="AO93" s="140">
        <v>165.964</v>
      </c>
      <c r="AP93" s="140">
        <v>1.4239999999999999</v>
      </c>
      <c r="AQ93" s="140">
        <v>100.928</v>
      </c>
      <c r="AR93" s="140">
        <v>-179.15</v>
      </c>
      <c r="AS93" s="140">
        <v>179.215</v>
      </c>
      <c r="AT93" s="140">
        <v>41.752000000000002</v>
      </c>
      <c r="AU93" s="140">
        <v>130.65</v>
      </c>
      <c r="AV93" s="140">
        <v>0</v>
      </c>
      <c r="AW93" s="140">
        <v>0</v>
      </c>
      <c r="AX93" s="140">
        <v>0</v>
      </c>
      <c r="AY93" s="140">
        <v>0</v>
      </c>
      <c r="AZ93" s="140">
        <v>0</v>
      </c>
      <c r="BA93" s="140">
        <v>0</v>
      </c>
      <c r="BB93" s="140">
        <v>0</v>
      </c>
      <c r="BC93" s="140">
        <v>0</v>
      </c>
    </row>
    <row r="94" spans="2:55">
      <c r="B94" s="140"/>
      <c r="C94" s="140">
        <v>3</v>
      </c>
      <c r="D94" s="140">
        <v>3</v>
      </c>
      <c r="E94" s="140">
        <v>23</v>
      </c>
      <c r="F94" s="140">
        <v>60.796999999999997</v>
      </c>
      <c r="G94" s="140">
        <v>62.753</v>
      </c>
      <c r="H94" s="140">
        <v>61.265999999999998</v>
      </c>
      <c r="I94" s="140">
        <v>0.47299999999999998</v>
      </c>
      <c r="J94" s="140">
        <v>29.138999999999999</v>
      </c>
      <c r="K94" s="140">
        <v>30.928999999999998</v>
      </c>
      <c r="L94" s="140">
        <v>30.271999999999998</v>
      </c>
      <c r="M94" s="140">
        <v>0.56699999999999995</v>
      </c>
      <c r="N94" s="140">
        <v>2.4</v>
      </c>
      <c r="O94" s="140">
        <v>3.6</v>
      </c>
      <c r="P94" s="140">
        <v>2.6349999999999998</v>
      </c>
      <c r="Q94" s="140">
        <v>0.433</v>
      </c>
      <c r="R94" s="140">
        <v>176.059</v>
      </c>
      <c r="S94" s="140">
        <v>114</v>
      </c>
      <c r="T94" s="140">
        <v>144</v>
      </c>
      <c r="U94" s="140">
        <v>129.696</v>
      </c>
      <c r="V94" s="140">
        <v>7.37</v>
      </c>
      <c r="W94" s="140">
        <v>9.0470000000000006</v>
      </c>
      <c r="X94" s="140">
        <v>0</v>
      </c>
      <c r="Y94" s="140">
        <v>1.782</v>
      </c>
      <c r="Z94" s="140">
        <v>1.32</v>
      </c>
      <c r="AA94" s="140">
        <v>0.39500000000000002</v>
      </c>
      <c r="AB94" s="140" t="s">
        <v>123</v>
      </c>
      <c r="AC94" s="140" t="s">
        <v>123</v>
      </c>
      <c r="AD94" s="140" t="s">
        <v>123</v>
      </c>
      <c r="AE94" s="140" t="s">
        <v>123</v>
      </c>
      <c r="AF94" s="140">
        <v>7.3999999999999996E-2</v>
      </c>
      <c r="AG94" s="140">
        <v>1.002</v>
      </c>
      <c r="AH94" s="140">
        <v>0.41099999999999998</v>
      </c>
      <c r="AI94" s="140">
        <v>0.27</v>
      </c>
      <c r="AJ94" s="140">
        <v>8.9999999999999993E-3</v>
      </c>
      <c r="AK94" s="156">
        <v>0.125</v>
      </c>
      <c r="AL94" s="156">
        <v>5.0999999999999997E-2</v>
      </c>
      <c r="AM94" s="140">
        <v>3.4000000000000002E-2</v>
      </c>
      <c r="AN94" s="140">
        <v>-153.435</v>
      </c>
      <c r="AO94" s="140">
        <v>165.964</v>
      </c>
      <c r="AP94" s="140">
        <v>20.341999999999999</v>
      </c>
      <c r="AQ94" s="140">
        <v>102.28</v>
      </c>
      <c r="AR94" s="140">
        <v>-154.952</v>
      </c>
      <c r="AS94" s="140">
        <v>168.69</v>
      </c>
      <c r="AT94" s="140">
        <v>29.408999999999999</v>
      </c>
      <c r="AU94" s="140">
        <v>104.143</v>
      </c>
      <c r="AV94" s="140">
        <v>0</v>
      </c>
      <c r="AW94" s="140">
        <v>68.661000000000001</v>
      </c>
      <c r="AX94" s="140">
        <v>6.2240000000000002</v>
      </c>
      <c r="AY94" s="140">
        <v>20.146999999999998</v>
      </c>
      <c r="AZ94" s="140">
        <v>-68.661000000000001</v>
      </c>
      <c r="BA94" s="140">
        <v>68.661000000000001</v>
      </c>
      <c r="BB94" s="140">
        <v>0</v>
      </c>
      <c r="BC94" s="140">
        <v>30.62</v>
      </c>
    </row>
    <row r="95" spans="2:55">
      <c r="B95" s="140"/>
      <c r="C95" s="140">
        <v>4</v>
      </c>
      <c r="D95" s="140">
        <v>4</v>
      </c>
      <c r="E95" s="140">
        <v>23</v>
      </c>
      <c r="F95" s="140">
        <v>27.911999999999999</v>
      </c>
      <c r="G95" s="140">
        <v>29.802</v>
      </c>
      <c r="H95" s="140">
        <v>28.821999999999999</v>
      </c>
      <c r="I95" s="140">
        <v>0.48199999999999998</v>
      </c>
      <c r="J95" s="140">
        <v>7.625</v>
      </c>
      <c r="K95" s="140">
        <v>8.7850000000000001</v>
      </c>
      <c r="L95" s="140">
        <v>8.3369999999999997</v>
      </c>
      <c r="M95" s="140">
        <v>0.33300000000000002</v>
      </c>
      <c r="N95" s="140">
        <v>3.6</v>
      </c>
      <c r="O95" s="140">
        <v>3.6</v>
      </c>
      <c r="P95" s="140">
        <v>3.6</v>
      </c>
      <c r="Q95" s="140">
        <v>0</v>
      </c>
      <c r="R95" s="140">
        <v>176.059</v>
      </c>
      <c r="S95" s="140">
        <v>113</v>
      </c>
      <c r="T95" s="140">
        <v>226</v>
      </c>
      <c r="U95" s="140">
        <v>162.261</v>
      </c>
      <c r="V95" s="140">
        <v>36.542000000000002</v>
      </c>
      <c r="W95" s="140">
        <v>11.536</v>
      </c>
      <c r="X95" s="140">
        <v>0</v>
      </c>
      <c r="Y95" s="140">
        <v>1.43</v>
      </c>
      <c r="Z95" s="140">
        <v>0.55000000000000004</v>
      </c>
      <c r="AA95" s="140">
        <v>0.372</v>
      </c>
      <c r="AB95" s="140" t="s">
        <v>123</v>
      </c>
      <c r="AC95" s="140" t="s">
        <v>123</v>
      </c>
      <c r="AD95" s="140" t="s">
        <v>123</v>
      </c>
      <c r="AE95" s="140" t="s">
        <v>123</v>
      </c>
      <c r="AF95" s="140">
        <v>3.3000000000000002E-2</v>
      </c>
      <c r="AG95" s="140">
        <v>1.3260000000000001</v>
      </c>
      <c r="AH95" s="140">
        <v>0.52400000000000002</v>
      </c>
      <c r="AI95" s="140">
        <v>0.35</v>
      </c>
      <c r="AJ95" s="140">
        <v>4.0000000000000001E-3</v>
      </c>
      <c r="AK95" s="156">
        <v>0.16600000000000001</v>
      </c>
      <c r="AL95" s="156">
        <v>6.6000000000000003E-2</v>
      </c>
      <c r="AM95" s="140">
        <v>4.3999999999999997E-2</v>
      </c>
      <c r="AN95" s="140">
        <v>-177.614</v>
      </c>
      <c r="AO95" s="140">
        <v>180</v>
      </c>
      <c r="AP95" s="140">
        <v>-15.147</v>
      </c>
      <c r="AQ95" s="140">
        <v>114.04300000000001</v>
      </c>
      <c r="AR95" s="140">
        <v>-177.614</v>
      </c>
      <c r="AS95" s="140">
        <v>172.875</v>
      </c>
      <c r="AT95" s="140">
        <v>32.795000000000002</v>
      </c>
      <c r="AU95" s="140">
        <v>129.18700000000001</v>
      </c>
      <c r="AV95" s="140">
        <v>0</v>
      </c>
      <c r="AW95" s="140">
        <v>0</v>
      </c>
      <c r="AX95" s="140">
        <v>0</v>
      </c>
      <c r="AY95" s="140">
        <v>0</v>
      </c>
      <c r="AZ95" s="140">
        <v>0</v>
      </c>
      <c r="BA95" s="140">
        <v>0</v>
      </c>
      <c r="BB95" s="140">
        <v>0</v>
      </c>
      <c r="BC95" s="140">
        <v>0</v>
      </c>
    </row>
    <row r="96" spans="2:55">
      <c r="B96" s="140"/>
      <c r="C96" s="140">
        <v>5</v>
      </c>
      <c r="D96" s="140">
        <v>5</v>
      </c>
      <c r="E96" s="140">
        <v>22</v>
      </c>
      <c r="F96" s="140">
        <v>18.132999999999999</v>
      </c>
      <c r="G96" s="140">
        <v>19.492000000000001</v>
      </c>
      <c r="H96" s="140">
        <v>18.751999999999999</v>
      </c>
      <c r="I96" s="140">
        <v>0.36699999999999999</v>
      </c>
      <c r="J96" s="140">
        <v>18.132999999999999</v>
      </c>
      <c r="K96" s="140">
        <v>19.690999999999999</v>
      </c>
      <c r="L96" s="140">
        <v>18.896000000000001</v>
      </c>
      <c r="M96" s="140">
        <v>0.40300000000000002</v>
      </c>
      <c r="N96" s="140">
        <v>1.8</v>
      </c>
      <c r="O96" s="140">
        <v>2.4</v>
      </c>
      <c r="P96" s="140">
        <v>2.0179999999999998</v>
      </c>
      <c r="Q96" s="140">
        <v>0.29499999999999998</v>
      </c>
      <c r="R96" s="140">
        <v>168.05600000000001</v>
      </c>
      <c r="S96" s="140">
        <v>131</v>
      </c>
      <c r="T96" s="140">
        <v>173</v>
      </c>
      <c r="U96" s="140">
        <v>146.5</v>
      </c>
      <c r="V96" s="140">
        <v>10.901</v>
      </c>
      <c r="W96" s="140">
        <v>8.7850000000000001</v>
      </c>
      <c r="X96" s="140">
        <v>0</v>
      </c>
      <c r="Y96" s="140">
        <v>1.4510000000000001</v>
      </c>
      <c r="Z96" s="140">
        <v>0.874</v>
      </c>
      <c r="AA96" s="140">
        <v>0.432</v>
      </c>
      <c r="AB96" s="140" t="s">
        <v>123</v>
      </c>
      <c r="AC96" s="140" t="s">
        <v>123</v>
      </c>
      <c r="AD96" s="140" t="s">
        <v>123</v>
      </c>
      <c r="AE96" s="140" t="s">
        <v>123</v>
      </c>
      <c r="AF96" s="140">
        <v>7.3999999999999996E-2</v>
      </c>
      <c r="AG96" s="140">
        <v>0.93100000000000005</v>
      </c>
      <c r="AH96" s="140">
        <v>0.41799999999999998</v>
      </c>
      <c r="AI96" s="140">
        <v>0.27400000000000002</v>
      </c>
      <c r="AJ96" s="140">
        <v>8.9999999999999993E-3</v>
      </c>
      <c r="AK96" s="156">
        <v>0.11600000000000001</v>
      </c>
      <c r="AL96" s="156">
        <v>5.1999999999999998E-2</v>
      </c>
      <c r="AM96" s="140">
        <v>3.4000000000000002E-2</v>
      </c>
      <c r="AN96" s="140">
        <v>-157.166</v>
      </c>
      <c r="AO96" s="140">
        <v>163.74</v>
      </c>
      <c r="AP96" s="140">
        <v>8.9730000000000008</v>
      </c>
      <c r="AQ96" s="140">
        <v>99.536000000000001</v>
      </c>
      <c r="AR96" s="140">
        <v>-166.29300000000001</v>
      </c>
      <c r="AS96" s="140">
        <v>135</v>
      </c>
      <c r="AT96" s="140">
        <v>-22.817</v>
      </c>
      <c r="AU96" s="140">
        <v>102.777</v>
      </c>
      <c r="AV96" s="140">
        <v>-78.733999999999995</v>
      </c>
      <c r="AW96" s="140">
        <v>0</v>
      </c>
      <c r="AX96" s="140">
        <v>-3.7490000000000001</v>
      </c>
      <c r="AY96" s="140">
        <v>17.181000000000001</v>
      </c>
      <c r="AZ96" s="140">
        <v>-78.733999999999995</v>
      </c>
      <c r="BA96" s="140">
        <v>78.733999999999995</v>
      </c>
      <c r="BB96" s="140">
        <v>0</v>
      </c>
      <c r="BC96" s="140">
        <v>25.545000000000002</v>
      </c>
    </row>
    <row r="97" spans="2:55">
      <c r="B97" s="140"/>
      <c r="C97" s="140">
        <v>6</v>
      </c>
      <c r="D97" s="140">
        <v>6</v>
      </c>
      <c r="E97" s="140">
        <v>23</v>
      </c>
      <c r="F97" s="140">
        <v>8.7520000000000007</v>
      </c>
      <c r="G97" s="140">
        <v>9.6140000000000008</v>
      </c>
      <c r="H97" s="140">
        <v>9.1850000000000005</v>
      </c>
      <c r="I97" s="140">
        <v>0.22500000000000001</v>
      </c>
      <c r="J97" s="140">
        <v>12.497999999999999</v>
      </c>
      <c r="K97" s="140">
        <v>13.558</v>
      </c>
      <c r="L97" s="140">
        <v>13.244</v>
      </c>
      <c r="M97" s="140">
        <v>0.25900000000000001</v>
      </c>
      <c r="N97" s="140">
        <v>2.4</v>
      </c>
      <c r="O97" s="140">
        <v>3.6</v>
      </c>
      <c r="P97" s="140">
        <v>2.8959999999999999</v>
      </c>
      <c r="Q97" s="140">
        <v>0.56200000000000006</v>
      </c>
      <c r="R97" s="140">
        <v>176.059</v>
      </c>
      <c r="S97" s="140">
        <v>180</v>
      </c>
      <c r="T97" s="140">
        <v>293</v>
      </c>
      <c r="U97" s="140">
        <v>232.261</v>
      </c>
      <c r="V97" s="140">
        <v>33.707999999999998</v>
      </c>
      <c r="W97" s="140">
        <v>7.6669999999999998</v>
      </c>
      <c r="X97" s="140">
        <v>0</v>
      </c>
      <c r="Y97" s="140">
        <v>1.0589999999999999</v>
      </c>
      <c r="Z97" s="140">
        <v>0.76200000000000001</v>
      </c>
      <c r="AA97" s="140">
        <v>0.24</v>
      </c>
      <c r="AB97" s="140" t="s">
        <v>123</v>
      </c>
      <c r="AC97" s="140" t="s">
        <v>123</v>
      </c>
      <c r="AD97" s="140" t="s">
        <v>123</v>
      </c>
      <c r="AE97" s="140" t="s">
        <v>123</v>
      </c>
      <c r="AF97" s="140">
        <v>7.3999999999999996E-2</v>
      </c>
      <c r="AG97" s="140">
        <v>1.329</v>
      </c>
      <c r="AH97" s="140">
        <v>0.34899999999999998</v>
      </c>
      <c r="AI97" s="140">
        <v>0.27800000000000002</v>
      </c>
      <c r="AJ97" s="140">
        <v>8.9999999999999993E-3</v>
      </c>
      <c r="AK97" s="156">
        <v>0.16600000000000001</v>
      </c>
      <c r="AL97" s="156">
        <v>4.3999999999999997E-2</v>
      </c>
      <c r="AM97" s="140">
        <v>3.5000000000000003E-2</v>
      </c>
      <c r="AN97" s="140">
        <v>-172.875</v>
      </c>
      <c r="AO97" s="140">
        <v>180</v>
      </c>
      <c r="AP97" s="140">
        <v>6.9850000000000003</v>
      </c>
      <c r="AQ97" s="140">
        <v>109.05500000000001</v>
      </c>
      <c r="AR97" s="140">
        <v>-180</v>
      </c>
      <c r="AS97" s="140">
        <v>172.80699999999999</v>
      </c>
      <c r="AT97" s="140">
        <v>-11.978999999999999</v>
      </c>
      <c r="AU97" s="140">
        <v>105.187</v>
      </c>
      <c r="AV97" s="140">
        <v>-64.504000000000005</v>
      </c>
      <c r="AW97" s="140">
        <v>72.644000000000005</v>
      </c>
      <c r="AX97" s="140">
        <v>0.37</v>
      </c>
      <c r="AY97" s="140">
        <v>21.196000000000002</v>
      </c>
      <c r="AZ97" s="140">
        <v>-72.644000000000005</v>
      </c>
      <c r="BA97" s="140">
        <v>72.644000000000005</v>
      </c>
      <c r="BB97" s="140">
        <v>0</v>
      </c>
      <c r="BC97" s="140">
        <v>30.721</v>
      </c>
    </row>
    <row r="98" spans="2:55">
      <c r="B98" s="140"/>
      <c r="C98" s="140">
        <v>7</v>
      </c>
      <c r="D98" s="140">
        <v>7</v>
      </c>
      <c r="E98" s="140">
        <v>23</v>
      </c>
      <c r="F98" s="140">
        <v>61.857999999999997</v>
      </c>
      <c r="G98" s="140">
        <v>63.317</v>
      </c>
      <c r="H98" s="140">
        <v>62.482999999999997</v>
      </c>
      <c r="I98" s="140">
        <v>0.47599999999999998</v>
      </c>
      <c r="J98" s="140">
        <v>13.359</v>
      </c>
      <c r="K98" s="140">
        <v>14.321</v>
      </c>
      <c r="L98" s="140">
        <v>14.064</v>
      </c>
      <c r="M98" s="140">
        <v>0.249</v>
      </c>
      <c r="N98" s="140">
        <v>3</v>
      </c>
      <c r="O98" s="140">
        <v>3.6</v>
      </c>
      <c r="P98" s="140">
        <v>3.5739999999999998</v>
      </c>
      <c r="Q98" s="140">
        <v>0.125</v>
      </c>
      <c r="R98" s="140">
        <v>176.059</v>
      </c>
      <c r="S98" s="140">
        <v>111</v>
      </c>
      <c r="T98" s="140">
        <v>214</v>
      </c>
      <c r="U98" s="140">
        <v>151.04300000000001</v>
      </c>
      <c r="V98" s="140">
        <v>30.904</v>
      </c>
      <c r="W98" s="140">
        <v>8.34</v>
      </c>
      <c r="X98" s="140">
        <v>0</v>
      </c>
      <c r="Y98" s="140">
        <v>1.4830000000000001</v>
      </c>
      <c r="Z98" s="140">
        <v>0.56699999999999995</v>
      </c>
      <c r="AA98" s="140">
        <v>0.47599999999999998</v>
      </c>
      <c r="AB98" s="140" t="s">
        <v>123</v>
      </c>
      <c r="AC98" s="140" t="s">
        <v>123</v>
      </c>
      <c r="AD98" s="140" t="s">
        <v>123</v>
      </c>
      <c r="AE98" s="140" t="s">
        <v>123</v>
      </c>
      <c r="AF98" s="140">
        <v>4.7E-2</v>
      </c>
      <c r="AG98" s="140">
        <v>0.997</v>
      </c>
      <c r="AH98" s="140">
        <v>0.379</v>
      </c>
      <c r="AI98" s="140">
        <v>0.245</v>
      </c>
      <c r="AJ98" s="140">
        <v>6.0000000000000001E-3</v>
      </c>
      <c r="AK98" s="156">
        <v>0.125</v>
      </c>
      <c r="AL98" s="156">
        <v>4.7E-2</v>
      </c>
      <c r="AM98" s="140">
        <v>3.1E-2</v>
      </c>
      <c r="AN98" s="140">
        <v>-156.80099999999999</v>
      </c>
      <c r="AO98" s="140">
        <v>159.44399999999999</v>
      </c>
      <c r="AP98" s="140">
        <v>-9.4930000000000003</v>
      </c>
      <c r="AQ98" s="140">
        <v>98.641000000000005</v>
      </c>
      <c r="AR98" s="140">
        <v>-171.87</v>
      </c>
      <c r="AS98" s="140">
        <v>171.87</v>
      </c>
      <c r="AT98" s="140">
        <v>9.9550000000000001</v>
      </c>
      <c r="AU98" s="140">
        <v>114.009</v>
      </c>
      <c r="AV98" s="140">
        <v>-68.088999999999999</v>
      </c>
      <c r="AW98" s="140">
        <v>0</v>
      </c>
      <c r="AX98" s="140">
        <v>-3.0950000000000002</v>
      </c>
      <c r="AY98" s="140">
        <v>14.516999999999999</v>
      </c>
      <c r="AZ98" s="140">
        <v>-68.088999999999999</v>
      </c>
      <c r="BA98" s="140">
        <v>0</v>
      </c>
      <c r="BB98" s="140">
        <v>-3.242</v>
      </c>
      <c r="BC98" s="140">
        <v>14.858000000000001</v>
      </c>
    </row>
    <row r="99" spans="2:55">
      <c r="B99" s="140"/>
      <c r="C99" s="140">
        <v>8</v>
      </c>
      <c r="D99" s="140">
        <v>8</v>
      </c>
      <c r="E99" s="140">
        <v>23</v>
      </c>
      <c r="F99" s="140">
        <v>51.283000000000001</v>
      </c>
      <c r="G99" s="140">
        <v>53.073</v>
      </c>
      <c r="H99" s="140">
        <v>52.433</v>
      </c>
      <c r="I99" s="140">
        <v>0.60099999999999998</v>
      </c>
      <c r="J99" s="140">
        <v>47.968000000000004</v>
      </c>
      <c r="K99" s="140">
        <v>49.161000000000001</v>
      </c>
      <c r="L99" s="140">
        <v>48.631999999999998</v>
      </c>
      <c r="M99" s="140">
        <v>0.28199999999999997</v>
      </c>
      <c r="N99" s="140">
        <v>1.2</v>
      </c>
      <c r="O99" s="140">
        <v>3</v>
      </c>
      <c r="P99" s="140">
        <v>2.452</v>
      </c>
      <c r="Q99" s="140">
        <v>0.65</v>
      </c>
      <c r="R99" s="140">
        <v>176.059</v>
      </c>
      <c r="S99" s="140">
        <v>132</v>
      </c>
      <c r="T99" s="140">
        <v>163</v>
      </c>
      <c r="U99" s="140">
        <v>147.47800000000001</v>
      </c>
      <c r="V99" s="140">
        <v>8.8000000000000007</v>
      </c>
      <c r="W99" s="140">
        <v>9.4079999999999995</v>
      </c>
      <c r="X99" s="140">
        <v>0</v>
      </c>
      <c r="Y99" s="140">
        <v>1.9019999999999999</v>
      </c>
      <c r="Z99" s="140">
        <v>1.385</v>
      </c>
      <c r="AA99" s="140">
        <v>0.56100000000000005</v>
      </c>
      <c r="AB99" s="140" t="s">
        <v>123</v>
      </c>
      <c r="AC99" s="140" t="s">
        <v>123</v>
      </c>
      <c r="AD99" s="140" t="s">
        <v>123</v>
      </c>
      <c r="AE99" s="140" t="s">
        <v>123</v>
      </c>
      <c r="AF99" s="140">
        <v>6.6000000000000003E-2</v>
      </c>
      <c r="AG99" s="140">
        <v>1.6140000000000001</v>
      </c>
      <c r="AH99" s="140">
        <v>0.42799999999999999</v>
      </c>
      <c r="AI99" s="140">
        <v>0.42099999999999999</v>
      </c>
      <c r="AJ99" s="140">
        <v>8.0000000000000002E-3</v>
      </c>
      <c r="AK99" s="156">
        <v>0.20200000000000001</v>
      </c>
      <c r="AL99" s="156">
        <v>5.2999999999999999E-2</v>
      </c>
      <c r="AM99" s="140">
        <v>5.2999999999999999E-2</v>
      </c>
      <c r="AN99" s="140">
        <v>-108.435</v>
      </c>
      <c r="AO99" s="140">
        <v>180</v>
      </c>
      <c r="AP99" s="140">
        <v>32.447000000000003</v>
      </c>
      <c r="AQ99" s="140">
        <v>90.52</v>
      </c>
      <c r="AR99" s="140">
        <v>-156.47300000000001</v>
      </c>
      <c r="AS99" s="140">
        <v>180</v>
      </c>
      <c r="AT99" s="140">
        <v>21.187000000000001</v>
      </c>
      <c r="AU99" s="140">
        <v>112.095</v>
      </c>
      <c r="AV99" s="140">
        <v>-48.031999999999996</v>
      </c>
      <c r="AW99" s="140">
        <v>66.787999999999997</v>
      </c>
      <c r="AX99" s="140">
        <v>2.903</v>
      </c>
      <c r="AY99" s="140">
        <v>20.257000000000001</v>
      </c>
      <c r="AZ99" s="140">
        <v>-66.787999999999997</v>
      </c>
      <c r="BA99" s="140">
        <v>66.787999999999997</v>
      </c>
      <c r="BB99" s="140">
        <v>0</v>
      </c>
      <c r="BC99" s="140">
        <v>29.67</v>
      </c>
    </row>
    <row r="100" spans="2:55">
      <c r="B100" s="140"/>
      <c r="C100" s="140">
        <v>9</v>
      </c>
      <c r="D100" s="140">
        <v>9</v>
      </c>
      <c r="E100" s="140">
        <v>23</v>
      </c>
      <c r="F100" s="140">
        <v>55.326999999999998</v>
      </c>
      <c r="G100" s="140">
        <v>57.515000000000001</v>
      </c>
      <c r="H100" s="140">
        <v>56.387999999999998</v>
      </c>
      <c r="I100" s="140">
        <v>0.51800000000000002</v>
      </c>
      <c r="J100" s="140">
        <v>27.646999999999998</v>
      </c>
      <c r="K100" s="140">
        <v>28.907</v>
      </c>
      <c r="L100" s="140">
        <v>28.483000000000001</v>
      </c>
      <c r="M100" s="140">
        <v>0.26200000000000001</v>
      </c>
      <c r="N100" s="140">
        <v>3.6</v>
      </c>
      <c r="O100" s="140">
        <v>3.6</v>
      </c>
      <c r="P100" s="140">
        <v>3.6</v>
      </c>
      <c r="Q100" s="140">
        <v>0</v>
      </c>
      <c r="R100" s="140">
        <v>176.059</v>
      </c>
      <c r="S100" s="140">
        <v>119</v>
      </c>
      <c r="T100" s="140">
        <v>207</v>
      </c>
      <c r="U100" s="140">
        <v>155.47800000000001</v>
      </c>
      <c r="V100" s="140">
        <v>27.728999999999999</v>
      </c>
      <c r="W100" s="140">
        <v>11</v>
      </c>
      <c r="X100" s="140">
        <v>0</v>
      </c>
      <c r="Y100" s="140">
        <v>2.1379999999999999</v>
      </c>
      <c r="Z100" s="140">
        <v>1.2030000000000001</v>
      </c>
      <c r="AA100" s="140">
        <v>0.46400000000000002</v>
      </c>
      <c r="AB100" s="140" t="s">
        <v>123</v>
      </c>
      <c r="AC100" s="140" t="s">
        <v>123</v>
      </c>
      <c r="AD100" s="140" t="s">
        <v>123</v>
      </c>
      <c r="AE100" s="140" t="s">
        <v>123</v>
      </c>
      <c r="AF100" s="140">
        <v>0.105</v>
      </c>
      <c r="AG100" s="140">
        <v>1.528</v>
      </c>
      <c r="AH100" s="140">
        <v>0.5</v>
      </c>
      <c r="AI100" s="140">
        <v>0.4</v>
      </c>
      <c r="AJ100" s="140">
        <v>1.2999999999999999E-2</v>
      </c>
      <c r="AK100" s="156">
        <v>0.191</v>
      </c>
      <c r="AL100" s="156">
        <v>6.2E-2</v>
      </c>
      <c r="AM100" s="140">
        <v>0.05</v>
      </c>
      <c r="AN100" s="140">
        <v>-168.69</v>
      </c>
      <c r="AO100" s="140">
        <v>164.578</v>
      </c>
      <c r="AP100" s="140">
        <v>0.999</v>
      </c>
      <c r="AQ100" s="140">
        <v>100.04300000000001</v>
      </c>
      <c r="AR100" s="140">
        <v>-176.63399999999999</v>
      </c>
      <c r="AS100" s="140">
        <v>173.37700000000001</v>
      </c>
      <c r="AT100" s="140">
        <v>-2.9569999999999999</v>
      </c>
      <c r="AU100" s="140">
        <v>124.59099999999999</v>
      </c>
      <c r="AV100" s="140">
        <v>0</v>
      </c>
      <c r="AW100" s="140">
        <v>0</v>
      </c>
      <c r="AX100" s="140">
        <v>0</v>
      </c>
      <c r="AY100" s="140">
        <v>0</v>
      </c>
      <c r="AZ100" s="140">
        <v>0</v>
      </c>
      <c r="BA100" s="140">
        <v>0</v>
      </c>
      <c r="BB100" s="140">
        <v>0</v>
      </c>
      <c r="BC100" s="140">
        <v>0</v>
      </c>
    </row>
    <row r="101" spans="2:55">
      <c r="B101" s="140" t="s">
        <v>137</v>
      </c>
      <c r="C101" s="140">
        <v>1</v>
      </c>
      <c r="D101" s="140">
        <v>1</v>
      </c>
      <c r="E101" s="140">
        <v>23</v>
      </c>
      <c r="F101" s="140">
        <v>11.436999999999999</v>
      </c>
      <c r="G101" s="140">
        <v>12.895</v>
      </c>
      <c r="H101" s="140">
        <v>12.11</v>
      </c>
      <c r="I101" s="140">
        <v>0.35799999999999998</v>
      </c>
      <c r="J101" s="140">
        <v>36.863</v>
      </c>
      <c r="K101" s="140">
        <v>37.493000000000002</v>
      </c>
      <c r="L101" s="140">
        <v>37.14</v>
      </c>
      <c r="M101" s="140">
        <v>0.191</v>
      </c>
      <c r="N101" s="140">
        <v>1.2</v>
      </c>
      <c r="O101" s="140">
        <v>3.6</v>
      </c>
      <c r="P101" s="140">
        <v>1.4610000000000001</v>
      </c>
      <c r="Q101" s="140">
        <v>0.622</v>
      </c>
      <c r="R101" s="140">
        <v>176.071</v>
      </c>
      <c r="S101" s="140">
        <v>121</v>
      </c>
      <c r="T101" s="140">
        <v>150</v>
      </c>
      <c r="U101" s="140">
        <v>136.65199999999999</v>
      </c>
      <c r="V101" s="140">
        <v>7.4989999999999997</v>
      </c>
      <c r="W101" s="140">
        <v>7.1790000000000003</v>
      </c>
      <c r="X101" s="140">
        <v>0</v>
      </c>
      <c r="Y101" s="140">
        <v>2.4300000000000002</v>
      </c>
      <c r="Z101" s="140">
        <v>0.88600000000000001</v>
      </c>
      <c r="AA101" s="140">
        <v>0.57199999999999995</v>
      </c>
      <c r="AB101" s="140" t="s">
        <v>123</v>
      </c>
      <c r="AC101" s="140" t="s">
        <v>123</v>
      </c>
      <c r="AD101" s="140" t="s">
        <v>123</v>
      </c>
      <c r="AE101" s="140" t="s">
        <v>123</v>
      </c>
      <c r="AF101" s="140">
        <v>6.6000000000000003E-2</v>
      </c>
      <c r="AG101" s="140">
        <v>1.3120000000000001</v>
      </c>
      <c r="AH101" s="140">
        <v>0.32600000000000001</v>
      </c>
      <c r="AI101" s="140">
        <v>0.35699999999999998</v>
      </c>
      <c r="AJ101" s="140">
        <v>8.0000000000000002E-3</v>
      </c>
      <c r="AK101" s="156">
        <v>0.16400000000000001</v>
      </c>
      <c r="AL101" s="156">
        <v>4.1000000000000002E-2</v>
      </c>
      <c r="AM101" s="140">
        <v>4.4999999999999998E-2</v>
      </c>
      <c r="AN101" s="140">
        <v>-176.42400000000001</v>
      </c>
      <c r="AO101" s="140">
        <v>142.595</v>
      </c>
      <c r="AP101" s="140">
        <v>-10.321</v>
      </c>
      <c r="AQ101" s="140">
        <v>89.926000000000002</v>
      </c>
      <c r="AR101" s="140">
        <v>-176.05500000000001</v>
      </c>
      <c r="AS101" s="140">
        <v>180</v>
      </c>
      <c r="AT101" s="140">
        <v>40.884999999999998</v>
      </c>
      <c r="AU101" s="140">
        <v>100.5</v>
      </c>
      <c r="AV101" s="140">
        <v>0</v>
      </c>
      <c r="AW101" s="140">
        <v>72.835999999999999</v>
      </c>
      <c r="AX101" s="140">
        <v>6.3159999999999998</v>
      </c>
      <c r="AY101" s="140">
        <v>20.469000000000001</v>
      </c>
      <c r="AZ101" s="140">
        <v>-72.835999999999999</v>
      </c>
      <c r="BA101" s="140">
        <v>72.835999999999999</v>
      </c>
      <c r="BB101" s="140">
        <v>3.1480000000000001</v>
      </c>
      <c r="BC101" s="140">
        <v>27.178000000000001</v>
      </c>
    </row>
    <row r="102" spans="2:55">
      <c r="B102" s="140"/>
      <c r="C102" s="140">
        <v>2</v>
      </c>
      <c r="D102" s="140">
        <v>2</v>
      </c>
      <c r="E102" s="140">
        <v>23</v>
      </c>
      <c r="F102" s="140">
        <v>6.4640000000000004</v>
      </c>
      <c r="G102" s="140">
        <v>8.3539999999999992</v>
      </c>
      <c r="H102" s="140">
        <v>7.5510000000000002</v>
      </c>
      <c r="I102" s="140">
        <v>0.51500000000000001</v>
      </c>
      <c r="J102" s="140">
        <v>59.372</v>
      </c>
      <c r="K102" s="140">
        <v>60.863</v>
      </c>
      <c r="L102" s="140">
        <v>60.286999999999999</v>
      </c>
      <c r="M102" s="140">
        <v>0.36499999999999999</v>
      </c>
      <c r="N102" s="140">
        <v>1.2</v>
      </c>
      <c r="O102" s="140">
        <v>3.6</v>
      </c>
      <c r="P102" s="140">
        <v>2.5830000000000002</v>
      </c>
      <c r="Q102" s="140">
        <v>0.58399999999999996</v>
      </c>
      <c r="R102" s="140">
        <v>176.071</v>
      </c>
      <c r="S102" s="140">
        <v>112</v>
      </c>
      <c r="T102" s="140">
        <v>139</v>
      </c>
      <c r="U102" s="140">
        <v>123.652</v>
      </c>
      <c r="V102" s="140">
        <v>6.5620000000000003</v>
      </c>
      <c r="W102" s="140">
        <v>20.971</v>
      </c>
      <c r="X102" s="140">
        <v>0</v>
      </c>
      <c r="Y102" s="140">
        <v>2.0030000000000001</v>
      </c>
      <c r="Z102" s="140">
        <v>1.1220000000000001</v>
      </c>
      <c r="AA102" s="140">
        <v>0.51400000000000001</v>
      </c>
      <c r="AB102" s="140" t="s">
        <v>123</v>
      </c>
      <c r="AC102" s="140" t="s">
        <v>123</v>
      </c>
      <c r="AD102" s="140" t="s">
        <v>123</v>
      </c>
      <c r="AE102" s="140" t="s">
        <v>123</v>
      </c>
      <c r="AF102" s="140">
        <v>0</v>
      </c>
      <c r="AG102" s="140">
        <v>2.5049999999999999</v>
      </c>
      <c r="AH102" s="140">
        <v>0.95299999999999996</v>
      </c>
      <c r="AI102" s="140">
        <v>0.56399999999999995</v>
      </c>
      <c r="AJ102" s="140">
        <v>0</v>
      </c>
      <c r="AK102" s="156">
        <v>0.313</v>
      </c>
      <c r="AL102" s="156">
        <v>0.11899999999999999</v>
      </c>
      <c r="AM102" s="140">
        <v>7.0000000000000007E-2</v>
      </c>
      <c r="AN102" s="140">
        <v>-158.19900000000001</v>
      </c>
      <c r="AO102" s="140">
        <v>171.87</v>
      </c>
      <c r="AP102" s="140">
        <v>25.640999999999998</v>
      </c>
      <c r="AQ102" s="140">
        <v>103.70099999999999</v>
      </c>
      <c r="AR102" s="140">
        <v>-173.66</v>
      </c>
      <c r="AS102" s="140">
        <v>172.05699999999999</v>
      </c>
      <c r="AT102" s="140">
        <v>-47.704000000000001</v>
      </c>
      <c r="AU102" s="140">
        <v>110.127</v>
      </c>
      <c r="AV102" s="140">
        <v>-78.923000000000002</v>
      </c>
      <c r="AW102" s="140">
        <v>73.363</v>
      </c>
      <c r="AX102" s="140">
        <v>-2.609</v>
      </c>
      <c r="AY102" s="140">
        <v>37.872999999999998</v>
      </c>
      <c r="AZ102" s="140">
        <v>-130.077</v>
      </c>
      <c r="BA102" s="140">
        <v>152.28700000000001</v>
      </c>
      <c r="BB102" s="140">
        <v>-2.8460000000000001</v>
      </c>
      <c r="BC102" s="140">
        <v>61.972999999999999</v>
      </c>
    </row>
    <row r="103" spans="2:55">
      <c r="B103" s="140"/>
      <c r="C103" s="140">
        <v>3</v>
      </c>
      <c r="D103" s="140">
        <v>3</v>
      </c>
      <c r="E103" s="140">
        <v>23</v>
      </c>
      <c r="F103" s="140">
        <v>29.768999999999998</v>
      </c>
      <c r="G103" s="140">
        <v>31.161000000000001</v>
      </c>
      <c r="H103" s="140">
        <v>30.559000000000001</v>
      </c>
      <c r="I103" s="140">
        <v>0.41599999999999998</v>
      </c>
      <c r="J103" s="140">
        <v>63.118000000000002</v>
      </c>
      <c r="K103" s="140">
        <v>64.41</v>
      </c>
      <c r="L103" s="140">
        <v>63.923000000000002</v>
      </c>
      <c r="M103" s="140">
        <v>0.32700000000000001</v>
      </c>
      <c r="N103" s="140">
        <v>0.6</v>
      </c>
      <c r="O103" s="140">
        <v>1.8</v>
      </c>
      <c r="P103" s="140">
        <v>1.226</v>
      </c>
      <c r="Q103" s="140">
        <v>0.46</v>
      </c>
      <c r="R103" s="140">
        <v>176.071</v>
      </c>
      <c r="S103" s="140">
        <v>115</v>
      </c>
      <c r="T103" s="140">
        <v>129</v>
      </c>
      <c r="U103" s="140">
        <v>121.435</v>
      </c>
      <c r="V103" s="140">
        <v>3.847</v>
      </c>
      <c r="W103" s="140">
        <v>11.513</v>
      </c>
      <c r="X103" s="140">
        <v>0</v>
      </c>
      <c r="Y103" s="140">
        <v>1.4059999999999999</v>
      </c>
      <c r="Z103" s="140">
        <v>0.90300000000000002</v>
      </c>
      <c r="AA103" s="140">
        <v>0.36199999999999999</v>
      </c>
      <c r="AB103" s="140" t="s">
        <v>123</v>
      </c>
      <c r="AC103" s="140" t="s">
        <v>123</v>
      </c>
      <c r="AD103" s="140" t="s">
        <v>123</v>
      </c>
      <c r="AE103" s="140" t="s">
        <v>123</v>
      </c>
      <c r="AF103" s="140">
        <v>3.3000000000000002E-2</v>
      </c>
      <c r="AG103" s="140">
        <v>1.53</v>
      </c>
      <c r="AH103" s="140">
        <v>0.52300000000000002</v>
      </c>
      <c r="AI103" s="140">
        <v>0.35699999999999998</v>
      </c>
      <c r="AJ103" s="140">
        <v>4.0000000000000001E-3</v>
      </c>
      <c r="AK103" s="156">
        <v>0.191</v>
      </c>
      <c r="AL103" s="156">
        <v>6.5000000000000002E-2</v>
      </c>
      <c r="AM103" s="140">
        <v>4.4999999999999998E-2</v>
      </c>
      <c r="AN103" s="140">
        <v>-172.875</v>
      </c>
      <c r="AO103" s="140">
        <v>180</v>
      </c>
      <c r="AP103" s="140">
        <v>-11.747</v>
      </c>
      <c r="AQ103" s="140">
        <v>110.749</v>
      </c>
      <c r="AR103" s="140">
        <v>-176.934</v>
      </c>
      <c r="AS103" s="140">
        <v>179.66900000000001</v>
      </c>
      <c r="AT103" s="140">
        <v>45.988999999999997</v>
      </c>
      <c r="AU103" s="140">
        <v>120.377</v>
      </c>
      <c r="AV103" s="140">
        <v>-51.654000000000003</v>
      </c>
      <c r="AW103" s="140">
        <v>80.588999999999999</v>
      </c>
      <c r="AX103" s="140">
        <v>4.1509999999999998</v>
      </c>
      <c r="AY103" s="140">
        <v>27.573</v>
      </c>
      <c r="AZ103" s="140">
        <v>-80.588999999999999</v>
      </c>
      <c r="BA103" s="140">
        <v>101.511</v>
      </c>
      <c r="BB103" s="140">
        <v>-2.5859999999999999</v>
      </c>
      <c r="BC103" s="140">
        <v>36.052999999999997</v>
      </c>
    </row>
    <row r="104" spans="2:55">
      <c r="B104" s="140"/>
      <c r="C104" s="140">
        <v>4</v>
      </c>
      <c r="D104" s="140">
        <v>4</v>
      </c>
      <c r="E104" s="140">
        <v>23</v>
      </c>
      <c r="F104" s="140">
        <v>37.758000000000003</v>
      </c>
      <c r="G104" s="140">
        <v>40.509</v>
      </c>
      <c r="H104" s="140">
        <v>38.933999999999997</v>
      </c>
      <c r="I104" s="140">
        <v>0.875</v>
      </c>
      <c r="J104" s="140">
        <v>48.134</v>
      </c>
      <c r="K104" s="140">
        <v>49.625999999999998</v>
      </c>
      <c r="L104" s="140">
        <v>48.542000000000002</v>
      </c>
      <c r="M104" s="140">
        <v>0.39800000000000002</v>
      </c>
      <c r="N104" s="140">
        <v>1.8</v>
      </c>
      <c r="O104" s="140">
        <v>3.6</v>
      </c>
      <c r="P104" s="140">
        <v>2.6349999999999998</v>
      </c>
      <c r="Q104" s="140">
        <v>0.64600000000000002</v>
      </c>
      <c r="R104" s="140">
        <v>176.071</v>
      </c>
      <c r="S104" s="140">
        <v>117</v>
      </c>
      <c r="T104" s="140">
        <v>161</v>
      </c>
      <c r="U104" s="140">
        <v>135.65199999999999</v>
      </c>
      <c r="V104" s="140">
        <v>10.84</v>
      </c>
      <c r="W104" s="140">
        <v>18.283999999999999</v>
      </c>
      <c r="X104" s="140">
        <v>0</v>
      </c>
      <c r="Y104" s="140">
        <v>2.8719999999999999</v>
      </c>
      <c r="Z104" s="140">
        <v>1.492</v>
      </c>
      <c r="AA104" s="140">
        <v>0.73</v>
      </c>
      <c r="AB104" s="140" t="s">
        <v>123</v>
      </c>
      <c r="AC104" s="140" t="s">
        <v>123</v>
      </c>
      <c r="AD104" s="140" t="s">
        <v>123</v>
      </c>
      <c r="AE104" s="140" t="s">
        <v>123</v>
      </c>
      <c r="AF104" s="140">
        <v>6.6000000000000003E-2</v>
      </c>
      <c r="AG104" s="140">
        <v>1.53</v>
      </c>
      <c r="AH104" s="140">
        <v>0.83099999999999996</v>
      </c>
      <c r="AI104" s="140">
        <v>0.39600000000000002</v>
      </c>
      <c r="AJ104" s="140">
        <v>8.0000000000000002E-3</v>
      </c>
      <c r="AK104" s="156">
        <v>0.191</v>
      </c>
      <c r="AL104" s="156">
        <v>0.104</v>
      </c>
      <c r="AM104" s="140">
        <v>0.05</v>
      </c>
      <c r="AN104" s="140">
        <v>-151.55699999999999</v>
      </c>
      <c r="AO104" s="140">
        <v>167.905</v>
      </c>
      <c r="AP104" s="140">
        <v>-2.4790000000000001</v>
      </c>
      <c r="AQ104" s="140">
        <v>92.85</v>
      </c>
      <c r="AR104" s="140">
        <v>-176.571</v>
      </c>
      <c r="AS104" s="140">
        <v>147.70400000000001</v>
      </c>
      <c r="AT104" s="140">
        <v>24.513999999999999</v>
      </c>
      <c r="AU104" s="140">
        <v>101.72799999999999</v>
      </c>
      <c r="AV104" s="140">
        <v>-75.710999999999999</v>
      </c>
      <c r="AW104" s="140">
        <v>74.557000000000002</v>
      </c>
      <c r="AX104" s="140">
        <v>-0.41</v>
      </c>
      <c r="AY104" s="140">
        <v>45.320999999999998</v>
      </c>
      <c r="AZ104" s="140">
        <v>-147.13499999999999</v>
      </c>
      <c r="BA104" s="140">
        <v>141.45500000000001</v>
      </c>
      <c r="BB104" s="140">
        <v>-3.55</v>
      </c>
      <c r="BC104" s="140">
        <v>69.718000000000004</v>
      </c>
    </row>
    <row r="105" spans="2:55">
      <c r="B105" s="140"/>
      <c r="C105" s="140">
        <v>5</v>
      </c>
      <c r="D105" s="140">
        <v>5</v>
      </c>
      <c r="E105" s="140">
        <v>23</v>
      </c>
      <c r="F105" s="140">
        <v>47.271999999999998</v>
      </c>
      <c r="G105" s="140">
        <v>48.399000000000001</v>
      </c>
      <c r="H105" s="140">
        <v>47.728999999999999</v>
      </c>
      <c r="I105" s="140">
        <v>0.28499999999999998</v>
      </c>
      <c r="J105" s="140">
        <v>21.68</v>
      </c>
      <c r="K105" s="140">
        <v>23.835000000000001</v>
      </c>
      <c r="L105" s="140">
        <v>22.635999999999999</v>
      </c>
      <c r="M105" s="140">
        <v>0.67600000000000005</v>
      </c>
      <c r="N105" s="140">
        <v>1.8</v>
      </c>
      <c r="O105" s="140">
        <v>3</v>
      </c>
      <c r="P105" s="140">
        <v>2.2429999999999999</v>
      </c>
      <c r="Q105" s="140">
        <v>0.51900000000000002</v>
      </c>
      <c r="R105" s="140">
        <v>176.071</v>
      </c>
      <c r="S105" s="140">
        <v>122</v>
      </c>
      <c r="T105" s="140">
        <v>216</v>
      </c>
      <c r="U105" s="140">
        <v>163.95699999999999</v>
      </c>
      <c r="V105" s="140">
        <v>25.448</v>
      </c>
      <c r="W105" s="140">
        <v>6.9820000000000002</v>
      </c>
      <c r="X105" s="140">
        <v>0</v>
      </c>
      <c r="Y105" s="140">
        <v>2.226</v>
      </c>
      <c r="Z105" s="140">
        <v>1.0640000000000001</v>
      </c>
      <c r="AA105" s="140">
        <v>0.67400000000000004</v>
      </c>
      <c r="AB105" s="140" t="s">
        <v>123</v>
      </c>
      <c r="AC105" s="140" t="s">
        <v>123</v>
      </c>
      <c r="AD105" s="140" t="s">
        <v>123</v>
      </c>
      <c r="AE105" s="140" t="s">
        <v>123</v>
      </c>
      <c r="AF105" s="140">
        <v>3.3000000000000002E-2</v>
      </c>
      <c r="AG105" s="140">
        <v>0.94799999999999995</v>
      </c>
      <c r="AH105" s="140">
        <v>0.317</v>
      </c>
      <c r="AI105" s="140">
        <v>0.25600000000000001</v>
      </c>
      <c r="AJ105" s="140">
        <v>4.0000000000000001E-3</v>
      </c>
      <c r="AK105" s="156">
        <v>0.11799999999999999</v>
      </c>
      <c r="AL105" s="156">
        <v>0.04</v>
      </c>
      <c r="AM105" s="140">
        <v>3.2000000000000001E-2</v>
      </c>
      <c r="AN105" s="140">
        <v>-150.94499999999999</v>
      </c>
      <c r="AO105" s="140">
        <v>180</v>
      </c>
      <c r="AP105" s="140">
        <v>16.355</v>
      </c>
      <c r="AQ105" s="140">
        <v>112.256</v>
      </c>
      <c r="AR105" s="140">
        <v>-156.80099999999999</v>
      </c>
      <c r="AS105" s="140">
        <v>161.565</v>
      </c>
      <c r="AT105" s="140">
        <v>-32.767000000000003</v>
      </c>
      <c r="AU105" s="140">
        <v>106.73099999999999</v>
      </c>
      <c r="AV105" s="140">
        <v>0</v>
      </c>
      <c r="AW105" s="140">
        <v>62.338999999999999</v>
      </c>
      <c r="AX105" s="140">
        <v>5.26</v>
      </c>
      <c r="AY105" s="140">
        <v>17.079999999999998</v>
      </c>
      <c r="AZ105" s="140">
        <v>-62.338999999999999</v>
      </c>
      <c r="BA105" s="140">
        <v>62.338999999999999</v>
      </c>
      <c r="BB105" s="140">
        <v>0</v>
      </c>
      <c r="BC105" s="140">
        <v>25.952000000000002</v>
      </c>
    </row>
    <row r="106" spans="2:55">
      <c r="B106" s="140"/>
      <c r="C106" s="140">
        <v>6</v>
      </c>
      <c r="D106" s="140">
        <v>6</v>
      </c>
      <c r="E106" s="140">
        <v>23</v>
      </c>
      <c r="F106" s="140">
        <v>47.305</v>
      </c>
      <c r="G106" s="140">
        <v>48.332999999999998</v>
      </c>
      <c r="H106" s="140">
        <v>47.645000000000003</v>
      </c>
      <c r="I106" s="140">
        <v>0.28000000000000003</v>
      </c>
      <c r="J106" s="140">
        <v>27.382000000000001</v>
      </c>
      <c r="K106" s="140">
        <v>29.437000000000001</v>
      </c>
      <c r="L106" s="140">
        <v>28.757999999999999</v>
      </c>
      <c r="M106" s="140">
        <v>0.56100000000000005</v>
      </c>
      <c r="N106" s="140">
        <v>1.2</v>
      </c>
      <c r="O106" s="140">
        <v>3</v>
      </c>
      <c r="P106" s="140">
        <v>1.591</v>
      </c>
      <c r="Q106" s="140">
        <v>0.58899999999999997</v>
      </c>
      <c r="R106" s="140">
        <v>176.071</v>
      </c>
      <c r="S106" s="140">
        <v>124</v>
      </c>
      <c r="T106" s="140">
        <v>157</v>
      </c>
      <c r="U106" s="140">
        <v>138.13</v>
      </c>
      <c r="V106" s="140">
        <v>8.5559999999999992</v>
      </c>
      <c r="W106" s="140">
        <v>10.898999999999999</v>
      </c>
      <c r="X106" s="140">
        <v>0</v>
      </c>
      <c r="Y106" s="140">
        <v>2.637</v>
      </c>
      <c r="Z106" s="140">
        <v>1.546</v>
      </c>
      <c r="AA106" s="140">
        <v>0.67100000000000004</v>
      </c>
      <c r="AB106" s="140" t="s">
        <v>123</v>
      </c>
      <c r="AC106" s="140" t="s">
        <v>123</v>
      </c>
      <c r="AD106" s="140" t="s">
        <v>123</v>
      </c>
      <c r="AE106" s="140" t="s">
        <v>123</v>
      </c>
      <c r="AF106" s="140">
        <v>0</v>
      </c>
      <c r="AG106" s="140">
        <v>1.875</v>
      </c>
      <c r="AH106" s="140">
        <v>0.495</v>
      </c>
      <c r="AI106" s="140">
        <v>0.51400000000000001</v>
      </c>
      <c r="AJ106" s="140">
        <v>0</v>
      </c>
      <c r="AK106" s="156">
        <v>0.23400000000000001</v>
      </c>
      <c r="AL106" s="156">
        <v>6.2E-2</v>
      </c>
      <c r="AM106" s="140">
        <v>6.4000000000000001E-2</v>
      </c>
      <c r="AN106" s="140">
        <v>-164.05500000000001</v>
      </c>
      <c r="AO106" s="140">
        <v>145.30500000000001</v>
      </c>
      <c r="AP106" s="140">
        <v>-0.48599999999999999</v>
      </c>
      <c r="AQ106" s="140">
        <v>101.742</v>
      </c>
      <c r="AR106" s="140">
        <v>-173.29</v>
      </c>
      <c r="AS106" s="140">
        <v>154.767</v>
      </c>
      <c r="AT106" s="140">
        <v>-6.0890000000000004</v>
      </c>
      <c r="AU106" s="140">
        <v>114.41500000000001</v>
      </c>
      <c r="AV106" s="140">
        <v>-82.135999999999996</v>
      </c>
      <c r="AW106" s="140">
        <v>80.588999999999999</v>
      </c>
      <c r="AX106" s="140">
        <v>0.98699999999999999</v>
      </c>
      <c r="AY106" s="140">
        <v>31.782</v>
      </c>
      <c r="AZ106" s="140">
        <v>-82.135999999999996</v>
      </c>
      <c r="BA106" s="140">
        <v>82.135999999999996</v>
      </c>
      <c r="BB106" s="140">
        <v>-2.4049999999999998</v>
      </c>
      <c r="BC106" s="140">
        <v>44.606000000000002</v>
      </c>
    </row>
    <row r="107" spans="2:55">
      <c r="B107" s="140"/>
      <c r="C107" s="140">
        <v>7</v>
      </c>
      <c r="D107" s="140">
        <v>7</v>
      </c>
      <c r="E107" s="140">
        <v>23</v>
      </c>
      <c r="F107" s="140">
        <v>36.762999999999998</v>
      </c>
      <c r="G107" s="140">
        <v>39.116999999999997</v>
      </c>
      <c r="H107" s="140">
        <v>37.869999999999997</v>
      </c>
      <c r="I107" s="140">
        <v>0.68600000000000005</v>
      </c>
      <c r="J107" s="140">
        <v>25.161000000000001</v>
      </c>
      <c r="K107" s="140">
        <v>27.945</v>
      </c>
      <c r="L107" s="140">
        <v>26.242999999999999</v>
      </c>
      <c r="M107" s="140">
        <v>0.90700000000000003</v>
      </c>
      <c r="N107" s="140">
        <v>2.4</v>
      </c>
      <c r="O107" s="140">
        <v>3.6</v>
      </c>
      <c r="P107" s="140">
        <v>3.496</v>
      </c>
      <c r="Q107" s="140">
        <v>0.34599999999999997</v>
      </c>
      <c r="R107" s="140">
        <v>176.071</v>
      </c>
      <c r="S107" s="140">
        <v>120</v>
      </c>
      <c r="T107" s="140">
        <v>183</v>
      </c>
      <c r="U107" s="140">
        <v>155.60900000000001</v>
      </c>
      <c r="V107" s="140">
        <v>18.989999999999998</v>
      </c>
      <c r="W107" s="140">
        <v>19.058</v>
      </c>
      <c r="X107" s="140">
        <v>0</v>
      </c>
      <c r="Y107" s="140">
        <v>3.05</v>
      </c>
      <c r="Z107" s="140">
        <v>1.8879999999999999</v>
      </c>
      <c r="AA107" s="140">
        <v>0.82299999999999995</v>
      </c>
      <c r="AB107" s="140" t="s">
        <v>123</v>
      </c>
      <c r="AC107" s="140" t="s">
        <v>123</v>
      </c>
      <c r="AD107" s="140" t="s">
        <v>123</v>
      </c>
      <c r="AE107" s="140" t="s">
        <v>123</v>
      </c>
      <c r="AF107" s="140">
        <v>0.14799999999999999</v>
      </c>
      <c r="AG107" s="140">
        <v>1.5640000000000001</v>
      </c>
      <c r="AH107" s="140">
        <v>0.86599999999999999</v>
      </c>
      <c r="AI107" s="140">
        <v>0.46500000000000002</v>
      </c>
      <c r="AJ107" s="140">
        <v>1.9E-2</v>
      </c>
      <c r="AK107" s="156">
        <v>0.19500000000000001</v>
      </c>
      <c r="AL107" s="156">
        <v>0.108</v>
      </c>
      <c r="AM107" s="140">
        <v>5.8000000000000003E-2</v>
      </c>
      <c r="AN107" s="140">
        <v>-173.66</v>
      </c>
      <c r="AO107" s="140">
        <v>164.93199999999999</v>
      </c>
      <c r="AP107" s="140">
        <v>4.8070000000000004</v>
      </c>
      <c r="AQ107" s="140">
        <v>102.495</v>
      </c>
      <c r="AR107" s="140">
        <v>-171.369</v>
      </c>
      <c r="AS107" s="140">
        <v>175.98599999999999</v>
      </c>
      <c r="AT107" s="140">
        <v>15.442</v>
      </c>
      <c r="AU107" s="140">
        <v>112.63500000000001</v>
      </c>
      <c r="AV107" s="140">
        <v>-53.356999999999999</v>
      </c>
      <c r="AW107" s="140">
        <v>87.763000000000005</v>
      </c>
      <c r="AX107" s="140">
        <v>1.5640000000000001</v>
      </c>
      <c r="AY107" s="140">
        <v>22.356000000000002</v>
      </c>
      <c r="AZ107" s="140">
        <v>-87.763000000000005</v>
      </c>
      <c r="BA107" s="140">
        <v>87.763000000000005</v>
      </c>
      <c r="BB107" s="140">
        <v>0</v>
      </c>
      <c r="BC107" s="140">
        <v>32.479999999999997</v>
      </c>
    </row>
    <row r="108" spans="2:55">
      <c r="B108" s="140"/>
      <c r="C108" s="140">
        <v>8</v>
      </c>
      <c r="D108" s="140">
        <v>8</v>
      </c>
      <c r="E108" s="140">
        <v>23</v>
      </c>
      <c r="F108" s="140">
        <v>47.106000000000002</v>
      </c>
      <c r="G108" s="140">
        <v>49.161000000000001</v>
      </c>
      <c r="H108" s="140">
        <v>47.899000000000001</v>
      </c>
      <c r="I108" s="140">
        <v>0.57799999999999996</v>
      </c>
      <c r="J108" s="140">
        <v>1.425</v>
      </c>
      <c r="K108" s="140">
        <v>3.149</v>
      </c>
      <c r="L108" s="140">
        <v>2.202</v>
      </c>
      <c r="M108" s="140">
        <v>0.65900000000000003</v>
      </c>
      <c r="N108" s="140">
        <v>1.8</v>
      </c>
      <c r="O108" s="140">
        <v>3</v>
      </c>
      <c r="P108" s="140">
        <v>2.165</v>
      </c>
      <c r="Q108" s="140">
        <v>0.56499999999999995</v>
      </c>
      <c r="R108" s="140">
        <v>176.071</v>
      </c>
      <c r="S108" s="140">
        <v>147</v>
      </c>
      <c r="T108" s="140">
        <v>300</v>
      </c>
      <c r="U108" s="140">
        <v>225.65199999999999</v>
      </c>
      <c r="V108" s="140">
        <v>38.32</v>
      </c>
      <c r="W108" s="140">
        <v>13.2</v>
      </c>
      <c r="X108" s="140">
        <v>0</v>
      </c>
      <c r="Y108" s="140">
        <v>2.3319999999999999</v>
      </c>
      <c r="Z108" s="140">
        <v>1.46</v>
      </c>
      <c r="AA108" s="140">
        <v>0.65700000000000003</v>
      </c>
      <c r="AB108" s="140" t="s">
        <v>123</v>
      </c>
      <c r="AC108" s="140" t="s">
        <v>123</v>
      </c>
      <c r="AD108" s="140" t="s">
        <v>123</v>
      </c>
      <c r="AE108" s="140" t="s">
        <v>123</v>
      </c>
      <c r="AF108" s="140">
        <v>7.3999999999999996E-2</v>
      </c>
      <c r="AG108" s="140">
        <v>1.2789999999999999</v>
      </c>
      <c r="AH108" s="140">
        <v>0.6</v>
      </c>
      <c r="AI108" s="140">
        <v>0.44900000000000001</v>
      </c>
      <c r="AJ108" s="140">
        <v>8.9999999999999993E-3</v>
      </c>
      <c r="AK108" s="156">
        <v>0.16</v>
      </c>
      <c r="AL108" s="156">
        <v>7.4999999999999997E-2</v>
      </c>
      <c r="AM108" s="140">
        <v>5.6000000000000001E-2</v>
      </c>
      <c r="AN108" s="140">
        <v>-169.69499999999999</v>
      </c>
      <c r="AO108" s="140">
        <v>180</v>
      </c>
      <c r="AP108" s="140">
        <v>-0.73599999999999999</v>
      </c>
      <c r="AQ108" s="140">
        <v>114.199</v>
      </c>
      <c r="AR108" s="140">
        <v>-156.28399999999999</v>
      </c>
      <c r="AS108" s="140">
        <v>178.69800000000001</v>
      </c>
      <c r="AT108" s="140">
        <v>51.954000000000001</v>
      </c>
      <c r="AU108" s="140">
        <v>105.128</v>
      </c>
      <c r="AV108" s="140">
        <v>-78.733999999999995</v>
      </c>
      <c r="AW108" s="140">
        <v>78.119</v>
      </c>
      <c r="AX108" s="140">
        <v>-3.339</v>
      </c>
      <c r="AY108" s="140">
        <v>28.753</v>
      </c>
      <c r="AZ108" s="140">
        <v>-78.733999999999995</v>
      </c>
      <c r="BA108" s="140">
        <v>78.733999999999995</v>
      </c>
      <c r="BB108" s="140">
        <v>0</v>
      </c>
      <c r="BC108" s="140">
        <v>41.96</v>
      </c>
    </row>
    <row r="109" spans="2:55">
      <c r="B109" s="140"/>
      <c r="C109" s="140">
        <v>9</v>
      </c>
      <c r="D109" s="140">
        <v>9</v>
      </c>
      <c r="E109" s="140">
        <v>23</v>
      </c>
      <c r="F109" s="140">
        <v>46.177999999999997</v>
      </c>
      <c r="G109" s="140">
        <v>48.465000000000003</v>
      </c>
      <c r="H109" s="140">
        <v>47.631</v>
      </c>
      <c r="I109" s="140">
        <v>0.6</v>
      </c>
      <c r="J109" s="140">
        <v>7.9560000000000004</v>
      </c>
      <c r="K109" s="140">
        <v>10.243</v>
      </c>
      <c r="L109" s="140">
        <v>8.8539999999999992</v>
      </c>
      <c r="M109" s="140">
        <v>0.64100000000000001</v>
      </c>
      <c r="N109" s="140">
        <v>3.6</v>
      </c>
      <c r="O109" s="140">
        <v>3.6</v>
      </c>
      <c r="P109" s="140">
        <v>3.6</v>
      </c>
      <c r="Q109" s="140">
        <v>0</v>
      </c>
      <c r="R109" s="140">
        <v>176.071</v>
      </c>
      <c r="S109" s="140">
        <v>114</v>
      </c>
      <c r="T109" s="140">
        <v>279</v>
      </c>
      <c r="U109" s="140">
        <v>201.13</v>
      </c>
      <c r="V109" s="140">
        <v>45.860999999999997</v>
      </c>
      <c r="W109" s="140">
        <v>10.92</v>
      </c>
      <c r="X109" s="140">
        <v>0</v>
      </c>
      <c r="Y109" s="140">
        <v>2.2349999999999999</v>
      </c>
      <c r="Z109" s="140">
        <v>0.91500000000000004</v>
      </c>
      <c r="AA109" s="140">
        <v>0.65300000000000002</v>
      </c>
      <c r="AB109" s="140" t="s">
        <v>123</v>
      </c>
      <c r="AC109" s="140" t="s">
        <v>123</v>
      </c>
      <c r="AD109" s="140" t="s">
        <v>123</v>
      </c>
      <c r="AE109" s="140" t="s">
        <v>123</v>
      </c>
      <c r="AF109" s="140">
        <v>3.3000000000000002E-2</v>
      </c>
      <c r="AG109" s="140">
        <v>1.66</v>
      </c>
      <c r="AH109" s="140">
        <v>0.496</v>
      </c>
      <c r="AI109" s="140">
        <v>0.39500000000000002</v>
      </c>
      <c r="AJ109" s="140">
        <v>4.0000000000000001E-3</v>
      </c>
      <c r="AK109" s="156">
        <v>0.20699999999999999</v>
      </c>
      <c r="AL109" s="156">
        <v>6.2E-2</v>
      </c>
      <c r="AM109" s="140">
        <v>4.9000000000000002E-2</v>
      </c>
      <c r="AN109" s="140">
        <v>-153.947</v>
      </c>
      <c r="AO109" s="140">
        <v>180</v>
      </c>
      <c r="AP109" s="140">
        <v>6.7439999999999998</v>
      </c>
      <c r="AQ109" s="140">
        <v>106.71899999999999</v>
      </c>
      <c r="AR109" s="140">
        <v>-176.62299999999999</v>
      </c>
      <c r="AS109" s="140">
        <v>160.16800000000001</v>
      </c>
      <c r="AT109" s="140">
        <v>-18.151</v>
      </c>
      <c r="AU109" s="140">
        <v>110.318</v>
      </c>
      <c r="AV109" s="140">
        <v>0</v>
      </c>
      <c r="AW109" s="140">
        <v>0</v>
      </c>
      <c r="AX109" s="140">
        <v>0</v>
      </c>
      <c r="AY109" s="140">
        <v>0</v>
      </c>
      <c r="AZ109" s="140">
        <v>0</v>
      </c>
      <c r="BA109" s="140">
        <v>0</v>
      </c>
      <c r="BB109" s="140">
        <v>0</v>
      </c>
      <c r="BC109" s="140">
        <v>0</v>
      </c>
    </row>
    <row r="110" spans="2:55">
      <c r="B110" s="140"/>
      <c r="C110" s="140">
        <v>10</v>
      </c>
      <c r="D110" s="140">
        <v>10</v>
      </c>
      <c r="E110" s="140">
        <v>23</v>
      </c>
      <c r="F110" s="140">
        <v>4.9390000000000001</v>
      </c>
      <c r="G110" s="140">
        <v>7.492</v>
      </c>
      <c r="H110" s="140">
        <v>6.5060000000000002</v>
      </c>
      <c r="I110" s="140">
        <v>0.69199999999999995</v>
      </c>
      <c r="J110" s="140">
        <v>12.597</v>
      </c>
      <c r="K110" s="140">
        <v>14.353999999999999</v>
      </c>
      <c r="L110" s="140">
        <v>13.331</v>
      </c>
      <c r="M110" s="140">
        <v>0.60799999999999998</v>
      </c>
      <c r="N110" s="140">
        <v>1.8</v>
      </c>
      <c r="O110" s="140">
        <v>3.6</v>
      </c>
      <c r="P110" s="140">
        <v>2.87</v>
      </c>
      <c r="Q110" s="140">
        <v>0.40300000000000002</v>
      </c>
      <c r="R110" s="140">
        <v>176.071</v>
      </c>
      <c r="S110" s="140">
        <v>148</v>
      </c>
      <c r="T110" s="140">
        <v>319</v>
      </c>
      <c r="U110" s="140">
        <v>220.13</v>
      </c>
      <c r="V110" s="140">
        <v>53.777999999999999</v>
      </c>
      <c r="W110" s="140">
        <v>14.634</v>
      </c>
      <c r="X110" s="140">
        <v>0</v>
      </c>
      <c r="Y110" s="140">
        <v>1.853</v>
      </c>
      <c r="Z110" s="140">
        <v>1.266</v>
      </c>
      <c r="AA110" s="140">
        <v>0.45400000000000001</v>
      </c>
      <c r="AB110" s="140" t="s">
        <v>123</v>
      </c>
      <c r="AC110" s="140" t="s">
        <v>123</v>
      </c>
      <c r="AD110" s="140" t="s">
        <v>123</v>
      </c>
      <c r="AE110" s="140" t="s">
        <v>123</v>
      </c>
      <c r="AF110" s="140">
        <v>7.3999999999999996E-2</v>
      </c>
      <c r="AG110" s="140">
        <v>1.7310000000000001</v>
      </c>
      <c r="AH110" s="140">
        <v>0.66500000000000004</v>
      </c>
      <c r="AI110" s="140">
        <v>0.46500000000000002</v>
      </c>
      <c r="AJ110" s="140">
        <v>8.9999999999999993E-3</v>
      </c>
      <c r="AK110" s="156">
        <v>0.216</v>
      </c>
      <c r="AL110" s="156">
        <v>8.3000000000000004E-2</v>
      </c>
      <c r="AM110" s="140">
        <v>5.8000000000000003E-2</v>
      </c>
      <c r="AN110" s="140">
        <v>-167.27600000000001</v>
      </c>
      <c r="AO110" s="140">
        <v>180</v>
      </c>
      <c r="AP110" s="140">
        <v>-24.459</v>
      </c>
      <c r="AQ110" s="140">
        <v>107.669</v>
      </c>
      <c r="AR110" s="140">
        <v>-180</v>
      </c>
      <c r="AS110" s="140">
        <v>176.24799999999999</v>
      </c>
      <c r="AT110" s="140">
        <v>1.5369999999999999</v>
      </c>
      <c r="AU110" s="140">
        <v>122.834</v>
      </c>
      <c r="AV110" s="140">
        <v>-83.694000000000003</v>
      </c>
      <c r="AW110" s="140">
        <v>43.88</v>
      </c>
      <c r="AX110" s="140">
        <v>-5.6159999999999997</v>
      </c>
      <c r="AY110" s="140">
        <v>26.757000000000001</v>
      </c>
      <c r="AZ110" s="140">
        <v>-83.694000000000003</v>
      </c>
      <c r="BA110" s="140">
        <v>127.574</v>
      </c>
      <c r="BB110" s="140">
        <v>0</v>
      </c>
      <c r="BC110" s="140">
        <v>42.752000000000002</v>
      </c>
    </row>
    <row r="111" spans="2:55">
      <c r="B111" s="140" t="s">
        <v>138</v>
      </c>
      <c r="C111" s="140">
        <v>1</v>
      </c>
      <c r="D111" s="140">
        <v>1</v>
      </c>
      <c r="E111" s="140">
        <v>23</v>
      </c>
      <c r="F111" s="140">
        <v>34.874000000000002</v>
      </c>
      <c r="G111" s="140">
        <v>37.426000000000002</v>
      </c>
      <c r="H111" s="140">
        <v>36.384</v>
      </c>
      <c r="I111" s="140">
        <v>0.72599999999999998</v>
      </c>
      <c r="J111" s="140">
        <v>47.935000000000002</v>
      </c>
      <c r="K111" s="140">
        <v>49.46</v>
      </c>
      <c r="L111" s="140">
        <v>48.96</v>
      </c>
      <c r="M111" s="140">
        <v>0.432</v>
      </c>
      <c r="N111" s="140">
        <v>0</v>
      </c>
      <c r="O111" s="140">
        <v>1.8</v>
      </c>
      <c r="P111" s="140">
        <v>0.626</v>
      </c>
      <c r="Q111" s="140">
        <v>0.61299999999999999</v>
      </c>
      <c r="R111" s="140">
        <v>176.05500000000001</v>
      </c>
      <c r="S111" s="140">
        <v>116</v>
      </c>
      <c r="T111" s="140">
        <v>138</v>
      </c>
      <c r="U111" s="140">
        <v>126.913</v>
      </c>
      <c r="V111" s="140">
        <v>5.41</v>
      </c>
      <c r="W111" s="140">
        <v>12.384</v>
      </c>
      <c r="X111" s="140">
        <v>0</v>
      </c>
      <c r="Y111" s="140">
        <v>2.0139999999999998</v>
      </c>
      <c r="Z111" s="140">
        <v>1.1359999999999999</v>
      </c>
      <c r="AA111" s="140">
        <v>0.55600000000000005</v>
      </c>
      <c r="AB111" s="140" t="s">
        <v>123</v>
      </c>
      <c r="AC111" s="140" t="s">
        <v>123</v>
      </c>
      <c r="AD111" s="140" t="s">
        <v>123</v>
      </c>
      <c r="AE111" s="140" t="s">
        <v>123</v>
      </c>
      <c r="AF111" s="140">
        <v>0</v>
      </c>
      <c r="AG111" s="140">
        <v>1.825</v>
      </c>
      <c r="AH111" s="140">
        <v>0.56299999999999994</v>
      </c>
      <c r="AI111" s="140">
        <v>0.53500000000000003</v>
      </c>
      <c r="AJ111" s="140">
        <v>0</v>
      </c>
      <c r="AK111" s="156">
        <v>0.22800000000000001</v>
      </c>
      <c r="AL111" s="156">
        <v>7.0000000000000007E-2</v>
      </c>
      <c r="AM111" s="140">
        <v>6.7000000000000004E-2</v>
      </c>
      <c r="AN111" s="140">
        <v>-141.34</v>
      </c>
      <c r="AO111" s="140">
        <v>158.19900000000001</v>
      </c>
      <c r="AP111" s="140">
        <v>19.536000000000001</v>
      </c>
      <c r="AQ111" s="140">
        <v>93.623999999999995</v>
      </c>
      <c r="AR111" s="140">
        <v>-167.905</v>
      </c>
      <c r="AS111" s="140">
        <v>180</v>
      </c>
      <c r="AT111" s="140">
        <v>6.9669999999999996</v>
      </c>
      <c r="AU111" s="140">
        <v>111.83799999999999</v>
      </c>
      <c r="AV111" s="140">
        <v>-80.531999999999996</v>
      </c>
      <c r="AW111" s="140">
        <v>60.454999999999998</v>
      </c>
      <c r="AX111" s="140">
        <v>-2.5409999999999999</v>
      </c>
      <c r="AY111" s="140">
        <v>29.073</v>
      </c>
      <c r="AZ111" s="140">
        <v>-140.98699999999999</v>
      </c>
      <c r="BA111" s="140">
        <v>80.531999999999996</v>
      </c>
      <c r="BB111" s="140">
        <v>0</v>
      </c>
      <c r="BC111" s="140">
        <v>47.707999999999998</v>
      </c>
    </row>
    <row r="112" spans="2:55">
      <c r="B112" s="140"/>
      <c r="C112" s="140">
        <v>2</v>
      </c>
      <c r="D112" s="140">
        <v>2</v>
      </c>
      <c r="E112" s="140">
        <v>23</v>
      </c>
      <c r="F112" s="140">
        <v>9.7460000000000004</v>
      </c>
      <c r="G112" s="140">
        <v>11.404</v>
      </c>
      <c r="H112" s="140">
        <v>10.313000000000001</v>
      </c>
      <c r="I112" s="140">
        <v>0.437</v>
      </c>
      <c r="J112" s="140">
        <v>61.094999999999999</v>
      </c>
      <c r="K112" s="140">
        <v>63.945999999999998</v>
      </c>
      <c r="L112" s="140">
        <v>62.067</v>
      </c>
      <c r="M112" s="140">
        <v>0.94199999999999995</v>
      </c>
      <c r="N112" s="140">
        <v>1.2</v>
      </c>
      <c r="O112" s="140">
        <v>3.6</v>
      </c>
      <c r="P112" s="140">
        <v>1.8260000000000001</v>
      </c>
      <c r="Q112" s="140">
        <v>0.77800000000000002</v>
      </c>
      <c r="R112" s="140">
        <v>176.05500000000001</v>
      </c>
      <c r="S112" s="140">
        <v>114</v>
      </c>
      <c r="T112" s="140">
        <v>151</v>
      </c>
      <c r="U112" s="140">
        <v>130.91300000000001</v>
      </c>
      <c r="V112" s="140">
        <v>8.3230000000000004</v>
      </c>
      <c r="W112" s="140">
        <v>17.614999999999998</v>
      </c>
      <c r="X112" s="140">
        <v>0</v>
      </c>
      <c r="Y112" s="140">
        <v>2.984</v>
      </c>
      <c r="Z112" s="140">
        <v>1.2549999999999999</v>
      </c>
      <c r="AA112" s="140">
        <v>0.87</v>
      </c>
      <c r="AB112" s="140" t="s">
        <v>123</v>
      </c>
      <c r="AC112" s="140" t="s">
        <v>123</v>
      </c>
      <c r="AD112" s="140" t="s">
        <v>123</v>
      </c>
      <c r="AE112" s="140" t="s">
        <v>123</v>
      </c>
      <c r="AF112" s="140">
        <v>7.3999999999999996E-2</v>
      </c>
      <c r="AG112" s="140">
        <v>1.8009999999999999</v>
      </c>
      <c r="AH112" s="140">
        <v>0.80100000000000005</v>
      </c>
      <c r="AI112" s="140">
        <v>0.50800000000000001</v>
      </c>
      <c r="AJ112" s="140">
        <v>8.9999999999999993E-3</v>
      </c>
      <c r="AK112" s="156">
        <v>0.22500000000000001</v>
      </c>
      <c r="AL112" s="156">
        <v>0.1</v>
      </c>
      <c r="AM112" s="140">
        <v>6.3E-2</v>
      </c>
      <c r="AN112" s="140">
        <v>-158.19900000000001</v>
      </c>
      <c r="AO112" s="140">
        <v>180</v>
      </c>
      <c r="AP112" s="140">
        <v>28.803999999999998</v>
      </c>
      <c r="AQ112" s="140">
        <v>103.86499999999999</v>
      </c>
      <c r="AR112" s="140">
        <v>-180</v>
      </c>
      <c r="AS112" s="140">
        <v>164.745</v>
      </c>
      <c r="AT112" s="140">
        <v>-29.606000000000002</v>
      </c>
      <c r="AU112" s="140">
        <v>103.57899999999999</v>
      </c>
      <c r="AV112" s="140">
        <v>-81.117999999999995</v>
      </c>
      <c r="AW112" s="140">
        <v>87.891000000000005</v>
      </c>
      <c r="AX112" s="140">
        <v>7.21</v>
      </c>
      <c r="AY112" s="140">
        <v>48.238999999999997</v>
      </c>
      <c r="AZ112" s="140">
        <v>-160.40799999999999</v>
      </c>
      <c r="BA112" s="140">
        <v>147.07400000000001</v>
      </c>
      <c r="BB112" s="140">
        <v>1.718</v>
      </c>
      <c r="BC112" s="140">
        <v>76.909000000000006</v>
      </c>
    </row>
    <row r="113" spans="2:55">
      <c r="B113" s="140"/>
      <c r="C113" s="140">
        <v>3</v>
      </c>
      <c r="D113" s="140">
        <v>3</v>
      </c>
      <c r="E113" s="140">
        <v>23</v>
      </c>
      <c r="F113" s="140">
        <v>20.951000000000001</v>
      </c>
      <c r="G113" s="140">
        <v>23.138999999999999</v>
      </c>
      <c r="H113" s="140">
        <v>22.157</v>
      </c>
      <c r="I113" s="140">
        <v>0.63700000000000001</v>
      </c>
      <c r="J113" s="140">
        <v>61.029000000000003</v>
      </c>
      <c r="K113" s="140">
        <v>63.283000000000001</v>
      </c>
      <c r="L113" s="140">
        <v>62.018000000000001</v>
      </c>
      <c r="M113" s="140">
        <v>0.69499999999999995</v>
      </c>
      <c r="N113" s="140">
        <v>0.6</v>
      </c>
      <c r="O113" s="140">
        <v>3</v>
      </c>
      <c r="P113" s="140">
        <v>1.5129999999999999</v>
      </c>
      <c r="Q113" s="140">
        <v>0.80600000000000005</v>
      </c>
      <c r="R113" s="140">
        <v>176.05500000000001</v>
      </c>
      <c r="S113" s="140">
        <v>141</v>
      </c>
      <c r="T113" s="140">
        <v>204</v>
      </c>
      <c r="U113" s="140">
        <v>166.47800000000001</v>
      </c>
      <c r="V113" s="140">
        <v>15.903</v>
      </c>
      <c r="W113" s="140">
        <v>15.613</v>
      </c>
      <c r="X113" s="140">
        <v>0</v>
      </c>
      <c r="Y113" s="140">
        <v>2.4049999999999998</v>
      </c>
      <c r="Z113" s="140">
        <v>1.538</v>
      </c>
      <c r="AA113" s="140">
        <v>0.625</v>
      </c>
      <c r="AB113" s="140" t="s">
        <v>123</v>
      </c>
      <c r="AC113" s="140" t="s">
        <v>123</v>
      </c>
      <c r="AD113" s="140" t="s">
        <v>123</v>
      </c>
      <c r="AE113" s="140" t="s">
        <v>123</v>
      </c>
      <c r="AF113" s="140">
        <v>4.7E-2</v>
      </c>
      <c r="AG113" s="140">
        <v>1.83</v>
      </c>
      <c r="AH113" s="140">
        <v>0.71</v>
      </c>
      <c r="AI113" s="140">
        <v>0.47399999999999998</v>
      </c>
      <c r="AJ113" s="140">
        <v>6.0000000000000001E-3</v>
      </c>
      <c r="AK113" s="156">
        <v>0.22900000000000001</v>
      </c>
      <c r="AL113" s="156">
        <v>8.8999999999999996E-2</v>
      </c>
      <c r="AM113" s="140">
        <v>5.8999999999999997E-2</v>
      </c>
      <c r="AN113" s="140">
        <v>-155.55600000000001</v>
      </c>
      <c r="AO113" s="140">
        <v>173.66</v>
      </c>
      <c r="AP113" s="140">
        <v>33.793999999999997</v>
      </c>
      <c r="AQ113" s="140">
        <v>113.544</v>
      </c>
      <c r="AR113" s="140">
        <v>-160.517</v>
      </c>
      <c r="AS113" s="140">
        <v>166.999</v>
      </c>
      <c r="AT113" s="140">
        <v>-5.68</v>
      </c>
      <c r="AU113" s="140">
        <v>92.231999999999999</v>
      </c>
      <c r="AV113" s="140">
        <v>-79.564999999999998</v>
      </c>
      <c r="AW113" s="140">
        <v>68.954999999999998</v>
      </c>
      <c r="AX113" s="140">
        <v>1.087</v>
      </c>
      <c r="AY113" s="140">
        <v>34.511000000000003</v>
      </c>
      <c r="AZ113" s="140">
        <v>-79.564999999999998</v>
      </c>
      <c r="BA113" s="140">
        <v>79.564999999999998</v>
      </c>
      <c r="BB113" s="140">
        <v>2.3860000000000001</v>
      </c>
      <c r="BC113" s="140">
        <v>46.561</v>
      </c>
    </row>
    <row r="114" spans="2:55">
      <c r="B114" s="140"/>
      <c r="C114" s="140">
        <v>4</v>
      </c>
      <c r="D114" s="140">
        <v>4</v>
      </c>
      <c r="E114" s="140">
        <v>23</v>
      </c>
      <c r="F114" s="140">
        <v>8.7850000000000001</v>
      </c>
      <c r="G114" s="140">
        <v>10.442</v>
      </c>
      <c r="H114" s="140">
        <v>10.19</v>
      </c>
      <c r="I114" s="140">
        <v>0.40799999999999997</v>
      </c>
      <c r="J114" s="140">
        <v>43.029000000000003</v>
      </c>
      <c r="K114" s="140">
        <v>44.62</v>
      </c>
      <c r="L114" s="140">
        <v>43.628</v>
      </c>
      <c r="M114" s="140">
        <v>0.501</v>
      </c>
      <c r="N114" s="140">
        <v>2.4</v>
      </c>
      <c r="O114" s="140">
        <v>3.6</v>
      </c>
      <c r="P114" s="140">
        <v>2.9740000000000002</v>
      </c>
      <c r="Q114" s="140">
        <v>0.46</v>
      </c>
      <c r="R114" s="140">
        <v>176.05500000000001</v>
      </c>
      <c r="S114" s="140">
        <v>118</v>
      </c>
      <c r="T114" s="140">
        <v>148</v>
      </c>
      <c r="U114" s="140">
        <v>131.34800000000001</v>
      </c>
      <c r="V114" s="140">
        <v>8.8710000000000004</v>
      </c>
      <c r="W114" s="140">
        <v>8.4060000000000006</v>
      </c>
      <c r="X114" s="140">
        <v>0</v>
      </c>
      <c r="Y114" s="140">
        <v>1.5760000000000001</v>
      </c>
      <c r="Z114" s="140">
        <v>1.091</v>
      </c>
      <c r="AA114" s="140">
        <v>0.42699999999999999</v>
      </c>
      <c r="AB114" s="140" t="s">
        <v>123</v>
      </c>
      <c r="AC114" s="140" t="s">
        <v>123</v>
      </c>
      <c r="AD114" s="140" t="s">
        <v>123</v>
      </c>
      <c r="AE114" s="140" t="s">
        <v>123</v>
      </c>
      <c r="AF114" s="140">
        <v>0</v>
      </c>
      <c r="AG114" s="140">
        <v>1.2789999999999999</v>
      </c>
      <c r="AH114" s="140">
        <v>0.38200000000000001</v>
      </c>
      <c r="AI114" s="140">
        <v>0.34399999999999997</v>
      </c>
      <c r="AJ114" s="140">
        <v>0</v>
      </c>
      <c r="AK114" s="156">
        <v>0.16</v>
      </c>
      <c r="AL114" s="156">
        <v>4.8000000000000001E-2</v>
      </c>
      <c r="AM114" s="140">
        <v>4.2999999999999997E-2</v>
      </c>
      <c r="AN114" s="140">
        <v>-135</v>
      </c>
      <c r="AO114" s="140">
        <v>146.31</v>
      </c>
      <c r="AP114" s="140">
        <v>2.746</v>
      </c>
      <c r="AQ114" s="140">
        <v>88.989000000000004</v>
      </c>
      <c r="AR114" s="140">
        <v>-178.452</v>
      </c>
      <c r="AS114" s="140">
        <v>180</v>
      </c>
      <c r="AT114" s="140">
        <v>14.122</v>
      </c>
      <c r="AU114" s="140">
        <v>144.072</v>
      </c>
      <c r="AV114" s="140">
        <v>-80.09</v>
      </c>
      <c r="AW114" s="140">
        <v>57.11</v>
      </c>
      <c r="AX114" s="140">
        <v>-4.3239999999999998</v>
      </c>
      <c r="AY114" s="140">
        <v>26.248999999999999</v>
      </c>
      <c r="AZ114" s="140">
        <v>-80.09</v>
      </c>
      <c r="BA114" s="140">
        <v>80.09</v>
      </c>
      <c r="BB114" s="140">
        <v>0</v>
      </c>
      <c r="BC114" s="140">
        <v>38.575000000000003</v>
      </c>
    </row>
    <row r="115" spans="2:55">
      <c r="B115" s="140"/>
      <c r="C115" s="140">
        <v>5</v>
      </c>
      <c r="D115" s="140">
        <v>5</v>
      </c>
      <c r="E115" s="140">
        <v>23</v>
      </c>
      <c r="F115" s="140">
        <v>11.967000000000001</v>
      </c>
      <c r="G115" s="140">
        <v>13.89</v>
      </c>
      <c r="H115" s="140">
        <v>12.843</v>
      </c>
      <c r="I115" s="140">
        <v>0.43099999999999999</v>
      </c>
      <c r="J115" s="140">
        <v>27.747</v>
      </c>
      <c r="K115" s="140">
        <v>29.536999999999999</v>
      </c>
      <c r="L115" s="140">
        <v>28.364999999999998</v>
      </c>
      <c r="M115" s="140">
        <v>0.51100000000000001</v>
      </c>
      <c r="N115" s="140">
        <v>1.2</v>
      </c>
      <c r="O115" s="140">
        <v>2.4</v>
      </c>
      <c r="P115" s="140">
        <v>1.4610000000000001</v>
      </c>
      <c r="Q115" s="140">
        <v>0.437</v>
      </c>
      <c r="R115" s="140">
        <v>176.05500000000001</v>
      </c>
      <c r="S115" s="140">
        <v>164</v>
      </c>
      <c r="T115" s="140">
        <v>269</v>
      </c>
      <c r="U115" s="140">
        <v>221</v>
      </c>
      <c r="V115" s="140">
        <v>31.594999999999999</v>
      </c>
      <c r="W115" s="140">
        <v>9.4529999999999994</v>
      </c>
      <c r="X115" s="140">
        <v>0</v>
      </c>
      <c r="Y115" s="140">
        <v>1.429</v>
      </c>
      <c r="Z115" s="140">
        <v>0.81499999999999995</v>
      </c>
      <c r="AA115" s="140">
        <v>0.42099999999999999</v>
      </c>
      <c r="AB115" s="140" t="s">
        <v>123</v>
      </c>
      <c r="AC115" s="140" t="s">
        <v>123</v>
      </c>
      <c r="AD115" s="140" t="s">
        <v>123</v>
      </c>
      <c r="AE115" s="140" t="s">
        <v>123</v>
      </c>
      <c r="AF115" s="140">
        <v>7.3999999999999996E-2</v>
      </c>
      <c r="AG115" s="140">
        <v>2.2519999999999998</v>
      </c>
      <c r="AH115" s="140">
        <v>0.43</v>
      </c>
      <c r="AI115" s="140">
        <v>0.47</v>
      </c>
      <c r="AJ115" s="140">
        <v>8.9999999999999993E-3</v>
      </c>
      <c r="AK115" s="156">
        <v>0.28100000000000003</v>
      </c>
      <c r="AL115" s="156">
        <v>5.3999999999999999E-2</v>
      </c>
      <c r="AM115" s="140">
        <v>5.8999999999999997E-2</v>
      </c>
      <c r="AN115" s="140">
        <v>-170.53800000000001</v>
      </c>
      <c r="AO115" s="140">
        <v>171.87</v>
      </c>
      <c r="AP115" s="140">
        <v>-15.013</v>
      </c>
      <c r="AQ115" s="140">
        <v>104.84</v>
      </c>
      <c r="AR115" s="140">
        <v>-159.52000000000001</v>
      </c>
      <c r="AS115" s="140">
        <v>175.96199999999999</v>
      </c>
      <c r="AT115" s="140">
        <v>45</v>
      </c>
      <c r="AU115" s="140">
        <v>94.593000000000004</v>
      </c>
      <c r="AV115" s="140">
        <v>-68.661000000000001</v>
      </c>
      <c r="AW115" s="140">
        <v>80.588999999999999</v>
      </c>
      <c r="AX115" s="140">
        <v>3.1040000000000001</v>
      </c>
      <c r="AY115" s="140">
        <v>25.98</v>
      </c>
      <c r="AZ115" s="140">
        <v>-80.588999999999999</v>
      </c>
      <c r="BA115" s="140">
        <v>80.588999999999999</v>
      </c>
      <c r="BB115" s="140">
        <v>0</v>
      </c>
      <c r="BC115" s="140">
        <v>37.929000000000002</v>
      </c>
    </row>
    <row r="116" spans="2:55">
      <c r="B116" s="140"/>
      <c r="C116" s="140">
        <v>6</v>
      </c>
      <c r="D116" s="140">
        <v>6</v>
      </c>
      <c r="E116" s="140">
        <v>23</v>
      </c>
      <c r="F116" s="140">
        <v>20.951000000000001</v>
      </c>
      <c r="G116" s="140">
        <v>22.509</v>
      </c>
      <c r="H116" s="140">
        <v>21.744</v>
      </c>
      <c r="I116" s="140">
        <v>0.49299999999999999</v>
      </c>
      <c r="J116" s="140">
        <v>16.21</v>
      </c>
      <c r="K116" s="140">
        <v>18.73</v>
      </c>
      <c r="L116" s="140">
        <v>17.088000000000001</v>
      </c>
      <c r="M116" s="140">
        <v>0.64800000000000002</v>
      </c>
      <c r="N116" s="140">
        <v>3</v>
      </c>
      <c r="O116" s="140">
        <v>3.6</v>
      </c>
      <c r="P116" s="140">
        <v>3.5219999999999998</v>
      </c>
      <c r="Q116" s="140">
        <v>0.20699999999999999</v>
      </c>
      <c r="R116" s="140">
        <v>176.05500000000001</v>
      </c>
      <c r="S116" s="140">
        <v>106</v>
      </c>
      <c r="T116" s="140">
        <v>152</v>
      </c>
      <c r="U116" s="140">
        <v>127.39100000000001</v>
      </c>
      <c r="V116" s="140">
        <v>11.95</v>
      </c>
      <c r="W116" s="140">
        <v>11.534000000000001</v>
      </c>
      <c r="X116" s="140">
        <v>0</v>
      </c>
      <c r="Y116" s="140">
        <v>2.5920000000000001</v>
      </c>
      <c r="Z116" s="140">
        <v>1.343</v>
      </c>
      <c r="AA116" s="140">
        <v>0.61199999999999999</v>
      </c>
      <c r="AB116" s="140" t="s">
        <v>123</v>
      </c>
      <c r="AC116" s="140" t="s">
        <v>123</v>
      </c>
      <c r="AD116" s="140" t="s">
        <v>123</v>
      </c>
      <c r="AE116" s="140" t="s">
        <v>123</v>
      </c>
      <c r="AF116" s="140">
        <v>3.3000000000000002E-2</v>
      </c>
      <c r="AG116" s="140">
        <v>1.397</v>
      </c>
      <c r="AH116" s="140">
        <v>0.52400000000000002</v>
      </c>
      <c r="AI116" s="140">
        <v>0.34499999999999997</v>
      </c>
      <c r="AJ116" s="140">
        <v>4.0000000000000001E-3</v>
      </c>
      <c r="AK116" s="156">
        <v>0.17499999999999999</v>
      </c>
      <c r="AL116" s="156">
        <v>6.6000000000000003E-2</v>
      </c>
      <c r="AM116" s="140">
        <v>4.2999999999999997E-2</v>
      </c>
      <c r="AN116" s="140">
        <v>-150.94499999999999</v>
      </c>
      <c r="AO116" s="140">
        <v>180</v>
      </c>
      <c r="AP116" s="140">
        <v>20.86</v>
      </c>
      <c r="AQ116" s="140">
        <v>115.581</v>
      </c>
      <c r="AR116" s="140">
        <v>-169.99199999999999</v>
      </c>
      <c r="AS116" s="140">
        <v>166.43</v>
      </c>
      <c r="AT116" s="140">
        <v>-37.677999999999997</v>
      </c>
      <c r="AU116" s="140">
        <v>90.754000000000005</v>
      </c>
      <c r="AV116" s="140">
        <v>0</v>
      </c>
      <c r="AW116" s="140">
        <v>39.531999999999996</v>
      </c>
      <c r="AX116" s="140">
        <v>1.7969999999999999</v>
      </c>
      <c r="AY116" s="140">
        <v>8.4280000000000008</v>
      </c>
      <c r="AZ116" s="140">
        <v>-39.531999999999996</v>
      </c>
      <c r="BA116" s="140">
        <v>39.531999999999996</v>
      </c>
      <c r="BB116" s="140">
        <v>0</v>
      </c>
      <c r="BC116" s="140">
        <v>12.500999999999999</v>
      </c>
    </row>
    <row r="117" spans="2:55">
      <c r="B117" s="140"/>
      <c r="C117" s="140">
        <v>7</v>
      </c>
      <c r="D117" s="140">
        <v>7</v>
      </c>
      <c r="E117" s="140">
        <v>23</v>
      </c>
      <c r="F117" s="140">
        <v>38.984000000000002</v>
      </c>
      <c r="G117" s="140">
        <v>40.906999999999996</v>
      </c>
      <c r="H117" s="140">
        <v>39.594000000000001</v>
      </c>
      <c r="I117" s="140">
        <v>0.56799999999999995</v>
      </c>
      <c r="J117" s="140">
        <v>26.288</v>
      </c>
      <c r="K117" s="140">
        <v>27.248999999999999</v>
      </c>
      <c r="L117" s="140">
        <v>26.832999999999998</v>
      </c>
      <c r="M117" s="140">
        <v>0.26700000000000002</v>
      </c>
      <c r="N117" s="140">
        <v>1.2</v>
      </c>
      <c r="O117" s="140">
        <v>2.4</v>
      </c>
      <c r="P117" s="140">
        <v>1.617</v>
      </c>
      <c r="Q117" s="140">
        <v>0.38100000000000001</v>
      </c>
      <c r="R117" s="140">
        <v>176.05500000000001</v>
      </c>
      <c r="S117" s="140">
        <v>127</v>
      </c>
      <c r="T117" s="140">
        <v>227</v>
      </c>
      <c r="U117" s="140">
        <v>163.08699999999999</v>
      </c>
      <c r="V117" s="140">
        <v>26.963000000000001</v>
      </c>
      <c r="W117" s="140">
        <v>11.724</v>
      </c>
      <c r="X117" s="140">
        <v>0</v>
      </c>
      <c r="Y117" s="140">
        <v>1.5589999999999999</v>
      </c>
      <c r="Z117" s="140">
        <v>0.82599999999999996</v>
      </c>
      <c r="AA117" s="140">
        <v>0.34</v>
      </c>
      <c r="AB117" s="140" t="s">
        <v>123</v>
      </c>
      <c r="AC117" s="140" t="s">
        <v>123</v>
      </c>
      <c r="AD117" s="140" t="s">
        <v>123</v>
      </c>
      <c r="AE117" s="140" t="s">
        <v>123</v>
      </c>
      <c r="AF117" s="140">
        <v>0</v>
      </c>
      <c r="AG117" s="140">
        <v>1.4319999999999999</v>
      </c>
      <c r="AH117" s="140">
        <v>0.53300000000000003</v>
      </c>
      <c r="AI117" s="140">
        <v>0.41</v>
      </c>
      <c r="AJ117" s="140">
        <v>0</v>
      </c>
      <c r="AK117" s="156">
        <v>0.17899999999999999</v>
      </c>
      <c r="AL117" s="156">
        <v>6.7000000000000004E-2</v>
      </c>
      <c r="AM117" s="140">
        <v>5.0999999999999997E-2</v>
      </c>
      <c r="AN117" s="140">
        <v>-173.66</v>
      </c>
      <c r="AO117" s="140">
        <v>174.685</v>
      </c>
      <c r="AP117" s="140">
        <v>-15.231999999999999</v>
      </c>
      <c r="AQ117" s="140">
        <v>107.044</v>
      </c>
      <c r="AR117" s="140">
        <v>-180</v>
      </c>
      <c r="AS117" s="140">
        <v>178.21</v>
      </c>
      <c r="AT117" s="140">
        <v>-10.596</v>
      </c>
      <c r="AU117" s="140">
        <v>127.586</v>
      </c>
      <c r="AV117" s="140">
        <v>-63.420999999999999</v>
      </c>
      <c r="AW117" s="140">
        <v>65.989999999999995</v>
      </c>
      <c r="AX117" s="140">
        <v>0.98399999999999999</v>
      </c>
      <c r="AY117" s="140">
        <v>24.954000000000001</v>
      </c>
      <c r="AZ117" s="140">
        <v>-65.989999999999995</v>
      </c>
      <c r="BA117" s="140">
        <v>65.989999999999995</v>
      </c>
      <c r="BB117" s="140">
        <v>0</v>
      </c>
      <c r="BC117" s="140">
        <v>36.191000000000003</v>
      </c>
    </row>
    <row r="118" spans="2:55">
      <c r="B118" s="140"/>
      <c r="C118" s="140">
        <v>8</v>
      </c>
      <c r="D118" s="140">
        <v>8</v>
      </c>
      <c r="E118" s="140">
        <v>23</v>
      </c>
      <c r="F118" s="140">
        <v>55.261000000000003</v>
      </c>
      <c r="G118" s="140">
        <v>56.819000000000003</v>
      </c>
      <c r="H118" s="140">
        <v>55.859000000000002</v>
      </c>
      <c r="I118" s="140">
        <v>0.47199999999999998</v>
      </c>
      <c r="J118" s="140">
        <v>21.547999999999998</v>
      </c>
      <c r="K118" s="140">
        <v>23.802</v>
      </c>
      <c r="L118" s="140">
        <v>22.556000000000001</v>
      </c>
      <c r="M118" s="140">
        <v>0.58299999999999996</v>
      </c>
      <c r="N118" s="140">
        <v>0.6</v>
      </c>
      <c r="O118" s="140">
        <v>3</v>
      </c>
      <c r="P118" s="140">
        <v>1.617</v>
      </c>
      <c r="Q118" s="140">
        <v>0.52500000000000002</v>
      </c>
      <c r="R118" s="140">
        <v>176.05500000000001</v>
      </c>
      <c r="S118" s="140">
        <v>133</v>
      </c>
      <c r="T118" s="140">
        <v>178</v>
      </c>
      <c r="U118" s="140">
        <v>147.60900000000001</v>
      </c>
      <c r="V118" s="140">
        <v>11.762</v>
      </c>
      <c r="W118" s="140">
        <v>15.991</v>
      </c>
      <c r="X118" s="140">
        <v>0</v>
      </c>
      <c r="Y118" s="140">
        <v>1.948</v>
      </c>
      <c r="Z118" s="140">
        <v>0.90500000000000003</v>
      </c>
      <c r="AA118" s="140">
        <v>0.41799999999999998</v>
      </c>
      <c r="AB118" s="140" t="s">
        <v>123</v>
      </c>
      <c r="AC118" s="140" t="s">
        <v>123</v>
      </c>
      <c r="AD118" s="140" t="s">
        <v>123</v>
      </c>
      <c r="AE118" s="140" t="s">
        <v>123</v>
      </c>
      <c r="AF118" s="140">
        <v>3.3000000000000002E-2</v>
      </c>
      <c r="AG118" s="140">
        <v>1.948</v>
      </c>
      <c r="AH118" s="140">
        <v>0.72699999999999998</v>
      </c>
      <c r="AI118" s="140">
        <v>0.59199999999999997</v>
      </c>
      <c r="AJ118" s="140">
        <v>4.0000000000000001E-3</v>
      </c>
      <c r="AK118" s="156">
        <v>0.24299999999999999</v>
      </c>
      <c r="AL118" s="156">
        <v>9.0999999999999998E-2</v>
      </c>
      <c r="AM118" s="140">
        <v>7.3999999999999996E-2</v>
      </c>
      <c r="AN118" s="140">
        <v>-142.595</v>
      </c>
      <c r="AO118" s="140">
        <v>143.13</v>
      </c>
      <c r="AP118" s="140">
        <v>-4.5540000000000003</v>
      </c>
      <c r="AQ118" s="140">
        <v>98.641000000000005</v>
      </c>
      <c r="AR118" s="140">
        <v>-175.75200000000001</v>
      </c>
      <c r="AS118" s="140">
        <v>175.23599999999999</v>
      </c>
      <c r="AT118" s="140">
        <v>-20.64</v>
      </c>
      <c r="AU118" s="140">
        <v>118.367</v>
      </c>
      <c r="AV118" s="140">
        <v>-61.079000000000001</v>
      </c>
      <c r="AW118" s="140">
        <v>85.531999999999996</v>
      </c>
      <c r="AX118" s="140">
        <v>1.089</v>
      </c>
      <c r="AY118" s="140">
        <v>33.402999999999999</v>
      </c>
      <c r="AZ118" s="140">
        <v>-117.867</v>
      </c>
      <c r="BA118" s="140">
        <v>101.596</v>
      </c>
      <c r="BB118" s="140">
        <v>-3.2149999999999999</v>
      </c>
      <c r="BC118" s="140">
        <v>51.933999999999997</v>
      </c>
    </row>
    <row r="119" spans="2:55">
      <c r="B119" s="140"/>
      <c r="C119" s="140">
        <v>9</v>
      </c>
      <c r="D119" s="140">
        <v>9</v>
      </c>
      <c r="E119" s="140">
        <v>23</v>
      </c>
      <c r="F119" s="140">
        <v>65.305999999999997</v>
      </c>
      <c r="G119" s="140">
        <v>67.659000000000006</v>
      </c>
      <c r="H119" s="140">
        <v>66.463999999999999</v>
      </c>
      <c r="I119" s="140">
        <v>0.79900000000000004</v>
      </c>
      <c r="J119" s="140">
        <v>10.608000000000001</v>
      </c>
      <c r="K119" s="140">
        <v>11.569000000000001</v>
      </c>
      <c r="L119" s="140">
        <v>10.919</v>
      </c>
      <c r="M119" s="140">
        <v>0.29299999999999998</v>
      </c>
      <c r="N119" s="140">
        <v>1.8</v>
      </c>
      <c r="O119" s="140">
        <v>3.6</v>
      </c>
      <c r="P119" s="140">
        <v>2.7389999999999999</v>
      </c>
      <c r="Q119" s="140">
        <v>0.67300000000000004</v>
      </c>
      <c r="R119" s="140">
        <v>176.05500000000001</v>
      </c>
      <c r="S119" s="140">
        <v>124</v>
      </c>
      <c r="T119" s="140">
        <v>147</v>
      </c>
      <c r="U119" s="140">
        <v>133</v>
      </c>
      <c r="V119" s="140">
        <v>5.4770000000000003</v>
      </c>
      <c r="W119" s="140">
        <v>12.696</v>
      </c>
      <c r="X119" s="140">
        <v>0</v>
      </c>
      <c r="Y119" s="140">
        <v>1.742</v>
      </c>
      <c r="Z119" s="140">
        <v>1.0569999999999999</v>
      </c>
      <c r="AA119" s="140">
        <v>0.46700000000000003</v>
      </c>
      <c r="AB119" s="140" t="s">
        <v>123</v>
      </c>
      <c r="AC119" s="140" t="s">
        <v>123</v>
      </c>
      <c r="AD119" s="140" t="s">
        <v>123</v>
      </c>
      <c r="AE119" s="140" t="s">
        <v>123</v>
      </c>
      <c r="AF119" s="140">
        <v>4.7E-2</v>
      </c>
      <c r="AG119" s="140">
        <v>1.879</v>
      </c>
      <c r="AH119" s="140">
        <v>0.57699999999999996</v>
      </c>
      <c r="AI119" s="140">
        <v>0.55200000000000005</v>
      </c>
      <c r="AJ119" s="140">
        <v>6.0000000000000001E-3</v>
      </c>
      <c r="AK119" s="156">
        <v>0.23499999999999999</v>
      </c>
      <c r="AL119" s="156">
        <v>7.1999999999999995E-2</v>
      </c>
      <c r="AM119" s="140">
        <v>6.9000000000000006E-2</v>
      </c>
      <c r="AN119" s="140">
        <v>-171.87</v>
      </c>
      <c r="AO119" s="140">
        <v>180</v>
      </c>
      <c r="AP119" s="140">
        <v>-2.3069999999999999</v>
      </c>
      <c r="AQ119" s="140">
        <v>121.297</v>
      </c>
      <c r="AR119" s="140">
        <v>-156.61500000000001</v>
      </c>
      <c r="AS119" s="140">
        <v>166.86600000000001</v>
      </c>
      <c r="AT119" s="140">
        <v>16.395</v>
      </c>
      <c r="AU119" s="140">
        <v>107.151</v>
      </c>
      <c r="AV119" s="140">
        <v>-73.311000000000007</v>
      </c>
      <c r="AW119" s="140">
        <v>72.143000000000001</v>
      </c>
      <c r="AX119" s="140">
        <v>1.468</v>
      </c>
      <c r="AY119" s="140">
        <v>32.085999999999999</v>
      </c>
      <c r="AZ119" s="140">
        <v>-73.311000000000007</v>
      </c>
      <c r="BA119" s="140">
        <v>73.311000000000007</v>
      </c>
      <c r="BB119" s="140">
        <v>3.4350000000000001</v>
      </c>
      <c r="BC119" s="140">
        <v>43.521000000000001</v>
      </c>
    </row>
    <row r="120" spans="2:55">
      <c r="B120" s="140"/>
      <c r="C120" s="140">
        <v>10</v>
      </c>
      <c r="D120" s="140">
        <v>10</v>
      </c>
      <c r="E120" s="140">
        <v>23</v>
      </c>
      <c r="F120" s="140">
        <v>17.006</v>
      </c>
      <c r="G120" s="140">
        <v>18.597000000000001</v>
      </c>
      <c r="H120" s="140">
        <v>17.718</v>
      </c>
      <c r="I120" s="140">
        <v>0.48499999999999999</v>
      </c>
      <c r="J120" s="140">
        <v>2.984</v>
      </c>
      <c r="K120" s="140">
        <v>5.0720000000000001</v>
      </c>
      <c r="L120" s="140">
        <v>3.9710000000000001</v>
      </c>
      <c r="M120" s="140">
        <v>0.47799999999999998</v>
      </c>
      <c r="N120" s="140">
        <v>0</v>
      </c>
      <c r="O120" s="140">
        <v>1.8</v>
      </c>
      <c r="P120" s="140">
        <v>1.304</v>
      </c>
      <c r="Q120" s="140">
        <v>0.69199999999999995</v>
      </c>
      <c r="R120" s="140">
        <v>176.05500000000001</v>
      </c>
      <c r="S120" s="140">
        <v>125</v>
      </c>
      <c r="T120" s="140">
        <v>164</v>
      </c>
      <c r="U120" s="140">
        <v>141.34800000000001</v>
      </c>
      <c r="V120" s="140">
        <v>10.99</v>
      </c>
      <c r="W120" s="140">
        <v>14.952</v>
      </c>
      <c r="X120" s="140">
        <v>0</v>
      </c>
      <c r="Y120" s="140">
        <v>2.87</v>
      </c>
      <c r="Z120" s="140">
        <v>1.956</v>
      </c>
      <c r="AA120" s="140">
        <v>0.65200000000000002</v>
      </c>
      <c r="AB120" s="140" t="s">
        <v>123</v>
      </c>
      <c r="AC120" s="140" t="s">
        <v>123</v>
      </c>
      <c r="AD120" s="140" t="s">
        <v>123</v>
      </c>
      <c r="AE120" s="140" t="s">
        <v>123</v>
      </c>
      <c r="AF120" s="140">
        <v>0.105</v>
      </c>
      <c r="AG120" s="140">
        <v>2.1859999999999999</v>
      </c>
      <c r="AH120" s="140">
        <v>0.68</v>
      </c>
      <c r="AI120" s="140">
        <v>0.51400000000000001</v>
      </c>
      <c r="AJ120" s="140">
        <v>1.2999999999999999E-2</v>
      </c>
      <c r="AK120" s="156">
        <v>0.27300000000000002</v>
      </c>
      <c r="AL120" s="156">
        <v>8.5000000000000006E-2</v>
      </c>
      <c r="AM120" s="140">
        <v>6.4000000000000001E-2</v>
      </c>
      <c r="AN120" s="140">
        <v>-147.529</v>
      </c>
      <c r="AO120" s="140">
        <v>180</v>
      </c>
      <c r="AP120" s="140">
        <v>18.03</v>
      </c>
      <c r="AQ120" s="140">
        <v>98.564999999999998</v>
      </c>
      <c r="AR120" s="140">
        <v>-172.304</v>
      </c>
      <c r="AS120" s="140">
        <v>148.88499999999999</v>
      </c>
      <c r="AT120" s="140">
        <v>-0.27200000000000002</v>
      </c>
      <c r="AU120" s="140">
        <v>116.94799999999999</v>
      </c>
      <c r="AV120" s="140">
        <v>-63.420999999999999</v>
      </c>
      <c r="AW120" s="140">
        <v>81.117999999999995</v>
      </c>
      <c r="AX120" s="140">
        <v>8.3970000000000002</v>
      </c>
      <c r="AY120" s="140">
        <v>30.417000000000002</v>
      </c>
      <c r="AZ120" s="140">
        <v>-81.117999999999995</v>
      </c>
      <c r="BA120" s="140">
        <v>95.715999999999994</v>
      </c>
      <c r="BB120" s="140">
        <v>2.6669999999999998</v>
      </c>
      <c r="BC120" s="140">
        <v>46.244999999999997</v>
      </c>
    </row>
    <row r="121" spans="2:55">
      <c r="B121" s="140" t="s">
        <v>139</v>
      </c>
      <c r="C121" s="140">
        <v>1</v>
      </c>
      <c r="D121" s="140">
        <v>1</v>
      </c>
      <c r="E121" s="140">
        <v>23</v>
      </c>
      <c r="F121" s="140">
        <v>26.917999999999999</v>
      </c>
      <c r="G121" s="140">
        <v>28.542000000000002</v>
      </c>
      <c r="H121" s="140">
        <v>27.762</v>
      </c>
      <c r="I121" s="140">
        <v>0.46400000000000002</v>
      </c>
      <c r="J121" s="140">
        <v>61.56</v>
      </c>
      <c r="K121" s="140">
        <v>63.713999999999999</v>
      </c>
      <c r="L121" s="140">
        <v>62.722999999999999</v>
      </c>
      <c r="M121" s="140">
        <v>0.67900000000000005</v>
      </c>
      <c r="N121" s="140">
        <v>0.6</v>
      </c>
      <c r="O121" s="140">
        <v>2.4</v>
      </c>
      <c r="P121" s="140">
        <v>1.4610000000000001</v>
      </c>
      <c r="Q121" s="140">
        <v>0.50600000000000001</v>
      </c>
      <c r="R121" s="140">
        <v>176.059</v>
      </c>
      <c r="S121" s="140">
        <v>134</v>
      </c>
      <c r="T121" s="140">
        <v>177</v>
      </c>
      <c r="U121" s="140">
        <v>150.52199999999999</v>
      </c>
      <c r="V121" s="140">
        <v>12.124000000000001</v>
      </c>
      <c r="W121" s="140">
        <v>12.391999999999999</v>
      </c>
      <c r="X121" s="140">
        <v>0</v>
      </c>
      <c r="Y121" s="140">
        <v>1.954</v>
      </c>
      <c r="Z121" s="140">
        <v>1.266</v>
      </c>
      <c r="AA121" s="140">
        <v>0.51800000000000002</v>
      </c>
      <c r="AB121" s="140" t="s">
        <v>123</v>
      </c>
      <c r="AC121" s="140" t="s">
        <v>123</v>
      </c>
      <c r="AD121" s="140" t="s">
        <v>123</v>
      </c>
      <c r="AE121" s="140" t="s">
        <v>123</v>
      </c>
      <c r="AF121" s="140">
        <v>9.9000000000000005E-2</v>
      </c>
      <c r="AG121" s="140">
        <v>1.5629999999999999</v>
      </c>
      <c r="AH121" s="140">
        <v>0.56299999999999994</v>
      </c>
      <c r="AI121" s="140">
        <v>0.41399999999999998</v>
      </c>
      <c r="AJ121" s="140">
        <v>1.2E-2</v>
      </c>
      <c r="AK121" s="156">
        <v>0.19500000000000001</v>
      </c>
      <c r="AL121" s="156">
        <v>7.0000000000000007E-2</v>
      </c>
      <c r="AM121" s="140">
        <v>5.1999999999999998E-2</v>
      </c>
      <c r="AN121" s="140">
        <v>-176.63399999999999</v>
      </c>
      <c r="AO121" s="140">
        <v>167.005</v>
      </c>
      <c r="AP121" s="140">
        <v>-24.681000000000001</v>
      </c>
      <c r="AQ121" s="140">
        <v>97.878</v>
      </c>
      <c r="AR121" s="140">
        <v>-123.476</v>
      </c>
      <c r="AS121" s="140">
        <v>117.89700000000001</v>
      </c>
      <c r="AT121" s="140">
        <v>11.069000000000001</v>
      </c>
      <c r="AU121" s="140">
        <v>75.132000000000005</v>
      </c>
      <c r="AV121" s="140">
        <v>-53.076000000000001</v>
      </c>
      <c r="AW121" s="140">
        <v>32.729999999999997</v>
      </c>
      <c r="AX121" s="140">
        <v>-3.9980000000000002</v>
      </c>
      <c r="AY121" s="140">
        <v>20.440000000000001</v>
      </c>
      <c r="AZ121" s="140">
        <v>-53.076000000000001</v>
      </c>
      <c r="BA121" s="140">
        <v>77.325000000000003</v>
      </c>
      <c r="BB121" s="140">
        <v>1.5589999999999999</v>
      </c>
      <c r="BC121" s="140">
        <v>31.66</v>
      </c>
    </row>
    <row r="122" spans="2:55">
      <c r="B122" s="140"/>
      <c r="C122" s="140">
        <v>2</v>
      </c>
      <c r="D122" s="140">
        <v>2</v>
      </c>
      <c r="E122" s="140">
        <v>23</v>
      </c>
      <c r="F122" s="140">
        <v>16.907</v>
      </c>
      <c r="G122" s="140">
        <v>18.564</v>
      </c>
      <c r="H122" s="140">
        <v>17.937999999999999</v>
      </c>
      <c r="I122" s="140">
        <v>0.41199999999999998</v>
      </c>
      <c r="J122" s="140">
        <v>35.436999999999998</v>
      </c>
      <c r="K122" s="140">
        <v>38.023000000000003</v>
      </c>
      <c r="L122" s="140">
        <v>36.637999999999998</v>
      </c>
      <c r="M122" s="140">
        <v>0.74099999999999999</v>
      </c>
      <c r="N122" s="140">
        <v>1.2</v>
      </c>
      <c r="O122" s="140">
        <v>3</v>
      </c>
      <c r="P122" s="140">
        <v>1.8260000000000001</v>
      </c>
      <c r="Q122" s="140">
        <v>0.55700000000000005</v>
      </c>
      <c r="R122" s="140">
        <v>176.059</v>
      </c>
      <c r="S122" s="140">
        <v>129</v>
      </c>
      <c r="T122" s="140">
        <v>201</v>
      </c>
      <c r="U122" s="140">
        <v>154.39099999999999</v>
      </c>
      <c r="V122" s="140">
        <v>18.07</v>
      </c>
      <c r="W122" s="140">
        <v>20.361999999999998</v>
      </c>
      <c r="X122" s="140">
        <v>0</v>
      </c>
      <c r="Y122" s="140">
        <v>2.585</v>
      </c>
      <c r="Z122" s="140">
        <v>1.696</v>
      </c>
      <c r="AA122" s="140">
        <v>0.59799999999999998</v>
      </c>
      <c r="AB122" s="140" t="s">
        <v>123</v>
      </c>
      <c r="AC122" s="140" t="s">
        <v>123</v>
      </c>
      <c r="AD122" s="140" t="s">
        <v>123</v>
      </c>
      <c r="AE122" s="140" t="s">
        <v>123</v>
      </c>
      <c r="AF122" s="140">
        <v>0.21</v>
      </c>
      <c r="AG122" s="140">
        <v>1.4990000000000001</v>
      </c>
      <c r="AH122" s="140">
        <v>0.92600000000000005</v>
      </c>
      <c r="AI122" s="140">
        <v>0.34799999999999998</v>
      </c>
      <c r="AJ122" s="140">
        <v>2.5999999999999999E-2</v>
      </c>
      <c r="AK122" s="156">
        <v>0.187</v>
      </c>
      <c r="AL122" s="156">
        <v>0.11600000000000001</v>
      </c>
      <c r="AM122" s="140">
        <v>4.3999999999999997E-2</v>
      </c>
      <c r="AN122" s="140">
        <v>-174.958</v>
      </c>
      <c r="AO122" s="140">
        <v>172.405</v>
      </c>
      <c r="AP122" s="140">
        <v>-17.827999999999999</v>
      </c>
      <c r="AQ122" s="140">
        <v>102.726</v>
      </c>
      <c r="AR122" s="140">
        <v>-179.68700000000001</v>
      </c>
      <c r="AS122" s="140">
        <v>178.84800000000001</v>
      </c>
      <c r="AT122" s="140">
        <v>-19.292000000000002</v>
      </c>
      <c r="AU122" s="140">
        <v>120.036</v>
      </c>
      <c r="AV122" s="140">
        <v>-63.561</v>
      </c>
      <c r="AW122" s="140">
        <v>77.537999999999997</v>
      </c>
      <c r="AX122" s="140">
        <v>-3.2749999999999999</v>
      </c>
      <c r="AY122" s="140">
        <v>31.303999999999998</v>
      </c>
      <c r="AZ122" s="140">
        <v>-136.434</v>
      </c>
      <c r="BA122" s="140">
        <v>77.537999999999997</v>
      </c>
      <c r="BB122" s="140">
        <v>1.7849999999999999</v>
      </c>
      <c r="BC122" s="140">
        <v>49.645000000000003</v>
      </c>
    </row>
    <row r="123" spans="2:55">
      <c r="B123" s="140"/>
      <c r="C123" s="140">
        <v>3</v>
      </c>
      <c r="D123" s="140">
        <v>3</v>
      </c>
      <c r="E123" s="140">
        <v>23</v>
      </c>
      <c r="F123" s="140">
        <v>35.703000000000003</v>
      </c>
      <c r="G123" s="140">
        <v>37.161000000000001</v>
      </c>
      <c r="H123" s="140">
        <v>36.252000000000002</v>
      </c>
      <c r="I123" s="140">
        <v>0.41699999999999998</v>
      </c>
      <c r="J123" s="140">
        <v>35.968000000000004</v>
      </c>
      <c r="K123" s="140">
        <v>37.923999999999999</v>
      </c>
      <c r="L123" s="140">
        <v>36.843000000000004</v>
      </c>
      <c r="M123" s="140">
        <v>0.59499999999999997</v>
      </c>
      <c r="N123" s="140">
        <v>0.6</v>
      </c>
      <c r="O123" s="140">
        <v>2.4</v>
      </c>
      <c r="P123" s="140">
        <v>1.696</v>
      </c>
      <c r="Q123" s="140">
        <v>0.46700000000000003</v>
      </c>
      <c r="R123" s="140">
        <v>176.059</v>
      </c>
      <c r="S123" s="140">
        <v>144</v>
      </c>
      <c r="T123" s="140">
        <v>231</v>
      </c>
      <c r="U123" s="140">
        <v>184.47800000000001</v>
      </c>
      <c r="V123" s="140">
        <v>24.216999999999999</v>
      </c>
      <c r="W123" s="140">
        <v>11.087999999999999</v>
      </c>
      <c r="X123" s="140">
        <v>0</v>
      </c>
      <c r="Y123" s="140">
        <v>1.66</v>
      </c>
      <c r="Z123" s="140">
        <v>0.79800000000000004</v>
      </c>
      <c r="AA123" s="140">
        <v>0.57099999999999995</v>
      </c>
      <c r="AB123" s="140" t="s">
        <v>123</v>
      </c>
      <c r="AC123" s="140" t="s">
        <v>123</v>
      </c>
      <c r="AD123" s="140" t="s">
        <v>123</v>
      </c>
      <c r="AE123" s="140" t="s">
        <v>123</v>
      </c>
      <c r="AF123" s="140">
        <v>9.4E-2</v>
      </c>
      <c r="AG123" s="140">
        <v>1.425</v>
      </c>
      <c r="AH123" s="140">
        <v>0.504</v>
      </c>
      <c r="AI123" s="140">
        <v>0.41499999999999998</v>
      </c>
      <c r="AJ123" s="140">
        <v>1.2E-2</v>
      </c>
      <c r="AK123" s="156">
        <v>0.17799999999999999</v>
      </c>
      <c r="AL123" s="156">
        <v>6.3E-2</v>
      </c>
      <c r="AM123" s="140">
        <v>5.1999999999999998E-2</v>
      </c>
      <c r="AN123" s="140">
        <v>-142.125</v>
      </c>
      <c r="AO123" s="140">
        <v>158.19900000000001</v>
      </c>
      <c r="AP123" s="140">
        <v>-0.85499999999999998</v>
      </c>
      <c r="AQ123" s="140">
        <v>95.397999999999996</v>
      </c>
      <c r="AR123" s="140">
        <v>-161.565</v>
      </c>
      <c r="AS123" s="140">
        <v>171.19</v>
      </c>
      <c r="AT123" s="140">
        <v>-2.6190000000000002</v>
      </c>
      <c r="AU123" s="140">
        <v>111.339</v>
      </c>
      <c r="AV123" s="140">
        <v>-80.09</v>
      </c>
      <c r="AW123" s="140">
        <v>72.516999999999996</v>
      </c>
      <c r="AX123" s="140">
        <v>-2.5230000000000001</v>
      </c>
      <c r="AY123" s="140">
        <v>28.832999999999998</v>
      </c>
      <c r="AZ123" s="140">
        <v>-80.09</v>
      </c>
      <c r="BA123" s="140">
        <v>152.607</v>
      </c>
      <c r="BB123" s="140">
        <v>0</v>
      </c>
      <c r="BC123" s="140">
        <v>48.38</v>
      </c>
    </row>
    <row r="124" spans="2:55">
      <c r="B124" s="140"/>
      <c r="C124" s="140">
        <v>4</v>
      </c>
      <c r="D124" s="140">
        <v>4</v>
      </c>
      <c r="E124" s="140">
        <v>23</v>
      </c>
      <c r="F124" s="140">
        <v>56.951999999999998</v>
      </c>
      <c r="G124" s="140">
        <v>58.741999999999997</v>
      </c>
      <c r="H124" s="140">
        <v>57.688000000000002</v>
      </c>
      <c r="I124" s="140">
        <v>0.51500000000000001</v>
      </c>
      <c r="J124" s="140">
        <v>8.2210000000000001</v>
      </c>
      <c r="K124" s="140">
        <v>9.3480000000000008</v>
      </c>
      <c r="L124" s="140">
        <v>8.7200000000000006</v>
      </c>
      <c r="M124" s="140">
        <v>0.32200000000000001</v>
      </c>
      <c r="N124" s="140">
        <v>2.4</v>
      </c>
      <c r="O124" s="140">
        <v>2.4</v>
      </c>
      <c r="P124" s="140">
        <v>2.4</v>
      </c>
      <c r="Q124" s="140">
        <v>0</v>
      </c>
      <c r="R124" s="140">
        <v>176.059</v>
      </c>
      <c r="S124" s="140">
        <v>160</v>
      </c>
      <c r="T124" s="140">
        <v>260</v>
      </c>
      <c r="U124" s="140">
        <v>207.261</v>
      </c>
      <c r="V124" s="140">
        <v>23.843</v>
      </c>
      <c r="W124" s="140">
        <v>8.27</v>
      </c>
      <c r="X124" s="140">
        <v>0</v>
      </c>
      <c r="Y124" s="140">
        <v>1.679</v>
      </c>
      <c r="Z124" s="140">
        <v>0.91100000000000003</v>
      </c>
      <c r="AA124" s="140">
        <v>0.32600000000000001</v>
      </c>
      <c r="AB124" s="140" t="s">
        <v>123</v>
      </c>
      <c r="AC124" s="140" t="s">
        <v>123</v>
      </c>
      <c r="AD124" s="140" t="s">
        <v>123</v>
      </c>
      <c r="AE124" s="140" t="s">
        <v>123</v>
      </c>
      <c r="AF124" s="140">
        <v>4.7E-2</v>
      </c>
      <c r="AG124" s="140">
        <v>1.196</v>
      </c>
      <c r="AH124" s="140">
        <v>0.376</v>
      </c>
      <c r="AI124" s="140">
        <v>0.26200000000000001</v>
      </c>
      <c r="AJ124" s="140">
        <v>6.0000000000000001E-3</v>
      </c>
      <c r="AK124" s="156">
        <v>0.14899999999999999</v>
      </c>
      <c r="AL124" s="156">
        <v>4.7E-2</v>
      </c>
      <c r="AM124" s="140">
        <v>3.3000000000000002E-2</v>
      </c>
      <c r="AN124" s="140">
        <v>-163.30099999999999</v>
      </c>
      <c r="AO124" s="140">
        <v>180</v>
      </c>
      <c r="AP124" s="140">
        <v>-4.3520000000000003</v>
      </c>
      <c r="AQ124" s="140">
        <v>115.26</v>
      </c>
      <c r="AR124" s="140">
        <v>-168.05600000000001</v>
      </c>
      <c r="AS124" s="140">
        <v>169.06100000000001</v>
      </c>
      <c r="AT124" s="140">
        <v>13.423</v>
      </c>
      <c r="AU124" s="140">
        <v>105.57599999999999</v>
      </c>
      <c r="AV124" s="140">
        <v>0</v>
      </c>
      <c r="AW124" s="140">
        <v>0</v>
      </c>
      <c r="AX124" s="140">
        <v>0</v>
      </c>
      <c r="AY124" s="140">
        <v>0</v>
      </c>
      <c r="AZ124" s="140">
        <v>0</v>
      </c>
      <c r="BA124" s="140">
        <v>0</v>
      </c>
      <c r="BB124" s="140">
        <v>0</v>
      </c>
      <c r="BC124" s="140">
        <v>0</v>
      </c>
    </row>
    <row r="125" spans="2:55">
      <c r="B125" s="140"/>
      <c r="C125" s="140">
        <v>5</v>
      </c>
      <c r="D125" s="140">
        <v>5</v>
      </c>
      <c r="E125" s="140">
        <v>23</v>
      </c>
      <c r="F125" s="140">
        <v>23.768999999999998</v>
      </c>
      <c r="G125" s="140">
        <v>25.027999999999999</v>
      </c>
      <c r="H125" s="140">
        <v>24.442</v>
      </c>
      <c r="I125" s="140">
        <v>0.34</v>
      </c>
      <c r="J125" s="140">
        <v>5.702</v>
      </c>
      <c r="K125" s="140">
        <v>7.0609999999999999</v>
      </c>
      <c r="L125" s="140">
        <v>6.3890000000000002</v>
      </c>
      <c r="M125" s="140">
        <v>0.436</v>
      </c>
      <c r="N125" s="140">
        <v>1.2</v>
      </c>
      <c r="O125" s="140">
        <v>3</v>
      </c>
      <c r="P125" s="140">
        <v>2.1389999999999998</v>
      </c>
      <c r="Q125" s="140">
        <v>0.69699999999999995</v>
      </c>
      <c r="R125" s="140">
        <v>176.059</v>
      </c>
      <c r="S125" s="140">
        <v>128</v>
      </c>
      <c r="T125" s="140">
        <v>163</v>
      </c>
      <c r="U125" s="140">
        <v>140.696</v>
      </c>
      <c r="V125" s="140">
        <v>8.4930000000000003</v>
      </c>
      <c r="W125" s="140">
        <v>12.441000000000001</v>
      </c>
      <c r="X125" s="140">
        <v>0</v>
      </c>
      <c r="Y125" s="140">
        <v>1.6060000000000001</v>
      </c>
      <c r="Z125" s="140">
        <v>1.008</v>
      </c>
      <c r="AA125" s="140">
        <v>0.48399999999999999</v>
      </c>
      <c r="AB125" s="140" t="s">
        <v>123</v>
      </c>
      <c r="AC125" s="140" t="s">
        <v>123</v>
      </c>
      <c r="AD125" s="140" t="s">
        <v>123</v>
      </c>
      <c r="AE125" s="140" t="s">
        <v>123</v>
      </c>
      <c r="AF125" s="140">
        <v>0.105</v>
      </c>
      <c r="AG125" s="140">
        <v>1.2909999999999999</v>
      </c>
      <c r="AH125" s="140">
        <v>0.56499999999999995</v>
      </c>
      <c r="AI125" s="140">
        <v>0.29499999999999998</v>
      </c>
      <c r="AJ125" s="140">
        <v>1.2999999999999999E-2</v>
      </c>
      <c r="AK125" s="156">
        <v>0.161</v>
      </c>
      <c r="AL125" s="156">
        <v>7.0999999999999994E-2</v>
      </c>
      <c r="AM125" s="140">
        <v>3.6999999999999998E-2</v>
      </c>
      <c r="AN125" s="140">
        <v>-119.05500000000001</v>
      </c>
      <c r="AO125" s="140">
        <v>180</v>
      </c>
      <c r="AP125" s="140">
        <v>41.843000000000004</v>
      </c>
      <c r="AQ125" s="140">
        <v>103.786</v>
      </c>
      <c r="AR125" s="140">
        <v>-173.16900000000001</v>
      </c>
      <c r="AS125" s="140">
        <v>178.98599999999999</v>
      </c>
      <c r="AT125" s="140">
        <v>-55.670999999999999</v>
      </c>
      <c r="AU125" s="140">
        <v>108.015</v>
      </c>
      <c r="AV125" s="140">
        <v>-35.226999999999997</v>
      </c>
      <c r="AW125" s="140">
        <v>66.155000000000001</v>
      </c>
      <c r="AX125" s="140">
        <v>5.6230000000000002</v>
      </c>
      <c r="AY125" s="140">
        <v>20.968</v>
      </c>
      <c r="AZ125" s="140">
        <v>-66.155000000000001</v>
      </c>
      <c r="BA125" s="140">
        <v>66.155000000000001</v>
      </c>
      <c r="BB125" s="140">
        <v>1.677</v>
      </c>
      <c r="BC125" s="140">
        <v>30.46</v>
      </c>
    </row>
    <row r="126" spans="2:55">
      <c r="B126" s="140"/>
      <c r="C126" s="140">
        <v>6</v>
      </c>
      <c r="D126" s="140">
        <v>6</v>
      </c>
      <c r="E126" s="140">
        <v>23</v>
      </c>
      <c r="F126" s="140">
        <v>2.5859999999999999</v>
      </c>
      <c r="G126" s="140">
        <v>3.9119999999999999</v>
      </c>
      <c r="H126" s="140">
        <v>3.4249999999999998</v>
      </c>
      <c r="I126" s="140">
        <v>0.30599999999999999</v>
      </c>
      <c r="J126" s="140">
        <v>29.437000000000001</v>
      </c>
      <c r="K126" s="140">
        <v>31.658000000000001</v>
      </c>
      <c r="L126" s="140">
        <v>30.573</v>
      </c>
      <c r="M126" s="140">
        <v>0.60399999999999998</v>
      </c>
      <c r="N126" s="140">
        <v>1.2</v>
      </c>
      <c r="O126" s="140">
        <v>3</v>
      </c>
      <c r="P126" s="140">
        <v>2.0870000000000002</v>
      </c>
      <c r="Q126" s="140">
        <v>0.53900000000000003</v>
      </c>
      <c r="R126" s="140">
        <v>176.059</v>
      </c>
      <c r="S126" s="140">
        <v>134</v>
      </c>
      <c r="T126" s="140">
        <v>212</v>
      </c>
      <c r="U126" s="140">
        <v>170.82599999999999</v>
      </c>
      <c r="V126" s="140">
        <v>23.001000000000001</v>
      </c>
      <c r="W126" s="140">
        <v>13.709</v>
      </c>
      <c r="X126" s="140">
        <v>0</v>
      </c>
      <c r="Y126" s="140">
        <v>1.8660000000000001</v>
      </c>
      <c r="Z126" s="140">
        <v>0.91400000000000003</v>
      </c>
      <c r="AA126" s="140">
        <v>0.46300000000000002</v>
      </c>
      <c r="AB126" s="140" t="s">
        <v>123</v>
      </c>
      <c r="AC126" s="140" t="s">
        <v>123</v>
      </c>
      <c r="AD126" s="140" t="s">
        <v>123</v>
      </c>
      <c r="AE126" s="140" t="s">
        <v>123</v>
      </c>
      <c r="AF126" s="140">
        <v>0.105</v>
      </c>
      <c r="AG126" s="140">
        <v>1.2649999999999999</v>
      </c>
      <c r="AH126" s="140">
        <v>0.623</v>
      </c>
      <c r="AI126" s="140">
        <v>0.36699999999999999</v>
      </c>
      <c r="AJ126" s="140">
        <v>1.2999999999999999E-2</v>
      </c>
      <c r="AK126" s="156">
        <v>0.158</v>
      </c>
      <c r="AL126" s="156">
        <v>7.8E-2</v>
      </c>
      <c r="AM126" s="140">
        <v>4.5999999999999999E-2</v>
      </c>
      <c r="AN126" s="140">
        <v>-145.40799999999999</v>
      </c>
      <c r="AO126" s="140">
        <v>174.28899999999999</v>
      </c>
      <c r="AP126" s="140">
        <v>15.112</v>
      </c>
      <c r="AQ126" s="140">
        <v>92.474000000000004</v>
      </c>
      <c r="AR126" s="140">
        <v>-176.63399999999999</v>
      </c>
      <c r="AS126" s="140">
        <v>175.815</v>
      </c>
      <c r="AT126" s="140">
        <v>-23.611999999999998</v>
      </c>
      <c r="AU126" s="140">
        <v>128.69900000000001</v>
      </c>
      <c r="AV126" s="140">
        <v>-72.081999999999994</v>
      </c>
      <c r="AW126" s="140">
        <v>85.007000000000005</v>
      </c>
      <c r="AX126" s="140">
        <v>4.0709999999999997</v>
      </c>
      <c r="AY126" s="140">
        <v>32.593000000000004</v>
      </c>
      <c r="AZ126" s="140">
        <v>-85.007000000000005</v>
      </c>
      <c r="BA126" s="140">
        <v>85.007000000000005</v>
      </c>
      <c r="BB126" s="140">
        <v>0</v>
      </c>
      <c r="BC126" s="140">
        <v>43.442</v>
      </c>
    </row>
    <row r="127" spans="2:55">
      <c r="B127" s="140"/>
      <c r="C127" s="140">
        <v>7</v>
      </c>
      <c r="D127" s="140">
        <v>7</v>
      </c>
      <c r="E127" s="140">
        <v>23</v>
      </c>
      <c r="F127" s="140">
        <v>28.178000000000001</v>
      </c>
      <c r="G127" s="140">
        <v>29.603000000000002</v>
      </c>
      <c r="H127" s="140">
        <v>28.949000000000002</v>
      </c>
      <c r="I127" s="140">
        <v>0.36199999999999999</v>
      </c>
      <c r="J127" s="140">
        <v>38.155999999999999</v>
      </c>
      <c r="K127" s="140">
        <v>39.680999999999997</v>
      </c>
      <c r="L127" s="140">
        <v>38.755000000000003</v>
      </c>
      <c r="M127" s="140">
        <v>0.47299999999999998</v>
      </c>
      <c r="N127" s="140">
        <v>2.4</v>
      </c>
      <c r="O127" s="140">
        <v>3</v>
      </c>
      <c r="P127" s="140">
        <v>2.9740000000000002</v>
      </c>
      <c r="Q127" s="140">
        <v>0.125</v>
      </c>
      <c r="R127" s="140">
        <v>176.059</v>
      </c>
      <c r="S127" s="140">
        <v>122</v>
      </c>
      <c r="T127" s="140">
        <v>155</v>
      </c>
      <c r="U127" s="140">
        <v>134.47800000000001</v>
      </c>
      <c r="V127" s="140">
        <v>10.57</v>
      </c>
      <c r="W127" s="140">
        <v>7.9329999999999998</v>
      </c>
      <c r="X127" s="140">
        <v>0</v>
      </c>
      <c r="Y127" s="140">
        <v>1.5649999999999999</v>
      </c>
      <c r="Z127" s="140">
        <v>0.80100000000000005</v>
      </c>
      <c r="AA127" s="140">
        <v>0.496</v>
      </c>
      <c r="AB127" s="140" t="s">
        <v>123</v>
      </c>
      <c r="AC127" s="140" t="s">
        <v>123</v>
      </c>
      <c r="AD127" s="140" t="s">
        <v>123</v>
      </c>
      <c r="AE127" s="140" t="s">
        <v>123</v>
      </c>
      <c r="AF127" s="140">
        <v>0</v>
      </c>
      <c r="AG127" s="140">
        <v>1.53</v>
      </c>
      <c r="AH127" s="140">
        <v>0.36099999999999999</v>
      </c>
      <c r="AI127" s="140">
        <v>0.432</v>
      </c>
      <c r="AJ127" s="140">
        <v>0</v>
      </c>
      <c r="AK127" s="156">
        <v>0.191</v>
      </c>
      <c r="AL127" s="156">
        <v>4.4999999999999998E-2</v>
      </c>
      <c r="AM127" s="140">
        <v>5.3999999999999999E-2</v>
      </c>
      <c r="AN127" s="140">
        <v>-165.964</v>
      </c>
      <c r="AO127" s="140">
        <v>180</v>
      </c>
      <c r="AP127" s="140">
        <v>2.036</v>
      </c>
      <c r="AQ127" s="140">
        <v>108.068</v>
      </c>
      <c r="AR127" s="140">
        <v>-180</v>
      </c>
      <c r="AS127" s="140">
        <v>180</v>
      </c>
      <c r="AT127" s="140">
        <v>4.8360000000000003</v>
      </c>
      <c r="AU127" s="140">
        <v>128.82400000000001</v>
      </c>
      <c r="AV127" s="140">
        <v>-30.797999999999998</v>
      </c>
      <c r="AW127" s="140">
        <v>23.091999999999999</v>
      </c>
      <c r="AX127" s="140">
        <v>-0.35</v>
      </c>
      <c r="AY127" s="140">
        <v>8.3919999999999995</v>
      </c>
      <c r="AZ127" s="140">
        <v>-30.797999999999998</v>
      </c>
      <c r="BA127" s="140">
        <v>53.89</v>
      </c>
      <c r="BB127" s="140">
        <v>1.1000000000000001</v>
      </c>
      <c r="BC127" s="140">
        <v>13.833</v>
      </c>
    </row>
    <row r="128" spans="2:55">
      <c r="B128" s="140"/>
      <c r="C128" s="140">
        <v>8</v>
      </c>
      <c r="D128" s="140">
        <v>8</v>
      </c>
      <c r="E128" s="140">
        <v>23</v>
      </c>
      <c r="F128" s="140">
        <v>44.189</v>
      </c>
      <c r="G128" s="140">
        <v>45.88</v>
      </c>
      <c r="H128" s="140">
        <v>44.777000000000001</v>
      </c>
      <c r="I128" s="140">
        <v>0.51200000000000001</v>
      </c>
      <c r="J128" s="140">
        <v>45.381999999999998</v>
      </c>
      <c r="K128" s="140">
        <v>47.04</v>
      </c>
      <c r="L128" s="140">
        <v>46.417000000000002</v>
      </c>
      <c r="M128" s="140">
        <v>0.44700000000000001</v>
      </c>
      <c r="N128" s="140">
        <v>2.4</v>
      </c>
      <c r="O128" s="140">
        <v>3.6</v>
      </c>
      <c r="P128" s="140">
        <v>2.7909999999999999</v>
      </c>
      <c r="Q128" s="140">
        <v>0.46500000000000002</v>
      </c>
      <c r="R128" s="140">
        <v>176.059</v>
      </c>
      <c r="S128" s="140">
        <v>127</v>
      </c>
      <c r="T128" s="140">
        <v>166</v>
      </c>
      <c r="U128" s="140">
        <v>144.52199999999999</v>
      </c>
      <c r="V128" s="140">
        <v>10.595000000000001</v>
      </c>
      <c r="W128" s="140">
        <v>14.877000000000001</v>
      </c>
      <c r="X128" s="140">
        <v>0</v>
      </c>
      <c r="Y128" s="140">
        <v>2.2730000000000001</v>
      </c>
      <c r="Z128" s="140">
        <v>1.466</v>
      </c>
      <c r="AA128" s="140">
        <v>0.622</v>
      </c>
      <c r="AB128" s="140" t="s">
        <v>123</v>
      </c>
      <c r="AC128" s="140" t="s">
        <v>123</v>
      </c>
      <c r="AD128" s="140" t="s">
        <v>123</v>
      </c>
      <c r="AE128" s="140" t="s">
        <v>123</v>
      </c>
      <c r="AF128" s="140">
        <v>0.16600000000000001</v>
      </c>
      <c r="AG128" s="140">
        <v>1.8380000000000001</v>
      </c>
      <c r="AH128" s="140">
        <v>0.67600000000000005</v>
      </c>
      <c r="AI128" s="140">
        <v>0.38700000000000001</v>
      </c>
      <c r="AJ128" s="140">
        <v>2.1000000000000001E-2</v>
      </c>
      <c r="AK128" s="156">
        <v>0.23</v>
      </c>
      <c r="AL128" s="156">
        <v>8.5000000000000006E-2</v>
      </c>
      <c r="AM128" s="140">
        <v>4.8000000000000001E-2</v>
      </c>
      <c r="AN128" s="140">
        <v>-164.05500000000001</v>
      </c>
      <c r="AO128" s="140">
        <v>180</v>
      </c>
      <c r="AP128" s="140">
        <v>-25.222999999999999</v>
      </c>
      <c r="AQ128" s="140">
        <v>106.949</v>
      </c>
      <c r="AR128" s="140">
        <v>-179.24600000000001</v>
      </c>
      <c r="AS128" s="140">
        <v>171.87</v>
      </c>
      <c r="AT128" s="140">
        <v>-67.811999999999998</v>
      </c>
      <c r="AU128" s="140">
        <v>126.529</v>
      </c>
      <c r="AV128" s="140">
        <v>-70.245999999999995</v>
      </c>
      <c r="AW128" s="140">
        <v>72.644000000000005</v>
      </c>
      <c r="AX128" s="143">
        <v>6.2799999999999998E-4</v>
      </c>
      <c r="AY128" s="140">
        <v>25.573</v>
      </c>
      <c r="AZ128" s="140">
        <v>-72.644000000000005</v>
      </c>
      <c r="BA128" s="140">
        <v>72.644000000000005</v>
      </c>
      <c r="BB128" s="140">
        <v>1.9410000000000001</v>
      </c>
      <c r="BC128" s="140">
        <v>35.866</v>
      </c>
    </row>
    <row r="129" spans="2:55">
      <c r="B129" s="140"/>
      <c r="C129" s="140">
        <v>9</v>
      </c>
      <c r="D129" s="140">
        <v>9</v>
      </c>
      <c r="E129" s="140">
        <v>23</v>
      </c>
      <c r="F129" s="140">
        <v>62.289000000000001</v>
      </c>
      <c r="G129" s="140">
        <v>64.643000000000001</v>
      </c>
      <c r="H129" s="140">
        <v>63.694000000000003</v>
      </c>
      <c r="I129" s="140">
        <v>0.59899999999999998</v>
      </c>
      <c r="J129" s="140">
        <v>6.3650000000000002</v>
      </c>
      <c r="K129" s="140">
        <v>8.7850000000000001</v>
      </c>
      <c r="L129" s="140">
        <v>7.4390000000000001</v>
      </c>
      <c r="M129" s="140">
        <v>0.77800000000000002</v>
      </c>
      <c r="N129" s="140">
        <v>0.6</v>
      </c>
      <c r="O129" s="140">
        <v>1.8</v>
      </c>
      <c r="P129" s="140">
        <v>1.383</v>
      </c>
      <c r="Q129" s="140">
        <v>0.58399999999999996</v>
      </c>
      <c r="R129" s="140">
        <v>176.059</v>
      </c>
      <c r="S129" s="140">
        <v>115</v>
      </c>
      <c r="T129" s="140">
        <v>134</v>
      </c>
      <c r="U129" s="140">
        <v>124.17400000000001</v>
      </c>
      <c r="V129" s="140">
        <v>5.1139999999999999</v>
      </c>
      <c r="W129" s="140">
        <v>17.619</v>
      </c>
      <c r="X129" s="140">
        <v>0</v>
      </c>
      <c r="Y129" s="140">
        <v>2.5680000000000001</v>
      </c>
      <c r="Z129" s="140">
        <v>1.7589999999999999</v>
      </c>
      <c r="AA129" s="140">
        <v>0.62</v>
      </c>
      <c r="AB129" s="140" t="s">
        <v>123</v>
      </c>
      <c r="AC129" s="140" t="s">
        <v>123</v>
      </c>
      <c r="AD129" s="140" t="s">
        <v>123</v>
      </c>
      <c r="AE129" s="140" t="s">
        <v>123</v>
      </c>
      <c r="AF129" s="140">
        <v>4.7E-2</v>
      </c>
      <c r="AG129" s="140">
        <v>1.9890000000000001</v>
      </c>
      <c r="AH129" s="140">
        <v>0.80100000000000005</v>
      </c>
      <c r="AI129" s="140">
        <v>0.57699999999999996</v>
      </c>
      <c r="AJ129" s="140">
        <v>6.0000000000000001E-3</v>
      </c>
      <c r="AK129" s="156">
        <v>0.249</v>
      </c>
      <c r="AL129" s="156">
        <v>0.1</v>
      </c>
      <c r="AM129" s="140">
        <v>7.1999999999999995E-2</v>
      </c>
      <c r="AN129" s="140">
        <v>-157.38</v>
      </c>
      <c r="AO129" s="140">
        <v>169.38</v>
      </c>
      <c r="AP129" s="140">
        <v>-6.8760000000000003</v>
      </c>
      <c r="AQ129" s="140">
        <v>103.994</v>
      </c>
      <c r="AR129" s="140">
        <v>-148.125</v>
      </c>
      <c r="AS129" s="140">
        <v>171.762</v>
      </c>
      <c r="AT129" s="140">
        <v>12.037000000000001</v>
      </c>
      <c r="AU129" s="140">
        <v>106.367</v>
      </c>
      <c r="AV129" s="140">
        <v>-75.710999999999999</v>
      </c>
      <c r="AW129" s="140">
        <v>57.35</v>
      </c>
      <c r="AX129" s="140">
        <v>-5.1999999999999998E-2</v>
      </c>
      <c r="AY129" s="140">
        <v>25.210999999999999</v>
      </c>
      <c r="AZ129" s="140">
        <v>-75.710999999999999</v>
      </c>
      <c r="BA129" s="140">
        <v>75.710999999999999</v>
      </c>
      <c r="BB129" s="140">
        <v>0</v>
      </c>
      <c r="BC129" s="140">
        <v>36.534999999999997</v>
      </c>
    </row>
    <row r="130" spans="2:55">
      <c r="B130" s="140"/>
      <c r="C130" s="140">
        <v>10</v>
      </c>
      <c r="D130" s="140">
        <v>10</v>
      </c>
      <c r="E130" s="140">
        <v>23</v>
      </c>
      <c r="F130" s="140">
        <v>13.227</v>
      </c>
      <c r="G130" s="140">
        <v>14.122</v>
      </c>
      <c r="H130" s="140">
        <v>13.521000000000001</v>
      </c>
      <c r="I130" s="140">
        <v>0.22</v>
      </c>
      <c r="J130" s="140">
        <v>6.3979999999999997</v>
      </c>
      <c r="K130" s="140">
        <v>8.0890000000000004</v>
      </c>
      <c r="L130" s="140">
        <v>7.4139999999999997</v>
      </c>
      <c r="M130" s="140">
        <v>0.438</v>
      </c>
      <c r="N130" s="140">
        <v>3</v>
      </c>
      <c r="O130" s="140">
        <v>3.6</v>
      </c>
      <c r="P130" s="140">
        <v>3.3650000000000002</v>
      </c>
      <c r="Q130" s="140">
        <v>0.29899999999999999</v>
      </c>
      <c r="R130" s="140">
        <v>176.059</v>
      </c>
      <c r="S130" s="140">
        <v>117</v>
      </c>
      <c r="T130" s="140">
        <v>142</v>
      </c>
      <c r="U130" s="140">
        <v>125.261</v>
      </c>
      <c r="V130" s="140">
        <v>5.5609999999999999</v>
      </c>
      <c r="W130" s="140">
        <v>10.734999999999999</v>
      </c>
      <c r="X130" s="140">
        <v>0</v>
      </c>
      <c r="Y130" s="140">
        <v>1.363</v>
      </c>
      <c r="Z130" s="140">
        <v>0.73799999999999999</v>
      </c>
      <c r="AA130" s="140">
        <v>0.312</v>
      </c>
      <c r="AB130" s="140" t="s">
        <v>123</v>
      </c>
      <c r="AC130" s="140" t="s">
        <v>123</v>
      </c>
      <c r="AD130" s="140" t="s">
        <v>123</v>
      </c>
      <c r="AE130" s="140" t="s">
        <v>123</v>
      </c>
      <c r="AF130" s="140">
        <v>0.105</v>
      </c>
      <c r="AG130" s="140">
        <v>1.1679999999999999</v>
      </c>
      <c r="AH130" s="140">
        <v>0.48799999999999999</v>
      </c>
      <c r="AI130" s="140">
        <v>0.29899999999999999</v>
      </c>
      <c r="AJ130" s="140">
        <v>1.2999999999999999E-2</v>
      </c>
      <c r="AK130" s="156">
        <v>0.14599999999999999</v>
      </c>
      <c r="AL130" s="156">
        <v>6.0999999999999999E-2</v>
      </c>
      <c r="AM130" s="140">
        <v>3.6999999999999998E-2</v>
      </c>
      <c r="AN130" s="140">
        <v>-132.709</v>
      </c>
      <c r="AO130" s="140">
        <v>113.199</v>
      </c>
      <c r="AP130" s="140">
        <v>-3.0000000000000001E-3</v>
      </c>
      <c r="AQ130" s="140">
        <v>95.837000000000003</v>
      </c>
      <c r="AR130" s="140">
        <v>-175.601</v>
      </c>
      <c r="AS130" s="140">
        <v>166.452</v>
      </c>
      <c r="AT130" s="140">
        <v>9.7639999999999993</v>
      </c>
      <c r="AU130" s="140">
        <v>118.875</v>
      </c>
      <c r="AV130" s="140">
        <v>-72.644000000000005</v>
      </c>
      <c r="AW130" s="140">
        <v>0</v>
      </c>
      <c r="AX130" s="140">
        <v>-3.302</v>
      </c>
      <c r="AY130" s="140">
        <v>15.488</v>
      </c>
      <c r="AZ130" s="140">
        <v>-72.644000000000005</v>
      </c>
      <c r="BA130" s="140">
        <v>72.644000000000005</v>
      </c>
      <c r="BB130" s="140">
        <v>0</v>
      </c>
      <c r="BC130" s="140">
        <v>22.972000000000001</v>
      </c>
    </row>
    <row r="131" spans="2:55">
      <c r="AK131" s="121"/>
      <c r="AL131" s="121"/>
    </row>
    <row r="132" spans="2:55">
      <c r="B132" s="142" t="s">
        <v>140</v>
      </c>
      <c r="C132" s="140" t="s">
        <v>70</v>
      </c>
      <c r="D132" s="140" t="s">
        <v>71</v>
      </c>
      <c r="E132" s="140" t="s">
        <v>72</v>
      </c>
      <c r="F132" s="140" t="s">
        <v>73</v>
      </c>
      <c r="G132" s="140" t="s">
        <v>74</v>
      </c>
      <c r="H132" s="140" t="s">
        <v>75</v>
      </c>
      <c r="I132" s="140" t="s">
        <v>76</v>
      </c>
      <c r="J132" s="140" t="s">
        <v>77</v>
      </c>
      <c r="K132" s="140" t="s">
        <v>78</v>
      </c>
      <c r="L132" s="140" t="s">
        <v>79</v>
      </c>
      <c r="M132" s="140" t="s">
        <v>80</v>
      </c>
      <c r="N132" s="140" t="s">
        <v>81</v>
      </c>
      <c r="O132" s="140" t="s">
        <v>82</v>
      </c>
      <c r="P132" s="140" t="s">
        <v>83</v>
      </c>
      <c r="Q132" s="140" t="s">
        <v>84</v>
      </c>
      <c r="R132" s="140" t="s">
        <v>85</v>
      </c>
      <c r="S132" s="140" t="s">
        <v>86</v>
      </c>
      <c r="T132" s="140" t="s">
        <v>87</v>
      </c>
      <c r="U132" s="140" t="s">
        <v>88</v>
      </c>
      <c r="V132" s="140" t="s">
        <v>89</v>
      </c>
      <c r="W132" s="144" t="s">
        <v>90</v>
      </c>
      <c r="X132" s="144" t="s">
        <v>91</v>
      </c>
      <c r="Y132" s="144" t="s">
        <v>92</v>
      </c>
      <c r="Z132" s="144" t="s">
        <v>93</v>
      </c>
      <c r="AA132" s="140" t="s">
        <v>94</v>
      </c>
      <c r="AB132" s="140" t="s">
        <v>95</v>
      </c>
      <c r="AC132" s="140" t="s">
        <v>96</v>
      </c>
      <c r="AD132" s="140" t="s">
        <v>97</v>
      </c>
      <c r="AE132" s="140" t="s">
        <v>98</v>
      </c>
      <c r="AF132" s="140" t="s">
        <v>99</v>
      </c>
      <c r="AG132" s="140" t="s">
        <v>100</v>
      </c>
      <c r="AH132" s="140" t="s">
        <v>101</v>
      </c>
      <c r="AI132" s="140" t="s">
        <v>102</v>
      </c>
      <c r="AJ132" s="140" t="s">
        <v>103</v>
      </c>
      <c r="AK132" s="156" t="s">
        <v>104</v>
      </c>
      <c r="AL132" s="156" t="s">
        <v>105</v>
      </c>
      <c r="AM132" s="140" t="s">
        <v>106</v>
      </c>
      <c r="AN132" s="140" t="s">
        <v>107</v>
      </c>
      <c r="AO132" s="140" t="s">
        <v>108</v>
      </c>
      <c r="AP132" s="140" t="s">
        <v>109</v>
      </c>
      <c r="AQ132" s="140" t="s">
        <v>110</v>
      </c>
      <c r="AR132" s="140" t="s">
        <v>111</v>
      </c>
      <c r="AS132" s="140" t="s">
        <v>112</v>
      </c>
      <c r="AT132" s="140" t="s">
        <v>113</v>
      </c>
      <c r="AU132" s="140" t="s">
        <v>114</v>
      </c>
      <c r="AV132" s="140" t="s">
        <v>115</v>
      </c>
      <c r="AW132" s="140" t="s">
        <v>116</v>
      </c>
      <c r="AX132" s="140" t="s">
        <v>117</v>
      </c>
      <c r="AY132" s="140" t="s">
        <v>118</v>
      </c>
      <c r="AZ132" s="140" t="s">
        <v>119</v>
      </c>
      <c r="BA132" s="140" t="s">
        <v>120</v>
      </c>
      <c r="BB132" s="140" t="s">
        <v>121</v>
      </c>
      <c r="BC132" s="140"/>
    </row>
    <row r="133" spans="2:55">
      <c r="B133" s="140" t="s">
        <v>141</v>
      </c>
      <c r="C133" s="140">
        <v>1</v>
      </c>
      <c r="D133" s="140">
        <v>1</v>
      </c>
      <c r="E133" s="140">
        <v>23</v>
      </c>
      <c r="F133" s="140">
        <v>10.509</v>
      </c>
      <c r="G133" s="140">
        <v>12</v>
      </c>
      <c r="H133" s="140">
        <v>11.195</v>
      </c>
      <c r="I133" s="140">
        <v>0.377</v>
      </c>
      <c r="J133" s="140">
        <v>39.15</v>
      </c>
      <c r="K133" s="140">
        <v>41.371000000000002</v>
      </c>
      <c r="L133" s="140">
        <v>40.494999999999997</v>
      </c>
      <c r="M133" s="140">
        <v>0.75</v>
      </c>
      <c r="N133" s="140">
        <v>0</v>
      </c>
      <c r="O133" s="140">
        <v>1.8</v>
      </c>
      <c r="P133" s="140">
        <v>0.75700000000000001</v>
      </c>
      <c r="Q133" s="140">
        <v>0.54900000000000004</v>
      </c>
      <c r="R133" s="140">
        <v>176.05600000000001</v>
      </c>
      <c r="S133" s="140">
        <v>150</v>
      </c>
      <c r="T133" s="140">
        <v>241</v>
      </c>
      <c r="U133" s="140">
        <v>186.91300000000001</v>
      </c>
      <c r="V133" s="140">
        <v>24.504000000000001</v>
      </c>
      <c r="W133" s="140">
        <v>13.749000000000001</v>
      </c>
      <c r="X133" s="140">
        <v>0</v>
      </c>
      <c r="Y133" s="140">
        <v>2.484</v>
      </c>
      <c r="Z133" s="140">
        <v>1.333</v>
      </c>
      <c r="AA133" s="140">
        <v>0.71599999999999997</v>
      </c>
      <c r="AB133" s="140" t="s">
        <v>123</v>
      </c>
      <c r="AC133" s="140" t="s">
        <v>123</v>
      </c>
      <c r="AD133" s="140" t="s">
        <v>123</v>
      </c>
      <c r="AE133" s="140" t="s">
        <v>123</v>
      </c>
      <c r="AF133" s="140">
        <v>0.20200000000000001</v>
      </c>
      <c r="AG133" s="140">
        <v>1.2330000000000001</v>
      </c>
      <c r="AH133" s="140">
        <v>0.625</v>
      </c>
      <c r="AI133" s="140">
        <v>0.33400000000000002</v>
      </c>
      <c r="AJ133" s="140">
        <v>2.5000000000000001E-2</v>
      </c>
      <c r="AK133" s="156">
        <v>0.154</v>
      </c>
      <c r="AL133" s="156">
        <v>7.8E-2</v>
      </c>
      <c r="AM133" s="140">
        <v>4.2000000000000003E-2</v>
      </c>
      <c r="AN133" s="140">
        <v>-173.66</v>
      </c>
      <c r="AO133" s="140">
        <v>159.44399999999999</v>
      </c>
      <c r="AP133" s="140">
        <v>30.652999999999999</v>
      </c>
      <c r="AQ133" s="140">
        <v>101.087</v>
      </c>
      <c r="AR133" s="140">
        <v>-179.09800000000001</v>
      </c>
      <c r="AS133" s="140">
        <v>175.559</v>
      </c>
      <c r="AT133" s="140">
        <v>9.4489999999999998</v>
      </c>
      <c r="AU133" s="140">
        <v>126.794</v>
      </c>
      <c r="AV133" s="140">
        <v>-76.72</v>
      </c>
      <c r="AW133" s="140">
        <v>78.733999999999995</v>
      </c>
      <c r="AX133" s="140">
        <v>7.5830000000000002</v>
      </c>
      <c r="AY133" s="140">
        <v>31.448</v>
      </c>
      <c r="AZ133" s="140">
        <v>-78.733999999999995</v>
      </c>
      <c r="BA133" s="140">
        <v>78.733999999999995</v>
      </c>
      <c r="BB133" s="140">
        <v>0</v>
      </c>
      <c r="BC133" s="140">
        <v>41.905999999999999</v>
      </c>
    </row>
    <row r="134" spans="2:55">
      <c r="B134" s="140"/>
      <c r="C134" s="140">
        <v>2</v>
      </c>
      <c r="D134" s="140">
        <v>2</v>
      </c>
      <c r="E134" s="140">
        <v>23</v>
      </c>
      <c r="F134" s="140">
        <v>3.4809999999999999</v>
      </c>
      <c r="G134" s="140">
        <v>5.3040000000000003</v>
      </c>
      <c r="H134" s="140">
        <v>4.3689999999999998</v>
      </c>
      <c r="I134" s="140">
        <v>0.55600000000000005</v>
      </c>
      <c r="J134" s="140">
        <v>31.791</v>
      </c>
      <c r="K134" s="140">
        <v>33.249000000000002</v>
      </c>
      <c r="L134" s="140">
        <v>32.493000000000002</v>
      </c>
      <c r="M134" s="140">
        <v>0.41</v>
      </c>
      <c r="N134" s="140">
        <v>0</v>
      </c>
      <c r="O134" s="140">
        <v>1.2</v>
      </c>
      <c r="P134" s="140">
        <v>0.70399999999999996</v>
      </c>
      <c r="Q134" s="140">
        <v>0.53200000000000003</v>
      </c>
      <c r="R134" s="140">
        <v>176.05600000000001</v>
      </c>
      <c r="S134" s="140">
        <v>119</v>
      </c>
      <c r="T134" s="140">
        <v>176</v>
      </c>
      <c r="U134" s="140">
        <v>142.304</v>
      </c>
      <c r="V134" s="140">
        <v>12.137</v>
      </c>
      <c r="W134" s="140">
        <v>14.798999999999999</v>
      </c>
      <c r="X134" s="140">
        <v>0</v>
      </c>
      <c r="Y134" s="140">
        <v>2.2610000000000001</v>
      </c>
      <c r="Z134" s="140">
        <v>1.1339999999999999</v>
      </c>
      <c r="AA134" s="140">
        <v>0.67900000000000005</v>
      </c>
      <c r="AB134" s="140" t="s">
        <v>123</v>
      </c>
      <c r="AC134" s="140" t="s">
        <v>123</v>
      </c>
      <c r="AD134" s="140" t="s">
        <v>123</v>
      </c>
      <c r="AE134" s="140" t="s">
        <v>123</v>
      </c>
      <c r="AF134" s="140">
        <v>6.6000000000000003E-2</v>
      </c>
      <c r="AG134" s="140">
        <v>1.913</v>
      </c>
      <c r="AH134" s="140">
        <v>0.67300000000000004</v>
      </c>
      <c r="AI134" s="140">
        <v>0.51800000000000002</v>
      </c>
      <c r="AJ134" s="140">
        <v>8.0000000000000002E-3</v>
      </c>
      <c r="AK134" s="156">
        <v>0.23899999999999999</v>
      </c>
      <c r="AL134" s="156">
        <v>8.4000000000000005E-2</v>
      </c>
      <c r="AM134" s="140">
        <v>6.5000000000000002E-2</v>
      </c>
      <c r="AN134" s="140">
        <v>-174.28899999999999</v>
      </c>
      <c r="AO134" s="140">
        <v>116.565</v>
      </c>
      <c r="AP134" s="140">
        <v>-26.852</v>
      </c>
      <c r="AQ134" s="140">
        <v>103.239</v>
      </c>
      <c r="AR134" s="140">
        <v>-167.27600000000001</v>
      </c>
      <c r="AS134" s="140">
        <v>178.40299999999999</v>
      </c>
      <c r="AT134" s="140">
        <v>-12.856999999999999</v>
      </c>
      <c r="AU134" s="140">
        <v>112.79600000000001</v>
      </c>
      <c r="AV134" s="140">
        <v>-43.960999999999999</v>
      </c>
      <c r="AW134" s="140">
        <v>68.277000000000001</v>
      </c>
      <c r="AX134" s="140">
        <v>0.878</v>
      </c>
      <c r="AY134" s="140">
        <v>25.321999999999999</v>
      </c>
      <c r="AZ134" s="140">
        <v>-68.277000000000001</v>
      </c>
      <c r="BA134" s="140">
        <v>68.277000000000001</v>
      </c>
      <c r="BB134" s="140">
        <v>0</v>
      </c>
      <c r="BC134" s="140">
        <v>36.719000000000001</v>
      </c>
    </row>
    <row r="135" spans="2:55">
      <c r="B135" s="140"/>
      <c r="C135" s="140">
        <v>3</v>
      </c>
      <c r="D135" s="140">
        <v>3</v>
      </c>
      <c r="E135" s="140">
        <v>23</v>
      </c>
      <c r="F135" s="140">
        <v>10.31</v>
      </c>
      <c r="G135" s="140">
        <v>12</v>
      </c>
      <c r="H135" s="140">
        <v>11.228999999999999</v>
      </c>
      <c r="I135" s="140">
        <v>0.57799999999999996</v>
      </c>
      <c r="J135" s="140">
        <v>52.277999999999999</v>
      </c>
      <c r="K135" s="140">
        <v>54.100999999999999</v>
      </c>
      <c r="L135" s="140">
        <v>53.411999999999999</v>
      </c>
      <c r="M135" s="140">
        <v>0.53300000000000003</v>
      </c>
      <c r="N135" s="140">
        <v>0.6</v>
      </c>
      <c r="O135" s="140">
        <v>3.6</v>
      </c>
      <c r="P135" s="140">
        <v>2.7389999999999999</v>
      </c>
      <c r="Q135" s="140">
        <v>0.84499999999999997</v>
      </c>
      <c r="R135" s="140">
        <v>176.05600000000001</v>
      </c>
      <c r="S135" s="140">
        <v>138</v>
      </c>
      <c r="T135" s="140">
        <v>184</v>
      </c>
      <c r="U135" s="140">
        <v>159.39099999999999</v>
      </c>
      <c r="V135" s="140">
        <v>14.209</v>
      </c>
      <c r="W135" s="140">
        <v>12.627000000000001</v>
      </c>
      <c r="X135" s="140">
        <v>0</v>
      </c>
      <c r="Y135" s="140">
        <v>3.36</v>
      </c>
      <c r="Z135" s="140">
        <v>1.657</v>
      </c>
      <c r="AA135" s="140">
        <v>0.88500000000000001</v>
      </c>
      <c r="AB135" s="140" t="s">
        <v>123</v>
      </c>
      <c r="AC135" s="140" t="s">
        <v>123</v>
      </c>
      <c r="AD135" s="140" t="s">
        <v>123</v>
      </c>
      <c r="AE135" s="140" t="s">
        <v>123</v>
      </c>
      <c r="AF135" s="140">
        <v>3.3000000000000002E-2</v>
      </c>
      <c r="AG135" s="140">
        <v>2.1259999999999999</v>
      </c>
      <c r="AH135" s="140">
        <v>0.57399999999999995</v>
      </c>
      <c r="AI135" s="140">
        <v>0.48499999999999999</v>
      </c>
      <c r="AJ135" s="140">
        <v>4.0000000000000001E-3</v>
      </c>
      <c r="AK135" s="156">
        <v>0.26600000000000001</v>
      </c>
      <c r="AL135" s="156">
        <v>7.1999999999999995E-2</v>
      </c>
      <c r="AM135" s="140">
        <v>6.0999999999999999E-2</v>
      </c>
      <c r="AN135" s="140">
        <v>-175.23599999999999</v>
      </c>
      <c r="AO135" s="140">
        <v>180</v>
      </c>
      <c r="AP135" s="140">
        <v>11.808</v>
      </c>
      <c r="AQ135" s="140">
        <v>109.267</v>
      </c>
      <c r="AR135" s="140">
        <v>-167.905</v>
      </c>
      <c r="AS135" s="140">
        <v>169.79599999999999</v>
      </c>
      <c r="AT135" s="140">
        <v>7.1059999999999999</v>
      </c>
      <c r="AU135" s="140">
        <v>102.361</v>
      </c>
      <c r="AV135" s="140">
        <v>-83.694000000000003</v>
      </c>
      <c r="AW135" s="140">
        <v>73.031999999999996</v>
      </c>
      <c r="AX135" s="140">
        <v>-0.4</v>
      </c>
      <c r="AY135" s="140">
        <v>35.975000000000001</v>
      </c>
      <c r="AZ135" s="140">
        <v>-83.694000000000003</v>
      </c>
      <c r="BA135" s="140">
        <v>130.87799999999999</v>
      </c>
      <c r="BB135" s="140">
        <v>2.6840000000000002</v>
      </c>
      <c r="BC135" s="140">
        <v>49.901000000000003</v>
      </c>
    </row>
    <row r="136" spans="2:55">
      <c r="B136" s="140"/>
      <c r="C136" s="140">
        <v>4</v>
      </c>
      <c r="D136" s="140">
        <v>4</v>
      </c>
      <c r="E136" s="140">
        <v>23</v>
      </c>
      <c r="F136" s="140">
        <v>27.084</v>
      </c>
      <c r="G136" s="140">
        <v>28.841000000000001</v>
      </c>
      <c r="H136" s="140">
        <v>27.823</v>
      </c>
      <c r="I136" s="140">
        <v>0.52300000000000002</v>
      </c>
      <c r="J136" s="140">
        <v>29.736000000000001</v>
      </c>
      <c r="K136" s="140">
        <v>32.420999999999999</v>
      </c>
      <c r="L136" s="140">
        <v>30.547000000000001</v>
      </c>
      <c r="M136" s="140">
        <v>0.73499999999999999</v>
      </c>
      <c r="N136" s="140">
        <v>0</v>
      </c>
      <c r="O136" s="140">
        <v>1.8</v>
      </c>
      <c r="P136" s="140">
        <v>0.86099999999999999</v>
      </c>
      <c r="Q136" s="140">
        <v>0.74199999999999999</v>
      </c>
      <c r="R136" s="140">
        <v>176.05600000000001</v>
      </c>
      <c r="S136" s="140">
        <v>144</v>
      </c>
      <c r="T136" s="140">
        <v>216</v>
      </c>
      <c r="U136" s="140">
        <v>179.565</v>
      </c>
      <c r="V136" s="140">
        <v>20.677</v>
      </c>
      <c r="W136" s="140">
        <v>12.727</v>
      </c>
      <c r="X136" s="140">
        <v>0</v>
      </c>
      <c r="Y136" s="140">
        <v>2.5</v>
      </c>
      <c r="Z136" s="140">
        <v>1.6</v>
      </c>
      <c r="AA136" s="140">
        <v>0.56000000000000005</v>
      </c>
      <c r="AB136" s="140" t="s">
        <v>123</v>
      </c>
      <c r="AC136" s="140" t="s">
        <v>123</v>
      </c>
      <c r="AD136" s="140" t="s">
        <v>123</v>
      </c>
      <c r="AE136" s="140" t="s">
        <v>123</v>
      </c>
      <c r="AF136" s="140">
        <v>0.105</v>
      </c>
      <c r="AG136" s="140">
        <v>1.7689999999999999</v>
      </c>
      <c r="AH136" s="140">
        <v>0.57799999999999996</v>
      </c>
      <c r="AI136" s="140">
        <v>0.39700000000000002</v>
      </c>
      <c r="AJ136" s="140">
        <v>1.2999999999999999E-2</v>
      </c>
      <c r="AK136" s="156">
        <v>0.221</v>
      </c>
      <c r="AL136" s="156">
        <v>7.1999999999999995E-2</v>
      </c>
      <c r="AM136" s="140">
        <v>0.05</v>
      </c>
      <c r="AN136" s="140">
        <v>-160.346</v>
      </c>
      <c r="AO136" s="140">
        <v>154.44</v>
      </c>
      <c r="AP136" s="140">
        <v>-16.689</v>
      </c>
      <c r="AQ136" s="140">
        <v>102.508</v>
      </c>
      <c r="AR136" s="140">
        <v>-104.676</v>
      </c>
      <c r="AS136" s="140">
        <v>163.142</v>
      </c>
      <c r="AT136" s="140">
        <v>56.04</v>
      </c>
      <c r="AU136" s="140">
        <v>79.388999999999996</v>
      </c>
      <c r="AV136" s="140">
        <v>0</v>
      </c>
      <c r="AW136" s="140">
        <v>66.155000000000001</v>
      </c>
      <c r="AX136" s="140">
        <v>4.9480000000000004</v>
      </c>
      <c r="AY136" s="140">
        <v>16.420000000000002</v>
      </c>
      <c r="AZ136" s="140">
        <v>-66.155000000000001</v>
      </c>
      <c r="BA136" s="140">
        <v>66.155000000000001</v>
      </c>
      <c r="BB136" s="140">
        <v>0</v>
      </c>
      <c r="BC136" s="140">
        <v>24.901</v>
      </c>
    </row>
    <row r="137" spans="2:55">
      <c r="B137" s="140"/>
      <c r="C137" s="140">
        <v>5</v>
      </c>
      <c r="D137" s="140">
        <v>5</v>
      </c>
      <c r="E137" s="140">
        <v>23</v>
      </c>
      <c r="F137" s="140">
        <v>32.189</v>
      </c>
      <c r="G137" s="140">
        <v>34.906999999999996</v>
      </c>
      <c r="H137" s="140">
        <v>33.621000000000002</v>
      </c>
      <c r="I137" s="140">
        <v>0.79</v>
      </c>
      <c r="J137" s="140">
        <v>32.122</v>
      </c>
      <c r="K137" s="140">
        <v>34.31</v>
      </c>
      <c r="L137" s="140">
        <v>33.308999999999997</v>
      </c>
      <c r="M137" s="140">
        <v>0.62</v>
      </c>
      <c r="N137" s="140">
        <v>1.8</v>
      </c>
      <c r="O137" s="140">
        <v>3.6</v>
      </c>
      <c r="P137" s="140">
        <v>3.391</v>
      </c>
      <c r="Q137" s="140">
        <v>0.56100000000000005</v>
      </c>
      <c r="R137" s="140">
        <v>176.05600000000001</v>
      </c>
      <c r="S137" s="140">
        <v>111</v>
      </c>
      <c r="T137" s="140">
        <v>218</v>
      </c>
      <c r="U137" s="140">
        <v>146.13</v>
      </c>
      <c r="V137" s="140">
        <v>25.085999999999999</v>
      </c>
      <c r="W137" s="140">
        <v>13.391999999999999</v>
      </c>
      <c r="X137" s="140">
        <v>0</v>
      </c>
      <c r="Y137" s="140">
        <v>3.004</v>
      </c>
      <c r="Z137" s="140">
        <v>2.1</v>
      </c>
      <c r="AA137" s="140">
        <v>0.80700000000000005</v>
      </c>
      <c r="AB137" s="140" t="s">
        <v>123</v>
      </c>
      <c r="AC137" s="140" t="s">
        <v>123</v>
      </c>
      <c r="AD137" s="140" t="s">
        <v>123</v>
      </c>
      <c r="AE137" s="140" t="s">
        <v>123</v>
      </c>
      <c r="AF137" s="140">
        <v>6.6000000000000003E-2</v>
      </c>
      <c r="AG137" s="140">
        <v>1.5669999999999999</v>
      </c>
      <c r="AH137" s="140">
        <v>0.60899999999999999</v>
      </c>
      <c r="AI137" s="140">
        <v>0.40500000000000003</v>
      </c>
      <c r="AJ137" s="140">
        <v>8.0000000000000002E-3</v>
      </c>
      <c r="AK137" s="156">
        <v>0.19600000000000001</v>
      </c>
      <c r="AL137" s="156">
        <v>7.5999999999999998E-2</v>
      </c>
      <c r="AM137" s="140">
        <v>5.0999999999999997E-2</v>
      </c>
      <c r="AN137" s="140">
        <v>-161.565</v>
      </c>
      <c r="AO137" s="140">
        <v>171.25399999999999</v>
      </c>
      <c r="AP137" s="140">
        <v>20.919</v>
      </c>
      <c r="AQ137" s="140">
        <v>102.739</v>
      </c>
      <c r="AR137" s="140">
        <v>-122.735</v>
      </c>
      <c r="AS137" s="140">
        <v>171.87</v>
      </c>
      <c r="AT137" s="140">
        <v>48.79</v>
      </c>
      <c r="AU137" s="140">
        <v>82.585999999999999</v>
      </c>
      <c r="AV137" s="140">
        <v>0</v>
      </c>
      <c r="AW137" s="140">
        <v>63.006999999999998</v>
      </c>
      <c r="AX137" s="140">
        <v>5.1349999999999998</v>
      </c>
      <c r="AY137" s="140">
        <v>16.742000000000001</v>
      </c>
      <c r="AZ137" s="140">
        <v>-49.963999999999999</v>
      </c>
      <c r="BA137" s="140">
        <v>63.006999999999998</v>
      </c>
      <c r="BB137" s="140">
        <v>0</v>
      </c>
      <c r="BC137" s="140">
        <v>18.216000000000001</v>
      </c>
    </row>
    <row r="138" spans="2:55">
      <c r="B138" s="140"/>
      <c r="C138" s="140">
        <v>6</v>
      </c>
      <c r="D138" s="140">
        <v>6</v>
      </c>
      <c r="E138" s="140">
        <v>23</v>
      </c>
      <c r="F138" s="140">
        <v>10.442</v>
      </c>
      <c r="G138" s="140">
        <v>13.194000000000001</v>
      </c>
      <c r="H138" s="140">
        <v>11.455</v>
      </c>
      <c r="I138" s="140">
        <v>0.93700000000000006</v>
      </c>
      <c r="J138" s="140">
        <v>21.016999999999999</v>
      </c>
      <c r="K138" s="140">
        <v>23.303999999999998</v>
      </c>
      <c r="L138" s="140">
        <v>21.957999999999998</v>
      </c>
      <c r="M138" s="140">
        <v>0.73599999999999999</v>
      </c>
      <c r="N138" s="140">
        <v>2.4</v>
      </c>
      <c r="O138" s="140">
        <v>3.6</v>
      </c>
      <c r="P138" s="140">
        <v>3.2090000000000001</v>
      </c>
      <c r="Q138" s="140">
        <v>0.56100000000000005</v>
      </c>
      <c r="R138" s="140">
        <v>176.05600000000001</v>
      </c>
      <c r="S138" s="140">
        <v>125</v>
      </c>
      <c r="T138" s="140">
        <v>224</v>
      </c>
      <c r="U138" s="140">
        <v>163.21700000000001</v>
      </c>
      <c r="V138" s="140">
        <v>28.398</v>
      </c>
      <c r="W138" s="140">
        <v>16.378</v>
      </c>
      <c r="X138" s="140">
        <v>0</v>
      </c>
      <c r="Y138" s="140">
        <v>2.5529999999999999</v>
      </c>
      <c r="Z138" s="140">
        <v>1.5940000000000001</v>
      </c>
      <c r="AA138" s="140">
        <v>0.623</v>
      </c>
      <c r="AB138" s="140" t="s">
        <v>123</v>
      </c>
      <c r="AC138" s="140" t="s">
        <v>123</v>
      </c>
      <c r="AD138" s="140" t="s">
        <v>123</v>
      </c>
      <c r="AE138" s="140" t="s">
        <v>123</v>
      </c>
      <c r="AF138" s="140">
        <v>0.105</v>
      </c>
      <c r="AG138" s="140">
        <v>1.89</v>
      </c>
      <c r="AH138" s="140">
        <v>0.74399999999999999</v>
      </c>
      <c r="AI138" s="140">
        <v>0.51400000000000001</v>
      </c>
      <c r="AJ138" s="140">
        <v>1.2999999999999999E-2</v>
      </c>
      <c r="AK138" s="156">
        <v>0.23599999999999999</v>
      </c>
      <c r="AL138" s="156">
        <v>9.2999999999999999E-2</v>
      </c>
      <c r="AM138" s="140">
        <v>6.4000000000000001E-2</v>
      </c>
      <c r="AN138" s="140">
        <v>-162.71899999999999</v>
      </c>
      <c r="AO138" s="140">
        <v>127.875</v>
      </c>
      <c r="AP138" s="140">
        <v>-28.628</v>
      </c>
      <c r="AQ138" s="140">
        <v>102.86799999999999</v>
      </c>
      <c r="AR138" s="140">
        <v>-159.22800000000001</v>
      </c>
      <c r="AS138" s="140">
        <v>176.67699999999999</v>
      </c>
      <c r="AT138" s="140">
        <v>5.702</v>
      </c>
      <c r="AU138" s="140">
        <v>122.55800000000001</v>
      </c>
      <c r="AV138" s="140">
        <v>-63.917999999999999</v>
      </c>
      <c r="AW138" s="140">
        <v>61.079000000000001</v>
      </c>
      <c r="AX138" s="140">
        <v>0.79200000000000004</v>
      </c>
      <c r="AY138" s="140">
        <v>19.776</v>
      </c>
      <c r="AZ138" s="140">
        <v>-63.917999999999999</v>
      </c>
      <c r="BA138" s="140">
        <v>63.917999999999999</v>
      </c>
      <c r="BB138" s="140">
        <v>-2.9089999999999998</v>
      </c>
      <c r="BC138" s="140">
        <v>22.439</v>
      </c>
    </row>
    <row r="139" spans="2:55">
      <c r="B139" s="140"/>
      <c r="C139" s="140">
        <v>7</v>
      </c>
      <c r="D139" s="140">
        <v>7</v>
      </c>
      <c r="E139" s="140">
        <v>23</v>
      </c>
      <c r="F139" s="140">
        <v>10.177</v>
      </c>
      <c r="G139" s="140">
        <v>12.166</v>
      </c>
      <c r="H139" s="140">
        <v>11.31</v>
      </c>
      <c r="I139" s="140">
        <v>0.47099999999999997</v>
      </c>
      <c r="J139" s="140">
        <v>7.492</v>
      </c>
      <c r="K139" s="140">
        <v>9.6470000000000002</v>
      </c>
      <c r="L139" s="140">
        <v>8.6449999999999996</v>
      </c>
      <c r="M139" s="140">
        <v>0.625</v>
      </c>
      <c r="N139" s="140">
        <v>1.2</v>
      </c>
      <c r="O139" s="140">
        <v>3.6</v>
      </c>
      <c r="P139" s="140">
        <v>1.8</v>
      </c>
      <c r="Q139" s="140">
        <v>0.54300000000000004</v>
      </c>
      <c r="R139" s="140">
        <v>176.05600000000001</v>
      </c>
      <c r="S139" s="140">
        <v>118</v>
      </c>
      <c r="T139" s="140">
        <v>214</v>
      </c>
      <c r="U139" s="140">
        <v>166.304</v>
      </c>
      <c r="V139" s="140">
        <v>23.292000000000002</v>
      </c>
      <c r="W139" s="140">
        <v>13.603999999999999</v>
      </c>
      <c r="X139" s="140">
        <v>0</v>
      </c>
      <c r="Y139" s="140">
        <v>2.09</v>
      </c>
      <c r="Z139" s="140">
        <v>0.878</v>
      </c>
      <c r="AA139" s="140">
        <v>0.52700000000000002</v>
      </c>
      <c r="AB139" s="140" t="s">
        <v>123</v>
      </c>
      <c r="AC139" s="140" t="s">
        <v>123</v>
      </c>
      <c r="AD139" s="140" t="s">
        <v>123</v>
      </c>
      <c r="AE139" s="140" t="s">
        <v>123</v>
      </c>
      <c r="AF139" s="140">
        <v>9.9000000000000005E-2</v>
      </c>
      <c r="AG139" s="140">
        <v>2.4279999999999999</v>
      </c>
      <c r="AH139" s="140">
        <v>0.61799999999999999</v>
      </c>
      <c r="AI139" s="140">
        <v>0.66800000000000004</v>
      </c>
      <c r="AJ139" s="140">
        <v>1.2E-2</v>
      </c>
      <c r="AK139" s="156">
        <v>0.30299999999999999</v>
      </c>
      <c r="AL139" s="156">
        <v>7.6999999999999999E-2</v>
      </c>
      <c r="AM139" s="140">
        <v>8.4000000000000005E-2</v>
      </c>
      <c r="AN139" s="140">
        <v>-153.435</v>
      </c>
      <c r="AO139" s="140">
        <v>170.53800000000001</v>
      </c>
      <c r="AP139" s="140">
        <v>6.8639999999999999</v>
      </c>
      <c r="AQ139" s="140">
        <v>100.26600000000001</v>
      </c>
      <c r="AR139" s="140">
        <v>-170.53800000000001</v>
      </c>
      <c r="AS139" s="140">
        <v>178.21</v>
      </c>
      <c r="AT139" s="140">
        <v>-11.653</v>
      </c>
      <c r="AU139" s="140">
        <v>110.913</v>
      </c>
      <c r="AV139" s="140">
        <v>-60.959000000000003</v>
      </c>
      <c r="AW139" s="140">
        <v>41.637</v>
      </c>
      <c r="AX139" s="140">
        <v>0.46800000000000003</v>
      </c>
      <c r="AY139" s="140">
        <v>17.350999999999999</v>
      </c>
      <c r="AZ139" s="140">
        <v>-60.959000000000003</v>
      </c>
      <c r="BA139" s="140">
        <v>60.959000000000003</v>
      </c>
      <c r="BB139" s="140">
        <v>1.411</v>
      </c>
      <c r="BC139" s="140">
        <v>24.222999999999999</v>
      </c>
    </row>
    <row r="140" spans="2:55">
      <c r="B140" s="140"/>
      <c r="C140" s="140">
        <v>8</v>
      </c>
      <c r="D140" s="140">
        <v>8</v>
      </c>
      <c r="E140" s="140">
        <v>23</v>
      </c>
      <c r="F140" s="140">
        <v>23.934000000000001</v>
      </c>
      <c r="G140" s="140">
        <v>25.292999999999999</v>
      </c>
      <c r="H140" s="140">
        <v>24.754000000000001</v>
      </c>
      <c r="I140" s="140">
        <v>0.39800000000000002</v>
      </c>
      <c r="J140" s="140">
        <v>45.515000000000001</v>
      </c>
      <c r="K140" s="140">
        <v>47.371000000000002</v>
      </c>
      <c r="L140" s="140">
        <v>46.232999999999997</v>
      </c>
      <c r="M140" s="140">
        <v>0.56499999999999995</v>
      </c>
      <c r="N140" s="140">
        <v>1.2</v>
      </c>
      <c r="O140" s="140">
        <v>3</v>
      </c>
      <c r="P140" s="140">
        <v>2.0609999999999999</v>
      </c>
      <c r="Q140" s="140">
        <v>0.69699999999999995</v>
      </c>
      <c r="R140" s="140">
        <v>176.05600000000001</v>
      </c>
      <c r="S140" s="140">
        <v>135</v>
      </c>
      <c r="T140" s="140">
        <v>207</v>
      </c>
      <c r="U140" s="140">
        <v>165.34800000000001</v>
      </c>
      <c r="V140" s="140">
        <v>21.823</v>
      </c>
      <c r="W140" s="140">
        <v>10.593999999999999</v>
      </c>
      <c r="X140" s="140">
        <v>0</v>
      </c>
      <c r="Y140" s="140">
        <v>2.1480000000000001</v>
      </c>
      <c r="Z140" s="140">
        <v>1.2949999999999999</v>
      </c>
      <c r="AA140" s="140">
        <v>0.64300000000000002</v>
      </c>
      <c r="AB140" s="140" t="s">
        <v>123</v>
      </c>
      <c r="AC140" s="140" t="s">
        <v>123</v>
      </c>
      <c r="AD140" s="140" t="s">
        <v>123</v>
      </c>
      <c r="AE140" s="140" t="s">
        <v>123</v>
      </c>
      <c r="AF140" s="140">
        <v>0</v>
      </c>
      <c r="AG140" s="140">
        <v>0.94799999999999995</v>
      </c>
      <c r="AH140" s="140">
        <v>0.48199999999999998</v>
      </c>
      <c r="AI140" s="140">
        <v>0.248</v>
      </c>
      <c r="AJ140" s="140">
        <v>0</v>
      </c>
      <c r="AK140" s="156">
        <v>0.11799999999999999</v>
      </c>
      <c r="AL140" s="156">
        <v>0.06</v>
      </c>
      <c r="AM140" s="140">
        <v>3.1E-2</v>
      </c>
      <c r="AN140" s="140">
        <v>-153.435</v>
      </c>
      <c r="AO140" s="140">
        <v>180</v>
      </c>
      <c r="AP140" s="140">
        <v>8.4849999999999994</v>
      </c>
      <c r="AQ140" s="140">
        <v>107.642</v>
      </c>
      <c r="AR140" s="140">
        <v>-167.435</v>
      </c>
      <c r="AS140" s="140">
        <v>178.88399999999999</v>
      </c>
      <c r="AT140" s="140">
        <v>32.481999999999999</v>
      </c>
      <c r="AU140" s="140">
        <v>115.354</v>
      </c>
      <c r="AV140" s="140">
        <v>-53.451999999999998</v>
      </c>
      <c r="AW140" s="140">
        <v>63.561</v>
      </c>
      <c r="AX140" s="140">
        <v>-5.3570000000000002</v>
      </c>
      <c r="AY140" s="140">
        <v>23.646000000000001</v>
      </c>
      <c r="AZ140" s="140">
        <v>-102.83199999999999</v>
      </c>
      <c r="BA140" s="140">
        <v>63.561</v>
      </c>
      <c r="BB140" s="140">
        <v>0</v>
      </c>
      <c r="BC140" s="140">
        <v>36.274000000000001</v>
      </c>
    </row>
    <row r="141" spans="2:55">
      <c r="B141" s="140"/>
      <c r="C141" s="140">
        <v>9</v>
      </c>
      <c r="D141" s="140">
        <v>9</v>
      </c>
      <c r="E141" s="140">
        <v>23</v>
      </c>
      <c r="F141" s="140">
        <v>60.963000000000001</v>
      </c>
      <c r="G141" s="140">
        <v>63.481999999999999</v>
      </c>
      <c r="H141" s="140">
        <v>61.744</v>
      </c>
      <c r="I141" s="140">
        <v>0.94199999999999995</v>
      </c>
      <c r="J141" s="140">
        <v>1.492</v>
      </c>
      <c r="K141" s="140">
        <v>2.718</v>
      </c>
      <c r="L141" s="140">
        <v>2.1680000000000001</v>
      </c>
      <c r="M141" s="140">
        <v>0.23599999999999999</v>
      </c>
      <c r="N141" s="140">
        <v>1.2</v>
      </c>
      <c r="O141" s="140">
        <v>3</v>
      </c>
      <c r="P141" s="140">
        <v>2.3479999999999999</v>
      </c>
      <c r="Q141" s="140">
        <v>0.78700000000000003</v>
      </c>
      <c r="R141" s="140">
        <v>176.05600000000001</v>
      </c>
      <c r="S141" s="140">
        <v>135</v>
      </c>
      <c r="T141" s="140">
        <v>191</v>
      </c>
      <c r="U141" s="140">
        <v>154.95699999999999</v>
      </c>
      <c r="V141" s="140">
        <v>14.913</v>
      </c>
      <c r="W141" s="140">
        <v>10.180999999999999</v>
      </c>
      <c r="X141" s="140">
        <v>0</v>
      </c>
      <c r="Y141" s="140">
        <v>2.8079999999999998</v>
      </c>
      <c r="Z141" s="140">
        <v>1.081</v>
      </c>
      <c r="AA141" s="140">
        <v>0.99399999999999999</v>
      </c>
      <c r="AB141" s="140" t="s">
        <v>123</v>
      </c>
      <c r="AC141" s="140" t="s">
        <v>123</v>
      </c>
      <c r="AD141" s="140" t="s">
        <v>123</v>
      </c>
      <c r="AE141" s="140" t="s">
        <v>123</v>
      </c>
      <c r="AF141" s="140">
        <v>7.3999999999999996E-2</v>
      </c>
      <c r="AG141" s="140">
        <v>1.9950000000000001</v>
      </c>
      <c r="AH141" s="140">
        <v>0.46300000000000002</v>
      </c>
      <c r="AI141" s="140">
        <v>0.47799999999999998</v>
      </c>
      <c r="AJ141" s="140">
        <v>8.9999999999999993E-3</v>
      </c>
      <c r="AK141" s="156">
        <v>0.249</v>
      </c>
      <c r="AL141" s="156">
        <v>5.8000000000000003E-2</v>
      </c>
      <c r="AM141" s="140">
        <v>0.06</v>
      </c>
      <c r="AN141" s="140">
        <v>-170.53800000000001</v>
      </c>
      <c r="AO141" s="140">
        <v>180</v>
      </c>
      <c r="AP141" s="140">
        <v>-0.14599999999999999</v>
      </c>
      <c r="AQ141" s="140">
        <v>99.004000000000005</v>
      </c>
      <c r="AR141" s="140">
        <v>-168.69</v>
      </c>
      <c r="AS141" s="140">
        <v>172.23500000000001</v>
      </c>
      <c r="AT141" s="140">
        <v>-24.853000000000002</v>
      </c>
      <c r="AU141" s="140">
        <v>125.711</v>
      </c>
      <c r="AV141" s="140">
        <v>-76.120999999999995</v>
      </c>
      <c r="AW141" s="140">
        <v>64.462999999999994</v>
      </c>
      <c r="AX141" s="140">
        <v>-5.4249999999999998</v>
      </c>
      <c r="AY141" s="140">
        <v>27.567</v>
      </c>
      <c r="AZ141" s="140">
        <v>-76.120999999999995</v>
      </c>
      <c r="BA141" s="140">
        <v>76.120999999999995</v>
      </c>
      <c r="BB141" s="140">
        <v>3.07</v>
      </c>
      <c r="BC141" s="140">
        <v>37.985999999999997</v>
      </c>
    </row>
    <row r="142" spans="2:55">
      <c r="B142" s="140"/>
      <c r="C142" s="140">
        <v>10</v>
      </c>
      <c r="D142" s="140">
        <v>10</v>
      </c>
      <c r="E142" s="140">
        <v>23</v>
      </c>
      <c r="F142" s="140">
        <v>43.890999999999998</v>
      </c>
      <c r="G142" s="140">
        <v>46.079000000000001</v>
      </c>
      <c r="H142" s="140">
        <v>44.887</v>
      </c>
      <c r="I142" s="140">
        <v>0.61</v>
      </c>
      <c r="J142" s="140">
        <v>14.452999999999999</v>
      </c>
      <c r="K142" s="140">
        <v>15.382</v>
      </c>
      <c r="L142" s="140">
        <v>14.875999999999999</v>
      </c>
      <c r="M142" s="140">
        <v>0.251</v>
      </c>
      <c r="N142" s="140">
        <v>0.6</v>
      </c>
      <c r="O142" s="140">
        <v>2.4</v>
      </c>
      <c r="P142" s="140">
        <v>1.748</v>
      </c>
      <c r="Q142" s="140">
        <v>0.67500000000000004</v>
      </c>
      <c r="R142" s="140">
        <v>176.05600000000001</v>
      </c>
      <c r="S142" s="140">
        <v>129</v>
      </c>
      <c r="T142" s="140">
        <v>188</v>
      </c>
      <c r="U142" s="140">
        <v>162.21700000000001</v>
      </c>
      <c r="V142" s="140">
        <v>18.917999999999999</v>
      </c>
      <c r="W142" s="140">
        <v>14.291</v>
      </c>
      <c r="X142" s="140">
        <v>0</v>
      </c>
      <c r="Y142" s="140">
        <v>2.3250000000000002</v>
      </c>
      <c r="Z142" s="140">
        <v>1.085</v>
      </c>
      <c r="AA142" s="140">
        <v>0.68600000000000005</v>
      </c>
      <c r="AB142" s="140" t="s">
        <v>123</v>
      </c>
      <c r="AC142" s="140" t="s">
        <v>123</v>
      </c>
      <c r="AD142" s="140" t="s">
        <v>123</v>
      </c>
      <c r="AE142" s="140" t="s">
        <v>123</v>
      </c>
      <c r="AF142" s="140">
        <v>7.3999999999999996E-2</v>
      </c>
      <c r="AG142" s="140">
        <v>1.667</v>
      </c>
      <c r="AH142" s="140">
        <v>0.65</v>
      </c>
      <c r="AI142" s="140">
        <v>0.42599999999999999</v>
      </c>
      <c r="AJ142" s="140">
        <v>8.9999999999999993E-3</v>
      </c>
      <c r="AK142" s="156">
        <v>0.20799999999999999</v>
      </c>
      <c r="AL142" s="156">
        <v>8.1000000000000003E-2</v>
      </c>
      <c r="AM142" s="140">
        <v>5.2999999999999999E-2</v>
      </c>
      <c r="AN142" s="140">
        <v>-167.73500000000001</v>
      </c>
      <c r="AO142" s="140">
        <v>172.405</v>
      </c>
      <c r="AP142" s="140">
        <v>13.788</v>
      </c>
      <c r="AQ142" s="140">
        <v>99.3</v>
      </c>
      <c r="AR142" s="140">
        <v>-175.53299999999999</v>
      </c>
      <c r="AS142" s="140">
        <v>180</v>
      </c>
      <c r="AT142" s="140">
        <v>34.265999999999998</v>
      </c>
      <c r="AU142" s="140">
        <v>117.562</v>
      </c>
      <c r="AV142" s="140">
        <v>-56.966999999999999</v>
      </c>
      <c r="AW142" s="140">
        <v>77.167000000000002</v>
      </c>
      <c r="AX142" s="140">
        <v>-2.9260000000000002</v>
      </c>
      <c r="AY142" s="140">
        <v>24.489000000000001</v>
      </c>
      <c r="AZ142" s="140">
        <v>-77.167000000000002</v>
      </c>
      <c r="BA142" s="140">
        <v>77.167000000000002</v>
      </c>
      <c r="BB142" s="140">
        <v>2.1</v>
      </c>
      <c r="BC142" s="140">
        <v>34.298000000000002</v>
      </c>
    </row>
    <row r="143" spans="2:55">
      <c r="B143" s="140"/>
      <c r="C143" s="140">
        <v>11</v>
      </c>
      <c r="D143" s="140">
        <v>11</v>
      </c>
      <c r="E143" s="140">
        <v>23</v>
      </c>
      <c r="F143" s="140">
        <v>32.055999999999997</v>
      </c>
      <c r="G143" s="140">
        <v>34.94</v>
      </c>
      <c r="H143" s="140">
        <v>33.875999999999998</v>
      </c>
      <c r="I143" s="140">
        <v>0.76900000000000002</v>
      </c>
      <c r="J143" s="140">
        <v>37.226999999999997</v>
      </c>
      <c r="K143" s="140">
        <v>38.387999999999998</v>
      </c>
      <c r="L143" s="140">
        <v>37.768000000000001</v>
      </c>
      <c r="M143" s="140">
        <v>0.33600000000000002</v>
      </c>
      <c r="N143" s="140">
        <v>0.6</v>
      </c>
      <c r="O143" s="140">
        <v>3.6</v>
      </c>
      <c r="P143" s="140">
        <v>1.8</v>
      </c>
      <c r="Q143" s="140">
        <v>0.80900000000000005</v>
      </c>
      <c r="R143" s="140">
        <v>176.05600000000001</v>
      </c>
      <c r="S143" s="140">
        <v>147</v>
      </c>
      <c r="T143" s="140">
        <v>224</v>
      </c>
      <c r="U143" s="140">
        <v>176.60900000000001</v>
      </c>
      <c r="V143" s="140">
        <v>19.63</v>
      </c>
      <c r="W143" s="140">
        <v>15.33</v>
      </c>
      <c r="X143" s="140">
        <v>0</v>
      </c>
      <c r="Y143" s="140">
        <v>2.4079999999999999</v>
      </c>
      <c r="Z143" s="140">
        <v>1.331</v>
      </c>
      <c r="AA143" s="140">
        <v>0.62</v>
      </c>
      <c r="AB143" s="140" t="s">
        <v>123</v>
      </c>
      <c r="AC143" s="140" t="s">
        <v>123</v>
      </c>
      <c r="AD143" s="140" t="s">
        <v>123</v>
      </c>
      <c r="AE143" s="140" t="s">
        <v>123</v>
      </c>
      <c r="AF143" s="140">
        <v>0</v>
      </c>
      <c r="AG143" s="140">
        <v>1.9179999999999999</v>
      </c>
      <c r="AH143" s="140">
        <v>0.69699999999999995</v>
      </c>
      <c r="AI143" s="140">
        <v>0.622</v>
      </c>
      <c r="AJ143" s="140">
        <v>0</v>
      </c>
      <c r="AK143" s="156">
        <v>0.24</v>
      </c>
      <c r="AL143" s="156">
        <v>8.6999999999999994E-2</v>
      </c>
      <c r="AM143" s="140">
        <v>7.8E-2</v>
      </c>
      <c r="AN143" s="140">
        <v>-160.346</v>
      </c>
      <c r="AO143" s="140">
        <v>157.286</v>
      </c>
      <c r="AP143" s="140">
        <v>-1.2230000000000001</v>
      </c>
      <c r="AQ143" s="140">
        <v>97.185000000000002</v>
      </c>
      <c r="AR143" s="140">
        <v>-179.322</v>
      </c>
      <c r="AS143" s="140">
        <v>172.541</v>
      </c>
      <c r="AT143" s="140">
        <v>-5.7960000000000003</v>
      </c>
      <c r="AU143" s="140">
        <v>134.74299999999999</v>
      </c>
      <c r="AV143" s="140">
        <v>-74.483999999999995</v>
      </c>
      <c r="AW143" s="140">
        <v>69.78</v>
      </c>
      <c r="AX143" s="140">
        <v>-3.5670000000000002</v>
      </c>
      <c r="AY143" s="140">
        <v>31.893999999999998</v>
      </c>
      <c r="AZ143" s="140">
        <v>-126.961</v>
      </c>
      <c r="BA143" s="140">
        <v>74.483999999999995</v>
      </c>
      <c r="BB143" s="140">
        <v>0</v>
      </c>
      <c r="BC143" s="140">
        <v>50.627000000000002</v>
      </c>
    </row>
    <row r="144" spans="2:55">
      <c r="B144" s="140" t="s">
        <v>142</v>
      </c>
      <c r="C144" s="140">
        <v>1</v>
      </c>
      <c r="D144" s="140">
        <v>1</v>
      </c>
      <c r="E144" s="140">
        <v>23</v>
      </c>
      <c r="F144" s="140">
        <v>33.051000000000002</v>
      </c>
      <c r="G144" s="140">
        <v>36.1</v>
      </c>
      <c r="H144" s="140">
        <v>34.11</v>
      </c>
      <c r="I144" s="140">
        <v>0.72199999999999998</v>
      </c>
      <c r="J144" s="140">
        <v>24.597000000000001</v>
      </c>
      <c r="K144" s="140">
        <v>27.547999999999998</v>
      </c>
      <c r="L144" s="140">
        <v>25.978000000000002</v>
      </c>
      <c r="M144" s="140">
        <v>0.82699999999999996</v>
      </c>
      <c r="N144" s="140">
        <v>1.8</v>
      </c>
      <c r="O144" s="140">
        <v>3.6</v>
      </c>
      <c r="P144" s="140">
        <v>2.7130000000000001</v>
      </c>
      <c r="Q144" s="140">
        <v>0.67400000000000004</v>
      </c>
      <c r="R144" s="140">
        <v>176.059</v>
      </c>
      <c r="S144" s="140">
        <v>142</v>
      </c>
      <c r="T144" s="140">
        <v>201</v>
      </c>
      <c r="U144" s="140">
        <v>161.13</v>
      </c>
      <c r="V144" s="140">
        <v>14.76</v>
      </c>
      <c r="W144" s="140">
        <v>21.925000000000001</v>
      </c>
      <c r="X144" s="140">
        <v>0</v>
      </c>
      <c r="Y144" s="140">
        <v>3.6549999999999998</v>
      </c>
      <c r="Z144" s="140">
        <v>2.86</v>
      </c>
      <c r="AA144" s="140">
        <v>0.83599999999999997</v>
      </c>
      <c r="AB144" s="140" t="s">
        <v>123</v>
      </c>
      <c r="AC144" s="140" t="s">
        <v>123</v>
      </c>
      <c r="AD144" s="140" t="s">
        <v>123</v>
      </c>
      <c r="AE144" s="140" t="s">
        <v>123</v>
      </c>
      <c r="AF144" s="140">
        <v>0.23899999999999999</v>
      </c>
      <c r="AG144" s="140">
        <v>2.3719999999999999</v>
      </c>
      <c r="AH144" s="140">
        <v>0.997</v>
      </c>
      <c r="AI144" s="140">
        <v>0.56899999999999995</v>
      </c>
      <c r="AJ144" s="140">
        <v>0.03</v>
      </c>
      <c r="AK144" s="156">
        <v>0.29599999999999999</v>
      </c>
      <c r="AL144" s="156">
        <v>0.125</v>
      </c>
      <c r="AM144" s="140">
        <v>7.0999999999999994E-2</v>
      </c>
      <c r="AN144" s="140">
        <v>-169.69499999999999</v>
      </c>
      <c r="AO144" s="140">
        <v>129.80600000000001</v>
      </c>
      <c r="AP144" s="140">
        <v>-42.905000000000001</v>
      </c>
      <c r="AQ144" s="140">
        <v>95.457999999999998</v>
      </c>
      <c r="AR144" s="140">
        <v>-171.98599999999999</v>
      </c>
      <c r="AS144" s="140">
        <v>167.87899999999999</v>
      </c>
      <c r="AT144" s="140">
        <v>-0.246</v>
      </c>
      <c r="AU144" s="140">
        <v>108.514</v>
      </c>
      <c r="AV144" s="140">
        <v>-59.573999999999998</v>
      </c>
      <c r="AW144" s="140">
        <v>68.661000000000001</v>
      </c>
      <c r="AX144" s="140">
        <v>2.2349999999999999</v>
      </c>
      <c r="AY144" s="140">
        <v>35.368000000000002</v>
      </c>
      <c r="AZ144" s="140">
        <v>-68.661000000000001</v>
      </c>
      <c r="BA144" s="140">
        <v>108.434</v>
      </c>
      <c r="BB144" s="140">
        <v>-2.7759999999999998</v>
      </c>
      <c r="BC144" s="140">
        <v>54.752000000000002</v>
      </c>
    </row>
    <row r="145" spans="2:55">
      <c r="B145" s="140"/>
      <c r="C145" s="140">
        <v>2</v>
      </c>
      <c r="D145" s="140">
        <v>2</v>
      </c>
      <c r="E145" s="140">
        <v>23</v>
      </c>
      <c r="F145" s="140">
        <v>35.536999999999999</v>
      </c>
      <c r="G145" s="140">
        <v>37.36</v>
      </c>
      <c r="H145" s="140">
        <v>36.625999999999998</v>
      </c>
      <c r="I145" s="140">
        <v>0.56100000000000005</v>
      </c>
      <c r="J145" s="140">
        <v>32.784999999999997</v>
      </c>
      <c r="K145" s="140">
        <v>34.509</v>
      </c>
      <c r="L145" s="140">
        <v>33.613</v>
      </c>
      <c r="M145" s="140">
        <v>0.54</v>
      </c>
      <c r="N145" s="140">
        <v>2.4</v>
      </c>
      <c r="O145" s="140">
        <v>3.6</v>
      </c>
      <c r="P145" s="140">
        <v>3.339</v>
      </c>
      <c r="Q145" s="140">
        <v>0.437</v>
      </c>
      <c r="R145" s="140">
        <v>176.059</v>
      </c>
      <c r="S145" s="140">
        <v>127</v>
      </c>
      <c r="T145" s="140">
        <v>190</v>
      </c>
      <c r="U145" s="140">
        <v>161.17400000000001</v>
      </c>
      <c r="V145" s="140">
        <v>16.884</v>
      </c>
      <c r="W145" s="140">
        <v>13.489000000000001</v>
      </c>
      <c r="X145" s="140">
        <v>0</v>
      </c>
      <c r="Y145" s="140">
        <v>2.137</v>
      </c>
      <c r="Z145" s="140">
        <v>1.3540000000000001</v>
      </c>
      <c r="AA145" s="140">
        <v>0.66700000000000004</v>
      </c>
      <c r="AB145" s="140" t="s">
        <v>123</v>
      </c>
      <c r="AC145" s="140" t="s">
        <v>123</v>
      </c>
      <c r="AD145" s="140" t="s">
        <v>123</v>
      </c>
      <c r="AE145" s="140" t="s">
        <v>123</v>
      </c>
      <c r="AF145" s="140">
        <v>0</v>
      </c>
      <c r="AG145" s="140">
        <v>1.419</v>
      </c>
      <c r="AH145" s="140">
        <v>0.61299999999999999</v>
      </c>
      <c r="AI145" s="140">
        <v>0.45900000000000002</v>
      </c>
      <c r="AJ145" s="140">
        <v>0</v>
      </c>
      <c r="AK145" s="156">
        <v>0.17699999999999999</v>
      </c>
      <c r="AL145" s="156">
        <v>7.6999999999999999E-2</v>
      </c>
      <c r="AM145" s="140">
        <v>5.7000000000000002E-2</v>
      </c>
      <c r="AN145" s="140">
        <v>-156.80099999999999</v>
      </c>
      <c r="AO145" s="140">
        <v>158.19900000000001</v>
      </c>
      <c r="AP145" s="140">
        <v>-7.2640000000000002</v>
      </c>
      <c r="AQ145" s="140">
        <v>97.817999999999998</v>
      </c>
      <c r="AR145" s="140">
        <v>-135</v>
      </c>
      <c r="AS145" s="140">
        <v>173.84100000000001</v>
      </c>
      <c r="AT145" s="140">
        <v>52.636000000000003</v>
      </c>
      <c r="AU145" s="140">
        <v>108.69799999999999</v>
      </c>
      <c r="AV145" s="140">
        <v>-60.959000000000003</v>
      </c>
      <c r="AW145" s="140">
        <v>66.405000000000001</v>
      </c>
      <c r="AX145" s="140">
        <v>-1.1990000000000001</v>
      </c>
      <c r="AY145" s="140">
        <v>24.007000000000001</v>
      </c>
      <c r="AZ145" s="140">
        <v>-83.701999999999998</v>
      </c>
      <c r="BA145" s="140">
        <v>66.405000000000001</v>
      </c>
      <c r="BB145" s="140">
        <v>0</v>
      </c>
      <c r="BC145" s="140">
        <v>36.923000000000002</v>
      </c>
    </row>
    <row r="146" spans="2:55">
      <c r="B146" s="140"/>
      <c r="C146" s="140">
        <v>3</v>
      </c>
      <c r="D146" s="140">
        <v>3</v>
      </c>
      <c r="E146" s="140">
        <v>23</v>
      </c>
      <c r="F146" s="140">
        <v>16.077999999999999</v>
      </c>
      <c r="G146" s="140">
        <v>17.503</v>
      </c>
      <c r="H146" s="140">
        <v>16.843</v>
      </c>
      <c r="I146" s="140">
        <v>0.39200000000000002</v>
      </c>
      <c r="J146" s="140">
        <v>19.027999999999999</v>
      </c>
      <c r="K146" s="140">
        <v>21.349</v>
      </c>
      <c r="L146" s="140">
        <v>19.850000000000001</v>
      </c>
      <c r="M146" s="140">
        <v>0.873</v>
      </c>
      <c r="N146" s="140">
        <v>1.2</v>
      </c>
      <c r="O146" s="140">
        <v>3</v>
      </c>
      <c r="P146" s="140">
        <v>1.696</v>
      </c>
      <c r="Q146" s="140">
        <v>0.39</v>
      </c>
      <c r="R146" s="140">
        <v>176.059</v>
      </c>
      <c r="S146" s="140">
        <v>125</v>
      </c>
      <c r="T146" s="140">
        <v>203</v>
      </c>
      <c r="U146" s="140">
        <v>161.95699999999999</v>
      </c>
      <c r="V146" s="140">
        <v>22.655999999999999</v>
      </c>
      <c r="W146" s="140">
        <v>10.54</v>
      </c>
      <c r="X146" s="140">
        <v>0</v>
      </c>
      <c r="Y146" s="140">
        <v>1.9850000000000001</v>
      </c>
      <c r="Z146" s="140">
        <v>0.97899999999999998</v>
      </c>
      <c r="AA146" s="140">
        <v>0.55900000000000005</v>
      </c>
      <c r="AB146" s="140" t="s">
        <v>123</v>
      </c>
      <c r="AC146" s="140" t="s">
        <v>123</v>
      </c>
      <c r="AD146" s="140" t="s">
        <v>123</v>
      </c>
      <c r="AE146" s="140" t="s">
        <v>123</v>
      </c>
      <c r="AF146" s="140">
        <v>3.3000000000000002E-2</v>
      </c>
      <c r="AG146" s="140">
        <v>2.31</v>
      </c>
      <c r="AH146" s="140">
        <v>0.47899999999999998</v>
      </c>
      <c r="AI146" s="140">
        <v>0.51200000000000001</v>
      </c>
      <c r="AJ146" s="140">
        <v>4.0000000000000001E-3</v>
      </c>
      <c r="AK146" s="156">
        <v>0.28899999999999998</v>
      </c>
      <c r="AL146" s="156">
        <v>0.06</v>
      </c>
      <c r="AM146" s="140">
        <v>6.4000000000000001E-2</v>
      </c>
      <c r="AN146" s="140">
        <v>-177.87899999999999</v>
      </c>
      <c r="AO146" s="140">
        <v>175.91399999999999</v>
      </c>
      <c r="AP146" s="140">
        <v>3.984</v>
      </c>
      <c r="AQ146" s="140">
        <v>106.721</v>
      </c>
      <c r="AR146" s="140">
        <v>-177.917</v>
      </c>
      <c r="AS146" s="140">
        <v>162.46700000000001</v>
      </c>
      <c r="AT146" s="140">
        <v>-21.856000000000002</v>
      </c>
      <c r="AU146" s="140">
        <v>117.6</v>
      </c>
      <c r="AV146" s="140">
        <v>-86.837999999999994</v>
      </c>
      <c r="AW146" s="140">
        <v>51.2</v>
      </c>
      <c r="AX146" s="140">
        <v>-6.7519999999999998</v>
      </c>
      <c r="AY146" s="140">
        <v>27.692</v>
      </c>
      <c r="AZ146" s="140">
        <v>-124.563</v>
      </c>
      <c r="BA146" s="140">
        <v>86.837999999999994</v>
      </c>
      <c r="BB146" s="140">
        <v>0</v>
      </c>
      <c r="BC146" s="140">
        <v>45.676000000000002</v>
      </c>
    </row>
    <row r="147" spans="2:55">
      <c r="B147" s="140"/>
      <c r="C147" s="140">
        <v>4</v>
      </c>
      <c r="D147" s="140">
        <v>4</v>
      </c>
      <c r="E147" s="140">
        <v>23</v>
      </c>
      <c r="F147" s="140">
        <v>27.614000000000001</v>
      </c>
      <c r="G147" s="140">
        <v>30.167000000000002</v>
      </c>
      <c r="H147" s="140">
        <v>28.754000000000001</v>
      </c>
      <c r="I147" s="140">
        <v>0.73399999999999999</v>
      </c>
      <c r="J147" s="140">
        <v>8.2539999999999996</v>
      </c>
      <c r="K147" s="140">
        <v>11.337</v>
      </c>
      <c r="L147" s="140">
        <v>9.7650000000000006</v>
      </c>
      <c r="M147" s="140">
        <v>1.0149999999999999</v>
      </c>
      <c r="N147" s="140">
        <v>2.4</v>
      </c>
      <c r="O147" s="140">
        <v>3.6</v>
      </c>
      <c r="P147" s="140">
        <v>3.052</v>
      </c>
      <c r="Q147" s="140">
        <v>0.47599999999999998</v>
      </c>
      <c r="R147" s="140">
        <v>176.059</v>
      </c>
      <c r="S147" s="140">
        <v>128</v>
      </c>
      <c r="T147" s="140">
        <v>168</v>
      </c>
      <c r="U147" s="140">
        <v>144.39099999999999</v>
      </c>
      <c r="V147" s="140">
        <v>12.071</v>
      </c>
      <c r="W147" s="140">
        <v>23.13</v>
      </c>
      <c r="X147" s="140">
        <v>0</v>
      </c>
      <c r="Y147" s="140">
        <v>2.75</v>
      </c>
      <c r="Z147" s="140">
        <v>1.881</v>
      </c>
      <c r="AA147" s="140">
        <v>0.76100000000000001</v>
      </c>
      <c r="AB147" s="140" t="s">
        <v>123</v>
      </c>
      <c r="AC147" s="140" t="s">
        <v>123</v>
      </c>
      <c r="AD147" s="140" t="s">
        <v>123</v>
      </c>
      <c r="AE147" s="140" t="s">
        <v>123</v>
      </c>
      <c r="AF147" s="140">
        <v>0.26500000000000001</v>
      </c>
      <c r="AG147" s="140">
        <v>2.9060000000000001</v>
      </c>
      <c r="AH147" s="140">
        <v>1.0509999999999999</v>
      </c>
      <c r="AI147" s="140">
        <v>0.63</v>
      </c>
      <c r="AJ147" s="140">
        <v>3.3000000000000002E-2</v>
      </c>
      <c r="AK147" s="156">
        <v>0.36299999999999999</v>
      </c>
      <c r="AL147" s="156">
        <v>0.13100000000000001</v>
      </c>
      <c r="AM147" s="140">
        <v>7.9000000000000001E-2</v>
      </c>
      <c r="AN147" s="140">
        <v>-165.964</v>
      </c>
      <c r="AO147" s="140">
        <v>180</v>
      </c>
      <c r="AP147" s="140">
        <v>-9.0069999999999997</v>
      </c>
      <c r="AQ147" s="140">
        <v>118.563</v>
      </c>
      <c r="AR147" s="140">
        <v>-169.82400000000001</v>
      </c>
      <c r="AS147" s="140">
        <v>178.15700000000001</v>
      </c>
      <c r="AT147" s="140">
        <v>2.3610000000000002</v>
      </c>
      <c r="AU147" s="140">
        <v>110.40900000000001</v>
      </c>
      <c r="AV147" s="140">
        <v>-76.808000000000007</v>
      </c>
      <c r="AW147" s="140">
        <v>63.703000000000003</v>
      </c>
      <c r="AX147" s="140">
        <v>-0.80900000000000005</v>
      </c>
      <c r="AY147" s="140">
        <v>34.615000000000002</v>
      </c>
      <c r="AZ147" s="140">
        <v>-100.13500000000001</v>
      </c>
      <c r="BA147" s="140">
        <v>109.05500000000001</v>
      </c>
      <c r="BB147" s="140">
        <v>0</v>
      </c>
      <c r="BC147" s="140">
        <v>57.826000000000001</v>
      </c>
    </row>
    <row r="148" spans="2:55">
      <c r="B148" s="140"/>
      <c r="C148" s="140">
        <v>5</v>
      </c>
      <c r="D148" s="140">
        <v>5</v>
      </c>
      <c r="E148" s="140">
        <v>23</v>
      </c>
      <c r="F148" s="140">
        <v>49.99</v>
      </c>
      <c r="G148" s="140">
        <v>52.244</v>
      </c>
      <c r="H148" s="140">
        <v>50.832999999999998</v>
      </c>
      <c r="I148" s="140">
        <v>0.77200000000000002</v>
      </c>
      <c r="J148" s="140">
        <v>14.288</v>
      </c>
      <c r="K148" s="140">
        <v>15.945</v>
      </c>
      <c r="L148" s="140">
        <v>14.84</v>
      </c>
      <c r="M148" s="140">
        <v>0.51</v>
      </c>
      <c r="N148" s="140">
        <v>0</v>
      </c>
      <c r="O148" s="140">
        <v>1.8</v>
      </c>
      <c r="P148" s="140">
        <v>0.33900000000000002</v>
      </c>
      <c r="Q148" s="140">
        <v>0.53700000000000003</v>
      </c>
      <c r="R148" s="140">
        <v>176.059</v>
      </c>
      <c r="S148" s="140">
        <v>119</v>
      </c>
      <c r="T148" s="140">
        <v>167</v>
      </c>
      <c r="U148" s="140">
        <v>137.261</v>
      </c>
      <c r="V148" s="140">
        <v>11.798</v>
      </c>
      <c r="W148" s="140">
        <v>19.568000000000001</v>
      </c>
      <c r="X148" s="140">
        <v>0</v>
      </c>
      <c r="Y148" s="140">
        <v>2.5110000000000001</v>
      </c>
      <c r="Z148" s="140">
        <v>1.5</v>
      </c>
      <c r="AA148" s="140">
        <v>0.67300000000000004</v>
      </c>
      <c r="AB148" s="140" t="s">
        <v>123</v>
      </c>
      <c r="AC148" s="140" t="s">
        <v>123</v>
      </c>
      <c r="AD148" s="140" t="s">
        <v>123</v>
      </c>
      <c r="AE148" s="140" t="s">
        <v>123</v>
      </c>
      <c r="AF148" s="140">
        <v>7.3999999999999996E-2</v>
      </c>
      <c r="AG148" s="140">
        <v>2.1389999999999998</v>
      </c>
      <c r="AH148" s="140">
        <v>0.88900000000000001</v>
      </c>
      <c r="AI148" s="140">
        <v>0.65400000000000003</v>
      </c>
      <c r="AJ148" s="140">
        <v>8.9999999999999993E-3</v>
      </c>
      <c r="AK148" s="156">
        <v>0.26700000000000002</v>
      </c>
      <c r="AL148" s="156">
        <v>0.111</v>
      </c>
      <c r="AM148" s="140">
        <v>8.2000000000000003E-2</v>
      </c>
      <c r="AN148" s="140">
        <v>-169.69499999999999</v>
      </c>
      <c r="AO148" s="140">
        <v>180</v>
      </c>
      <c r="AP148" s="140">
        <v>-4.6269999999999998</v>
      </c>
      <c r="AQ148" s="140">
        <v>111.983</v>
      </c>
      <c r="AR148" s="140">
        <v>-175.42599999999999</v>
      </c>
      <c r="AS148" s="140">
        <v>177.11699999999999</v>
      </c>
      <c r="AT148" s="140">
        <v>-18.074000000000002</v>
      </c>
      <c r="AU148" s="140">
        <v>124.224</v>
      </c>
      <c r="AV148" s="140">
        <v>-69.406999999999996</v>
      </c>
      <c r="AW148" s="140">
        <v>74.787999999999997</v>
      </c>
      <c r="AX148" s="140">
        <v>-0.104</v>
      </c>
      <c r="AY148" s="140">
        <v>23.318999999999999</v>
      </c>
      <c r="AZ148" s="140">
        <v>-69.406999999999996</v>
      </c>
      <c r="BA148" s="140">
        <v>74.787999999999997</v>
      </c>
      <c r="BB148" s="140">
        <v>3.5609999999999999</v>
      </c>
      <c r="BC148" s="140">
        <v>29.137</v>
      </c>
    </row>
    <row r="149" spans="2:55">
      <c r="B149" s="140"/>
      <c r="C149" s="140">
        <v>6</v>
      </c>
      <c r="D149" s="140">
        <v>6</v>
      </c>
      <c r="E149" s="140">
        <v>23</v>
      </c>
      <c r="F149" s="140">
        <v>22.741</v>
      </c>
      <c r="G149" s="140">
        <v>24.962</v>
      </c>
      <c r="H149" s="140">
        <v>23.59</v>
      </c>
      <c r="I149" s="140">
        <v>0.63700000000000001</v>
      </c>
      <c r="J149" s="140">
        <v>51.847000000000001</v>
      </c>
      <c r="K149" s="140">
        <v>54.499000000000002</v>
      </c>
      <c r="L149" s="140">
        <v>53.226999999999997</v>
      </c>
      <c r="M149" s="140">
        <v>0.92700000000000005</v>
      </c>
      <c r="N149" s="140">
        <v>0.6</v>
      </c>
      <c r="O149" s="140">
        <v>3</v>
      </c>
      <c r="P149" s="140">
        <v>1.67</v>
      </c>
      <c r="Q149" s="140">
        <v>0.80800000000000005</v>
      </c>
      <c r="R149" s="140">
        <v>176.059</v>
      </c>
      <c r="S149" s="140">
        <v>125</v>
      </c>
      <c r="T149" s="140">
        <v>189</v>
      </c>
      <c r="U149" s="140">
        <v>156.78299999999999</v>
      </c>
      <c r="V149" s="140">
        <v>15.917</v>
      </c>
      <c r="W149" s="140">
        <v>18.004000000000001</v>
      </c>
      <c r="X149" s="140">
        <v>0</v>
      </c>
      <c r="Y149" s="140">
        <v>3.0950000000000002</v>
      </c>
      <c r="Z149" s="140">
        <v>1.944</v>
      </c>
      <c r="AA149" s="140">
        <v>0.73799999999999999</v>
      </c>
      <c r="AB149" s="140" t="s">
        <v>123</v>
      </c>
      <c r="AC149" s="140" t="s">
        <v>123</v>
      </c>
      <c r="AD149" s="140" t="s">
        <v>123</v>
      </c>
      <c r="AE149" s="140" t="s">
        <v>123</v>
      </c>
      <c r="AF149" s="140">
        <v>9.9000000000000005E-2</v>
      </c>
      <c r="AG149" s="140">
        <v>2.1909999999999998</v>
      </c>
      <c r="AH149" s="140">
        <v>0.81799999999999995</v>
      </c>
      <c r="AI149" s="140">
        <v>0.59299999999999997</v>
      </c>
      <c r="AJ149" s="140">
        <v>1.2E-2</v>
      </c>
      <c r="AK149" s="156">
        <v>0.27400000000000002</v>
      </c>
      <c r="AL149" s="156">
        <v>0.10199999999999999</v>
      </c>
      <c r="AM149" s="140">
        <v>7.3999999999999996E-2</v>
      </c>
      <c r="AN149" s="140">
        <v>-175.03</v>
      </c>
      <c r="AO149" s="140">
        <v>180</v>
      </c>
      <c r="AP149" s="140">
        <v>2.544</v>
      </c>
      <c r="AQ149" s="140">
        <v>104.72199999999999</v>
      </c>
      <c r="AR149" s="140">
        <v>-175.03</v>
      </c>
      <c r="AS149" s="140">
        <v>170.53800000000001</v>
      </c>
      <c r="AT149" s="140">
        <v>11.146000000000001</v>
      </c>
      <c r="AU149" s="140">
        <v>107.874</v>
      </c>
      <c r="AV149" s="140">
        <v>-80.09</v>
      </c>
      <c r="AW149" s="140">
        <v>76.120999999999995</v>
      </c>
      <c r="AX149" s="140">
        <v>-2.4700000000000002</v>
      </c>
      <c r="AY149" s="140">
        <v>40.255000000000003</v>
      </c>
      <c r="AZ149" s="140">
        <v>-80.09</v>
      </c>
      <c r="BA149" s="140">
        <v>80.09</v>
      </c>
      <c r="BB149" s="140">
        <v>-3.2229999999999999</v>
      </c>
      <c r="BC149" s="140">
        <v>56.360999999999997</v>
      </c>
    </row>
    <row r="150" spans="2:55">
      <c r="B150" s="140"/>
      <c r="C150" s="140">
        <v>7</v>
      </c>
      <c r="D150" s="140">
        <v>7</v>
      </c>
      <c r="E150" s="140">
        <v>23</v>
      </c>
      <c r="F150" s="140">
        <v>7.1269999999999998</v>
      </c>
      <c r="G150" s="140">
        <v>8.8179999999999996</v>
      </c>
      <c r="H150" s="140">
        <v>8.0960000000000001</v>
      </c>
      <c r="I150" s="140">
        <v>0.502</v>
      </c>
      <c r="J150" s="140">
        <v>59.14</v>
      </c>
      <c r="K150" s="140">
        <v>61.094999999999999</v>
      </c>
      <c r="L150" s="140">
        <v>60.186</v>
      </c>
      <c r="M150" s="140">
        <v>0.55000000000000004</v>
      </c>
      <c r="N150" s="140">
        <v>0.6</v>
      </c>
      <c r="O150" s="140">
        <v>2.4</v>
      </c>
      <c r="P150" s="140">
        <v>1.4870000000000001</v>
      </c>
      <c r="Q150" s="140">
        <v>0.78600000000000003</v>
      </c>
      <c r="R150" s="140">
        <v>176.059</v>
      </c>
      <c r="S150" s="140">
        <v>128</v>
      </c>
      <c r="T150" s="140">
        <v>184</v>
      </c>
      <c r="U150" s="140">
        <v>152.91300000000001</v>
      </c>
      <c r="V150" s="140">
        <v>17.414999999999999</v>
      </c>
      <c r="W150" s="140">
        <v>11.795</v>
      </c>
      <c r="X150" s="140">
        <v>0</v>
      </c>
      <c r="Y150" s="140">
        <v>2.1819999999999999</v>
      </c>
      <c r="Z150" s="140">
        <v>1.536</v>
      </c>
      <c r="AA150" s="140">
        <v>0.65300000000000002</v>
      </c>
      <c r="AB150" s="140" t="s">
        <v>123</v>
      </c>
      <c r="AC150" s="140" t="s">
        <v>123</v>
      </c>
      <c r="AD150" s="140" t="s">
        <v>123</v>
      </c>
      <c r="AE150" s="140" t="s">
        <v>123</v>
      </c>
      <c r="AF150" s="140">
        <v>7.3999999999999996E-2</v>
      </c>
      <c r="AG150" s="140">
        <v>1.2869999999999999</v>
      </c>
      <c r="AH150" s="140">
        <v>0.53600000000000003</v>
      </c>
      <c r="AI150" s="140">
        <v>0.36799999999999999</v>
      </c>
      <c r="AJ150" s="140">
        <v>8.9999999999999993E-3</v>
      </c>
      <c r="AK150" s="156">
        <v>0.161</v>
      </c>
      <c r="AL150" s="156">
        <v>6.7000000000000004E-2</v>
      </c>
      <c r="AM150" s="140">
        <v>4.5999999999999999E-2</v>
      </c>
      <c r="AN150" s="140">
        <v>-159.44399999999999</v>
      </c>
      <c r="AO150" s="140">
        <v>180</v>
      </c>
      <c r="AP150" s="140">
        <v>-4.7809999999999997</v>
      </c>
      <c r="AQ150" s="140">
        <v>96.534000000000006</v>
      </c>
      <c r="AR150" s="140">
        <v>-173.089</v>
      </c>
      <c r="AS150" s="140">
        <v>178.21</v>
      </c>
      <c r="AT150" s="140">
        <v>20.9</v>
      </c>
      <c r="AU150" s="140">
        <v>134.624</v>
      </c>
      <c r="AV150" s="140">
        <v>-68.807000000000002</v>
      </c>
      <c r="AW150" s="140">
        <v>70.518000000000001</v>
      </c>
      <c r="AX150" s="140">
        <v>1.804</v>
      </c>
      <c r="AY150" s="140">
        <v>28.027000000000001</v>
      </c>
      <c r="AZ150" s="140">
        <v>-70.518000000000001</v>
      </c>
      <c r="BA150" s="140">
        <v>68.807000000000002</v>
      </c>
      <c r="BB150" s="140">
        <v>0</v>
      </c>
      <c r="BC150" s="140">
        <v>35.252000000000002</v>
      </c>
    </row>
    <row r="151" spans="2:55">
      <c r="B151" s="140"/>
      <c r="C151" s="140">
        <v>8</v>
      </c>
      <c r="D151" s="140">
        <v>8</v>
      </c>
      <c r="E151" s="140">
        <v>23</v>
      </c>
      <c r="F151" s="140">
        <v>3.4809999999999999</v>
      </c>
      <c r="G151" s="140">
        <v>4.5419999999999998</v>
      </c>
      <c r="H151" s="140">
        <v>4.0670000000000002</v>
      </c>
      <c r="I151" s="140">
        <v>0.26</v>
      </c>
      <c r="J151" s="140">
        <v>63.98</v>
      </c>
      <c r="K151" s="140">
        <v>65.802999999999997</v>
      </c>
      <c r="L151" s="140">
        <v>65.256</v>
      </c>
      <c r="M151" s="140">
        <v>0.35099999999999998</v>
      </c>
      <c r="N151" s="140">
        <v>0</v>
      </c>
      <c r="O151" s="140">
        <v>1.8</v>
      </c>
      <c r="P151" s="140">
        <v>0.78300000000000003</v>
      </c>
      <c r="Q151" s="140">
        <v>0.38100000000000001</v>
      </c>
      <c r="R151" s="140">
        <v>176.059</v>
      </c>
      <c r="S151" s="140">
        <v>127</v>
      </c>
      <c r="T151" s="140">
        <v>184</v>
      </c>
      <c r="U151" s="140">
        <v>149.91300000000001</v>
      </c>
      <c r="V151" s="140">
        <v>17.021000000000001</v>
      </c>
      <c r="W151" s="140">
        <v>9.8049999999999997</v>
      </c>
      <c r="X151" s="140">
        <v>0</v>
      </c>
      <c r="Y151" s="140">
        <v>1.869</v>
      </c>
      <c r="Z151" s="140">
        <v>1.133</v>
      </c>
      <c r="AA151" s="140">
        <v>0.42099999999999999</v>
      </c>
      <c r="AB151" s="140" t="s">
        <v>123</v>
      </c>
      <c r="AC151" s="140" t="s">
        <v>123</v>
      </c>
      <c r="AD151" s="140" t="s">
        <v>123</v>
      </c>
      <c r="AE151" s="140" t="s">
        <v>123</v>
      </c>
      <c r="AF151" s="140">
        <v>7.3999999999999996E-2</v>
      </c>
      <c r="AG151" s="140">
        <v>1.2789999999999999</v>
      </c>
      <c r="AH151" s="140">
        <v>0.44600000000000001</v>
      </c>
      <c r="AI151" s="140">
        <v>0.35299999999999998</v>
      </c>
      <c r="AJ151" s="140">
        <v>8.9999999999999993E-3</v>
      </c>
      <c r="AK151" s="156">
        <v>0.16</v>
      </c>
      <c r="AL151" s="156">
        <v>5.6000000000000001E-2</v>
      </c>
      <c r="AM151" s="140">
        <v>4.3999999999999997E-2</v>
      </c>
      <c r="AN151" s="140">
        <v>-150.255</v>
      </c>
      <c r="AO151" s="140">
        <v>157.62</v>
      </c>
      <c r="AP151" s="140">
        <v>14.919</v>
      </c>
      <c r="AQ151" s="140">
        <v>106.797</v>
      </c>
      <c r="AR151" s="140">
        <v>-178.09100000000001</v>
      </c>
      <c r="AS151" s="140">
        <v>173.798</v>
      </c>
      <c r="AT151" s="140">
        <v>20.702000000000002</v>
      </c>
      <c r="AU151" s="140">
        <v>117.346</v>
      </c>
      <c r="AV151" s="140">
        <v>-77.167000000000002</v>
      </c>
      <c r="AW151" s="140">
        <v>41.281999999999996</v>
      </c>
      <c r="AX151" s="140">
        <v>-6.2969999999999997</v>
      </c>
      <c r="AY151" s="140">
        <v>24.155999999999999</v>
      </c>
      <c r="AZ151" s="140">
        <v>-77.167000000000002</v>
      </c>
      <c r="BA151" s="140">
        <v>118.449</v>
      </c>
      <c r="BB151" s="140">
        <v>2.92</v>
      </c>
      <c r="BC151" s="140">
        <v>37.871000000000002</v>
      </c>
    </row>
    <row r="152" spans="2:55">
      <c r="B152" s="140"/>
      <c r="C152" s="140">
        <v>9</v>
      </c>
      <c r="D152" s="140">
        <v>9</v>
      </c>
      <c r="E152" s="140">
        <v>23</v>
      </c>
      <c r="F152" s="140">
        <v>53.902000000000001</v>
      </c>
      <c r="G152" s="140">
        <v>56.951999999999998</v>
      </c>
      <c r="H152" s="140">
        <v>55.537999999999997</v>
      </c>
      <c r="I152" s="140">
        <v>0.89100000000000001</v>
      </c>
      <c r="J152" s="140">
        <v>56.951999999999998</v>
      </c>
      <c r="K152" s="140">
        <v>58.377000000000002</v>
      </c>
      <c r="L152" s="140">
        <v>57.886000000000003</v>
      </c>
      <c r="M152" s="140">
        <v>0.41899999999999998</v>
      </c>
      <c r="N152" s="140">
        <v>0.6</v>
      </c>
      <c r="O152" s="140">
        <v>3</v>
      </c>
      <c r="P152" s="140">
        <v>0.91300000000000003</v>
      </c>
      <c r="Q152" s="140">
        <v>0.67400000000000004</v>
      </c>
      <c r="R152" s="140">
        <v>176.059</v>
      </c>
      <c r="S152" s="140">
        <v>110</v>
      </c>
      <c r="T152" s="140">
        <v>129</v>
      </c>
      <c r="U152" s="140">
        <v>117.696</v>
      </c>
      <c r="V152" s="140">
        <v>5.165</v>
      </c>
      <c r="W152" s="140">
        <v>22.922000000000001</v>
      </c>
      <c r="X152" s="140">
        <v>0</v>
      </c>
      <c r="Y152" s="140">
        <v>3.44</v>
      </c>
      <c r="Z152" s="140">
        <v>1.2390000000000001</v>
      </c>
      <c r="AA152" s="140">
        <v>0.85299999999999998</v>
      </c>
      <c r="AB152" s="140" t="s">
        <v>123</v>
      </c>
      <c r="AC152" s="140" t="s">
        <v>123</v>
      </c>
      <c r="AD152" s="140" t="s">
        <v>123</v>
      </c>
      <c r="AE152" s="140" t="s">
        <v>123</v>
      </c>
      <c r="AF152" s="140">
        <v>0.12</v>
      </c>
      <c r="AG152" s="140">
        <v>3.2050000000000001</v>
      </c>
      <c r="AH152" s="140">
        <v>1.042</v>
      </c>
      <c r="AI152" s="140">
        <v>0.81599999999999995</v>
      </c>
      <c r="AJ152" s="140">
        <v>1.4999999999999999E-2</v>
      </c>
      <c r="AK152" s="156">
        <v>0.4</v>
      </c>
      <c r="AL152" s="156">
        <v>0.13</v>
      </c>
      <c r="AM152" s="140">
        <v>0.10199999999999999</v>
      </c>
      <c r="AN152" s="140">
        <v>-161.565</v>
      </c>
      <c r="AO152" s="140">
        <v>175.36500000000001</v>
      </c>
      <c r="AP152" s="140">
        <v>7.1210000000000004</v>
      </c>
      <c r="AQ152" s="140">
        <v>106.845</v>
      </c>
      <c r="AR152" s="140">
        <v>-179.44900000000001</v>
      </c>
      <c r="AS152" s="140">
        <v>179.68700000000001</v>
      </c>
      <c r="AT152" s="140">
        <v>-36.689</v>
      </c>
      <c r="AU152" s="140">
        <v>122.577</v>
      </c>
      <c r="AV152" s="140">
        <v>-71.242999999999995</v>
      </c>
      <c r="AW152" s="140">
        <v>75.710999999999999</v>
      </c>
      <c r="AX152" s="140">
        <v>2.7160000000000002</v>
      </c>
      <c r="AY152" s="140">
        <v>35.610999999999997</v>
      </c>
      <c r="AZ152" s="140">
        <v>-125.072</v>
      </c>
      <c r="BA152" s="140">
        <v>75.710999999999999</v>
      </c>
      <c r="BB152" s="140">
        <v>1.881</v>
      </c>
      <c r="BC152" s="140">
        <v>57.738999999999997</v>
      </c>
    </row>
    <row r="153" spans="2:55">
      <c r="B153" s="140"/>
      <c r="C153" s="140">
        <v>10</v>
      </c>
      <c r="D153" s="140">
        <v>10</v>
      </c>
      <c r="E153" s="140">
        <v>23</v>
      </c>
      <c r="F153" s="140">
        <v>51.448999999999998</v>
      </c>
      <c r="G153" s="140">
        <v>54.067999999999998</v>
      </c>
      <c r="H153" s="140">
        <v>52.89</v>
      </c>
      <c r="I153" s="140">
        <v>0.70899999999999996</v>
      </c>
      <c r="J153" s="140">
        <v>45.88</v>
      </c>
      <c r="K153" s="140">
        <v>48.332999999999998</v>
      </c>
      <c r="L153" s="140">
        <v>46.953000000000003</v>
      </c>
      <c r="M153" s="140">
        <v>0.745</v>
      </c>
      <c r="N153" s="140">
        <v>1.8</v>
      </c>
      <c r="O153" s="140">
        <v>3</v>
      </c>
      <c r="P153" s="140">
        <v>2.4</v>
      </c>
      <c r="Q153" s="140">
        <v>0.6</v>
      </c>
      <c r="R153" s="140">
        <v>176.059</v>
      </c>
      <c r="S153" s="140">
        <v>117</v>
      </c>
      <c r="T153" s="140">
        <v>151</v>
      </c>
      <c r="U153" s="140">
        <v>132.82599999999999</v>
      </c>
      <c r="V153" s="140">
        <v>8.5530000000000008</v>
      </c>
      <c r="W153" s="140">
        <v>17.309000000000001</v>
      </c>
      <c r="X153" s="140">
        <v>0</v>
      </c>
      <c r="Y153" s="140">
        <v>2.1219999999999999</v>
      </c>
      <c r="Z153" s="140">
        <v>1.276</v>
      </c>
      <c r="AA153" s="140">
        <v>0.45400000000000001</v>
      </c>
      <c r="AB153" s="140" t="s">
        <v>123</v>
      </c>
      <c r="AC153" s="140" t="s">
        <v>123</v>
      </c>
      <c r="AD153" s="140" t="s">
        <v>123</v>
      </c>
      <c r="AE153" s="140" t="s">
        <v>123</v>
      </c>
      <c r="AF153" s="140">
        <v>0</v>
      </c>
      <c r="AG153" s="140">
        <v>1.8220000000000001</v>
      </c>
      <c r="AH153" s="140">
        <v>0.78700000000000003</v>
      </c>
      <c r="AI153" s="140">
        <v>0.55500000000000005</v>
      </c>
      <c r="AJ153" s="140">
        <v>0</v>
      </c>
      <c r="AK153" s="156">
        <v>0.22800000000000001</v>
      </c>
      <c r="AL153" s="156">
        <v>9.8000000000000004E-2</v>
      </c>
      <c r="AM153" s="140">
        <v>6.9000000000000006E-2</v>
      </c>
      <c r="AN153" s="140">
        <v>-149.036</v>
      </c>
      <c r="AO153" s="140">
        <v>157.166</v>
      </c>
      <c r="AP153" s="140">
        <v>-7.2690000000000001</v>
      </c>
      <c r="AQ153" s="140">
        <v>99.971999999999994</v>
      </c>
      <c r="AR153" s="140">
        <v>-171.477</v>
      </c>
      <c r="AS153" s="140">
        <v>178.78100000000001</v>
      </c>
      <c r="AT153" s="140">
        <v>-25.802</v>
      </c>
      <c r="AU153" s="140">
        <v>113.232</v>
      </c>
      <c r="AV153" s="140">
        <v>-77.444000000000003</v>
      </c>
      <c r="AW153" s="140">
        <v>46.930999999999997</v>
      </c>
      <c r="AX153" s="140">
        <v>-2.476</v>
      </c>
      <c r="AY153" s="140">
        <v>27.98</v>
      </c>
      <c r="AZ153" s="140">
        <v>-77.444000000000003</v>
      </c>
      <c r="BA153" s="140">
        <v>77.444000000000003</v>
      </c>
      <c r="BB153" s="140">
        <v>-1.669</v>
      </c>
      <c r="BC153" s="140">
        <v>39.915999999999997</v>
      </c>
    </row>
    <row r="154" spans="2:55">
      <c r="B154" s="140"/>
      <c r="C154" s="140">
        <v>11</v>
      </c>
      <c r="D154" s="140">
        <v>11</v>
      </c>
      <c r="E154" s="140">
        <v>23</v>
      </c>
      <c r="F154" s="140">
        <v>55.957000000000001</v>
      </c>
      <c r="G154" s="140">
        <v>58.045999999999999</v>
      </c>
      <c r="H154" s="140">
        <v>56.819000000000003</v>
      </c>
      <c r="I154" s="140">
        <v>0.61299999999999999</v>
      </c>
      <c r="J154" s="140">
        <v>41.371000000000002</v>
      </c>
      <c r="K154" s="140">
        <v>43.36</v>
      </c>
      <c r="L154" s="140">
        <v>42.476999999999997</v>
      </c>
      <c r="M154" s="140">
        <v>0.58399999999999996</v>
      </c>
      <c r="N154" s="140">
        <v>0.6</v>
      </c>
      <c r="O154" s="140">
        <v>3</v>
      </c>
      <c r="P154" s="140">
        <v>2.3220000000000001</v>
      </c>
      <c r="Q154" s="140">
        <v>1.06</v>
      </c>
      <c r="R154" s="140">
        <v>176.059</v>
      </c>
      <c r="S154" s="140">
        <v>119</v>
      </c>
      <c r="T154" s="140">
        <v>154</v>
      </c>
      <c r="U154" s="140">
        <v>133.47800000000001</v>
      </c>
      <c r="V154" s="140">
        <v>9.2929999999999993</v>
      </c>
      <c r="W154" s="140">
        <v>15.909000000000001</v>
      </c>
      <c r="X154" s="140">
        <v>0</v>
      </c>
      <c r="Y154" s="140">
        <v>2.508</v>
      </c>
      <c r="Z154" s="140">
        <v>1.37</v>
      </c>
      <c r="AA154" s="140">
        <v>0.74099999999999999</v>
      </c>
      <c r="AB154" s="140" t="s">
        <v>123</v>
      </c>
      <c r="AC154" s="140" t="s">
        <v>123</v>
      </c>
      <c r="AD154" s="140" t="s">
        <v>123</v>
      </c>
      <c r="AE154" s="140" t="s">
        <v>123</v>
      </c>
      <c r="AF154" s="140">
        <v>0.19900000000000001</v>
      </c>
      <c r="AG154" s="140">
        <v>1.917</v>
      </c>
      <c r="AH154" s="140">
        <v>0.72299999999999998</v>
      </c>
      <c r="AI154" s="140">
        <v>0.41</v>
      </c>
      <c r="AJ154" s="140">
        <v>2.5000000000000001E-2</v>
      </c>
      <c r="AK154" s="156">
        <v>0.23899999999999999</v>
      </c>
      <c r="AL154" s="156">
        <v>0.09</v>
      </c>
      <c r="AM154" s="140">
        <v>5.0999999999999997E-2</v>
      </c>
      <c r="AN154" s="140">
        <v>-171.87</v>
      </c>
      <c r="AO154" s="140">
        <v>180</v>
      </c>
      <c r="AP154" s="140">
        <v>12.151999999999999</v>
      </c>
      <c r="AQ154" s="140">
        <v>110.267</v>
      </c>
      <c r="AR154" s="140">
        <v>-169.76499999999999</v>
      </c>
      <c r="AS154" s="140">
        <v>178.39400000000001</v>
      </c>
      <c r="AT154" s="140">
        <v>32.337000000000003</v>
      </c>
      <c r="AU154" s="140">
        <v>118.17100000000001</v>
      </c>
      <c r="AV154" s="140">
        <v>-69.92</v>
      </c>
      <c r="AW154" s="140">
        <v>0</v>
      </c>
      <c r="AX154" s="140">
        <v>-5.4560000000000004</v>
      </c>
      <c r="AY154" s="140">
        <v>17.920999999999999</v>
      </c>
      <c r="AZ154" s="140">
        <v>-69.92</v>
      </c>
      <c r="BA154" s="140">
        <v>69.92</v>
      </c>
      <c r="BB154" s="140">
        <v>0</v>
      </c>
      <c r="BC154" s="140">
        <v>27.201000000000001</v>
      </c>
    </row>
    <row r="155" spans="2:55">
      <c r="B155" s="140" t="s">
        <v>143</v>
      </c>
      <c r="C155" s="140">
        <v>1</v>
      </c>
      <c r="D155" s="140">
        <v>1</v>
      </c>
      <c r="E155" s="140">
        <v>23</v>
      </c>
      <c r="F155" s="140">
        <v>4.3099999999999996</v>
      </c>
      <c r="G155" s="140">
        <v>5.7679999999999998</v>
      </c>
      <c r="H155" s="140">
        <v>4.8179999999999996</v>
      </c>
      <c r="I155" s="140">
        <v>0.379</v>
      </c>
      <c r="J155" s="140">
        <v>18.199000000000002</v>
      </c>
      <c r="K155" s="140">
        <v>20.155000000000001</v>
      </c>
      <c r="L155" s="140">
        <v>19.059999999999999</v>
      </c>
      <c r="M155" s="140">
        <v>0.66400000000000003</v>
      </c>
      <c r="N155" s="140">
        <v>1.2</v>
      </c>
      <c r="O155" s="140">
        <v>3.6</v>
      </c>
      <c r="P155" s="140">
        <v>2.5299999999999998</v>
      </c>
      <c r="Q155" s="140">
        <v>0.78800000000000003</v>
      </c>
      <c r="R155" s="140">
        <v>176.07300000000001</v>
      </c>
      <c r="S155" s="140">
        <v>118</v>
      </c>
      <c r="T155" s="140">
        <v>146</v>
      </c>
      <c r="U155" s="140">
        <v>128.13</v>
      </c>
      <c r="V155" s="140">
        <v>6.9820000000000002</v>
      </c>
      <c r="W155" s="140">
        <v>13.83</v>
      </c>
      <c r="X155" s="140">
        <v>0</v>
      </c>
      <c r="Y155" s="140">
        <v>2.8639999999999999</v>
      </c>
      <c r="Z155" s="140">
        <v>1.7310000000000001</v>
      </c>
      <c r="AA155" s="140">
        <v>0.68500000000000005</v>
      </c>
      <c r="AB155" s="140" t="s">
        <v>123</v>
      </c>
      <c r="AC155" s="140" t="s">
        <v>123</v>
      </c>
      <c r="AD155" s="140" t="s">
        <v>123</v>
      </c>
      <c r="AE155" s="140" t="s">
        <v>123</v>
      </c>
      <c r="AF155" s="140">
        <v>0</v>
      </c>
      <c r="AG155" s="140">
        <v>1.9410000000000001</v>
      </c>
      <c r="AH155" s="140">
        <v>0.629</v>
      </c>
      <c r="AI155" s="140">
        <v>0.49399999999999999</v>
      </c>
      <c r="AJ155" s="140">
        <v>0</v>
      </c>
      <c r="AK155" s="156">
        <v>0.24299999999999999</v>
      </c>
      <c r="AL155" s="156">
        <v>7.9000000000000001E-2</v>
      </c>
      <c r="AM155" s="140">
        <v>6.2E-2</v>
      </c>
      <c r="AN155" s="140">
        <v>-165.964</v>
      </c>
      <c r="AO155" s="140">
        <v>141.34</v>
      </c>
      <c r="AP155" s="140">
        <v>-16.558</v>
      </c>
      <c r="AQ155" s="140">
        <v>96.57</v>
      </c>
      <c r="AR155" s="140">
        <v>-152.88800000000001</v>
      </c>
      <c r="AS155" s="140">
        <v>164.53899999999999</v>
      </c>
      <c r="AT155" s="140">
        <v>-2.1429999999999998</v>
      </c>
      <c r="AU155" s="140">
        <v>115.136</v>
      </c>
      <c r="AV155" s="140">
        <v>-80.09</v>
      </c>
      <c r="AW155" s="140">
        <v>82.956999999999994</v>
      </c>
      <c r="AX155" s="140">
        <v>-2.7120000000000002</v>
      </c>
      <c r="AY155" s="140">
        <v>47.420999999999999</v>
      </c>
      <c r="AZ155" s="140">
        <v>-138.523</v>
      </c>
      <c r="BA155" s="140">
        <v>133.542</v>
      </c>
      <c r="BB155" s="140">
        <v>3.95</v>
      </c>
      <c r="BC155" s="140">
        <v>68.456000000000003</v>
      </c>
    </row>
    <row r="156" spans="2:55">
      <c r="B156" s="140"/>
      <c r="C156" s="140">
        <v>2</v>
      </c>
      <c r="D156" s="140">
        <v>2</v>
      </c>
      <c r="E156" s="140">
        <v>23</v>
      </c>
      <c r="F156" s="140">
        <v>6.3650000000000002</v>
      </c>
      <c r="G156" s="140">
        <v>9.2490000000000006</v>
      </c>
      <c r="H156" s="140">
        <v>7.6909999999999998</v>
      </c>
      <c r="I156" s="140">
        <v>0.85799999999999998</v>
      </c>
      <c r="J156" s="140">
        <v>29.338000000000001</v>
      </c>
      <c r="K156" s="140">
        <v>31.227</v>
      </c>
      <c r="L156" s="140">
        <v>30.518000000000001</v>
      </c>
      <c r="M156" s="140">
        <v>0.60199999999999998</v>
      </c>
      <c r="N156" s="140">
        <v>3.6</v>
      </c>
      <c r="O156" s="140">
        <v>3.6</v>
      </c>
      <c r="P156" s="140">
        <v>3.6</v>
      </c>
      <c r="Q156" s="140">
        <v>0</v>
      </c>
      <c r="R156" s="140">
        <v>176.07300000000001</v>
      </c>
      <c r="S156" s="140">
        <v>120</v>
      </c>
      <c r="T156" s="140">
        <v>205</v>
      </c>
      <c r="U156" s="140">
        <v>158.78299999999999</v>
      </c>
      <c r="V156" s="140">
        <v>23.824999999999999</v>
      </c>
      <c r="W156" s="140">
        <v>11.022</v>
      </c>
      <c r="X156" s="140">
        <v>0</v>
      </c>
      <c r="Y156" s="140">
        <v>2.9319999999999999</v>
      </c>
      <c r="Z156" s="140">
        <v>1.819</v>
      </c>
      <c r="AA156" s="140">
        <v>0.84399999999999997</v>
      </c>
      <c r="AB156" s="140" t="s">
        <v>123</v>
      </c>
      <c r="AC156" s="140" t="s">
        <v>123</v>
      </c>
      <c r="AD156" s="140" t="s">
        <v>123</v>
      </c>
      <c r="AE156" s="140" t="s">
        <v>123</v>
      </c>
      <c r="AF156" s="140">
        <v>7.3999999999999996E-2</v>
      </c>
      <c r="AG156" s="140">
        <v>1.661</v>
      </c>
      <c r="AH156" s="140">
        <v>0.501</v>
      </c>
      <c r="AI156" s="140">
        <v>0.45200000000000001</v>
      </c>
      <c r="AJ156" s="140">
        <v>8.9999999999999993E-3</v>
      </c>
      <c r="AK156" s="156">
        <v>0.20799999999999999</v>
      </c>
      <c r="AL156" s="156">
        <v>6.3E-2</v>
      </c>
      <c r="AM156" s="140">
        <v>5.7000000000000002E-2</v>
      </c>
      <c r="AN156" s="140">
        <v>-176.98699999999999</v>
      </c>
      <c r="AO156" s="140">
        <v>180</v>
      </c>
      <c r="AP156" s="140">
        <v>-10.359</v>
      </c>
      <c r="AQ156" s="140">
        <v>114.629</v>
      </c>
      <c r="AR156" s="140">
        <v>-148.9</v>
      </c>
      <c r="AS156" s="140">
        <v>150.94499999999999</v>
      </c>
      <c r="AT156" s="140">
        <v>-6.9669999999999996</v>
      </c>
      <c r="AU156" s="140">
        <v>104.51300000000001</v>
      </c>
      <c r="AV156" s="140">
        <v>0</v>
      </c>
      <c r="AW156" s="140">
        <v>0</v>
      </c>
      <c r="AX156" s="140">
        <v>0</v>
      </c>
      <c r="AY156" s="140">
        <v>0</v>
      </c>
      <c r="AZ156" s="140">
        <v>0</v>
      </c>
      <c r="BA156" s="140">
        <v>0</v>
      </c>
      <c r="BB156" s="140">
        <v>0</v>
      </c>
      <c r="BC156" s="140">
        <v>0</v>
      </c>
    </row>
    <row r="157" spans="2:55">
      <c r="B157" s="140"/>
      <c r="C157" s="140">
        <v>3</v>
      </c>
      <c r="D157" s="140">
        <v>3</v>
      </c>
      <c r="E157" s="140">
        <v>23</v>
      </c>
      <c r="F157" s="140">
        <v>4.9059999999999997</v>
      </c>
      <c r="G157" s="140">
        <v>6.2990000000000004</v>
      </c>
      <c r="H157" s="140">
        <v>5.548</v>
      </c>
      <c r="I157" s="140">
        <v>0.38900000000000001</v>
      </c>
      <c r="J157" s="140">
        <v>49.427</v>
      </c>
      <c r="K157" s="140">
        <v>52.145000000000003</v>
      </c>
      <c r="L157" s="140">
        <v>51.109000000000002</v>
      </c>
      <c r="M157" s="140">
        <v>0.67</v>
      </c>
      <c r="N157" s="140">
        <v>1.8</v>
      </c>
      <c r="O157" s="140">
        <v>3</v>
      </c>
      <c r="P157" s="140">
        <v>2.6349999999999998</v>
      </c>
      <c r="Q157" s="140">
        <v>0.53500000000000003</v>
      </c>
      <c r="R157" s="140">
        <v>176.07300000000001</v>
      </c>
      <c r="S157" s="140">
        <v>113</v>
      </c>
      <c r="T157" s="140">
        <v>146</v>
      </c>
      <c r="U157" s="140">
        <v>126.696</v>
      </c>
      <c r="V157" s="140">
        <v>6.4980000000000002</v>
      </c>
      <c r="W157" s="140">
        <v>13.692</v>
      </c>
      <c r="X157" s="140">
        <v>0</v>
      </c>
      <c r="Y157" s="140">
        <v>2.3380000000000001</v>
      </c>
      <c r="Z157" s="140">
        <v>1.3520000000000001</v>
      </c>
      <c r="AA157" s="140">
        <v>0.52600000000000002</v>
      </c>
      <c r="AB157" s="140" t="s">
        <v>123</v>
      </c>
      <c r="AC157" s="140" t="s">
        <v>123</v>
      </c>
      <c r="AD157" s="140" t="s">
        <v>123</v>
      </c>
      <c r="AE157" s="140" t="s">
        <v>123</v>
      </c>
      <c r="AF157" s="140">
        <v>4.7E-2</v>
      </c>
      <c r="AG157" s="140">
        <v>1.552</v>
      </c>
      <c r="AH157" s="140">
        <v>0.622</v>
      </c>
      <c r="AI157" s="140">
        <v>0.443</v>
      </c>
      <c r="AJ157" s="140">
        <v>6.0000000000000001E-3</v>
      </c>
      <c r="AK157" s="156">
        <v>0.19400000000000001</v>
      </c>
      <c r="AL157" s="156">
        <v>7.8E-2</v>
      </c>
      <c r="AM157" s="140">
        <v>5.5E-2</v>
      </c>
      <c r="AN157" s="140">
        <v>-170.53800000000001</v>
      </c>
      <c r="AO157" s="140">
        <v>139.399</v>
      </c>
      <c r="AP157" s="140">
        <v>4.5860000000000003</v>
      </c>
      <c r="AQ157" s="140">
        <v>99.804000000000002</v>
      </c>
      <c r="AR157" s="140">
        <v>-152.10300000000001</v>
      </c>
      <c r="AS157" s="140">
        <v>168.69</v>
      </c>
      <c r="AT157" s="140">
        <v>-34.773000000000003</v>
      </c>
      <c r="AU157" s="140">
        <v>89.646000000000001</v>
      </c>
      <c r="AV157" s="140">
        <v>-53.281999999999996</v>
      </c>
      <c r="AW157" s="140">
        <v>66.405000000000001</v>
      </c>
      <c r="AX157" s="140">
        <v>0.38500000000000001</v>
      </c>
      <c r="AY157" s="140">
        <v>20.134</v>
      </c>
      <c r="AZ157" s="140">
        <v>-66.405000000000001</v>
      </c>
      <c r="BA157" s="140">
        <v>66.405000000000001</v>
      </c>
      <c r="BB157" s="140">
        <v>-2.387</v>
      </c>
      <c r="BC157" s="140">
        <v>27.969000000000001</v>
      </c>
    </row>
    <row r="158" spans="2:55">
      <c r="B158" s="140"/>
      <c r="C158" s="140">
        <v>4</v>
      </c>
      <c r="D158" s="140">
        <v>4</v>
      </c>
      <c r="E158" s="140">
        <v>23</v>
      </c>
      <c r="F158" s="140">
        <v>20.023</v>
      </c>
      <c r="G158" s="140">
        <v>22.94</v>
      </c>
      <c r="H158" s="140">
        <v>21.323</v>
      </c>
      <c r="I158" s="140">
        <v>0.80800000000000005</v>
      </c>
      <c r="J158" s="140">
        <v>32.752000000000002</v>
      </c>
      <c r="K158" s="140">
        <v>35.57</v>
      </c>
      <c r="L158" s="140">
        <v>34.289000000000001</v>
      </c>
      <c r="M158" s="140">
        <v>0.73499999999999999</v>
      </c>
      <c r="N158" s="140">
        <v>1.2</v>
      </c>
      <c r="O158" s="140">
        <v>3.6</v>
      </c>
      <c r="P158" s="140">
        <v>2.0609999999999999</v>
      </c>
      <c r="Q158" s="140">
        <v>0.95399999999999996</v>
      </c>
      <c r="R158" s="140">
        <v>176.07300000000001</v>
      </c>
      <c r="S158" s="140">
        <v>126</v>
      </c>
      <c r="T158" s="140">
        <v>205</v>
      </c>
      <c r="U158" s="140">
        <v>163.91300000000001</v>
      </c>
      <c r="V158" s="140">
        <v>22.306000000000001</v>
      </c>
      <c r="W158" s="140">
        <v>20.311</v>
      </c>
      <c r="X158" s="140">
        <v>0</v>
      </c>
      <c r="Y158" s="140">
        <v>3.0739999999999998</v>
      </c>
      <c r="Z158" s="140">
        <v>2.093</v>
      </c>
      <c r="AA158" s="140">
        <v>0.60299999999999998</v>
      </c>
      <c r="AB158" s="140" t="s">
        <v>123</v>
      </c>
      <c r="AC158" s="140" t="s">
        <v>123</v>
      </c>
      <c r="AD158" s="140" t="s">
        <v>123</v>
      </c>
      <c r="AE158" s="140" t="s">
        <v>123</v>
      </c>
      <c r="AF158" s="140">
        <v>0.252</v>
      </c>
      <c r="AG158" s="140">
        <v>2.6269999999999998</v>
      </c>
      <c r="AH158" s="140">
        <v>0.92300000000000004</v>
      </c>
      <c r="AI158" s="140">
        <v>0.65600000000000003</v>
      </c>
      <c r="AJ158" s="140">
        <v>3.2000000000000001E-2</v>
      </c>
      <c r="AK158" s="156">
        <v>0.32800000000000001</v>
      </c>
      <c r="AL158" s="156">
        <v>0.115</v>
      </c>
      <c r="AM158" s="140">
        <v>8.2000000000000003E-2</v>
      </c>
      <c r="AN158" s="140">
        <v>-147.095</v>
      </c>
      <c r="AO158" s="140">
        <v>174.447</v>
      </c>
      <c r="AP158" s="140">
        <v>19.106000000000002</v>
      </c>
      <c r="AQ158" s="140">
        <v>109.566</v>
      </c>
      <c r="AR158" s="140">
        <v>-172.405</v>
      </c>
      <c r="AS158" s="140">
        <v>162.89699999999999</v>
      </c>
      <c r="AT158" s="140">
        <v>16.529</v>
      </c>
      <c r="AU158" s="140">
        <v>105.465</v>
      </c>
      <c r="AV158" s="140">
        <v>-63.703000000000003</v>
      </c>
      <c r="AW158" s="140">
        <v>53.451999999999998</v>
      </c>
      <c r="AX158" s="140">
        <v>-3.3940000000000001</v>
      </c>
      <c r="AY158" s="140">
        <v>28.555</v>
      </c>
      <c r="AZ158" s="140">
        <v>-63.703000000000003</v>
      </c>
      <c r="BA158" s="140">
        <v>63.703000000000003</v>
      </c>
      <c r="BB158" s="140">
        <v>0</v>
      </c>
      <c r="BC158" s="140">
        <v>38.423000000000002</v>
      </c>
    </row>
    <row r="159" spans="2:55">
      <c r="B159" s="140"/>
      <c r="C159" s="140">
        <v>5</v>
      </c>
      <c r="D159" s="140">
        <v>5</v>
      </c>
      <c r="E159" s="140">
        <v>23</v>
      </c>
      <c r="F159" s="140">
        <v>17.404</v>
      </c>
      <c r="G159" s="140">
        <v>18.166</v>
      </c>
      <c r="H159" s="140">
        <v>17.783999999999999</v>
      </c>
      <c r="I159" s="140">
        <v>0.22600000000000001</v>
      </c>
      <c r="J159" s="140">
        <v>12.032999999999999</v>
      </c>
      <c r="K159" s="140">
        <v>13.79</v>
      </c>
      <c r="L159" s="140">
        <v>12.701000000000001</v>
      </c>
      <c r="M159" s="140">
        <v>0.46300000000000002</v>
      </c>
      <c r="N159" s="140">
        <v>0.6</v>
      </c>
      <c r="O159" s="140">
        <v>2.4</v>
      </c>
      <c r="P159" s="140">
        <v>1.9039999999999999</v>
      </c>
      <c r="Q159" s="140">
        <v>0.39</v>
      </c>
      <c r="R159" s="140">
        <v>176.07300000000001</v>
      </c>
      <c r="S159" s="140">
        <v>151</v>
      </c>
      <c r="T159" s="140">
        <v>223</v>
      </c>
      <c r="U159" s="140">
        <v>177</v>
      </c>
      <c r="V159" s="140">
        <v>20.792999999999999</v>
      </c>
      <c r="W159" s="140">
        <v>12.196999999999999</v>
      </c>
      <c r="X159" s="140">
        <v>0</v>
      </c>
      <c r="Y159" s="140">
        <v>1.5669999999999999</v>
      </c>
      <c r="Z159" s="140">
        <v>0.59799999999999998</v>
      </c>
      <c r="AA159" s="140">
        <v>0.39800000000000002</v>
      </c>
      <c r="AB159" s="140" t="s">
        <v>123</v>
      </c>
      <c r="AC159" s="140" t="s">
        <v>123</v>
      </c>
      <c r="AD159" s="140" t="s">
        <v>123</v>
      </c>
      <c r="AE159" s="140" t="s">
        <v>123</v>
      </c>
      <c r="AF159" s="140">
        <v>0.105</v>
      </c>
      <c r="AG159" s="140">
        <v>1.56</v>
      </c>
      <c r="AH159" s="140">
        <v>0.55400000000000005</v>
      </c>
      <c r="AI159" s="140">
        <v>0.374</v>
      </c>
      <c r="AJ159" s="140">
        <v>1.2999999999999999E-2</v>
      </c>
      <c r="AK159" s="156">
        <v>0.19500000000000001</v>
      </c>
      <c r="AL159" s="156">
        <v>6.9000000000000006E-2</v>
      </c>
      <c r="AM159" s="140">
        <v>4.7E-2</v>
      </c>
      <c r="AN159" s="140">
        <v>-147.529</v>
      </c>
      <c r="AO159" s="140">
        <v>135</v>
      </c>
      <c r="AP159" s="140">
        <v>-3.9929999999999999</v>
      </c>
      <c r="AQ159" s="140">
        <v>91.296000000000006</v>
      </c>
      <c r="AR159" s="140">
        <v>-172.34899999999999</v>
      </c>
      <c r="AS159" s="140">
        <v>176.405</v>
      </c>
      <c r="AT159" s="140">
        <v>-8.8149999999999995</v>
      </c>
      <c r="AU159" s="140">
        <v>130.51900000000001</v>
      </c>
      <c r="AV159" s="140">
        <v>-54.231999999999999</v>
      </c>
      <c r="AW159" s="140">
        <v>77.167000000000002</v>
      </c>
      <c r="AX159" s="140">
        <v>-1.2430000000000001</v>
      </c>
      <c r="AY159" s="140">
        <v>23.288</v>
      </c>
      <c r="AZ159" s="140">
        <v>-77.167000000000002</v>
      </c>
      <c r="BA159" s="140">
        <v>77.167000000000002</v>
      </c>
      <c r="BB159" s="140">
        <v>-2.3940000000000001</v>
      </c>
      <c r="BC159" s="140">
        <v>27.152999999999999</v>
      </c>
    </row>
    <row r="160" spans="2:55">
      <c r="B160" s="140"/>
      <c r="C160" s="140">
        <v>6</v>
      </c>
      <c r="D160" s="140">
        <v>6</v>
      </c>
      <c r="E160" s="140">
        <v>23</v>
      </c>
      <c r="F160" s="140">
        <v>9.3810000000000002</v>
      </c>
      <c r="G160" s="140">
        <v>11.337</v>
      </c>
      <c r="H160" s="140">
        <v>10.111000000000001</v>
      </c>
      <c r="I160" s="140">
        <v>0.61499999999999999</v>
      </c>
      <c r="J160" s="140">
        <v>9.58</v>
      </c>
      <c r="K160" s="140">
        <v>11.205</v>
      </c>
      <c r="L160" s="140">
        <v>10.468</v>
      </c>
      <c r="M160" s="140">
        <v>0.439</v>
      </c>
      <c r="N160" s="140">
        <v>2.4</v>
      </c>
      <c r="O160" s="140">
        <v>3.6</v>
      </c>
      <c r="P160" s="140">
        <v>2.948</v>
      </c>
      <c r="Q160" s="140">
        <v>0.54</v>
      </c>
      <c r="R160" s="140">
        <v>176.07300000000001</v>
      </c>
      <c r="S160" s="140">
        <v>123</v>
      </c>
      <c r="T160" s="140">
        <v>196</v>
      </c>
      <c r="U160" s="140">
        <v>158.435</v>
      </c>
      <c r="V160" s="140">
        <v>18.148</v>
      </c>
      <c r="W160" s="140">
        <v>11.965999999999999</v>
      </c>
      <c r="X160" s="140">
        <v>0</v>
      </c>
      <c r="Y160" s="140">
        <v>1.8180000000000001</v>
      </c>
      <c r="Z160" s="140">
        <v>1.2250000000000001</v>
      </c>
      <c r="AA160" s="140">
        <v>0.43</v>
      </c>
      <c r="AB160" s="140" t="s">
        <v>123</v>
      </c>
      <c r="AC160" s="140" t="s">
        <v>123</v>
      </c>
      <c r="AD160" s="140" t="s">
        <v>123</v>
      </c>
      <c r="AE160" s="140" t="s">
        <v>123</v>
      </c>
      <c r="AF160" s="140">
        <v>0.12</v>
      </c>
      <c r="AG160" s="140">
        <v>1.329</v>
      </c>
      <c r="AH160" s="140">
        <v>0.54400000000000004</v>
      </c>
      <c r="AI160" s="140">
        <v>0.315</v>
      </c>
      <c r="AJ160" s="140">
        <v>1.4999999999999999E-2</v>
      </c>
      <c r="AK160" s="156">
        <v>0.16600000000000001</v>
      </c>
      <c r="AL160" s="156">
        <v>6.8000000000000005E-2</v>
      </c>
      <c r="AM160" s="140">
        <v>3.9E-2</v>
      </c>
      <c r="AN160" s="140">
        <v>-170.53800000000001</v>
      </c>
      <c r="AO160" s="140">
        <v>180</v>
      </c>
      <c r="AP160" s="140">
        <v>19.853999999999999</v>
      </c>
      <c r="AQ160" s="140">
        <v>109.81</v>
      </c>
      <c r="AR160" s="140">
        <v>-180</v>
      </c>
      <c r="AS160" s="140">
        <v>170.53800000000001</v>
      </c>
      <c r="AT160" s="140">
        <v>-30.193000000000001</v>
      </c>
      <c r="AU160" s="140">
        <v>109.79</v>
      </c>
      <c r="AV160" s="140">
        <v>-70.518000000000001</v>
      </c>
      <c r="AW160" s="140">
        <v>80.460999999999999</v>
      </c>
      <c r="AX160" s="140">
        <v>1.57</v>
      </c>
      <c r="AY160" s="140">
        <v>35.716999999999999</v>
      </c>
      <c r="AZ160" s="140">
        <v>-80.460999999999999</v>
      </c>
      <c r="BA160" s="140">
        <v>80.460999999999999</v>
      </c>
      <c r="BB160" s="140">
        <v>2.1739999999999999</v>
      </c>
      <c r="BC160" s="140">
        <v>46.097000000000001</v>
      </c>
    </row>
    <row r="161" spans="2:55">
      <c r="B161" s="140" t="s">
        <v>144</v>
      </c>
      <c r="C161" s="140">
        <v>1</v>
      </c>
      <c r="D161" s="140">
        <v>1</v>
      </c>
      <c r="E161" s="140">
        <v>23</v>
      </c>
      <c r="F161" s="140">
        <v>39.548000000000002</v>
      </c>
      <c r="G161" s="140">
        <v>41.139000000000003</v>
      </c>
      <c r="H161" s="140">
        <v>40.161999999999999</v>
      </c>
      <c r="I161" s="140">
        <v>0.44600000000000001</v>
      </c>
      <c r="J161" s="140">
        <v>30.364999999999998</v>
      </c>
      <c r="K161" s="140">
        <v>32.784999999999997</v>
      </c>
      <c r="L161" s="140">
        <v>31.21</v>
      </c>
      <c r="M161" s="140">
        <v>0.54500000000000004</v>
      </c>
      <c r="N161" s="140">
        <v>0.6</v>
      </c>
      <c r="O161" s="140">
        <v>1.8</v>
      </c>
      <c r="P161" s="140">
        <v>1.383</v>
      </c>
      <c r="Q161" s="140">
        <v>0.49299999999999999</v>
      </c>
      <c r="R161" s="140">
        <v>176.07400000000001</v>
      </c>
      <c r="S161" s="140">
        <v>134</v>
      </c>
      <c r="T161" s="140">
        <v>189</v>
      </c>
      <c r="U161" s="140">
        <v>153.13</v>
      </c>
      <c r="V161" s="140">
        <v>13.555999999999999</v>
      </c>
      <c r="W161" s="140">
        <v>13.978999999999999</v>
      </c>
      <c r="X161" s="140">
        <v>0</v>
      </c>
      <c r="Y161" s="140">
        <v>1.855</v>
      </c>
      <c r="Z161" s="140">
        <v>0.879</v>
      </c>
      <c r="AA161" s="140">
        <v>0.47899999999999998</v>
      </c>
      <c r="AB161" s="140" t="s">
        <v>123</v>
      </c>
      <c r="AC161" s="140" t="s">
        <v>123</v>
      </c>
      <c r="AD161" s="140" t="s">
        <v>123</v>
      </c>
      <c r="AE161" s="140" t="s">
        <v>123</v>
      </c>
      <c r="AF161" s="140">
        <v>6.6000000000000003E-2</v>
      </c>
      <c r="AG161" s="140">
        <v>1.3620000000000001</v>
      </c>
      <c r="AH161" s="140">
        <v>0.63500000000000001</v>
      </c>
      <c r="AI161" s="140">
        <v>0.39100000000000001</v>
      </c>
      <c r="AJ161" s="140">
        <v>8.0000000000000002E-3</v>
      </c>
      <c r="AK161" s="156">
        <v>0.17</v>
      </c>
      <c r="AL161" s="156">
        <v>7.9000000000000001E-2</v>
      </c>
      <c r="AM161" s="140">
        <v>4.9000000000000002E-2</v>
      </c>
      <c r="AN161" s="140">
        <v>-170.53800000000001</v>
      </c>
      <c r="AO161" s="140">
        <v>176.98699999999999</v>
      </c>
      <c r="AP161" s="140">
        <v>12.773999999999999</v>
      </c>
      <c r="AQ161" s="140">
        <v>116.517</v>
      </c>
      <c r="AR161" s="140">
        <v>-176.98699999999999</v>
      </c>
      <c r="AS161" s="140">
        <v>173.66</v>
      </c>
      <c r="AT161" s="140">
        <v>-31.518000000000001</v>
      </c>
      <c r="AU161" s="140">
        <v>111.72499999999999</v>
      </c>
      <c r="AV161" s="140">
        <v>-33.131999999999998</v>
      </c>
      <c r="AW161" s="140">
        <v>72.143000000000001</v>
      </c>
      <c r="AX161" s="140">
        <v>1.71</v>
      </c>
      <c r="AY161" s="140">
        <v>19.123000000000001</v>
      </c>
      <c r="AZ161" s="140">
        <v>-72.143000000000001</v>
      </c>
      <c r="BA161" s="140">
        <v>72.143000000000001</v>
      </c>
      <c r="BB161" s="140">
        <v>0</v>
      </c>
      <c r="BC161" s="140">
        <v>27.827999999999999</v>
      </c>
    </row>
    <row r="162" spans="2:55">
      <c r="B162" s="140"/>
      <c r="C162" s="140">
        <v>2</v>
      </c>
      <c r="D162" s="140">
        <v>2</v>
      </c>
      <c r="E162" s="140">
        <v>23</v>
      </c>
      <c r="F162" s="140">
        <v>25.89</v>
      </c>
      <c r="G162" s="140">
        <v>29.305</v>
      </c>
      <c r="H162" s="140">
        <v>27.577999999999999</v>
      </c>
      <c r="I162" s="140">
        <v>1.0389999999999999</v>
      </c>
      <c r="J162" s="140">
        <v>14.718999999999999</v>
      </c>
      <c r="K162" s="140">
        <v>15.581</v>
      </c>
      <c r="L162" s="140">
        <v>15.239000000000001</v>
      </c>
      <c r="M162" s="140">
        <v>0.22900000000000001</v>
      </c>
      <c r="N162" s="140">
        <v>0.6</v>
      </c>
      <c r="O162" s="140">
        <v>2.4</v>
      </c>
      <c r="P162" s="140">
        <v>1.278</v>
      </c>
      <c r="Q162" s="140">
        <v>0.45400000000000001</v>
      </c>
      <c r="R162" s="140">
        <v>176.07400000000001</v>
      </c>
      <c r="S162" s="140">
        <v>136</v>
      </c>
      <c r="T162" s="140">
        <v>216</v>
      </c>
      <c r="U162" s="140">
        <v>174</v>
      </c>
      <c r="V162" s="140">
        <v>21.641999999999999</v>
      </c>
      <c r="W162" s="140">
        <v>18.846</v>
      </c>
      <c r="X162" s="140">
        <v>0</v>
      </c>
      <c r="Y162" s="140">
        <v>2.3570000000000002</v>
      </c>
      <c r="Z162" s="140">
        <v>0.98899999999999999</v>
      </c>
      <c r="AA162" s="140">
        <v>0.68700000000000006</v>
      </c>
      <c r="AB162" s="140" t="s">
        <v>123</v>
      </c>
      <c r="AC162" s="140" t="s">
        <v>123</v>
      </c>
      <c r="AD162" s="140" t="s">
        <v>123</v>
      </c>
      <c r="AE162" s="140" t="s">
        <v>123</v>
      </c>
      <c r="AF162" s="140">
        <v>4.7E-2</v>
      </c>
      <c r="AG162" s="140">
        <v>2.0649999999999999</v>
      </c>
      <c r="AH162" s="140">
        <v>0.85699999999999998</v>
      </c>
      <c r="AI162" s="140">
        <v>0.51900000000000002</v>
      </c>
      <c r="AJ162" s="140">
        <v>6.0000000000000001E-3</v>
      </c>
      <c r="AK162" s="156">
        <v>0.25800000000000001</v>
      </c>
      <c r="AL162" s="156">
        <v>0.107</v>
      </c>
      <c r="AM162" s="140">
        <v>6.5000000000000002E-2</v>
      </c>
      <c r="AN162" s="140">
        <v>-158.19900000000001</v>
      </c>
      <c r="AO162" s="140">
        <v>174.47200000000001</v>
      </c>
      <c r="AP162" s="140">
        <v>4.8760000000000003</v>
      </c>
      <c r="AQ162" s="140">
        <v>111.876</v>
      </c>
      <c r="AR162" s="140">
        <v>-168.209</v>
      </c>
      <c r="AS162" s="140">
        <v>177.59100000000001</v>
      </c>
      <c r="AT162" s="140">
        <v>-3.4079999999999999</v>
      </c>
      <c r="AU162" s="140">
        <v>117.693</v>
      </c>
      <c r="AV162" s="140">
        <v>-82.956999999999994</v>
      </c>
      <c r="AW162" s="140">
        <v>76.120999999999995</v>
      </c>
      <c r="AX162" s="140">
        <v>-1.675</v>
      </c>
      <c r="AY162" s="140">
        <v>34.049999999999997</v>
      </c>
      <c r="AZ162" s="140">
        <v>-159.078</v>
      </c>
      <c r="BA162" s="140">
        <v>82.956999999999994</v>
      </c>
      <c r="BB162" s="140">
        <v>0</v>
      </c>
      <c r="BC162" s="140">
        <v>55.43</v>
      </c>
    </row>
    <row r="163" spans="2:55">
      <c r="B163" s="140"/>
      <c r="C163" s="140">
        <v>3</v>
      </c>
      <c r="D163" s="140">
        <v>3</v>
      </c>
      <c r="E163" s="140">
        <v>23</v>
      </c>
      <c r="F163" s="140">
        <v>38.255000000000003</v>
      </c>
      <c r="G163" s="140">
        <v>39.481999999999999</v>
      </c>
      <c r="H163" s="140">
        <v>38.984000000000002</v>
      </c>
      <c r="I163" s="140">
        <v>0.28199999999999997</v>
      </c>
      <c r="J163" s="140">
        <v>6.7960000000000003</v>
      </c>
      <c r="K163" s="140">
        <v>8.8510000000000009</v>
      </c>
      <c r="L163" s="140">
        <v>7.6980000000000004</v>
      </c>
      <c r="M163" s="140">
        <v>0.57599999999999996</v>
      </c>
      <c r="N163" s="140">
        <v>1.2</v>
      </c>
      <c r="O163" s="140">
        <v>3</v>
      </c>
      <c r="P163" s="140">
        <v>2.165</v>
      </c>
      <c r="Q163" s="140">
        <v>0.56499999999999995</v>
      </c>
      <c r="R163" s="140">
        <v>176.07400000000001</v>
      </c>
      <c r="S163" s="140">
        <v>143</v>
      </c>
      <c r="T163" s="140">
        <v>206</v>
      </c>
      <c r="U163" s="140">
        <v>176.34800000000001</v>
      </c>
      <c r="V163" s="140">
        <v>19.109000000000002</v>
      </c>
      <c r="W163" s="140">
        <v>13.17</v>
      </c>
      <c r="X163" s="140">
        <v>0</v>
      </c>
      <c r="Y163" s="140">
        <v>1.7729999999999999</v>
      </c>
      <c r="Z163" s="140">
        <v>1.0109999999999999</v>
      </c>
      <c r="AA163" s="140">
        <v>0.433</v>
      </c>
      <c r="AB163" s="140" t="s">
        <v>123</v>
      </c>
      <c r="AC163" s="140" t="s">
        <v>123</v>
      </c>
      <c r="AD163" s="140" t="s">
        <v>123</v>
      </c>
      <c r="AE163" s="140" t="s">
        <v>123</v>
      </c>
      <c r="AF163" s="140">
        <v>0.13700000000000001</v>
      </c>
      <c r="AG163" s="140">
        <v>1.3029999999999999</v>
      </c>
      <c r="AH163" s="140">
        <v>0.59899999999999998</v>
      </c>
      <c r="AI163" s="140">
        <v>0.32600000000000001</v>
      </c>
      <c r="AJ163" s="140">
        <v>1.7000000000000001E-2</v>
      </c>
      <c r="AK163" s="156">
        <v>0.16300000000000001</v>
      </c>
      <c r="AL163" s="156">
        <v>7.4999999999999997E-2</v>
      </c>
      <c r="AM163" s="140">
        <v>4.1000000000000002E-2</v>
      </c>
      <c r="AN163" s="140">
        <v>-165.964</v>
      </c>
      <c r="AO163" s="140">
        <v>101.31</v>
      </c>
      <c r="AP163" s="140">
        <v>-56.848999999999997</v>
      </c>
      <c r="AQ163" s="140">
        <v>92.418999999999997</v>
      </c>
      <c r="AR163" s="140">
        <v>-177.04900000000001</v>
      </c>
      <c r="AS163" s="140">
        <v>165.73500000000001</v>
      </c>
      <c r="AT163" s="140">
        <v>-44.03</v>
      </c>
      <c r="AU163" s="140">
        <v>126.741</v>
      </c>
      <c r="AV163" s="140">
        <v>-78.733999999999995</v>
      </c>
      <c r="AW163" s="140">
        <v>67.180000000000007</v>
      </c>
      <c r="AX163" s="140">
        <v>-4.2430000000000003</v>
      </c>
      <c r="AY163" s="140">
        <v>30.009</v>
      </c>
      <c r="AZ163" s="140">
        <v>-78.733999999999995</v>
      </c>
      <c r="BA163" s="140">
        <v>78.733999999999995</v>
      </c>
      <c r="BB163" s="140">
        <v>0</v>
      </c>
      <c r="BC163" s="140">
        <v>43.94</v>
      </c>
    </row>
    <row r="164" spans="2:55">
      <c r="B164" s="140"/>
      <c r="C164" s="140">
        <v>4</v>
      </c>
      <c r="D164" s="140">
        <v>4</v>
      </c>
      <c r="E164" s="140">
        <v>23</v>
      </c>
      <c r="F164" s="140">
        <v>53.802</v>
      </c>
      <c r="G164" s="140">
        <v>56.289000000000001</v>
      </c>
      <c r="H164" s="140">
        <v>55.201000000000001</v>
      </c>
      <c r="I164" s="140">
        <v>0.88</v>
      </c>
      <c r="J164" s="140">
        <v>5.9340000000000002</v>
      </c>
      <c r="K164" s="140">
        <v>8.2539999999999996</v>
      </c>
      <c r="L164" s="140">
        <v>7.47</v>
      </c>
      <c r="M164" s="140">
        <v>0.67700000000000005</v>
      </c>
      <c r="N164" s="140">
        <v>0</v>
      </c>
      <c r="O164" s="140">
        <v>1.8</v>
      </c>
      <c r="P164" s="140">
        <v>0.70399999999999996</v>
      </c>
      <c r="Q164" s="140">
        <v>0.43</v>
      </c>
      <c r="R164" s="140">
        <v>176.07400000000001</v>
      </c>
      <c r="S164" s="140">
        <v>148</v>
      </c>
      <c r="T164" s="140">
        <v>189</v>
      </c>
      <c r="U164" s="140">
        <v>164.52199999999999</v>
      </c>
      <c r="V164" s="140">
        <v>12.343</v>
      </c>
      <c r="W164" s="140">
        <v>13.574</v>
      </c>
      <c r="X164" s="140">
        <v>0</v>
      </c>
      <c r="Y164" s="140">
        <v>2.0499999999999998</v>
      </c>
      <c r="Z164" s="140">
        <v>1.1020000000000001</v>
      </c>
      <c r="AA164" s="140">
        <v>0.53500000000000003</v>
      </c>
      <c r="AB164" s="140" t="s">
        <v>123</v>
      </c>
      <c r="AC164" s="140" t="s">
        <v>123</v>
      </c>
      <c r="AD164" s="140" t="s">
        <v>123</v>
      </c>
      <c r="AE164" s="140" t="s">
        <v>123</v>
      </c>
      <c r="AF164" s="140">
        <v>4.7E-2</v>
      </c>
      <c r="AG164" s="140">
        <v>2.4060000000000001</v>
      </c>
      <c r="AH164" s="140">
        <v>0.61699999999999999</v>
      </c>
      <c r="AI164" s="140">
        <v>0.623</v>
      </c>
      <c r="AJ164" s="140">
        <v>6.0000000000000001E-3</v>
      </c>
      <c r="AK164" s="156">
        <v>0.30099999999999999</v>
      </c>
      <c r="AL164" s="156">
        <v>7.6999999999999999E-2</v>
      </c>
      <c r="AM164" s="140">
        <v>7.8E-2</v>
      </c>
      <c r="AN164" s="140">
        <v>-139.63499999999999</v>
      </c>
      <c r="AO164" s="140">
        <v>156.03800000000001</v>
      </c>
      <c r="AP164" s="140">
        <v>-3.5449999999999999</v>
      </c>
      <c r="AQ164" s="140">
        <v>93.472999999999999</v>
      </c>
      <c r="AR164" s="140">
        <v>-159.71700000000001</v>
      </c>
      <c r="AS164" s="140">
        <v>152.85599999999999</v>
      </c>
      <c r="AT164" s="140">
        <v>-11.265000000000001</v>
      </c>
      <c r="AU164" s="140">
        <v>103.718</v>
      </c>
      <c r="AV164" s="140">
        <v>-46.793999999999997</v>
      </c>
      <c r="AW164" s="140">
        <v>48.424999999999997</v>
      </c>
      <c r="AX164" s="140">
        <v>-3.5950000000000002</v>
      </c>
      <c r="AY164" s="140">
        <v>18.952999999999999</v>
      </c>
      <c r="AZ164" s="140">
        <v>-48.424999999999997</v>
      </c>
      <c r="BA164" s="140">
        <v>48.424999999999997</v>
      </c>
      <c r="BB164" s="140">
        <v>0</v>
      </c>
      <c r="BC164" s="140">
        <v>27.978000000000002</v>
      </c>
    </row>
    <row r="165" spans="2:55">
      <c r="B165" s="140"/>
      <c r="C165" s="140">
        <v>5</v>
      </c>
      <c r="D165" s="140">
        <v>5</v>
      </c>
      <c r="E165" s="140">
        <v>23</v>
      </c>
      <c r="F165" s="140">
        <v>48.531999999999996</v>
      </c>
      <c r="G165" s="140">
        <v>50.454000000000001</v>
      </c>
      <c r="H165" s="140">
        <v>49.674999999999997</v>
      </c>
      <c r="I165" s="140">
        <v>0.64500000000000002</v>
      </c>
      <c r="J165" s="140">
        <v>28.012</v>
      </c>
      <c r="K165" s="140">
        <v>30.995000000000001</v>
      </c>
      <c r="L165" s="140">
        <v>29.73</v>
      </c>
      <c r="M165" s="140">
        <v>0.872</v>
      </c>
      <c r="N165" s="140">
        <v>2.4</v>
      </c>
      <c r="O165" s="140">
        <v>3.6</v>
      </c>
      <c r="P165" s="140">
        <v>2.948</v>
      </c>
      <c r="Q165" s="140">
        <v>0.47599999999999998</v>
      </c>
      <c r="R165" s="140">
        <v>176.07400000000001</v>
      </c>
      <c r="S165" s="140">
        <v>114</v>
      </c>
      <c r="T165" s="140">
        <v>156</v>
      </c>
      <c r="U165" s="140">
        <v>134.95699999999999</v>
      </c>
      <c r="V165" s="140">
        <v>9.0779999999999994</v>
      </c>
      <c r="W165" s="140">
        <v>15.503</v>
      </c>
      <c r="X165" s="140">
        <v>0</v>
      </c>
      <c r="Y165" s="140">
        <v>2.7189999999999999</v>
      </c>
      <c r="Z165" s="140">
        <v>1.387</v>
      </c>
      <c r="AA165" s="140">
        <v>0.69399999999999995</v>
      </c>
      <c r="AB165" s="140" t="s">
        <v>123</v>
      </c>
      <c r="AC165" s="140" t="s">
        <v>123</v>
      </c>
      <c r="AD165" s="140" t="s">
        <v>123</v>
      </c>
      <c r="AE165" s="140" t="s">
        <v>123</v>
      </c>
      <c r="AF165" s="140">
        <v>0</v>
      </c>
      <c r="AG165" s="140">
        <v>1.6659999999999999</v>
      </c>
      <c r="AH165" s="140">
        <v>0.70499999999999996</v>
      </c>
      <c r="AI165" s="140">
        <v>0.48199999999999998</v>
      </c>
      <c r="AJ165" s="140">
        <v>0</v>
      </c>
      <c r="AK165" s="156">
        <v>0.20799999999999999</v>
      </c>
      <c r="AL165" s="156">
        <v>8.7999999999999995E-2</v>
      </c>
      <c r="AM165" s="140">
        <v>0.06</v>
      </c>
      <c r="AN165" s="140">
        <v>-129.80600000000001</v>
      </c>
      <c r="AO165" s="140">
        <v>180</v>
      </c>
      <c r="AP165" s="140">
        <v>4.2009999999999996</v>
      </c>
      <c r="AQ165" s="140">
        <v>95.128</v>
      </c>
      <c r="AR165" s="140">
        <v>-169.86600000000001</v>
      </c>
      <c r="AS165" s="140">
        <v>174.02099999999999</v>
      </c>
      <c r="AT165" s="140">
        <v>-11.951000000000001</v>
      </c>
      <c r="AU165" s="140">
        <v>117.762</v>
      </c>
      <c r="AV165" s="140">
        <v>-60.959000000000003</v>
      </c>
      <c r="AW165" s="140">
        <v>39.917999999999999</v>
      </c>
      <c r="AX165" s="140">
        <v>-2.9830000000000001</v>
      </c>
      <c r="AY165" s="140">
        <v>18.39</v>
      </c>
      <c r="AZ165" s="140">
        <v>-44.594999999999999</v>
      </c>
      <c r="BA165" s="140">
        <v>60.959000000000003</v>
      </c>
      <c r="BB165" s="140">
        <v>0</v>
      </c>
      <c r="BC165" s="140">
        <v>21.4</v>
      </c>
    </row>
    <row r="166" spans="2:55">
      <c r="B166" s="140"/>
      <c r="C166" s="140">
        <v>6</v>
      </c>
      <c r="D166" s="140">
        <v>6</v>
      </c>
      <c r="E166" s="140">
        <v>23</v>
      </c>
      <c r="F166" s="140">
        <v>7.9560000000000004</v>
      </c>
      <c r="G166" s="140">
        <v>11.172000000000001</v>
      </c>
      <c r="H166" s="140">
        <v>9.6110000000000007</v>
      </c>
      <c r="I166" s="140">
        <v>0.97699999999999998</v>
      </c>
      <c r="J166" s="140">
        <v>27.68</v>
      </c>
      <c r="K166" s="140">
        <v>30.265999999999998</v>
      </c>
      <c r="L166" s="140">
        <v>29.036999999999999</v>
      </c>
      <c r="M166" s="140">
        <v>0.75900000000000001</v>
      </c>
      <c r="N166" s="140">
        <v>0</v>
      </c>
      <c r="O166" s="140">
        <v>2.4</v>
      </c>
      <c r="P166" s="140">
        <v>1.33</v>
      </c>
      <c r="Q166" s="140">
        <v>0.65100000000000002</v>
      </c>
      <c r="R166" s="140">
        <v>176.07400000000001</v>
      </c>
      <c r="S166" s="140">
        <v>135</v>
      </c>
      <c r="T166" s="140">
        <v>224</v>
      </c>
      <c r="U166" s="140">
        <v>168.435</v>
      </c>
      <c r="V166" s="140">
        <v>23.556000000000001</v>
      </c>
      <c r="W166" s="140">
        <v>20.68</v>
      </c>
      <c r="X166" s="140">
        <v>0</v>
      </c>
      <c r="Y166" s="140">
        <v>2.2410000000000001</v>
      </c>
      <c r="Z166" s="140">
        <v>1.403</v>
      </c>
      <c r="AA166" s="140">
        <v>0.56399999999999995</v>
      </c>
      <c r="AB166" s="140" t="s">
        <v>123</v>
      </c>
      <c r="AC166" s="140" t="s">
        <v>123</v>
      </c>
      <c r="AD166" s="140" t="s">
        <v>123</v>
      </c>
      <c r="AE166" s="140" t="s">
        <v>123</v>
      </c>
      <c r="AF166" s="140">
        <v>0.26700000000000002</v>
      </c>
      <c r="AG166" s="140">
        <v>2.3079999999999998</v>
      </c>
      <c r="AH166" s="140">
        <v>0.94</v>
      </c>
      <c r="AI166" s="140">
        <v>0.55300000000000005</v>
      </c>
      <c r="AJ166" s="140">
        <v>3.3000000000000002E-2</v>
      </c>
      <c r="AK166" s="156">
        <v>0.28799999999999998</v>
      </c>
      <c r="AL166" s="156">
        <v>0.11700000000000001</v>
      </c>
      <c r="AM166" s="140">
        <v>6.9000000000000006E-2</v>
      </c>
      <c r="AN166" s="140">
        <v>-176.63399999999999</v>
      </c>
      <c r="AO166" s="140">
        <v>171.25399999999999</v>
      </c>
      <c r="AP166" s="140">
        <v>-27.600999999999999</v>
      </c>
      <c r="AQ166" s="140">
        <v>107.03100000000001</v>
      </c>
      <c r="AR166" s="140">
        <v>-167.42099999999999</v>
      </c>
      <c r="AS166" s="140">
        <v>174.28899999999999</v>
      </c>
      <c r="AT166" s="140">
        <v>-26.817</v>
      </c>
      <c r="AU166" s="140">
        <v>114.55200000000001</v>
      </c>
      <c r="AV166" s="140">
        <v>-82.956999999999994</v>
      </c>
      <c r="AW166" s="140">
        <v>57.206000000000003</v>
      </c>
      <c r="AX166" s="140">
        <v>-2.2599999999999998</v>
      </c>
      <c r="AY166" s="140">
        <v>34.295000000000002</v>
      </c>
      <c r="AZ166" s="140">
        <v>-82.956999999999994</v>
      </c>
      <c r="BA166" s="140">
        <v>109.554</v>
      </c>
      <c r="BB166" s="140">
        <v>0</v>
      </c>
      <c r="BC166" s="140">
        <v>50.746000000000002</v>
      </c>
    </row>
    <row r="167" spans="2:55">
      <c r="B167" s="140"/>
      <c r="C167" s="140">
        <v>7</v>
      </c>
      <c r="D167" s="140">
        <v>7</v>
      </c>
      <c r="E167" s="140">
        <v>23</v>
      </c>
      <c r="F167" s="140">
        <v>6.7629999999999999</v>
      </c>
      <c r="G167" s="140">
        <v>8.9169999999999998</v>
      </c>
      <c r="H167" s="140">
        <v>7.8129999999999997</v>
      </c>
      <c r="I167" s="140">
        <v>0.68400000000000005</v>
      </c>
      <c r="J167" s="140">
        <v>61.46</v>
      </c>
      <c r="K167" s="140">
        <v>63.912999999999997</v>
      </c>
      <c r="L167" s="140">
        <v>62.534999999999997</v>
      </c>
      <c r="M167" s="140">
        <v>0.78700000000000003</v>
      </c>
      <c r="N167" s="140">
        <v>0.6</v>
      </c>
      <c r="O167" s="140">
        <v>3</v>
      </c>
      <c r="P167" s="140">
        <v>1.4610000000000001</v>
      </c>
      <c r="Q167" s="140">
        <v>1.083</v>
      </c>
      <c r="R167" s="140">
        <v>176.07400000000001</v>
      </c>
      <c r="S167" s="140">
        <v>121</v>
      </c>
      <c r="T167" s="140">
        <v>176</v>
      </c>
      <c r="U167" s="140">
        <v>137.60900000000001</v>
      </c>
      <c r="V167" s="140">
        <v>13.803000000000001</v>
      </c>
      <c r="W167" s="140">
        <v>12.989000000000001</v>
      </c>
      <c r="X167" s="140">
        <v>0</v>
      </c>
      <c r="Y167" s="140">
        <v>2.9889999999999999</v>
      </c>
      <c r="Z167" s="140">
        <v>1.992</v>
      </c>
      <c r="AA167" s="140">
        <v>1.111</v>
      </c>
      <c r="AB167" s="140" t="s">
        <v>123</v>
      </c>
      <c r="AC167" s="140" t="s">
        <v>123</v>
      </c>
      <c r="AD167" s="140" t="s">
        <v>123</v>
      </c>
      <c r="AE167" s="140" t="s">
        <v>123</v>
      </c>
      <c r="AF167" s="140">
        <v>3.3000000000000002E-2</v>
      </c>
      <c r="AG167" s="140">
        <v>2.4529999999999998</v>
      </c>
      <c r="AH167" s="140">
        <v>0.59</v>
      </c>
      <c r="AI167" s="140">
        <v>0.59599999999999997</v>
      </c>
      <c r="AJ167" s="140">
        <v>4.0000000000000001E-3</v>
      </c>
      <c r="AK167" s="156">
        <v>0.307</v>
      </c>
      <c r="AL167" s="156">
        <v>7.3999999999999996E-2</v>
      </c>
      <c r="AM167" s="140">
        <v>7.4999999999999997E-2</v>
      </c>
      <c r="AN167" s="140">
        <v>-159.77500000000001</v>
      </c>
      <c r="AO167" s="140">
        <v>164.745</v>
      </c>
      <c r="AP167" s="140">
        <v>-20.556000000000001</v>
      </c>
      <c r="AQ167" s="140">
        <v>100.41</v>
      </c>
      <c r="AR167" s="140">
        <v>-155.22499999999999</v>
      </c>
      <c r="AS167" s="140">
        <v>160.41900000000001</v>
      </c>
      <c r="AT167" s="140">
        <v>-7.8449999999999998</v>
      </c>
      <c r="AU167" s="140">
        <v>105.70399999999999</v>
      </c>
      <c r="AV167" s="140">
        <v>-88.418000000000006</v>
      </c>
      <c r="AW167" s="140">
        <v>41.637</v>
      </c>
      <c r="AX167" s="140">
        <v>-6.306</v>
      </c>
      <c r="AY167" s="140">
        <v>24.792000000000002</v>
      </c>
      <c r="AZ167" s="140">
        <v>-88.418000000000006</v>
      </c>
      <c r="BA167" s="140">
        <v>130.05500000000001</v>
      </c>
      <c r="BB167" s="140">
        <v>0</v>
      </c>
      <c r="BC167" s="140">
        <v>41.79</v>
      </c>
    </row>
    <row r="168" spans="2:55">
      <c r="B168" s="140"/>
      <c r="C168" s="140">
        <v>8</v>
      </c>
      <c r="D168" s="140">
        <v>8</v>
      </c>
      <c r="E168" s="140">
        <v>23</v>
      </c>
      <c r="F168" s="140">
        <v>15.083</v>
      </c>
      <c r="G168" s="140">
        <v>16.542000000000002</v>
      </c>
      <c r="H168" s="140">
        <v>15.885999999999999</v>
      </c>
      <c r="I168" s="140">
        <v>0.505</v>
      </c>
      <c r="J168" s="140">
        <v>4.2430000000000003</v>
      </c>
      <c r="K168" s="140">
        <v>6.9279999999999999</v>
      </c>
      <c r="L168" s="140">
        <v>5.2709999999999999</v>
      </c>
      <c r="M168" s="140">
        <v>0.75600000000000001</v>
      </c>
      <c r="N168" s="140">
        <v>1.8</v>
      </c>
      <c r="O168" s="140">
        <v>3.6</v>
      </c>
      <c r="P168" s="140">
        <v>2.9740000000000002</v>
      </c>
      <c r="Q168" s="140">
        <v>0.68799999999999994</v>
      </c>
      <c r="R168" s="140">
        <v>176.07400000000001</v>
      </c>
      <c r="S168" s="140">
        <v>134</v>
      </c>
      <c r="T168" s="140">
        <v>212</v>
      </c>
      <c r="U168" s="140">
        <v>162.47800000000001</v>
      </c>
      <c r="V168" s="140">
        <v>18.905999999999999</v>
      </c>
      <c r="W168" s="140">
        <v>13.766</v>
      </c>
      <c r="X168" s="140">
        <v>0</v>
      </c>
      <c r="Y168" s="140">
        <v>2.9380000000000002</v>
      </c>
      <c r="Z168" s="140">
        <v>2.0019999999999998</v>
      </c>
      <c r="AA168" s="140">
        <v>0.81</v>
      </c>
      <c r="AB168" s="140" t="s">
        <v>123</v>
      </c>
      <c r="AC168" s="140" t="s">
        <v>123</v>
      </c>
      <c r="AD168" s="140" t="s">
        <v>123</v>
      </c>
      <c r="AE168" s="140" t="s">
        <v>123</v>
      </c>
      <c r="AF168" s="140">
        <v>0</v>
      </c>
      <c r="AG168" s="140">
        <v>1.5009999999999999</v>
      </c>
      <c r="AH168" s="140">
        <v>0.626</v>
      </c>
      <c r="AI168" s="140">
        <v>0.47599999999999998</v>
      </c>
      <c r="AJ168" s="140">
        <v>0</v>
      </c>
      <c r="AK168" s="156">
        <v>0.188</v>
      </c>
      <c r="AL168" s="156">
        <v>7.8E-2</v>
      </c>
      <c r="AM168" s="140">
        <v>5.8999999999999997E-2</v>
      </c>
      <c r="AN168" s="140">
        <v>-127.569</v>
      </c>
      <c r="AO168" s="140">
        <v>139.63499999999999</v>
      </c>
      <c r="AP168" s="140">
        <v>-1.0089999999999999</v>
      </c>
      <c r="AQ168" s="140">
        <v>87.537999999999997</v>
      </c>
      <c r="AR168" s="140">
        <v>-142.125</v>
      </c>
      <c r="AS168" s="140">
        <v>160.56</v>
      </c>
      <c r="AT168" s="140">
        <v>18.091999999999999</v>
      </c>
      <c r="AU168" s="140">
        <v>110.178</v>
      </c>
      <c r="AV168" s="140">
        <v>-74.78</v>
      </c>
      <c r="AW168" s="140">
        <v>53.076000000000001</v>
      </c>
      <c r="AX168" s="140">
        <v>-3.5950000000000002</v>
      </c>
      <c r="AY168" s="140">
        <v>25.498999999999999</v>
      </c>
      <c r="AZ168" s="140">
        <v>-74.78</v>
      </c>
      <c r="BA168" s="140">
        <v>74.78</v>
      </c>
      <c r="BB168" s="140">
        <v>0</v>
      </c>
      <c r="BC168" s="140">
        <v>35.225999999999999</v>
      </c>
    </row>
    <row r="169" spans="2:55">
      <c r="B169" s="140"/>
      <c r="C169" s="140">
        <v>9</v>
      </c>
      <c r="D169" s="140">
        <v>9</v>
      </c>
      <c r="E169" s="140">
        <v>23</v>
      </c>
      <c r="F169" s="140">
        <v>43.625</v>
      </c>
      <c r="G169" s="140">
        <v>45.548000000000002</v>
      </c>
      <c r="H169" s="140">
        <v>44.658999999999999</v>
      </c>
      <c r="I169" s="140">
        <v>0.46</v>
      </c>
      <c r="J169" s="140">
        <v>7.5910000000000002</v>
      </c>
      <c r="K169" s="140">
        <v>10.210000000000001</v>
      </c>
      <c r="L169" s="140">
        <v>8.9760000000000009</v>
      </c>
      <c r="M169" s="140">
        <v>0.76</v>
      </c>
      <c r="N169" s="140">
        <v>0</v>
      </c>
      <c r="O169" s="140">
        <v>0</v>
      </c>
      <c r="P169" s="140">
        <v>0</v>
      </c>
      <c r="Q169" s="140">
        <v>0</v>
      </c>
      <c r="R169" s="140">
        <v>176.07400000000001</v>
      </c>
      <c r="S169" s="140">
        <v>141</v>
      </c>
      <c r="T169" s="140">
        <v>211</v>
      </c>
      <c r="U169" s="140">
        <v>165.304</v>
      </c>
      <c r="V169" s="140">
        <v>17.594999999999999</v>
      </c>
      <c r="W169" s="140">
        <v>13.801</v>
      </c>
      <c r="X169" s="140">
        <v>0</v>
      </c>
      <c r="Y169" s="140">
        <v>1.462</v>
      </c>
      <c r="Z169" s="140">
        <v>0.80800000000000005</v>
      </c>
      <c r="AA169" s="140">
        <v>0.34799999999999998</v>
      </c>
      <c r="AB169" s="140" t="s">
        <v>123</v>
      </c>
      <c r="AC169" s="140" t="s">
        <v>123</v>
      </c>
      <c r="AD169" s="140" t="s">
        <v>123</v>
      </c>
      <c r="AE169" s="140" t="s">
        <v>123</v>
      </c>
      <c r="AF169" s="140">
        <v>9.9000000000000005E-2</v>
      </c>
      <c r="AG169" s="140">
        <v>1.512</v>
      </c>
      <c r="AH169" s="140">
        <v>0.627</v>
      </c>
      <c r="AI169" s="140">
        <v>0.39600000000000002</v>
      </c>
      <c r="AJ169" s="140">
        <v>1.2E-2</v>
      </c>
      <c r="AK169" s="156">
        <v>0.189</v>
      </c>
      <c r="AL169" s="156">
        <v>7.8E-2</v>
      </c>
      <c r="AM169" s="140">
        <v>4.9000000000000002E-2</v>
      </c>
      <c r="AN169" s="140">
        <v>-168.69</v>
      </c>
      <c r="AO169" s="140">
        <v>153.435</v>
      </c>
      <c r="AP169" s="140">
        <v>-19.989999999999998</v>
      </c>
      <c r="AQ169" s="140">
        <v>104.047</v>
      </c>
      <c r="AR169" s="140">
        <v>-162.08099999999999</v>
      </c>
      <c r="AS169" s="140">
        <v>153.435</v>
      </c>
      <c r="AT169" s="140">
        <v>50.465000000000003</v>
      </c>
      <c r="AU169" s="140">
        <v>89.102999999999994</v>
      </c>
      <c r="AV169" s="140">
        <v>0</v>
      </c>
      <c r="AW169" s="140">
        <v>0</v>
      </c>
      <c r="AX169" s="140">
        <v>0</v>
      </c>
      <c r="AY169" s="140">
        <v>0</v>
      </c>
      <c r="AZ169" s="140">
        <v>0</v>
      </c>
      <c r="BA169" s="140">
        <v>0</v>
      </c>
      <c r="BB169" s="140">
        <v>0</v>
      </c>
      <c r="BC169" s="140">
        <v>0</v>
      </c>
    </row>
    <row r="170" spans="2:55">
      <c r="B170" s="140"/>
      <c r="C170" s="140">
        <v>10</v>
      </c>
      <c r="D170" s="140">
        <v>10</v>
      </c>
      <c r="E170" s="140">
        <v>23</v>
      </c>
      <c r="F170" s="140">
        <v>29.57</v>
      </c>
      <c r="G170" s="140">
        <v>32.520000000000003</v>
      </c>
      <c r="H170" s="140">
        <v>31.25</v>
      </c>
      <c r="I170" s="140">
        <v>0.997</v>
      </c>
      <c r="J170" s="140">
        <v>32.752000000000002</v>
      </c>
      <c r="K170" s="140">
        <v>35.073</v>
      </c>
      <c r="L170" s="140">
        <v>34.238</v>
      </c>
      <c r="M170" s="140">
        <v>0.72</v>
      </c>
      <c r="N170" s="140">
        <v>0</v>
      </c>
      <c r="O170" s="140">
        <v>1.2</v>
      </c>
      <c r="P170" s="140">
        <v>0.13</v>
      </c>
      <c r="Q170" s="140">
        <v>0.311</v>
      </c>
      <c r="R170" s="140">
        <v>176.07400000000001</v>
      </c>
      <c r="S170" s="140">
        <v>132</v>
      </c>
      <c r="T170" s="140">
        <v>212</v>
      </c>
      <c r="U170" s="140">
        <v>171</v>
      </c>
      <c r="V170" s="140">
        <v>19.530999999999999</v>
      </c>
      <c r="W170" s="140">
        <v>12.007999999999999</v>
      </c>
      <c r="X170" s="140">
        <v>0</v>
      </c>
      <c r="Y170" s="140">
        <v>2.4420000000000002</v>
      </c>
      <c r="Z170" s="140">
        <v>1.107</v>
      </c>
      <c r="AA170" s="140">
        <v>0.69699999999999995</v>
      </c>
      <c r="AB170" s="140" t="s">
        <v>123</v>
      </c>
      <c r="AC170" s="140" t="s">
        <v>123</v>
      </c>
      <c r="AD170" s="140" t="s">
        <v>123</v>
      </c>
      <c r="AE170" s="140" t="s">
        <v>123</v>
      </c>
      <c r="AF170" s="140">
        <v>7.3999999999999996E-2</v>
      </c>
      <c r="AG170" s="140">
        <v>1.1080000000000001</v>
      </c>
      <c r="AH170" s="140">
        <v>0.54600000000000004</v>
      </c>
      <c r="AI170" s="140">
        <v>0.26900000000000002</v>
      </c>
      <c r="AJ170" s="140">
        <v>8.9999999999999993E-3</v>
      </c>
      <c r="AK170" s="156">
        <v>0.13800000000000001</v>
      </c>
      <c r="AL170" s="156">
        <v>6.8000000000000005E-2</v>
      </c>
      <c r="AM170" s="140">
        <v>3.4000000000000002E-2</v>
      </c>
      <c r="AN170" s="140">
        <v>-162.47399999999999</v>
      </c>
      <c r="AO170" s="140">
        <v>180</v>
      </c>
      <c r="AP170" s="140">
        <v>12.891</v>
      </c>
      <c r="AQ170" s="140">
        <v>108.533</v>
      </c>
      <c r="AR170" s="140">
        <v>-154.44</v>
      </c>
      <c r="AS170" s="140">
        <v>165.67699999999999</v>
      </c>
      <c r="AT170" s="140">
        <v>6.8789999999999996</v>
      </c>
      <c r="AU170" s="140">
        <v>111.872</v>
      </c>
      <c r="AV170" s="140">
        <v>-77.537999999999997</v>
      </c>
      <c r="AW170" s="140">
        <v>86.837999999999994</v>
      </c>
      <c r="AX170" s="140">
        <v>3.8079999999999998</v>
      </c>
      <c r="AY170" s="140">
        <v>32.741</v>
      </c>
      <c r="AZ170" s="140">
        <v>-164.376</v>
      </c>
      <c r="BA170" s="140">
        <v>76.808000000000007</v>
      </c>
      <c r="BB170" s="140">
        <v>3.6579999999999999</v>
      </c>
      <c r="BC170" s="140">
        <v>44.42</v>
      </c>
    </row>
    <row r="171" spans="2:55">
      <c r="B171" s="140" t="s">
        <v>145</v>
      </c>
      <c r="C171" s="140">
        <v>1</v>
      </c>
      <c r="D171" s="140">
        <v>1</v>
      </c>
      <c r="E171" s="140">
        <v>23</v>
      </c>
      <c r="F171" s="140">
        <v>1.028</v>
      </c>
      <c r="G171" s="140">
        <v>3.1160000000000001</v>
      </c>
      <c r="H171" s="140">
        <v>2.2280000000000002</v>
      </c>
      <c r="I171" s="140">
        <v>0.52700000000000002</v>
      </c>
      <c r="J171" s="140">
        <v>34.972999999999999</v>
      </c>
      <c r="K171" s="140">
        <v>37.493000000000002</v>
      </c>
      <c r="L171" s="140">
        <v>36.161000000000001</v>
      </c>
      <c r="M171" s="140">
        <v>0.70599999999999996</v>
      </c>
      <c r="N171" s="140">
        <v>0.6</v>
      </c>
      <c r="O171" s="140">
        <v>2.4</v>
      </c>
      <c r="P171" s="140">
        <v>1.643</v>
      </c>
      <c r="Q171" s="140">
        <v>0.372</v>
      </c>
      <c r="R171" s="140">
        <v>176.059</v>
      </c>
      <c r="S171" s="140">
        <v>134</v>
      </c>
      <c r="T171" s="140">
        <v>192</v>
      </c>
      <c r="U171" s="140">
        <v>154.39099999999999</v>
      </c>
      <c r="V171" s="140">
        <v>13.859</v>
      </c>
      <c r="W171" s="140">
        <v>14.154</v>
      </c>
      <c r="X171" s="140">
        <v>0</v>
      </c>
      <c r="Y171" s="140">
        <v>2.2389999999999999</v>
      </c>
      <c r="Z171" s="140">
        <v>1.0289999999999999</v>
      </c>
      <c r="AA171" s="140">
        <v>0.69899999999999995</v>
      </c>
      <c r="AB171" s="140" t="s">
        <v>123</v>
      </c>
      <c r="AC171" s="140" t="s">
        <v>123</v>
      </c>
      <c r="AD171" s="140" t="s">
        <v>123</v>
      </c>
      <c r="AE171" s="140" t="s">
        <v>123</v>
      </c>
      <c r="AF171" s="140">
        <v>0.14799999999999999</v>
      </c>
      <c r="AG171" s="140">
        <v>1.708</v>
      </c>
      <c r="AH171" s="140">
        <v>0.64300000000000002</v>
      </c>
      <c r="AI171" s="140">
        <v>0.42899999999999999</v>
      </c>
      <c r="AJ171" s="140">
        <v>1.9E-2</v>
      </c>
      <c r="AK171" s="156">
        <v>0.21299999999999999</v>
      </c>
      <c r="AL171" s="156">
        <v>0.08</v>
      </c>
      <c r="AM171" s="140">
        <v>5.3999999999999999E-2</v>
      </c>
      <c r="AN171" s="140">
        <v>-169.875</v>
      </c>
      <c r="AO171" s="140">
        <v>169.99199999999999</v>
      </c>
      <c r="AP171" s="140">
        <v>-15.385</v>
      </c>
      <c r="AQ171" s="140">
        <v>106.809</v>
      </c>
      <c r="AR171" s="140">
        <v>-177.04900000000001</v>
      </c>
      <c r="AS171" s="140">
        <v>160.35300000000001</v>
      </c>
      <c r="AT171" s="140">
        <v>-36.26</v>
      </c>
      <c r="AU171" s="140">
        <v>110.767</v>
      </c>
      <c r="AV171" s="140">
        <v>-61.323999999999998</v>
      </c>
      <c r="AW171" s="140">
        <v>54.843000000000004</v>
      </c>
      <c r="AX171" s="140">
        <v>-1.1040000000000001</v>
      </c>
      <c r="AY171" s="140">
        <v>22.558</v>
      </c>
      <c r="AZ171" s="140">
        <v>-61.323999999999998</v>
      </c>
      <c r="BA171" s="140">
        <v>74.597999999999999</v>
      </c>
      <c r="BB171" s="140">
        <v>2.6120000000000001</v>
      </c>
      <c r="BC171" s="140">
        <v>32.363999999999997</v>
      </c>
    </row>
    <row r="172" spans="2:55">
      <c r="B172" s="140"/>
      <c r="C172" s="140">
        <v>2</v>
      </c>
      <c r="D172" s="140">
        <v>2</v>
      </c>
      <c r="E172" s="140">
        <v>23</v>
      </c>
      <c r="F172" s="140">
        <v>20.850999999999999</v>
      </c>
      <c r="G172" s="140">
        <v>23.271000000000001</v>
      </c>
      <c r="H172" s="140">
        <v>22.369</v>
      </c>
      <c r="I172" s="140">
        <v>0.73699999999999999</v>
      </c>
      <c r="J172" s="140">
        <v>47.503999999999998</v>
      </c>
      <c r="K172" s="140">
        <v>49.890999999999998</v>
      </c>
      <c r="L172" s="140">
        <v>48.996000000000002</v>
      </c>
      <c r="M172" s="140">
        <v>0.59599999999999997</v>
      </c>
      <c r="N172" s="140">
        <v>0</v>
      </c>
      <c r="O172" s="140">
        <v>3</v>
      </c>
      <c r="P172" s="140">
        <v>1.9570000000000001</v>
      </c>
      <c r="Q172" s="140">
        <v>0.81299999999999994</v>
      </c>
      <c r="R172" s="140">
        <v>176.059</v>
      </c>
      <c r="S172" s="140">
        <v>118</v>
      </c>
      <c r="T172" s="140">
        <v>146</v>
      </c>
      <c r="U172" s="140">
        <v>130.696</v>
      </c>
      <c r="V172" s="140">
        <v>6.7309999999999999</v>
      </c>
      <c r="W172" s="140">
        <v>19.346</v>
      </c>
      <c r="X172" s="140">
        <v>0</v>
      </c>
      <c r="Y172" s="140">
        <v>2.431</v>
      </c>
      <c r="Z172" s="140">
        <v>1.419</v>
      </c>
      <c r="AA172" s="140">
        <v>0.60899999999999999</v>
      </c>
      <c r="AB172" s="140" t="s">
        <v>123</v>
      </c>
      <c r="AC172" s="140" t="s">
        <v>123</v>
      </c>
      <c r="AD172" s="140" t="s">
        <v>123</v>
      </c>
      <c r="AE172" s="140" t="s">
        <v>123</v>
      </c>
      <c r="AF172" s="140">
        <v>0.12</v>
      </c>
      <c r="AG172" s="140">
        <v>1.837</v>
      </c>
      <c r="AH172" s="140">
        <v>0.879</v>
      </c>
      <c r="AI172" s="140">
        <v>0.49299999999999999</v>
      </c>
      <c r="AJ172" s="140">
        <v>1.4999999999999999E-2</v>
      </c>
      <c r="AK172" s="156">
        <v>0.23</v>
      </c>
      <c r="AL172" s="156">
        <v>0.11</v>
      </c>
      <c r="AM172" s="140">
        <v>6.2E-2</v>
      </c>
      <c r="AN172" s="140">
        <v>-171.25399999999999</v>
      </c>
      <c r="AO172" s="140">
        <v>146.31</v>
      </c>
      <c r="AP172" s="140">
        <v>-24.597000000000001</v>
      </c>
      <c r="AQ172" s="140">
        <v>104.575</v>
      </c>
      <c r="AR172" s="140">
        <v>-151.45500000000001</v>
      </c>
      <c r="AS172" s="140">
        <v>169.69499999999999</v>
      </c>
      <c r="AT172" s="140">
        <v>-43.875</v>
      </c>
      <c r="AU172" s="140">
        <v>102.023</v>
      </c>
      <c r="AV172" s="140">
        <v>-78.733999999999995</v>
      </c>
      <c r="AW172" s="140">
        <v>78.501999999999995</v>
      </c>
      <c r="AX172" s="140">
        <v>-4.7439999999999998</v>
      </c>
      <c r="AY172" s="140">
        <v>38.619</v>
      </c>
      <c r="AZ172" s="140">
        <v>-78.733999999999995</v>
      </c>
      <c r="BA172" s="140">
        <v>133.99299999999999</v>
      </c>
      <c r="BB172" s="140">
        <v>0</v>
      </c>
      <c r="BC172" s="140">
        <v>55.372</v>
      </c>
    </row>
    <row r="173" spans="2:55">
      <c r="B173" s="140"/>
      <c r="C173" s="140">
        <v>3</v>
      </c>
      <c r="D173" s="140">
        <v>3</v>
      </c>
      <c r="E173" s="140">
        <v>23</v>
      </c>
      <c r="F173" s="140">
        <v>28.94</v>
      </c>
      <c r="G173" s="140">
        <v>31.393000000000001</v>
      </c>
      <c r="H173" s="140">
        <v>30.550999999999998</v>
      </c>
      <c r="I173" s="140">
        <v>0.96199999999999997</v>
      </c>
      <c r="J173" s="140">
        <v>46.707999999999998</v>
      </c>
      <c r="K173" s="140">
        <v>48.564999999999998</v>
      </c>
      <c r="L173" s="140">
        <v>47.615000000000002</v>
      </c>
      <c r="M173" s="140">
        <v>0.52500000000000002</v>
      </c>
      <c r="N173" s="140">
        <v>0</v>
      </c>
      <c r="O173" s="140">
        <v>0.6</v>
      </c>
      <c r="P173" s="140">
        <v>0.20899999999999999</v>
      </c>
      <c r="Q173" s="140">
        <v>0.29199999999999998</v>
      </c>
      <c r="R173" s="140">
        <v>176.059</v>
      </c>
      <c r="S173" s="140">
        <v>140</v>
      </c>
      <c r="T173" s="140">
        <v>198</v>
      </c>
      <c r="U173" s="140">
        <v>162.82599999999999</v>
      </c>
      <c r="V173" s="140">
        <v>16.631</v>
      </c>
      <c r="W173" s="140">
        <v>8.0850000000000009</v>
      </c>
      <c r="X173" s="140">
        <v>0</v>
      </c>
      <c r="Y173" s="140">
        <v>2.266</v>
      </c>
      <c r="Z173" s="140">
        <v>1.3839999999999999</v>
      </c>
      <c r="AA173" s="140">
        <v>0.67100000000000004</v>
      </c>
      <c r="AB173" s="140" t="s">
        <v>123</v>
      </c>
      <c r="AC173" s="140" t="s">
        <v>123</v>
      </c>
      <c r="AD173" s="140" t="s">
        <v>123</v>
      </c>
      <c r="AE173" s="140" t="s">
        <v>123</v>
      </c>
      <c r="AF173" s="140">
        <v>7.3999999999999996E-2</v>
      </c>
      <c r="AG173" s="140">
        <v>1.2509999999999999</v>
      </c>
      <c r="AH173" s="140">
        <v>0.36799999999999999</v>
      </c>
      <c r="AI173" s="140">
        <v>0.27100000000000002</v>
      </c>
      <c r="AJ173" s="140">
        <v>8.9999999999999993E-3</v>
      </c>
      <c r="AK173" s="156">
        <v>0.156</v>
      </c>
      <c r="AL173" s="156">
        <v>4.5999999999999999E-2</v>
      </c>
      <c r="AM173" s="140">
        <v>3.4000000000000002E-2</v>
      </c>
      <c r="AN173" s="140">
        <v>-164.05500000000001</v>
      </c>
      <c r="AO173" s="140">
        <v>180</v>
      </c>
      <c r="AP173" s="140">
        <v>4.46</v>
      </c>
      <c r="AQ173" s="140">
        <v>111.437</v>
      </c>
      <c r="AR173" s="140">
        <v>-146.31</v>
      </c>
      <c r="AS173" s="140">
        <v>177.57400000000001</v>
      </c>
      <c r="AT173" s="140">
        <v>1.804</v>
      </c>
      <c r="AU173" s="140">
        <v>104.705</v>
      </c>
      <c r="AV173" s="140">
        <v>-28.666</v>
      </c>
      <c r="AW173" s="140">
        <v>82.956999999999994</v>
      </c>
      <c r="AX173" s="140">
        <v>5.1609999999999996</v>
      </c>
      <c r="AY173" s="140">
        <v>22.495999999999999</v>
      </c>
      <c r="AZ173" s="140">
        <v>-82.956999999999994</v>
      </c>
      <c r="BA173" s="140">
        <v>82.956999999999994</v>
      </c>
      <c r="BB173" s="140">
        <v>0</v>
      </c>
      <c r="BC173" s="140">
        <v>33.487000000000002</v>
      </c>
    </row>
    <row r="174" spans="2:55">
      <c r="B174" s="140"/>
      <c r="C174" s="140">
        <v>4</v>
      </c>
      <c r="D174" s="140">
        <v>4</v>
      </c>
      <c r="E174" s="140">
        <v>23</v>
      </c>
      <c r="F174" s="140">
        <v>48.631</v>
      </c>
      <c r="G174" s="140">
        <v>49.790999999999997</v>
      </c>
      <c r="H174" s="140">
        <v>49.183</v>
      </c>
      <c r="I174" s="140">
        <v>0.35399999999999998</v>
      </c>
      <c r="J174" s="140">
        <v>28.376000000000001</v>
      </c>
      <c r="K174" s="140">
        <v>30.001000000000001</v>
      </c>
      <c r="L174" s="140">
        <v>29.292000000000002</v>
      </c>
      <c r="M174" s="140">
        <v>0.49099999999999999</v>
      </c>
      <c r="N174" s="140">
        <v>0</v>
      </c>
      <c r="O174" s="140">
        <v>1.2</v>
      </c>
      <c r="P174" s="140">
        <v>0.36499999999999999</v>
      </c>
      <c r="Q174" s="140">
        <v>0.39400000000000002</v>
      </c>
      <c r="R174" s="140">
        <v>176.059</v>
      </c>
      <c r="S174" s="140">
        <v>131</v>
      </c>
      <c r="T174" s="140">
        <v>197</v>
      </c>
      <c r="U174" s="140">
        <v>165.565</v>
      </c>
      <c r="V174" s="140">
        <v>19.157</v>
      </c>
      <c r="W174" s="140">
        <v>10.695</v>
      </c>
      <c r="X174" s="140">
        <v>0</v>
      </c>
      <c r="Y174" s="140">
        <v>1.5960000000000001</v>
      </c>
      <c r="Z174" s="140">
        <v>0.97799999999999998</v>
      </c>
      <c r="AA174" s="140">
        <v>0.436</v>
      </c>
      <c r="AB174" s="140" t="s">
        <v>123</v>
      </c>
      <c r="AC174" s="140" t="s">
        <v>123</v>
      </c>
      <c r="AD174" s="140" t="s">
        <v>123</v>
      </c>
      <c r="AE174" s="140" t="s">
        <v>123</v>
      </c>
      <c r="AF174" s="140">
        <v>0.105</v>
      </c>
      <c r="AG174" s="140">
        <v>1.3029999999999999</v>
      </c>
      <c r="AH174" s="140">
        <v>0.48599999999999999</v>
      </c>
      <c r="AI174" s="140">
        <v>0.34300000000000003</v>
      </c>
      <c r="AJ174" s="140">
        <v>1.2999999999999999E-2</v>
      </c>
      <c r="AK174" s="156">
        <v>0.16300000000000001</v>
      </c>
      <c r="AL174" s="156">
        <v>6.0999999999999999E-2</v>
      </c>
      <c r="AM174" s="140">
        <v>4.2999999999999997E-2</v>
      </c>
      <c r="AN174" s="140">
        <v>-143.97300000000001</v>
      </c>
      <c r="AO174" s="140">
        <v>180</v>
      </c>
      <c r="AP174" s="140">
        <v>28.329000000000001</v>
      </c>
      <c r="AQ174" s="140">
        <v>109.149</v>
      </c>
      <c r="AR174" s="140">
        <v>-177.571</v>
      </c>
      <c r="AS174" s="140">
        <v>175.36500000000001</v>
      </c>
      <c r="AT174" s="140">
        <v>-18.742999999999999</v>
      </c>
      <c r="AU174" s="140">
        <v>115.919</v>
      </c>
      <c r="AV174" s="140">
        <v>-48.031999999999996</v>
      </c>
      <c r="AW174" s="140">
        <v>67.091999999999999</v>
      </c>
      <c r="AX174" s="140">
        <v>1.5609999999999999</v>
      </c>
      <c r="AY174" s="140">
        <v>22.885999999999999</v>
      </c>
      <c r="AZ174" s="140">
        <v>-67.091999999999999</v>
      </c>
      <c r="BA174" s="140">
        <v>67.091999999999999</v>
      </c>
      <c r="BB174" s="140">
        <v>0</v>
      </c>
      <c r="BC174" s="140">
        <v>33.246000000000002</v>
      </c>
    </row>
    <row r="175" spans="2:55">
      <c r="B175" s="140"/>
      <c r="C175" s="140">
        <v>5</v>
      </c>
      <c r="D175" s="140">
        <v>5</v>
      </c>
      <c r="E175" s="140">
        <v>23</v>
      </c>
      <c r="F175" s="140">
        <v>46.442999999999998</v>
      </c>
      <c r="G175" s="140">
        <v>48.996000000000002</v>
      </c>
      <c r="H175" s="140">
        <v>47.506999999999998</v>
      </c>
      <c r="I175" s="140">
        <v>0.61899999999999999</v>
      </c>
      <c r="J175" s="140">
        <v>18.73</v>
      </c>
      <c r="K175" s="140">
        <v>20.917999999999999</v>
      </c>
      <c r="L175" s="140">
        <v>20.334</v>
      </c>
      <c r="M175" s="140">
        <v>0.65900000000000003</v>
      </c>
      <c r="N175" s="140">
        <v>0.6</v>
      </c>
      <c r="O175" s="140">
        <v>3.6</v>
      </c>
      <c r="P175" s="140">
        <v>2.2429999999999999</v>
      </c>
      <c r="Q175" s="140">
        <v>0.97799999999999998</v>
      </c>
      <c r="R175" s="140">
        <v>176.059</v>
      </c>
      <c r="S175" s="140">
        <v>119</v>
      </c>
      <c r="T175" s="140">
        <v>146</v>
      </c>
      <c r="U175" s="140">
        <v>129.435</v>
      </c>
      <c r="V175" s="140">
        <v>6.7539999999999996</v>
      </c>
      <c r="W175" s="140">
        <v>18.283000000000001</v>
      </c>
      <c r="X175" s="140">
        <v>0</v>
      </c>
      <c r="Y175" s="140">
        <v>2.7240000000000002</v>
      </c>
      <c r="Z175" s="140">
        <v>1.375</v>
      </c>
      <c r="AA175" s="140">
        <v>0.748</v>
      </c>
      <c r="AB175" s="140" t="s">
        <v>123</v>
      </c>
      <c r="AC175" s="140" t="s">
        <v>123</v>
      </c>
      <c r="AD175" s="140" t="s">
        <v>123</v>
      </c>
      <c r="AE175" s="140" t="s">
        <v>123</v>
      </c>
      <c r="AF175" s="140">
        <v>0.26500000000000001</v>
      </c>
      <c r="AG175" s="140">
        <v>3.1989999999999998</v>
      </c>
      <c r="AH175" s="140">
        <v>0.83099999999999996</v>
      </c>
      <c r="AI175" s="140">
        <v>0.66200000000000003</v>
      </c>
      <c r="AJ175" s="140">
        <v>3.3000000000000002E-2</v>
      </c>
      <c r="AK175" s="156">
        <v>0.4</v>
      </c>
      <c r="AL175" s="156">
        <v>0.104</v>
      </c>
      <c r="AM175" s="140">
        <v>8.3000000000000004E-2</v>
      </c>
      <c r="AN175" s="140">
        <v>-149.53399999999999</v>
      </c>
      <c r="AO175" s="140">
        <v>180</v>
      </c>
      <c r="AP175" s="140">
        <v>47.637999999999998</v>
      </c>
      <c r="AQ175" s="140">
        <v>99.641000000000005</v>
      </c>
      <c r="AR175" s="140">
        <v>-162.45400000000001</v>
      </c>
      <c r="AS175" s="140">
        <v>178.70599999999999</v>
      </c>
      <c r="AT175" s="140">
        <v>14.87</v>
      </c>
      <c r="AU175" s="140">
        <v>111.747</v>
      </c>
      <c r="AV175" s="140">
        <v>-73.031999999999996</v>
      </c>
      <c r="AW175" s="140">
        <v>60.021999999999998</v>
      </c>
      <c r="AX175" s="140">
        <v>-5.4960000000000004</v>
      </c>
      <c r="AY175" s="140">
        <v>29.931999999999999</v>
      </c>
      <c r="AZ175" s="140">
        <v>-110.625</v>
      </c>
      <c r="BA175" s="140">
        <v>73.031999999999996</v>
      </c>
      <c r="BB175" s="140">
        <v>0</v>
      </c>
      <c r="BC175" s="140">
        <v>43.357999999999997</v>
      </c>
    </row>
    <row r="176" spans="2:55">
      <c r="B176" s="140"/>
      <c r="C176" s="140">
        <v>6</v>
      </c>
      <c r="D176" s="140">
        <v>6</v>
      </c>
      <c r="E176" s="140">
        <v>23</v>
      </c>
      <c r="F176" s="140">
        <v>65.040000000000006</v>
      </c>
      <c r="G176" s="140">
        <v>67.028999999999996</v>
      </c>
      <c r="H176" s="140">
        <v>65.796000000000006</v>
      </c>
      <c r="I176" s="140">
        <v>0.55500000000000005</v>
      </c>
      <c r="J176" s="140">
        <v>7.8570000000000002</v>
      </c>
      <c r="K176" s="140">
        <v>9.58</v>
      </c>
      <c r="L176" s="140">
        <v>8.5790000000000006</v>
      </c>
      <c r="M176" s="140">
        <v>0.44</v>
      </c>
      <c r="N176" s="140">
        <v>0</v>
      </c>
      <c r="O176" s="140">
        <v>2.4</v>
      </c>
      <c r="P176" s="140">
        <v>1.1479999999999999</v>
      </c>
      <c r="Q176" s="140">
        <v>0.84699999999999998</v>
      </c>
      <c r="R176" s="140">
        <v>176.059</v>
      </c>
      <c r="S176" s="140">
        <v>114</v>
      </c>
      <c r="T176" s="140">
        <v>149</v>
      </c>
      <c r="U176" s="140">
        <v>130.47800000000001</v>
      </c>
      <c r="V176" s="140">
        <v>9.0850000000000009</v>
      </c>
      <c r="W176" s="140">
        <v>16.428999999999998</v>
      </c>
      <c r="X176" s="140">
        <v>0</v>
      </c>
      <c r="Y176" s="140">
        <v>2.8069999999999999</v>
      </c>
      <c r="Z176" s="140">
        <v>1.6930000000000001</v>
      </c>
      <c r="AA176" s="140">
        <v>0.77300000000000002</v>
      </c>
      <c r="AB176" s="140" t="s">
        <v>123</v>
      </c>
      <c r="AC176" s="140" t="s">
        <v>123</v>
      </c>
      <c r="AD176" s="140" t="s">
        <v>123</v>
      </c>
      <c r="AE176" s="140" t="s">
        <v>123</v>
      </c>
      <c r="AF176" s="140">
        <v>9.9000000000000005E-2</v>
      </c>
      <c r="AG176" s="140">
        <v>2.3380000000000001</v>
      </c>
      <c r="AH176" s="140">
        <v>0.747</v>
      </c>
      <c r="AI176" s="140">
        <v>0.622</v>
      </c>
      <c r="AJ176" s="140">
        <v>1.2E-2</v>
      </c>
      <c r="AK176" s="156">
        <v>0.29199999999999998</v>
      </c>
      <c r="AL176" s="156">
        <v>9.2999999999999999E-2</v>
      </c>
      <c r="AM176" s="140">
        <v>7.8E-2</v>
      </c>
      <c r="AN176" s="140">
        <v>-173.66</v>
      </c>
      <c r="AO176" s="140">
        <v>170.53800000000001</v>
      </c>
      <c r="AP176" s="140">
        <v>11.744</v>
      </c>
      <c r="AQ176" s="140">
        <v>105.676</v>
      </c>
      <c r="AR176" s="140">
        <v>-166.86600000000001</v>
      </c>
      <c r="AS176" s="140">
        <v>177.357</v>
      </c>
      <c r="AT176" s="140">
        <v>-11.429</v>
      </c>
      <c r="AU176" s="140">
        <v>114.515</v>
      </c>
      <c r="AV176" s="140">
        <v>-76.887</v>
      </c>
      <c r="AW176" s="140">
        <v>80.09</v>
      </c>
      <c r="AX176" s="140">
        <v>-4.0049999999999999</v>
      </c>
      <c r="AY176" s="140">
        <v>32.5</v>
      </c>
      <c r="AZ176" s="140">
        <v>-80.09</v>
      </c>
      <c r="BA176" s="140">
        <v>80.09</v>
      </c>
      <c r="BB176" s="140">
        <v>0</v>
      </c>
      <c r="BC176" s="140">
        <v>44.518999999999998</v>
      </c>
    </row>
    <row r="177" spans="2:55">
      <c r="B177" s="140"/>
      <c r="C177" s="140">
        <v>7</v>
      </c>
      <c r="D177" s="140">
        <v>7</v>
      </c>
      <c r="E177" s="140">
        <v>23</v>
      </c>
      <c r="F177" s="140">
        <v>50.917999999999999</v>
      </c>
      <c r="G177" s="140">
        <v>53.338000000000001</v>
      </c>
      <c r="H177" s="140">
        <v>52.067</v>
      </c>
      <c r="I177" s="140">
        <v>0.82899999999999996</v>
      </c>
      <c r="J177" s="140">
        <v>10.343</v>
      </c>
      <c r="K177" s="140">
        <v>12.398</v>
      </c>
      <c r="L177" s="140">
        <v>11.61</v>
      </c>
      <c r="M177" s="140">
        <v>0.502</v>
      </c>
      <c r="N177" s="140">
        <v>0</v>
      </c>
      <c r="O177" s="140">
        <v>1.8</v>
      </c>
      <c r="P177" s="140">
        <v>0.67800000000000005</v>
      </c>
      <c r="Q177" s="140">
        <v>0.60799999999999998</v>
      </c>
      <c r="R177" s="140">
        <v>176.059</v>
      </c>
      <c r="S177" s="140">
        <v>120</v>
      </c>
      <c r="T177" s="140">
        <v>198</v>
      </c>
      <c r="U177" s="140">
        <v>161.04300000000001</v>
      </c>
      <c r="V177" s="140">
        <v>26.286000000000001</v>
      </c>
      <c r="W177" s="140">
        <v>14.146000000000001</v>
      </c>
      <c r="X177" s="140">
        <v>0</v>
      </c>
      <c r="Y177" s="140">
        <v>1.9810000000000001</v>
      </c>
      <c r="Z177" s="140">
        <v>1.153</v>
      </c>
      <c r="AA177" s="140">
        <v>0.56999999999999995</v>
      </c>
      <c r="AB177" s="140" t="s">
        <v>123</v>
      </c>
      <c r="AC177" s="140" t="s">
        <v>123</v>
      </c>
      <c r="AD177" s="140" t="s">
        <v>123</v>
      </c>
      <c r="AE177" s="140" t="s">
        <v>123</v>
      </c>
      <c r="AF177" s="140">
        <v>7.3999999999999996E-2</v>
      </c>
      <c r="AG177" s="140">
        <v>1.4330000000000001</v>
      </c>
      <c r="AH177" s="140">
        <v>0.64300000000000002</v>
      </c>
      <c r="AI177" s="140">
        <v>0.43099999999999999</v>
      </c>
      <c r="AJ177" s="140">
        <v>8.9999999999999993E-3</v>
      </c>
      <c r="AK177" s="156">
        <v>0.17899999999999999</v>
      </c>
      <c r="AL177" s="156">
        <v>0.08</v>
      </c>
      <c r="AM177" s="140">
        <v>5.3999999999999999E-2</v>
      </c>
      <c r="AN177" s="140">
        <v>-135</v>
      </c>
      <c r="AO177" s="140">
        <v>150.94499999999999</v>
      </c>
      <c r="AP177" s="140">
        <v>22.831</v>
      </c>
      <c r="AQ177" s="140">
        <v>92.096999999999994</v>
      </c>
      <c r="AR177" s="140">
        <v>-170.89699999999999</v>
      </c>
      <c r="AS177" s="140">
        <v>175.786</v>
      </c>
      <c r="AT177" s="140">
        <v>10.253</v>
      </c>
      <c r="AU177" s="140">
        <v>119.31399999999999</v>
      </c>
      <c r="AV177" s="140">
        <v>-68.661000000000001</v>
      </c>
      <c r="AW177" s="140">
        <v>46.844000000000001</v>
      </c>
      <c r="AX177" s="140">
        <v>-1.7370000000000001</v>
      </c>
      <c r="AY177" s="140">
        <v>26.594000000000001</v>
      </c>
      <c r="AZ177" s="140">
        <v>-68.661000000000001</v>
      </c>
      <c r="BA177" s="140">
        <v>102.866</v>
      </c>
      <c r="BB177" s="140">
        <v>0</v>
      </c>
      <c r="BC177" s="140">
        <v>41.554000000000002</v>
      </c>
    </row>
    <row r="178" spans="2:55">
      <c r="B178" s="140"/>
      <c r="C178" s="140">
        <v>8</v>
      </c>
      <c r="D178" s="140">
        <v>8</v>
      </c>
      <c r="E178" s="140">
        <v>23</v>
      </c>
      <c r="F178" s="140">
        <v>35.238</v>
      </c>
      <c r="G178" s="140">
        <v>37.957000000000001</v>
      </c>
      <c r="H178" s="140">
        <v>36.76</v>
      </c>
      <c r="I178" s="140">
        <v>0.89100000000000001</v>
      </c>
      <c r="J178" s="140">
        <v>22.277000000000001</v>
      </c>
      <c r="K178" s="140">
        <v>23.966999999999999</v>
      </c>
      <c r="L178" s="140">
        <v>23.09</v>
      </c>
      <c r="M178" s="140">
        <v>0.54900000000000004</v>
      </c>
      <c r="N178" s="140">
        <v>0</v>
      </c>
      <c r="O178" s="140">
        <v>1.8</v>
      </c>
      <c r="P178" s="140">
        <v>1.0960000000000001</v>
      </c>
      <c r="Q178" s="140">
        <v>0.53200000000000003</v>
      </c>
      <c r="R178" s="140">
        <v>176.059</v>
      </c>
      <c r="S178" s="140">
        <v>137</v>
      </c>
      <c r="T178" s="140">
        <v>232</v>
      </c>
      <c r="U178" s="140">
        <v>174.52199999999999</v>
      </c>
      <c r="V178" s="140">
        <v>22.561</v>
      </c>
      <c r="W178" s="140">
        <v>13.742000000000001</v>
      </c>
      <c r="X178" s="140">
        <v>0</v>
      </c>
      <c r="Y178" s="140">
        <v>1.873</v>
      </c>
      <c r="Z178" s="140">
        <v>1.3480000000000001</v>
      </c>
      <c r="AA178" s="140">
        <v>0.48899999999999999</v>
      </c>
      <c r="AB178" s="140" t="s">
        <v>123</v>
      </c>
      <c r="AC178" s="140" t="s">
        <v>123</v>
      </c>
      <c r="AD178" s="140" t="s">
        <v>123</v>
      </c>
      <c r="AE178" s="140" t="s">
        <v>123</v>
      </c>
      <c r="AF178" s="140">
        <v>9.9000000000000005E-2</v>
      </c>
      <c r="AG178" s="140">
        <v>1.708</v>
      </c>
      <c r="AH178" s="140">
        <v>0.625</v>
      </c>
      <c r="AI178" s="140">
        <v>0.45500000000000002</v>
      </c>
      <c r="AJ178" s="140">
        <v>1.2E-2</v>
      </c>
      <c r="AK178" s="156">
        <v>0.21299999999999999</v>
      </c>
      <c r="AL178" s="156">
        <v>7.8E-2</v>
      </c>
      <c r="AM178" s="140">
        <v>5.7000000000000002E-2</v>
      </c>
      <c r="AN178" s="140">
        <v>-171.87</v>
      </c>
      <c r="AO178" s="140">
        <v>180</v>
      </c>
      <c r="AP178" s="140">
        <v>10.853999999999999</v>
      </c>
      <c r="AQ178" s="140">
        <v>112.92700000000001</v>
      </c>
      <c r="AR178" s="140">
        <v>-170.727</v>
      </c>
      <c r="AS178" s="140">
        <v>156.03800000000001</v>
      </c>
      <c r="AT178" s="140">
        <v>-24.449000000000002</v>
      </c>
      <c r="AU178" s="140">
        <v>113.417</v>
      </c>
      <c r="AV178" s="140">
        <v>-85.007000000000005</v>
      </c>
      <c r="AW178" s="140">
        <v>85.531999999999996</v>
      </c>
      <c r="AX178" s="140">
        <v>4.4180000000000001</v>
      </c>
      <c r="AY178" s="140">
        <v>37.700000000000003</v>
      </c>
      <c r="AZ178" s="140">
        <v>-74.78</v>
      </c>
      <c r="BA178" s="140">
        <v>85.531999999999996</v>
      </c>
      <c r="BB178" s="140">
        <v>8.1210000000000004</v>
      </c>
      <c r="BC178" s="140">
        <v>47.235999999999997</v>
      </c>
    </row>
    <row r="179" spans="2:55">
      <c r="B179" s="140"/>
      <c r="C179" s="140">
        <v>9</v>
      </c>
      <c r="D179" s="140">
        <v>9</v>
      </c>
      <c r="E179" s="140">
        <v>23</v>
      </c>
      <c r="F179" s="140">
        <v>31.824000000000002</v>
      </c>
      <c r="G179" s="140">
        <v>33.581000000000003</v>
      </c>
      <c r="H179" s="140">
        <v>32.607999999999997</v>
      </c>
      <c r="I179" s="140">
        <v>0.46500000000000002</v>
      </c>
      <c r="J179" s="140">
        <v>17.768000000000001</v>
      </c>
      <c r="K179" s="140">
        <v>20.686</v>
      </c>
      <c r="L179" s="140">
        <v>19.806000000000001</v>
      </c>
      <c r="M179" s="140">
        <v>0.8</v>
      </c>
      <c r="N179" s="140">
        <v>0</v>
      </c>
      <c r="O179" s="140">
        <v>2.4</v>
      </c>
      <c r="P179" s="140">
        <v>1.643</v>
      </c>
      <c r="Q179" s="140">
        <v>0.94399999999999995</v>
      </c>
      <c r="R179" s="140">
        <v>176.059</v>
      </c>
      <c r="S179" s="140">
        <v>129</v>
      </c>
      <c r="T179" s="140">
        <v>179</v>
      </c>
      <c r="U179" s="140">
        <v>154.52199999999999</v>
      </c>
      <c r="V179" s="140">
        <v>11.5</v>
      </c>
      <c r="W179" s="140">
        <v>17.585000000000001</v>
      </c>
      <c r="X179" s="140">
        <v>0</v>
      </c>
      <c r="Y179" s="140">
        <v>2.5289999999999999</v>
      </c>
      <c r="Z179" s="140">
        <v>1.3160000000000001</v>
      </c>
      <c r="AA179" s="140">
        <v>0.80100000000000005</v>
      </c>
      <c r="AB179" s="140" t="s">
        <v>123</v>
      </c>
      <c r="AC179" s="140" t="s">
        <v>123</v>
      </c>
      <c r="AD179" s="140" t="s">
        <v>123</v>
      </c>
      <c r="AE179" s="140" t="s">
        <v>123</v>
      </c>
      <c r="AF179" s="140">
        <v>0.188</v>
      </c>
      <c r="AG179" s="140">
        <v>2.782</v>
      </c>
      <c r="AH179" s="140">
        <v>0.79900000000000004</v>
      </c>
      <c r="AI179" s="140">
        <v>0.66500000000000004</v>
      </c>
      <c r="AJ179" s="140">
        <v>2.3E-2</v>
      </c>
      <c r="AK179" s="156">
        <v>0.34799999999999998</v>
      </c>
      <c r="AL179" s="156">
        <v>0.1</v>
      </c>
      <c r="AM179" s="140">
        <v>8.3000000000000004E-2</v>
      </c>
      <c r="AN179" s="140">
        <v>-172.875</v>
      </c>
      <c r="AO179" s="140">
        <v>180</v>
      </c>
      <c r="AP179" s="140">
        <v>-2.9590000000000001</v>
      </c>
      <c r="AQ179" s="140">
        <v>117.53</v>
      </c>
      <c r="AR179" s="140">
        <v>-142.893</v>
      </c>
      <c r="AS179" s="140">
        <v>164.86199999999999</v>
      </c>
      <c r="AT179" s="140">
        <v>-12.086</v>
      </c>
      <c r="AU179" s="140">
        <v>105.309</v>
      </c>
      <c r="AV179" s="140">
        <v>-59.628999999999998</v>
      </c>
      <c r="AW179" s="140">
        <v>66.659000000000006</v>
      </c>
      <c r="AX179" s="140">
        <v>4.9470000000000001</v>
      </c>
      <c r="AY179" s="140">
        <v>32.738999999999997</v>
      </c>
      <c r="AZ179" s="140">
        <v>-66.659000000000006</v>
      </c>
      <c r="BA179" s="140">
        <v>104.637</v>
      </c>
      <c r="BB179" s="140">
        <v>0</v>
      </c>
      <c r="BC179" s="140">
        <v>47.292999999999999</v>
      </c>
    </row>
    <row r="180" spans="2:55">
      <c r="B180" s="140"/>
      <c r="C180" s="140">
        <v>10</v>
      </c>
      <c r="D180" s="140">
        <v>10</v>
      </c>
      <c r="E180" s="140">
        <v>23</v>
      </c>
      <c r="F180" s="140">
        <v>17.802</v>
      </c>
      <c r="G180" s="140">
        <v>21.248999999999999</v>
      </c>
      <c r="H180" s="140">
        <v>19.468</v>
      </c>
      <c r="I180" s="140">
        <v>1.1579999999999999</v>
      </c>
      <c r="J180" s="140">
        <v>5.1710000000000003</v>
      </c>
      <c r="K180" s="140">
        <v>7.6580000000000004</v>
      </c>
      <c r="L180" s="140">
        <v>6.2439999999999998</v>
      </c>
      <c r="M180" s="140">
        <v>0.69299999999999995</v>
      </c>
      <c r="N180" s="140">
        <v>0.6</v>
      </c>
      <c r="O180" s="140">
        <v>2.4</v>
      </c>
      <c r="P180" s="140">
        <v>1.8779999999999999</v>
      </c>
      <c r="Q180" s="140">
        <v>0.70799999999999996</v>
      </c>
      <c r="R180" s="140">
        <v>176.059</v>
      </c>
      <c r="S180" s="140">
        <v>128</v>
      </c>
      <c r="T180" s="140">
        <v>168</v>
      </c>
      <c r="U180" s="140">
        <v>143.39099999999999</v>
      </c>
      <c r="V180" s="140">
        <v>10.898999999999999</v>
      </c>
      <c r="W180" s="140">
        <v>18.79</v>
      </c>
      <c r="X180" s="140">
        <v>0</v>
      </c>
      <c r="Y180" s="140">
        <v>2.7320000000000002</v>
      </c>
      <c r="Z180" s="140">
        <v>1.504</v>
      </c>
      <c r="AA180" s="140">
        <v>0.84699999999999998</v>
      </c>
      <c r="AB180" s="140" t="s">
        <v>123</v>
      </c>
      <c r="AC180" s="140" t="s">
        <v>123</v>
      </c>
      <c r="AD180" s="140" t="s">
        <v>123</v>
      </c>
      <c r="AE180" s="140" t="s">
        <v>123</v>
      </c>
      <c r="AF180" s="140">
        <v>9.9000000000000005E-2</v>
      </c>
      <c r="AG180" s="140">
        <v>2.073</v>
      </c>
      <c r="AH180" s="140">
        <v>0.85399999999999998</v>
      </c>
      <c r="AI180" s="140">
        <v>0.54100000000000004</v>
      </c>
      <c r="AJ180" s="140">
        <v>1.2E-2</v>
      </c>
      <c r="AK180" s="156">
        <v>0.25900000000000001</v>
      </c>
      <c r="AL180" s="156">
        <v>0.107</v>
      </c>
      <c r="AM180" s="140">
        <v>6.8000000000000005E-2</v>
      </c>
      <c r="AN180" s="140">
        <v>-116.565</v>
      </c>
      <c r="AO180" s="140">
        <v>173.15700000000001</v>
      </c>
      <c r="AP180" s="140">
        <v>9.59</v>
      </c>
      <c r="AQ180" s="140">
        <v>99.018000000000001</v>
      </c>
      <c r="AR180" s="140">
        <v>-180</v>
      </c>
      <c r="AS180" s="140">
        <v>166.99100000000001</v>
      </c>
      <c r="AT180" s="140">
        <v>-18.346</v>
      </c>
      <c r="AU180" s="140">
        <v>118.72</v>
      </c>
      <c r="AV180" s="140">
        <v>-77.825000000000003</v>
      </c>
      <c r="AW180" s="140">
        <v>75.393000000000001</v>
      </c>
      <c r="AX180" s="140">
        <v>1.3440000000000001</v>
      </c>
      <c r="AY180" s="140">
        <v>32.011000000000003</v>
      </c>
      <c r="AZ180" s="140">
        <v>-77.825000000000003</v>
      </c>
      <c r="BA180" s="140">
        <v>108.923</v>
      </c>
      <c r="BB180" s="140">
        <v>3.59</v>
      </c>
      <c r="BC180" s="140">
        <v>48.198</v>
      </c>
    </row>
    <row r="181" spans="2:55">
      <c r="B181" s="140"/>
      <c r="C181" s="140">
        <v>11</v>
      </c>
      <c r="D181" s="140">
        <v>11</v>
      </c>
      <c r="E181" s="140">
        <v>23</v>
      </c>
      <c r="F181" s="140">
        <v>16.475999999999999</v>
      </c>
      <c r="G181" s="140">
        <v>18.364999999999998</v>
      </c>
      <c r="H181" s="140">
        <v>17.774000000000001</v>
      </c>
      <c r="I181" s="140">
        <v>0.44</v>
      </c>
      <c r="J181" s="140">
        <v>34.442999999999998</v>
      </c>
      <c r="K181" s="140">
        <v>35.802</v>
      </c>
      <c r="L181" s="140">
        <v>35.322000000000003</v>
      </c>
      <c r="M181" s="140">
        <v>0.35499999999999998</v>
      </c>
      <c r="N181" s="140">
        <v>0</v>
      </c>
      <c r="O181" s="140">
        <v>2.4</v>
      </c>
      <c r="P181" s="140">
        <v>0.75700000000000001</v>
      </c>
      <c r="Q181" s="140">
        <v>0.83299999999999996</v>
      </c>
      <c r="R181" s="140">
        <v>176.059</v>
      </c>
      <c r="S181" s="140">
        <v>129</v>
      </c>
      <c r="T181" s="140">
        <v>196</v>
      </c>
      <c r="U181" s="140">
        <v>156.261</v>
      </c>
      <c r="V181" s="140">
        <v>18.018000000000001</v>
      </c>
      <c r="W181" s="140">
        <v>12.742000000000001</v>
      </c>
      <c r="X181" s="140">
        <v>0</v>
      </c>
      <c r="Y181" s="140">
        <v>2.5649999999999999</v>
      </c>
      <c r="Z181" s="140">
        <v>1.143</v>
      </c>
      <c r="AA181" s="140">
        <v>0.72599999999999998</v>
      </c>
      <c r="AB181" s="140" t="s">
        <v>123</v>
      </c>
      <c r="AC181" s="140" t="s">
        <v>123</v>
      </c>
      <c r="AD181" s="140" t="s">
        <v>123</v>
      </c>
      <c r="AE181" s="140" t="s">
        <v>123</v>
      </c>
      <c r="AF181" s="140">
        <v>4.7E-2</v>
      </c>
      <c r="AG181" s="140">
        <v>1.347</v>
      </c>
      <c r="AH181" s="140">
        <v>0.57899999999999996</v>
      </c>
      <c r="AI181" s="140">
        <v>0.39600000000000002</v>
      </c>
      <c r="AJ181" s="140">
        <v>6.0000000000000001E-3</v>
      </c>
      <c r="AK181" s="156">
        <v>0.16800000000000001</v>
      </c>
      <c r="AL181" s="156">
        <v>7.1999999999999995E-2</v>
      </c>
      <c r="AM181" s="140">
        <v>0.05</v>
      </c>
      <c r="AN181" s="140">
        <v>-175.601</v>
      </c>
      <c r="AO181" s="140">
        <v>180</v>
      </c>
      <c r="AP181" s="140">
        <v>30.712</v>
      </c>
      <c r="AQ181" s="140">
        <v>122.76300000000001</v>
      </c>
      <c r="AR181" s="140">
        <v>-178.21</v>
      </c>
      <c r="AS181" s="140">
        <v>119.745</v>
      </c>
      <c r="AT181" s="140">
        <v>-51.588999999999999</v>
      </c>
      <c r="AU181" s="140">
        <v>96.355999999999995</v>
      </c>
      <c r="AV181" s="140">
        <v>-65.989999999999995</v>
      </c>
      <c r="AW181" s="140">
        <v>80.588999999999999</v>
      </c>
      <c r="AX181" s="140">
        <v>0.60499999999999998</v>
      </c>
      <c r="AY181" s="140">
        <v>31.821000000000002</v>
      </c>
      <c r="AZ181" s="140">
        <v>-80.588999999999999</v>
      </c>
      <c r="BA181" s="140">
        <v>80.588999999999999</v>
      </c>
      <c r="BB181" s="140">
        <v>0</v>
      </c>
      <c r="BC181" s="140">
        <v>43.348999999999997</v>
      </c>
    </row>
    <row r="182" spans="2:55">
      <c r="B182" s="140" t="s">
        <v>146</v>
      </c>
      <c r="C182" s="140">
        <v>1</v>
      </c>
      <c r="D182" s="140">
        <v>1</v>
      </c>
      <c r="E182" s="140">
        <v>23</v>
      </c>
      <c r="F182" s="140">
        <v>26.785</v>
      </c>
      <c r="G182" s="140">
        <v>29.238</v>
      </c>
      <c r="H182" s="140">
        <v>28.081</v>
      </c>
      <c r="I182" s="140">
        <v>0.90300000000000002</v>
      </c>
      <c r="J182" s="140">
        <v>17.138999999999999</v>
      </c>
      <c r="K182" s="140">
        <v>19.658000000000001</v>
      </c>
      <c r="L182" s="140">
        <v>18.175000000000001</v>
      </c>
      <c r="M182" s="140">
        <v>0.64900000000000002</v>
      </c>
      <c r="N182" s="140">
        <v>0.6</v>
      </c>
      <c r="O182" s="140">
        <v>2.4</v>
      </c>
      <c r="P182" s="140">
        <v>1.8260000000000001</v>
      </c>
      <c r="Q182" s="140">
        <v>0.73399999999999999</v>
      </c>
      <c r="R182" s="140">
        <v>176.05799999999999</v>
      </c>
      <c r="S182" s="140">
        <v>127</v>
      </c>
      <c r="T182" s="140">
        <v>196</v>
      </c>
      <c r="U182" s="140">
        <v>157.52199999999999</v>
      </c>
      <c r="V182" s="140">
        <v>21.196000000000002</v>
      </c>
      <c r="W182" s="140">
        <v>10.052</v>
      </c>
      <c r="X182" s="140">
        <v>0</v>
      </c>
      <c r="Y182" s="140">
        <v>3.1659999999999999</v>
      </c>
      <c r="Z182" s="140">
        <v>1.861</v>
      </c>
      <c r="AA182" s="140">
        <v>1.139</v>
      </c>
      <c r="AB182" s="140" t="s">
        <v>123</v>
      </c>
      <c r="AC182" s="140" t="s">
        <v>123</v>
      </c>
      <c r="AD182" s="140" t="s">
        <v>123</v>
      </c>
      <c r="AE182" s="140" t="s">
        <v>123</v>
      </c>
      <c r="AF182" s="140">
        <v>9.4E-2</v>
      </c>
      <c r="AG182" s="140">
        <v>1.4079999999999999</v>
      </c>
      <c r="AH182" s="140">
        <v>0.45700000000000002</v>
      </c>
      <c r="AI182" s="140">
        <v>0.36</v>
      </c>
      <c r="AJ182" s="140">
        <v>1.2E-2</v>
      </c>
      <c r="AK182" s="156">
        <v>0.17599999999999999</v>
      </c>
      <c r="AL182" s="156">
        <v>5.7000000000000002E-2</v>
      </c>
      <c r="AM182" s="140">
        <v>4.4999999999999998E-2</v>
      </c>
      <c r="AN182" s="140">
        <v>-172.14699999999999</v>
      </c>
      <c r="AO182" s="140">
        <v>161.565</v>
      </c>
      <c r="AP182" s="140">
        <v>-20.425999999999998</v>
      </c>
      <c r="AQ182" s="140">
        <v>102.13800000000001</v>
      </c>
      <c r="AR182" s="140">
        <v>-174.452</v>
      </c>
      <c r="AS182" s="140">
        <v>180</v>
      </c>
      <c r="AT182" s="140">
        <v>-2.7269999999999999</v>
      </c>
      <c r="AU182" s="140">
        <v>112.134</v>
      </c>
      <c r="AV182" s="140">
        <v>0</v>
      </c>
      <c r="AW182" s="140">
        <v>74.266000000000005</v>
      </c>
      <c r="AX182" s="140">
        <v>6.7720000000000002</v>
      </c>
      <c r="AY182" s="140">
        <v>18.722999999999999</v>
      </c>
      <c r="AZ182" s="140">
        <v>-74.266000000000005</v>
      </c>
      <c r="BA182" s="140">
        <v>74.266000000000005</v>
      </c>
      <c r="BB182" s="140">
        <v>0</v>
      </c>
      <c r="BC182" s="140">
        <v>28.931000000000001</v>
      </c>
    </row>
    <row r="183" spans="2:55">
      <c r="B183" s="140"/>
      <c r="C183" s="140">
        <v>2</v>
      </c>
      <c r="D183" s="140">
        <v>2</v>
      </c>
      <c r="E183" s="140">
        <v>23</v>
      </c>
      <c r="F183" s="140">
        <v>23.934000000000001</v>
      </c>
      <c r="G183" s="140">
        <v>25.99</v>
      </c>
      <c r="H183" s="140">
        <v>25.033999999999999</v>
      </c>
      <c r="I183" s="140">
        <v>0.61899999999999999</v>
      </c>
      <c r="J183" s="140">
        <v>23.966999999999999</v>
      </c>
      <c r="K183" s="140">
        <v>27.016999999999999</v>
      </c>
      <c r="L183" s="140">
        <v>24.939</v>
      </c>
      <c r="M183" s="140">
        <v>0.745</v>
      </c>
      <c r="N183" s="140">
        <v>0</v>
      </c>
      <c r="O183" s="140">
        <v>0.6</v>
      </c>
      <c r="P183" s="140">
        <v>0.23499999999999999</v>
      </c>
      <c r="Q183" s="140">
        <v>0.29899999999999999</v>
      </c>
      <c r="R183" s="140">
        <v>176.05799999999999</v>
      </c>
      <c r="S183" s="140">
        <v>138</v>
      </c>
      <c r="T183" s="140">
        <v>202</v>
      </c>
      <c r="U183" s="140">
        <v>163.21700000000001</v>
      </c>
      <c r="V183" s="140">
        <v>13.984</v>
      </c>
      <c r="W183" s="140">
        <v>12.835000000000001</v>
      </c>
      <c r="X183" s="140">
        <v>0</v>
      </c>
      <c r="Y183" s="140">
        <v>1.845</v>
      </c>
      <c r="Z183" s="140">
        <v>1</v>
      </c>
      <c r="AA183" s="140">
        <v>0.54</v>
      </c>
      <c r="AB183" s="140" t="s">
        <v>123</v>
      </c>
      <c r="AC183" s="140" t="s">
        <v>123</v>
      </c>
      <c r="AD183" s="140" t="s">
        <v>123</v>
      </c>
      <c r="AE183" s="140" t="s">
        <v>123</v>
      </c>
      <c r="AF183" s="140">
        <v>0.17899999999999999</v>
      </c>
      <c r="AG183" s="140">
        <v>1.4830000000000001</v>
      </c>
      <c r="AH183" s="140">
        <v>0.58299999999999996</v>
      </c>
      <c r="AI183" s="140">
        <v>0.32600000000000001</v>
      </c>
      <c r="AJ183" s="140">
        <v>2.1999999999999999E-2</v>
      </c>
      <c r="AK183" s="156">
        <v>0.185</v>
      </c>
      <c r="AL183" s="156">
        <v>7.2999999999999995E-2</v>
      </c>
      <c r="AM183" s="140">
        <v>4.1000000000000002E-2</v>
      </c>
      <c r="AN183" s="140">
        <v>-155.22499999999999</v>
      </c>
      <c r="AO183" s="140">
        <v>146.31</v>
      </c>
      <c r="AP183" s="140">
        <v>-20.518999999999998</v>
      </c>
      <c r="AQ183" s="140">
        <v>97.978999999999999</v>
      </c>
      <c r="AR183" s="140">
        <v>-174.352</v>
      </c>
      <c r="AS183" s="140">
        <v>178.995</v>
      </c>
      <c r="AT183" s="140">
        <v>-9.7159999999999993</v>
      </c>
      <c r="AU183" s="140">
        <v>123.735</v>
      </c>
      <c r="AV183" s="140">
        <v>0</v>
      </c>
      <c r="AW183" s="140">
        <v>35.412999999999997</v>
      </c>
      <c r="AX183" s="140">
        <v>1.61</v>
      </c>
      <c r="AY183" s="140">
        <v>7.55</v>
      </c>
      <c r="AZ183" s="140">
        <v>-35.412999999999997</v>
      </c>
      <c r="BA183" s="140">
        <v>35.412999999999997</v>
      </c>
      <c r="BB183" s="140">
        <v>0</v>
      </c>
      <c r="BC183" s="140">
        <v>11.199</v>
      </c>
    </row>
    <row r="184" spans="2:55">
      <c r="B184" s="140"/>
      <c r="C184" s="140">
        <v>3</v>
      </c>
      <c r="D184" s="140">
        <v>3</v>
      </c>
      <c r="E184" s="140">
        <v>23</v>
      </c>
      <c r="F184" s="140">
        <v>30.664000000000001</v>
      </c>
      <c r="G184" s="140">
        <v>32.387999999999998</v>
      </c>
      <c r="H184" s="140">
        <v>31.396999999999998</v>
      </c>
      <c r="I184" s="140">
        <v>0.46200000000000002</v>
      </c>
      <c r="J184" s="140">
        <v>26.917999999999999</v>
      </c>
      <c r="K184" s="140">
        <v>28.41</v>
      </c>
      <c r="L184" s="140">
        <v>27.721</v>
      </c>
      <c r="M184" s="140">
        <v>0.39500000000000002</v>
      </c>
      <c r="N184" s="140">
        <v>0</v>
      </c>
      <c r="O184" s="140">
        <v>1.8</v>
      </c>
      <c r="P184" s="140">
        <v>1.1739999999999999</v>
      </c>
      <c r="Q184" s="140">
        <v>0.75600000000000001</v>
      </c>
      <c r="R184" s="140">
        <v>176.05799999999999</v>
      </c>
      <c r="S184" s="140">
        <v>136</v>
      </c>
      <c r="T184" s="140">
        <v>199</v>
      </c>
      <c r="U184" s="140">
        <v>158.565</v>
      </c>
      <c r="V184" s="140">
        <v>16.855</v>
      </c>
      <c r="W184" s="140">
        <v>13.12</v>
      </c>
      <c r="X184" s="140">
        <v>0</v>
      </c>
      <c r="Y184" s="140">
        <v>1.694</v>
      </c>
      <c r="Z184" s="140">
        <v>1.2030000000000001</v>
      </c>
      <c r="AA184" s="140">
        <v>0.375</v>
      </c>
      <c r="AB184" s="140" t="s">
        <v>123</v>
      </c>
      <c r="AC184" s="140" t="s">
        <v>123</v>
      </c>
      <c r="AD184" s="140" t="s">
        <v>123</v>
      </c>
      <c r="AE184" s="140" t="s">
        <v>123</v>
      </c>
      <c r="AF184" s="140">
        <v>4.7E-2</v>
      </c>
      <c r="AG184" s="140">
        <v>1.32</v>
      </c>
      <c r="AH184" s="140">
        <v>0.59599999999999997</v>
      </c>
      <c r="AI184" s="140">
        <v>0.36799999999999999</v>
      </c>
      <c r="AJ184" s="140">
        <v>6.0000000000000001E-3</v>
      </c>
      <c r="AK184" s="156">
        <v>0.16500000000000001</v>
      </c>
      <c r="AL184" s="156">
        <v>7.4999999999999997E-2</v>
      </c>
      <c r="AM184" s="140">
        <v>4.5999999999999999E-2</v>
      </c>
      <c r="AN184" s="140">
        <v>-153.435</v>
      </c>
      <c r="AO184" s="140">
        <v>168.69</v>
      </c>
      <c r="AP184" s="140">
        <v>5.55</v>
      </c>
      <c r="AQ184" s="140">
        <v>105.017</v>
      </c>
      <c r="AR184" s="140">
        <v>-136.62100000000001</v>
      </c>
      <c r="AS184" s="140">
        <v>175.58099999999999</v>
      </c>
      <c r="AT184" s="140">
        <v>26.084</v>
      </c>
      <c r="AU184" s="140">
        <v>100.843</v>
      </c>
      <c r="AV184" s="140">
        <v>-44.216999999999999</v>
      </c>
      <c r="AW184" s="140">
        <v>68.807000000000002</v>
      </c>
      <c r="AX184" s="140">
        <v>2.5710000000000002</v>
      </c>
      <c r="AY184" s="140">
        <v>18.981000000000002</v>
      </c>
      <c r="AZ184" s="140">
        <v>-68.807000000000002</v>
      </c>
      <c r="BA184" s="140">
        <v>68.807000000000002</v>
      </c>
      <c r="BB184" s="140">
        <v>2.1059999999999999</v>
      </c>
      <c r="BC184" s="140">
        <v>25.86</v>
      </c>
    </row>
    <row r="185" spans="2:55">
      <c r="B185" s="140"/>
      <c r="C185" s="140">
        <v>4</v>
      </c>
      <c r="D185" s="140">
        <v>4</v>
      </c>
      <c r="E185" s="140">
        <v>23</v>
      </c>
      <c r="F185" s="140">
        <v>41.371000000000002</v>
      </c>
      <c r="G185" s="140">
        <v>42.100999999999999</v>
      </c>
      <c r="H185" s="140">
        <v>41.814999999999998</v>
      </c>
      <c r="I185" s="140">
        <v>0.16400000000000001</v>
      </c>
      <c r="J185" s="140">
        <v>13.292999999999999</v>
      </c>
      <c r="K185" s="140">
        <v>14.553000000000001</v>
      </c>
      <c r="L185" s="140">
        <v>13.686999999999999</v>
      </c>
      <c r="M185" s="140">
        <v>0.26500000000000001</v>
      </c>
      <c r="N185" s="140">
        <v>1.2</v>
      </c>
      <c r="O185" s="140">
        <v>1.8</v>
      </c>
      <c r="P185" s="140">
        <v>1.357</v>
      </c>
      <c r="Q185" s="140">
        <v>0.26900000000000002</v>
      </c>
      <c r="R185" s="140">
        <v>176.05799999999999</v>
      </c>
      <c r="S185" s="140">
        <v>134</v>
      </c>
      <c r="T185" s="140">
        <v>206</v>
      </c>
      <c r="U185" s="140">
        <v>165.87</v>
      </c>
      <c r="V185" s="140">
        <v>15.413</v>
      </c>
      <c r="W185" s="140">
        <v>8.52</v>
      </c>
      <c r="X185" s="140">
        <v>0</v>
      </c>
      <c r="Y185" s="140">
        <v>1.177</v>
      </c>
      <c r="Z185" s="140">
        <v>0.54100000000000004</v>
      </c>
      <c r="AA185" s="140">
        <v>0.27900000000000003</v>
      </c>
      <c r="AB185" s="140" t="s">
        <v>123</v>
      </c>
      <c r="AC185" s="140" t="s">
        <v>123</v>
      </c>
      <c r="AD185" s="140" t="s">
        <v>123</v>
      </c>
      <c r="AE185" s="140" t="s">
        <v>123</v>
      </c>
      <c r="AF185" s="140">
        <v>6.6000000000000003E-2</v>
      </c>
      <c r="AG185" s="140">
        <v>1.2390000000000001</v>
      </c>
      <c r="AH185" s="140">
        <v>0.38700000000000001</v>
      </c>
      <c r="AI185" s="140">
        <v>0.28899999999999998</v>
      </c>
      <c r="AJ185" s="140">
        <v>8.0000000000000002E-3</v>
      </c>
      <c r="AK185" s="156">
        <v>0.155</v>
      </c>
      <c r="AL185" s="156">
        <v>4.8000000000000001E-2</v>
      </c>
      <c r="AM185" s="140">
        <v>3.5999999999999997E-2</v>
      </c>
      <c r="AN185" s="140">
        <v>-168.69</v>
      </c>
      <c r="AO185" s="140">
        <v>150.255</v>
      </c>
      <c r="AP185" s="140">
        <v>7.5330000000000004</v>
      </c>
      <c r="AQ185" s="140">
        <v>103.104</v>
      </c>
      <c r="AR185" s="140">
        <v>-175.72499999999999</v>
      </c>
      <c r="AS185" s="140">
        <v>176.05500000000001</v>
      </c>
      <c r="AT185" s="140">
        <v>16.416</v>
      </c>
      <c r="AU185" s="140">
        <v>128.12299999999999</v>
      </c>
      <c r="AV185" s="140">
        <v>-57.991</v>
      </c>
      <c r="AW185" s="140">
        <v>69.664000000000001</v>
      </c>
      <c r="AX185" s="140">
        <v>-1.77</v>
      </c>
      <c r="AY185" s="140">
        <v>22.581</v>
      </c>
      <c r="AZ185" s="140">
        <v>-69.664000000000001</v>
      </c>
      <c r="BA185" s="140">
        <v>69.664000000000001</v>
      </c>
      <c r="BB185" s="140">
        <v>-2.7610000000000001</v>
      </c>
      <c r="BC185" s="140">
        <v>30.024999999999999</v>
      </c>
    </row>
    <row r="186" spans="2:55">
      <c r="B186" s="140"/>
      <c r="C186" s="140">
        <v>5</v>
      </c>
      <c r="D186" s="140">
        <v>5</v>
      </c>
      <c r="E186" s="140">
        <v>23</v>
      </c>
      <c r="F186" s="140">
        <v>3.05</v>
      </c>
      <c r="G186" s="140">
        <v>5.2050000000000001</v>
      </c>
      <c r="H186" s="140">
        <v>3.8540000000000001</v>
      </c>
      <c r="I186" s="140">
        <v>0.624</v>
      </c>
      <c r="J186" s="140">
        <v>11.967000000000001</v>
      </c>
      <c r="K186" s="140">
        <v>13.127000000000001</v>
      </c>
      <c r="L186" s="140">
        <v>12.724</v>
      </c>
      <c r="M186" s="140">
        <v>0.28199999999999997</v>
      </c>
      <c r="N186" s="140">
        <v>1.8</v>
      </c>
      <c r="O186" s="140">
        <v>3.6</v>
      </c>
      <c r="P186" s="140">
        <v>2.27</v>
      </c>
      <c r="Q186" s="140">
        <v>0.80800000000000005</v>
      </c>
      <c r="R186" s="140">
        <v>176.05799999999999</v>
      </c>
      <c r="S186" s="140">
        <v>132</v>
      </c>
      <c r="T186" s="140">
        <v>193</v>
      </c>
      <c r="U186" s="140">
        <v>162.95699999999999</v>
      </c>
      <c r="V186" s="140">
        <v>18.422999999999998</v>
      </c>
      <c r="W186" s="140">
        <v>16.257999999999999</v>
      </c>
      <c r="X186" s="140">
        <v>0</v>
      </c>
      <c r="Y186" s="140">
        <v>1.99</v>
      </c>
      <c r="Z186" s="140">
        <v>0.95</v>
      </c>
      <c r="AA186" s="140">
        <v>0.64600000000000002</v>
      </c>
      <c r="AB186" s="140" t="s">
        <v>123</v>
      </c>
      <c r="AC186" s="140" t="s">
        <v>123</v>
      </c>
      <c r="AD186" s="140" t="s">
        <v>123</v>
      </c>
      <c r="AE186" s="140" t="s">
        <v>123</v>
      </c>
      <c r="AF186" s="140">
        <v>0.105</v>
      </c>
      <c r="AG186" s="140">
        <v>1.8120000000000001</v>
      </c>
      <c r="AH186" s="140">
        <v>0.73899999999999999</v>
      </c>
      <c r="AI186" s="140">
        <v>0.503</v>
      </c>
      <c r="AJ186" s="140">
        <v>1.2999999999999999E-2</v>
      </c>
      <c r="AK186" s="156">
        <v>0.22600000000000001</v>
      </c>
      <c r="AL186" s="156">
        <v>9.1999999999999998E-2</v>
      </c>
      <c r="AM186" s="140">
        <v>6.3E-2</v>
      </c>
      <c r="AN186" s="140">
        <v>-172.875</v>
      </c>
      <c r="AO186" s="140">
        <v>170.78899999999999</v>
      </c>
      <c r="AP186" s="140">
        <v>-5.3570000000000002</v>
      </c>
      <c r="AQ186" s="140">
        <v>104.88500000000001</v>
      </c>
      <c r="AR186" s="140">
        <v>-178.08500000000001</v>
      </c>
      <c r="AS186" s="140">
        <v>176.5</v>
      </c>
      <c r="AT186" s="140">
        <v>14.161</v>
      </c>
      <c r="AU186" s="140">
        <v>131.22300000000001</v>
      </c>
      <c r="AV186" s="140">
        <v>-86.837999999999994</v>
      </c>
      <c r="AW186" s="140">
        <v>83.275000000000006</v>
      </c>
      <c r="AX186" s="140">
        <v>-0.16200000000000001</v>
      </c>
      <c r="AY186" s="140">
        <v>26.254000000000001</v>
      </c>
      <c r="AZ186" s="140">
        <v>-86.837999999999994</v>
      </c>
      <c r="BA186" s="140">
        <v>86.837999999999994</v>
      </c>
      <c r="BB186" s="140">
        <v>0</v>
      </c>
      <c r="BC186" s="140">
        <v>38.046999999999997</v>
      </c>
    </row>
    <row r="187" spans="2:55">
      <c r="B187" s="140"/>
      <c r="C187" s="140">
        <v>6</v>
      </c>
      <c r="D187" s="140">
        <v>6</v>
      </c>
      <c r="E187" s="140">
        <v>23</v>
      </c>
      <c r="F187" s="140">
        <v>5.6020000000000003</v>
      </c>
      <c r="G187" s="140">
        <v>8.0220000000000002</v>
      </c>
      <c r="H187" s="140">
        <v>6.8780000000000001</v>
      </c>
      <c r="I187" s="140">
        <v>0.85699999999999998</v>
      </c>
      <c r="J187" s="140">
        <v>55.128</v>
      </c>
      <c r="K187" s="140">
        <v>56.984999999999999</v>
      </c>
      <c r="L187" s="140">
        <v>55.98</v>
      </c>
      <c r="M187" s="140">
        <v>0.48899999999999999</v>
      </c>
      <c r="N187" s="140">
        <v>1.2</v>
      </c>
      <c r="O187" s="140">
        <v>3.6</v>
      </c>
      <c r="P187" s="140">
        <v>2.2429999999999999</v>
      </c>
      <c r="Q187" s="140">
        <v>0.89</v>
      </c>
      <c r="R187" s="140">
        <v>176.05799999999999</v>
      </c>
      <c r="S187" s="140">
        <v>126</v>
      </c>
      <c r="T187" s="140">
        <v>179</v>
      </c>
      <c r="U187" s="140">
        <v>147.21700000000001</v>
      </c>
      <c r="V187" s="140">
        <v>12.746</v>
      </c>
      <c r="W187" s="140">
        <v>13.372999999999999</v>
      </c>
      <c r="X187" s="140">
        <v>0</v>
      </c>
      <c r="Y187" s="140">
        <v>2.3660000000000001</v>
      </c>
      <c r="Z187" s="140">
        <v>1.619</v>
      </c>
      <c r="AA187" s="140">
        <v>0.54300000000000004</v>
      </c>
      <c r="AB187" s="140" t="s">
        <v>123</v>
      </c>
      <c r="AC187" s="140" t="s">
        <v>123</v>
      </c>
      <c r="AD187" s="140" t="s">
        <v>123</v>
      </c>
      <c r="AE187" s="140" t="s">
        <v>123</v>
      </c>
      <c r="AF187" s="140">
        <v>0.14799999999999999</v>
      </c>
      <c r="AG187" s="140">
        <v>1.931</v>
      </c>
      <c r="AH187" s="140">
        <v>0.60799999999999998</v>
      </c>
      <c r="AI187" s="140">
        <v>0.48499999999999999</v>
      </c>
      <c r="AJ187" s="140">
        <v>1.9E-2</v>
      </c>
      <c r="AK187" s="156">
        <v>0.24099999999999999</v>
      </c>
      <c r="AL187" s="156">
        <v>7.5999999999999998E-2</v>
      </c>
      <c r="AM187" s="140">
        <v>6.0999999999999999E-2</v>
      </c>
      <c r="AN187" s="140">
        <v>-135</v>
      </c>
      <c r="AO187" s="140">
        <v>161.565</v>
      </c>
      <c r="AP187" s="140">
        <v>-3.9980000000000002</v>
      </c>
      <c r="AQ187" s="140">
        <v>97.335999999999999</v>
      </c>
      <c r="AR187" s="140">
        <v>-169.50899999999999</v>
      </c>
      <c r="AS187" s="140">
        <v>177.70500000000001</v>
      </c>
      <c r="AT187" s="140">
        <v>-33.094000000000001</v>
      </c>
      <c r="AU187" s="140">
        <v>113.794</v>
      </c>
      <c r="AV187" s="140">
        <v>-68.769000000000005</v>
      </c>
      <c r="AW187" s="140">
        <v>49.796999999999997</v>
      </c>
      <c r="AX187" s="140">
        <v>-2.2029999999999998</v>
      </c>
      <c r="AY187" s="140">
        <v>22.138000000000002</v>
      </c>
      <c r="AZ187" s="140">
        <v>-68.769000000000005</v>
      </c>
      <c r="BA187" s="140">
        <v>68.769000000000005</v>
      </c>
      <c r="BB187" s="140">
        <v>0</v>
      </c>
      <c r="BC187" s="140">
        <v>32.247</v>
      </c>
    </row>
    <row r="188" spans="2:55">
      <c r="B188" s="140"/>
      <c r="C188" s="140">
        <v>7</v>
      </c>
      <c r="D188" s="140">
        <v>7</v>
      </c>
      <c r="E188" s="140">
        <v>23</v>
      </c>
      <c r="F188" s="140">
        <v>17.503</v>
      </c>
      <c r="G188" s="140">
        <v>19.094000000000001</v>
      </c>
      <c r="H188" s="140">
        <v>18.279</v>
      </c>
      <c r="I188" s="140">
        <v>0.39700000000000002</v>
      </c>
      <c r="J188" s="140">
        <v>54.698</v>
      </c>
      <c r="K188" s="140">
        <v>57.25</v>
      </c>
      <c r="L188" s="140">
        <v>55.667000000000002</v>
      </c>
      <c r="M188" s="140">
        <v>0.70099999999999996</v>
      </c>
      <c r="N188" s="140">
        <v>0.6</v>
      </c>
      <c r="O188" s="140">
        <v>1.8</v>
      </c>
      <c r="P188" s="140">
        <v>1.0169999999999999</v>
      </c>
      <c r="Q188" s="140">
        <v>0.42199999999999999</v>
      </c>
      <c r="R188" s="140">
        <v>176.05799999999999</v>
      </c>
      <c r="S188" s="140">
        <v>130</v>
      </c>
      <c r="T188" s="140">
        <v>178</v>
      </c>
      <c r="U188" s="140">
        <v>149.87</v>
      </c>
      <c r="V188" s="140">
        <v>12.359</v>
      </c>
      <c r="W188" s="140">
        <v>12.541</v>
      </c>
      <c r="X188" s="140">
        <v>0</v>
      </c>
      <c r="Y188" s="140">
        <v>2.63</v>
      </c>
      <c r="Z188" s="140">
        <v>1.2430000000000001</v>
      </c>
      <c r="AA188" s="140">
        <v>0.66500000000000004</v>
      </c>
      <c r="AB188" s="140" t="s">
        <v>123</v>
      </c>
      <c r="AC188" s="140" t="s">
        <v>123</v>
      </c>
      <c r="AD188" s="140" t="s">
        <v>123</v>
      </c>
      <c r="AE188" s="140" t="s">
        <v>123</v>
      </c>
      <c r="AF188" s="140">
        <v>7.3999999999999996E-2</v>
      </c>
      <c r="AG188" s="140">
        <v>1.5029999999999999</v>
      </c>
      <c r="AH188" s="140">
        <v>0.56999999999999995</v>
      </c>
      <c r="AI188" s="140">
        <v>0.42099999999999999</v>
      </c>
      <c r="AJ188" s="140">
        <v>8.9999999999999993E-3</v>
      </c>
      <c r="AK188" s="156">
        <v>0.188</v>
      </c>
      <c r="AL188" s="156">
        <v>7.0999999999999994E-2</v>
      </c>
      <c r="AM188" s="140">
        <v>5.2999999999999999E-2</v>
      </c>
      <c r="AN188" s="140">
        <v>-126.87</v>
      </c>
      <c r="AO188" s="140">
        <v>180</v>
      </c>
      <c r="AP188" s="140">
        <v>48.469000000000001</v>
      </c>
      <c r="AQ188" s="140">
        <v>94.48</v>
      </c>
      <c r="AR188" s="140">
        <v>-175.03</v>
      </c>
      <c r="AS188" s="140">
        <v>169.77799999999999</v>
      </c>
      <c r="AT188" s="140">
        <v>-19.588000000000001</v>
      </c>
      <c r="AU188" s="140">
        <v>121.739</v>
      </c>
      <c r="AV188" s="140">
        <v>-70.739000000000004</v>
      </c>
      <c r="AW188" s="140">
        <v>75.710999999999999</v>
      </c>
      <c r="AX188" s="140">
        <v>-2.1819999999999999</v>
      </c>
      <c r="AY188" s="140">
        <v>25.297000000000001</v>
      </c>
      <c r="AZ188" s="140">
        <v>-75.710999999999999</v>
      </c>
      <c r="BA188" s="140">
        <v>75.710999999999999</v>
      </c>
      <c r="BB188" s="140">
        <v>0</v>
      </c>
      <c r="BC188" s="140">
        <v>36.801000000000002</v>
      </c>
    </row>
    <row r="189" spans="2:55">
      <c r="B189" s="140"/>
      <c r="C189" s="140">
        <v>8</v>
      </c>
      <c r="D189" s="140">
        <v>8</v>
      </c>
      <c r="E189" s="140">
        <v>23</v>
      </c>
      <c r="F189" s="140">
        <v>24.530999999999999</v>
      </c>
      <c r="G189" s="140">
        <v>26.254999999999999</v>
      </c>
      <c r="H189" s="140">
        <v>25.337</v>
      </c>
      <c r="I189" s="140">
        <v>0.54700000000000004</v>
      </c>
      <c r="J189" s="140">
        <v>53.869</v>
      </c>
      <c r="K189" s="140">
        <v>55.061999999999998</v>
      </c>
      <c r="L189" s="140">
        <v>54.359000000000002</v>
      </c>
      <c r="M189" s="140">
        <v>0.35399999999999998</v>
      </c>
      <c r="N189" s="140">
        <v>1.2</v>
      </c>
      <c r="O189" s="140">
        <v>3</v>
      </c>
      <c r="P189" s="140">
        <v>1.774</v>
      </c>
      <c r="Q189" s="140">
        <v>0.46</v>
      </c>
      <c r="R189" s="140">
        <v>176.05799999999999</v>
      </c>
      <c r="S189" s="140">
        <v>126</v>
      </c>
      <c r="T189" s="140">
        <v>196</v>
      </c>
      <c r="U189" s="140">
        <v>155.261</v>
      </c>
      <c r="V189" s="140">
        <v>16.292999999999999</v>
      </c>
      <c r="W189" s="140">
        <v>12.271000000000001</v>
      </c>
      <c r="X189" s="140">
        <v>0</v>
      </c>
      <c r="Y189" s="140">
        <v>1.794</v>
      </c>
      <c r="Z189" s="140">
        <v>0.97799999999999998</v>
      </c>
      <c r="AA189" s="140">
        <v>0.40200000000000002</v>
      </c>
      <c r="AB189" s="140" t="s">
        <v>123</v>
      </c>
      <c r="AC189" s="140" t="s">
        <v>123</v>
      </c>
      <c r="AD189" s="140" t="s">
        <v>123</v>
      </c>
      <c r="AE189" s="140" t="s">
        <v>123</v>
      </c>
      <c r="AF189" s="140">
        <v>7.3999999999999996E-2</v>
      </c>
      <c r="AG189" s="140">
        <v>1.3879999999999999</v>
      </c>
      <c r="AH189" s="140">
        <v>0.55800000000000005</v>
      </c>
      <c r="AI189" s="140">
        <v>0.39600000000000002</v>
      </c>
      <c r="AJ189" s="140">
        <v>8.9999999999999993E-3</v>
      </c>
      <c r="AK189" s="156">
        <v>0.17299999999999999</v>
      </c>
      <c r="AL189" s="156">
        <v>7.0000000000000007E-2</v>
      </c>
      <c r="AM189" s="140">
        <v>4.9000000000000002E-2</v>
      </c>
      <c r="AN189" s="140">
        <v>-177.274</v>
      </c>
      <c r="AO189" s="140">
        <v>168.69</v>
      </c>
      <c r="AP189" s="140">
        <v>-15.826000000000001</v>
      </c>
      <c r="AQ189" s="140">
        <v>108.233</v>
      </c>
      <c r="AR189" s="140">
        <v>-177.274</v>
      </c>
      <c r="AS189" s="140">
        <v>154.142</v>
      </c>
      <c r="AT189" s="140">
        <v>15.726000000000001</v>
      </c>
      <c r="AU189" s="140">
        <v>99.397999999999996</v>
      </c>
      <c r="AV189" s="140">
        <v>-84.311999999999998</v>
      </c>
      <c r="AW189" s="140">
        <v>59.853000000000002</v>
      </c>
      <c r="AX189" s="140">
        <v>-3.7250000000000001</v>
      </c>
      <c r="AY189" s="140">
        <v>27.006</v>
      </c>
      <c r="AZ189" s="140">
        <v>-112.34399999999999</v>
      </c>
      <c r="BA189" s="140">
        <v>84.311999999999998</v>
      </c>
      <c r="BB189" s="140">
        <v>0</v>
      </c>
      <c r="BC189" s="140">
        <v>43.314999999999998</v>
      </c>
    </row>
    <row r="190" spans="2:55">
      <c r="B190" s="140"/>
      <c r="C190" s="140">
        <v>9</v>
      </c>
      <c r="D190" s="140">
        <v>9</v>
      </c>
      <c r="E190" s="140">
        <v>23</v>
      </c>
      <c r="F190" s="140">
        <v>41.04</v>
      </c>
      <c r="G190" s="140">
        <v>43.261000000000003</v>
      </c>
      <c r="H190" s="140">
        <v>42.631999999999998</v>
      </c>
      <c r="I190" s="140">
        <v>0.66200000000000003</v>
      </c>
      <c r="J190" s="140">
        <v>54.631</v>
      </c>
      <c r="K190" s="140">
        <v>56.488</v>
      </c>
      <c r="L190" s="140">
        <v>55.558999999999997</v>
      </c>
      <c r="M190" s="140">
        <v>0.56499999999999995</v>
      </c>
      <c r="N190" s="140">
        <v>3</v>
      </c>
      <c r="O190" s="140">
        <v>3.6</v>
      </c>
      <c r="P190" s="140">
        <v>3.4169999999999998</v>
      </c>
      <c r="Q190" s="140">
        <v>0.28199999999999997</v>
      </c>
      <c r="R190" s="140">
        <v>176.05799999999999</v>
      </c>
      <c r="S190" s="140">
        <v>109</v>
      </c>
      <c r="T190" s="140">
        <v>143</v>
      </c>
      <c r="U190" s="140">
        <v>127.652</v>
      </c>
      <c r="V190" s="140">
        <v>9.609</v>
      </c>
      <c r="W190" s="140">
        <v>10.996</v>
      </c>
      <c r="X190" s="140">
        <v>0</v>
      </c>
      <c r="Y190" s="140">
        <v>2.706</v>
      </c>
      <c r="Z190" s="140">
        <v>1.8660000000000001</v>
      </c>
      <c r="AA190" s="140">
        <v>0.79900000000000004</v>
      </c>
      <c r="AB190" s="140" t="s">
        <v>123</v>
      </c>
      <c r="AC190" s="140" t="s">
        <v>123</v>
      </c>
      <c r="AD190" s="140" t="s">
        <v>123</v>
      </c>
      <c r="AE190" s="140" t="s">
        <v>123</v>
      </c>
      <c r="AF190" s="140">
        <v>6.6000000000000003E-2</v>
      </c>
      <c r="AG190" s="140">
        <v>1.7370000000000001</v>
      </c>
      <c r="AH190" s="140">
        <v>0.5</v>
      </c>
      <c r="AI190" s="140">
        <v>0.443</v>
      </c>
      <c r="AJ190" s="140">
        <v>8.0000000000000002E-3</v>
      </c>
      <c r="AK190" s="156">
        <v>0.217</v>
      </c>
      <c r="AL190" s="156">
        <v>6.2E-2</v>
      </c>
      <c r="AM190" s="140">
        <v>5.5E-2</v>
      </c>
      <c r="AN190" s="140">
        <v>-163.61000000000001</v>
      </c>
      <c r="AO190" s="140">
        <v>180</v>
      </c>
      <c r="AP190" s="140">
        <v>8.3369999999999997</v>
      </c>
      <c r="AQ190" s="140">
        <v>104.02</v>
      </c>
      <c r="AR190" s="140">
        <v>-169.31899999999999</v>
      </c>
      <c r="AS190" s="140">
        <v>179.51</v>
      </c>
      <c r="AT190" s="140">
        <v>3.835</v>
      </c>
      <c r="AU190" s="140">
        <v>125.26300000000001</v>
      </c>
      <c r="AV190" s="140">
        <v>0</v>
      </c>
      <c r="AW190" s="140">
        <v>72.644000000000005</v>
      </c>
      <c r="AX190" s="140">
        <v>3.302</v>
      </c>
      <c r="AY190" s="140">
        <v>15.488</v>
      </c>
      <c r="AZ190" s="140">
        <v>-72.644000000000005</v>
      </c>
      <c r="BA190" s="140">
        <v>72.644000000000005</v>
      </c>
      <c r="BB190" s="140">
        <v>0</v>
      </c>
      <c r="BC190" s="140">
        <v>22.972000000000001</v>
      </c>
    </row>
    <row r="191" spans="2:55">
      <c r="B191" s="140"/>
      <c r="C191" s="140">
        <v>10</v>
      </c>
      <c r="D191" s="140">
        <v>10</v>
      </c>
      <c r="E191" s="140">
        <v>23</v>
      </c>
      <c r="F191" s="140">
        <v>31.227</v>
      </c>
      <c r="G191" s="140">
        <v>34.31</v>
      </c>
      <c r="H191" s="140">
        <v>33.485999999999997</v>
      </c>
      <c r="I191" s="140">
        <v>0.94099999999999995</v>
      </c>
      <c r="J191" s="140">
        <v>12.067</v>
      </c>
      <c r="K191" s="140">
        <v>13.061</v>
      </c>
      <c r="L191" s="140">
        <v>12.526</v>
      </c>
      <c r="M191" s="140">
        <v>0.30599999999999999</v>
      </c>
      <c r="N191" s="140">
        <v>2.4</v>
      </c>
      <c r="O191" s="140">
        <v>3.6</v>
      </c>
      <c r="P191" s="140">
        <v>2.87</v>
      </c>
      <c r="Q191" s="140">
        <v>0.442</v>
      </c>
      <c r="R191" s="140">
        <v>176.05799999999999</v>
      </c>
      <c r="S191" s="140">
        <v>136</v>
      </c>
      <c r="T191" s="140">
        <v>186</v>
      </c>
      <c r="U191" s="140">
        <v>160.95699999999999</v>
      </c>
      <c r="V191" s="140">
        <v>13.154999999999999</v>
      </c>
      <c r="W191" s="140">
        <v>11.071</v>
      </c>
      <c r="X191" s="140">
        <v>0</v>
      </c>
      <c r="Y191" s="140">
        <v>2.5110000000000001</v>
      </c>
      <c r="Z191" s="140">
        <v>1.7889999999999999</v>
      </c>
      <c r="AA191" s="140">
        <v>0.74299999999999999</v>
      </c>
      <c r="AB191" s="140" t="s">
        <v>123</v>
      </c>
      <c r="AC191" s="140" t="s">
        <v>123</v>
      </c>
      <c r="AD191" s="140" t="s">
        <v>123</v>
      </c>
      <c r="AE191" s="140" t="s">
        <v>123</v>
      </c>
      <c r="AF191" s="140">
        <v>9.4E-2</v>
      </c>
      <c r="AG191" s="140">
        <v>1.575</v>
      </c>
      <c r="AH191" s="140">
        <v>0.503</v>
      </c>
      <c r="AI191" s="140">
        <v>0.43</v>
      </c>
      <c r="AJ191" s="140">
        <v>1.2E-2</v>
      </c>
      <c r="AK191" s="156">
        <v>0.19700000000000001</v>
      </c>
      <c r="AL191" s="156">
        <v>6.3E-2</v>
      </c>
      <c r="AM191" s="140">
        <v>5.3999999999999999E-2</v>
      </c>
      <c r="AN191" s="140">
        <v>-165.964</v>
      </c>
      <c r="AO191" s="140">
        <v>135</v>
      </c>
      <c r="AP191" s="140">
        <v>-24.606000000000002</v>
      </c>
      <c r="AQ191" s="140">
        <v>95.185000000000002</v>
      </c>
      <c r="AR191" s="140">
        <v>-178.78100000000001</v>
      </c>
      <c r="AS191" s="140">
        <v>168.69</v>
      </c>
      <c r="AT191" s="140">
        <v>26.878</v>
      </c>
      <c r="AU191" s="140">
        <v>115.82599999999999</v>
      </c>
      <c r="AV191" s="140">
        <v>-81.117999999999995</v>
      </c>
      <c r="AW191" s="140">
        <v>65.506</v>
      </c>
      <c r="AX191" s="140">
        <v>0.38600000000000001</v>
      </c>
      <c r="AY191" s="140">
        <v>31.143999999999998</v>
      </c>
      <c r="AZ191" s="140">
        <v>-146.624</v>
      </c>
      <c r="BA191" s="140">
        <v>81.117999999999995</v>
      </c>
      <c r="BB191" s="140">
        <v>0</v>
      </c>
      <c r="BC191" s="140">
        <v>50.682000000000002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BC176"/>
  <sheetViews>
    <sheetView zoomScale="50" zoomScaleNormal="50" workbookViewId="0">
      <selection activeCell="B2" sqref="B2"/>
    </sheetView>
  </sheetViews>
  <sheetFormatPr baseColWidth="10" defaultRowHeight="15"/>
  <sheetData>
    <row r="2" spans="2:55" ht="16">
      <c r="B2" s="13" t="s">
        <v>162</v>
      </c>
    </row>
    <row r="4" spans="2:55" s="139" customFormat="1">
      <c r="B4" s="139" t="s">
        <v>64</v>
      </c>
    </row>
    <row r="5" spans="2:55" s="139" customFormat="1"/>
    <row r="6" spans="2:55" s="139" customFormat="1">
      <c r="B6" s="141" t="s">
        <v>0</v>
      </c>
      <c r="C6" s="140" t="s">
        <v>70</v>
      </c>
      <c r="D6" s="140" t="s">
        <v>71</v>
      </c>
      <c r="E6" s="140" t="s">
        <v>72</v>
      </c>
      <c r="F6" s="140" t="s">
        <v>73</v>
      </c>
      <c r="G6" s="140" t="s">
        <v>74</v>
      </c>
      <c r="H6" s="140" t="s">
        <v>75</v>
      </c>
      <c r="I6" s="140" t="s">
        <v>76</v>
      </c>
      <c r="J6" s="140" t="s">
        <v>77</v>
      </c>
      <c r="K6" s="140" t="s">
        <v>78</v>
      </c>
      <c r="L6" s="140" t="s">
        <v>79</v>
      </c>
      <c r="M6" s="140" t="s">
        <v>80</v>
      </c>
      <c r="N6" s="140" t="s">
        <v>81</v>
      </c>
      <c r="O6" s="140" t="s">
        <v>82</v>
      </c>
      <c r="P6" s="140" t="s">
        <v>83</v>
      </c>
      <c r="Q6" s="140" t="s">
        <v>84</v>
      </c>
      <c r="R6" s="140" t="s">
        <v>85</v>
      </c>
      <c r="S6" s="140" t="s">
        <v>86</v>
      </c>
      <c r="T6" s="140" t="s">
        <v>87</v>
      </c>
      <c r="U6" s="140" t="s">
        <v>88</v>
      </c>
      <c r="V6" s="140" t="s">
        <v>89</v>
      </c>
      <c r="W6" s="144" t="s">
        <v>90</v>
      </c>
      <c r="X6" s="144" t="s">
        <v>91</v>
      </c>
      <c r="Y6" s="144" t="s">
        <v>92</v>
      </c>
      <c r="Z6" s="144" t="s">
        <v>93</v>
      </c>
      <c r="AA6" s="140" t="s">
        <v>94</v>
      </c>
      <c r="AB6" s="140" t="s">
        <v>95</v>
      </c>
      <c r="AC6" s="140" t="s">
        <v>96</v>
      </c>
      <c r="AD6" s="140" t="s">
        <v>97</v>
      </c>
      <c r="AE6" s="140" t="s">
        <v>98</v>
      </c>
      <c r="AF6" s="140" t="s">
        <v>99</v>
      </c>
      <c r="AG6" s="140" t="s">
        <v>100</v>
      </c>
      <c r="AH6" s="140" t="s">
        <v>101</v>
      </c>
      <c r="AI6" s="140" t="s">
        <v>102</v>
      </c>
      <c r="AJ6" s="140" t="s">
        <v>103</v>
      </c>
      <c r="AK6" s="156" t="s">
        <v>104</v>
      </c>
      <c r="AL6" s="156" t="s">
        <v>105</v>
      </c>
      <c r="AM6" s="140" t="s">
        <v>106</v>
      </c>
      <c r="AN6" s="140" t="s">
        <v>107</v>
      </c>
      <c r="AO6" s="140" t="s">
        <v>108</v>
      </c>
      <c r="AP6" s="140" t="s">
        <v>109</v>
      </c>
      <c r="AQ6" s="140" t="s">
        <v>110</v>
      </c>
      <c r="AR6" s="140" t="s">
        <v>111</v>
      </c>
      <c r="AS6" s="140" t="s">
        <v>112</v>
      </c>
      <c r="AT6" s="140" t="s">
        <v>113</v>
      </c>
      <c r="AU6" s="140" t="s">
        <v>114</v>
      </c>
      <c r="AV6" s="140" t="s">
        <v>115</v>
      </c>
      <c r="AW6" s="140" t="s">
        <v>116</v>
      </c>
      <c r="AX6" s="140" t="s">
        <v>117</v>
      </c>
      <c r="AY6" s="140" t="s">
        <v>118</v>
      </c>
      <c r="AZ6" s="140" t="s">
        <v>119</v>
      </c>
      <c r="BA6" s="140" t="s">
        <v>120</v>
      </c>
      <c r="BB6" s="140" t="s">
        <v>121</v>
      </c>
      <c r="BC6" s="140"/>
    </row>
    <row r="7" spans="2:55">
      <c r="B7" s="140" t="s">
        <v>147</v>
      </c>
      <c r="C7" s="140">
        <v>1</v>
      </c>
      <c r="D7" s="140">
        <v>1</v>
      </c>
      <c r="E7" s="140">
        <v>23</v>
      </c>
      <c r="F7" s="140">
        <v>6.9619999999999997</v>
      </c>
      <c r="G7" s="140">
        <v>9.8460000000000001</v>
      </c>
      <c r="H7" s="140">
        <v>8.3109999999999999</v>
      </c>
      <c r="I7" s="140">
        <v>0.92500000000000004</v>
      </c>
      <c r="J7" s="140">
        <v>47.768999999999998</v>
      </c>
      <c r="K7" s="140">
        <v>50.487000000000002</v>
      </c>
      <c r="L7" s="140">
        <v>49.116999999999997</v>
      </c>
      <c r="M7" s="140">
        <v>0.74399999999999999</v>
      </c>
      <c r="N7" s="140">
        <v>1.8</v>
      </c>
      <c r="O7" s="140">
        <v>2.4</v>
      </c>
      <c r="P7" s="140">
        <v>1.9039999999999999</v>
      </c>
      <c r="Q7" s="140">
        <v>0.23300000000000001</v>
      </c>
      <c r="R7" s="140">
        <v>176.053</v>
      </c>
      <c r="S7" s="140">
        <v>129</v>
      </c>
      <c r="T7" s="140">
        <v>211</v>
      </c>
      <c r="U7" s="140">
        <v>164.08699999999999</v>
      </c>
      <c r="V7" s="140">
        <v>17.414999999999999</v>
      </c>
      <c r="W7" s="140">
        <v>18.972999999999999</v>
      </c>
      <c r="X7" s="140">
        <v>0</v>
      </c>
      <c r="Y7" s="140">
        <v>2.64</v>
      </c>
      <c r="Z7" s="140">
        <v>1.4179999999999999</v>
      </c>
      <c r="AA7" s="140">
        <v>0.74099999999999999</v>
      </c>
      <c r="AB7" s="140" t="s">
        <v>123</v>
      </c>
      <c r="AC7" s="140" t="s">
        <v>123</v>
      </c>
      <c r="AD7" s="140" t="s">
        <v>123</v>
      </c>
      <c r="AE7" s="140" t="s">
        <v>123</v>
      </c>
      <c r="AF7" s="140">
        <v>9.9000000000000005E-2</v>
      </c>
      <c r="AG7" s="140">
        <v>2.1949999999999998</v>
      </c>
      <c r="AH7" s="140">
        <v>0.86199999999999999</v>
      </c>
      <c r="AI7" s="140">
        <v>0.45200000000000001</v>
      </c>
      <c r="AJ7" s="140">
        <v>1.2E-2</v>
      </c>
      <c r="AK7" s="156">
        <v>0.27400000000000002</v>
      </c>
      <c r="AL7" s="156">
        <v>0.108</v>
      </c>
      <c r="AM7" s="140">
        <v>5.6000000000000001E-2</v>
      </c>
      <c r="AN7" s="140">
        <v>-160.56</v>
      </c>
      <c r="AO7" s="140">
        <v>142.43100000000001</v>
      </c>
      <c r="AP7" s="140">
        <v>-9.3230000000000004</v>
      </c>
      <c r="AQ7" s="140">
        <v>102.121</v>
      </c>
      <c r="AR7" s="140">
        <v>-149.67599999999999</v>
      </c>
      <c r="AS7" s="140">
        <v>173.95599999999999</v>
      </c>
      <c r="AT7" s="140">
        <v>-10.862</v>
      </c>
      <c r="AU7" s="140">
        <v>104.994</v>
      </c>
      <c r="AV7" s="140">
        <v>-41.415999999999997</v>
      </c>
      <c r="AW7" s="140">
        <v>66.659000000000006</v>
      </c>
      <c r="AX7" s="140">
        <v>1.792</v>
      </c>
      <c r="AY7" s="140">
        <v>19.981000000000002</v>
      </c>
      <c r="AZ7" s="140">
        <v>-81.638999999999996</v>
      </c>
      <c r="BA7" s="140">
        <v>66.659000000000006</v>
      </c>
      <c r="BB7" s="140">
        <v>-1.24</v>
      </c>
      <c r="BC7" s="140">
        <v>31.248999999999999</v>
      </c>
    </row>
    <row r="8" spans="2:55">
      <c r="B8" s="140"/>
      <c r="C8" s="140">
        <v>2</v>
      </c>
      <c r="D8" s="140">
        <v>2</v>
      </c>
      <c r="E8" s="140">
        <v>23</v>
      </c>
      <c r="F8" s="140">
        <v>19.791</v>
      </c>
      <c r="G8" s="140">
        <v>22.31</v>
      </c>
      <c r="H8" s="140">
        <v>21.039000000000001</v>
      </c>
      <c r="I8" s="140">
        <v>0.85199999999999998</v>
      </c>
      <c r="J8" s="140">
        <v>49.725000000000001</v>
      </c>
      <c r="K8" s="140">
        <v>52.112000000000002</v>
      </c>
      <c r="L8" s="140">
        <v>51.103000000000002</v>
      </c>
      <c r="M8" s="140">
        <v>0.67</v>
      </c>
      <c r="N8" s="140">
        <v>1.2</v>
      </c>
      <c r="O8" s="140">
        <v>2.4</v>
      </c>
      <c r="P8" s="140">
        <v>1.4350000000000001</v>
      </c>
      <c r="Q8" s="140">
        <v>0.39400000000000002</v>
      </c>
      <c r="R8" s="140">
        <v>176.053</v>
      </c>
      <c r="S8" s="140">
        <v>147</v>
      </c>
      <c r="T8" s="140">
        <v>196</v>
      </c>
      <c r="U8" s="140">
        <v>170.34800000000001</v>
      </c>
      <c r="V8" s="140">
        <v>14.186</v>
      </c>
      <c r="W8" s="140">
        <v>9.2319999999999993</v>
      </c>
      <c r="X8" s="140">
        <v>0</v>
      </c>
      <c r="Y8" s="140">
        <v>2.7890000000000001</v>
      </c>
      <c r="Z8" s="140">
        <v>1.7929999999999999</v>
      </c>
      <c r="AA8" s="140">
        <v>0.68600000000000005</v>
      </c>
      <c r="AB8" s="140" t="s">
        <v>123</v>
      </c>
      <c r="AC8" s="140" t="s">
        <v>123</v>
      </c>
      <c r="AD8" s="140" t="s">
        <v>123</v>
      </c>
      <c r="AE8" s="140" t="s">
        <v>123</v>
      </c>
      <c r="AF8" s="140">
        <v>0.105</v>
      </c>
      <c r="AG8" s="140">
        <v>1.2549999999999999</v>
      </c>
      <c r="AH8" s="140">
        <v>0.42</v>
      </c>
      <c r="AI8" s="140">
        <v>0.33</v>
      </c>
      <c r="AJ8" s="140">
        <v>1.2999999999999999E-2</v>
      </c>
      <c r="AK8" s="156">
        <v>0.157</v>
      </c>
      <c r="AL8" s="156">
        <v>5.1999999999999998E-2</v>
      </c>
      <c r="AM8" s="140">
        <v>4.1000000000000002E-2</v>
      </c>
      <c r="AN8" s="140">
        <v>-158.19900000000001</v>
      </c>
      <c r="AO8" s="140">
        <v>167.471</v>
      </c>
      <c r="AP8" s="140">
        <v>15.244</v>
      </c>
      <c r="AQ8" s="140">
        <v>98.433000000000007</v>
      </c>
      <c r="AR8" s="140">
        <v>-153.435</v>
      </c>
      <c r="AS8" s="140">
        <v>127.999</v>
      </c>
      <c r="AT8" s="140">
        <v>-17.18</v>
      </c>
      <c r="AU8" s="140">
        <v>90.403999999999996</v>
      </c>
      <c r="AV8" s="140">
        <v>-40.130000000000003</v>
      </c>
      <c r="AW8" s="140">
        <v>44.468000000000004</v>
      </c>
      <c r="AX8" s="140">
        <v>0.86</v>
      </c>
      <c r="AY8" s="140">
        <v>17.25</v>
      </c>
      <c r="AZ8" s="140">
        <v>-44.468000000000004</v>
      </c>
      <c r="BA8" s="140">
        <v>44.468000000000004</v>
      </c>
      <c r="BB8" s="140">
        <v>0</v>
      </c>
      <c r="BC8" s="140">
        <v>22.625</v>
      </c>
    </row>
    <row r="9" spans="2:55">
      <c r="B9" s="140"/>
      <c r="C9" s="140">
        <v>3</v>
      </c>
      <c r="D9" s="140">
        <v>3</v>
      </c>
      <c r="E9" s="140">
        <v>23</v>
      </c>
      <c r="F9" s="140">
        <v>47.238999999999997</v>
      </c>
      <c r="G9" s="140">
        <v>48.564999999999998</v>
      </c>
      <c r="H9" s="140">
        <v>47.92</v>
      </c>
      <c r="I9" s="140">
        <v>0.38300000000000001</v>
      </c>
      <c r="J9" s="140">
        <v>50.686</v>
      </c>
      <c r="K9" s="140">
        <v>52.112000000000002</v>
      </c>
      <c r="L9" s="140">
        <v>51.509</v>
      </c>
      <c r="M9" s="140">
        <v>0.38</v>
      </c>
      <c r="N9" s="140">
        <v>0</v>
      </c>
      <c r="O9" s="140">
        <v>1.2</v>
      </c>
      <c r="P9" s="140">
        <v>0.91300000000000003</v>
      </c>
      <c r="Q9" s="140">
        <v>0.35599999999999998</v>
      </c>
      <c r="R9" s="140">
        <v>176.053</v>
      </c>
      <c r="S9" s="140">
        <v>138</v>
      </c>
      <c r="T9" s="140">
        <v>207</v>
      </c>
      <c r="U9" s="140">
        <v>176.87</v>
      </c>
      <c r="V9" s="140">
        <v>17.786999999999999</v>
      </c>
      <c r="W9" s="140">
        <v>11.891</v>
      </c>
      <c r="X9" s="140">
        <v>0</v>
      </c>
      <c r="Y9" s="140">
        <v>1.629</v>
      </c>
      <c r="Z9" s="140">
        <v>0.83099999999999996</v>
      </c>
      <c r="AA9" s="140">
        <v>0.40699999999999997</v>
      </c>
      <c r="AB9" s="140" t="s">
        <v>123</v>
      </c>
      <c r="AC9" s="140" t="s">
        <v>123</v>
      </c>
      <c r="AD9" s="140" t="s">
        <v>123</v>
      </c>
      <c r="AE9" s="140" t="s">
        <v>123</v>
      </c>
      <c r="AF9" s="140">
        <v>0</v>
      </c>
      <c r="AG9" s="140">
        <v>0.98899999999999999</v>
      </c>
      <c r="AH9" s="140">
        <v>0.54100000000000004</v>
      </c>
      <c r="AI9" s="140">
        <v>0.247</v>
      </c>
      <c r="AJ9" s="140">
        <v>0</v>
      </c>
      <c r="AK9" s="156">
        <v>0.124</v>
      </c>
      <c r="AL9" s="156">
        <v>6.8000000000000005E-2</v>
      </c>
      <c r="AM9" s="140">
        <v>3.1E-2</v>
      </c>
      <c r="AN9" s="140">
        <v>-176.42400000000001</v>
      </c>
      <c r="AO9" s="140">
        <v>135</v>
      </c>
      <c r="AP9" s="140">
        <v>-14.117000000000001</v>
      </c>
      <c r="AQ9" s="140">
        <v>99.438000000000002</v>
      </c>
      <c r="AR9" s="140">
        <v>-176.18600000000001</v>
      </c>
      <c r="AS9" s="140">
        <v>177.74299999999999</v>
      </c>
      <c r="AT9" s="140">
        <v>5.5019999999999998</v>
      </c>
      <c r="AU9" s="140">
        <v>115.574</v>
      </c>
      <c r="AV9" s="140">
        <v>-76.120999999999995</v>
      </c>
      <c r="AW9" s="140">
        <v>38.412999999999997</v>
      </c>
      <c r="AX9" s="140">
        <v>-3.1190000000000002</v>
      </c>
      <c r="AY9" s="140">
        <v>24.989000000000001</v>
      </c>
      <c r="AZ9" s="140">
        <v>-76.120999999999995</v>
      </c>
      <c r="BA9" s="140">
        <v>114.53400000000001</v>
      </c>
      <c r="BB9" s="140">
        <v>0</v>
      </c>
      <c r="BC9" s="140">
        <v>40.313000000000002</v>
      </c>
    </row>
    <row r="10" spans="2:55">
      <c r="B10" s="140"/>
      <c r="C10" s="140">
        <v>4</v>
      </c>
      <c r="D10" s="140">
        <v>4</v>
      </c>
      <c r="E10" s="140">
        <v>23</v>
      </c>
      <c r="F10" s="140">
        <v>49.725000000000001</v>
      </c>
      <c r="G10" s="140">
        <v>52.277999999999999</v>
      </c>
      <c r="H10" s="140">
        <v>51.106999999999999</v>
      </c>
      <c r="I10" s="140">
        <v>0.74199999999999999</v>
      </c>
      <c r="J10" s="140">
        <v>53.768999999999998</v>
      </c>
      <c r="K10" s="140">
        <v>55.857999999999997</v>
      </c>
      <c r="L10" s="140">
        <v>54.720999999999997</v>
      </c>
      <c r="M10" s="140">
        <v>0.56899999999999995</v>
      </c>
      <c r="N10" s="140">
        <v>0</v>
      </c>
      <c r="O10" s="140">
        <v>2.4</v>
      </c>
      <c r="P10" s="140">
        <v>1.696</v>
      </c>
      <c r="Q10" s="140">
        <v>0.56200000000000006</v>
      </c>
      <c r="R10" s="140">
        <v>176.053</v>
      </c>
      <c r="S10" s="140">
        <v>139</v>
      </c>
      <c r="T10" s="140">
        <v>228</v>
      </c>
      <c r="U10" s="140">
        <v>176.304</v>
      </c>
      <c r="V10" s="140">
        <v>20.190999999999999</v>
      </c>
      <c r="W10" s="140">
        <v>19.067</v>
      </c>
      <c r="X10" s="140">
        <v>0</v>
      </c>
      <c r="Y10" s="140">
        <v>3.3130000000000002</v>
      </c>
      <c r="Z10" s="140">
        <v>1.67</v>
      </c>
      <c r="AA10" s="140">
        <v>0.72699999999999998</v>
      </c>
      <c r="AB10" s="140" t="s">
        <v>123</v>
      </c>
      <c r="AC10" s="140" t="s">
        <v>123</v>
      </c>
      <c r="AD10" s="140" t="s">
        <v>123</v>
      </c>
      <c r="AE10" s="140" t="s">
        <v>123</v>
      </c>
      <c r="AF10" s="140">
        <v>9.4E-2</v>
      </c>
      <c r="AG10" s="140">
        <v>2.0019999999999998</v>
      </c>
      <c r="AH10" s="140">
        <v>0.86699999999999999</v>
      </c>
      <c r="AI10" s="140">
        <v>0.52900000000000003</v>
      </c>
      <c r="AJ10" s="140">
        <v>1.2E-2</v>
      </c>
      <c r="AK10" s="156">
        <v>0.25</v>
      </c>
      <c r="AL10" s="156">
        <v>0.108</v>
      </c>
      <c r="AM10" s="140">
        <v>6.6000000000000003E-2</v>
      </c>
      <c r="AN10" s="140">
        <v>-176.82</v>
      </c>
      <c r="AO10" s="140">
        <v>175.42599999999999</v>
      </c>
      <c r="AP10" s="140">
        <v>31.675999999999998</v>
      </c>
      <c r="AQ10" s="140">
        <v>109.86799999999999</v>
      </c>
      <c r="AR10" s="140">
        <v>-175.006</v>
      </c>
      <c r="AS10" s="140">
        <v>173.19900000000001</v>
      </c>
      <c r="AT10" s="140">
        <v>-5.26</v>
      </c>
      <c r="AU10" s="140">
        <v>103.55500000000001</v>
      </c>
      <c r="AV10" s="140">
        <v>-64.054000000000002</v>
      </c>
      <c r="AW10" s="140">
        <v>0</v>
      </c>
      <c r="AX10" s="140">
        <v>-4.2930000000000001</v>
      </c>
      <c r="AY10" s="140">
        <v>14.834</v>
      </c>
      <c r="AZ10" s="140">
        <v>-64.054000000000002</v>
      </c>
      <c r="BA10" s="140">
        <v>64.054000000000002</v>
      </c>
      <c r="BB10" s="140">
        <v>0</v>
      </c>
      <c r="BC10" s="140">
        <v>22.419</v>
      </c>
    </row>
    <row r="11" spans="2:55">
      <c r="B11" s="140"/>
      <c r="C11" s="140">
        <v>5</v>
      </c>
      <c r="D11" s="140">
        <v>5</v>
      </c>
      <c r="E11" s="140">
        <v>23</v>
      </c>
      <c r="F11" s="140">
        <v>56.686999999999998</v>
      </c>
      <c r="G11" s="140">
        <v>58.741999999999997</v>
      </c>
      <c r="H11" s="140">
        <v>57.42</v>
      </c>
      <c r="I11" s="140">
        <v>0.56999999999999995</v>
      </c>
      <c r="J11" s="140">
        <v>39.183</v>
      </c>
      <c r="K11" s="140">
        <v>40.707999999999998</v>
      </c>
      <c r="L11" s="140">
        <v>40.122999999999998</v>
      </c>
      <c r="M11" s="140">
        <v>0.379</v>
      </c>
      <c r="N11" s="140">
        <v>0</v>
      </c>
      <c r="O11" s="140">
        <v>1.2</v>
      </c>
      <c r="P11" s="140">
        <v>0.6</v>
      </c>
      <c r="Q11" s="140">
        <v>0.57199999999999995</v>
      </c>
      <c r="R11" s="140">
        <v>176.053</v>
      </c>
      <c r="S11" s="140">
        <v>141</v>
      </c>
      <c r="T11" s="140">
        <v>260</v>
      </c>
      <c r="U11" s="140">
        <v>187.95699999999999</v>
      </c>
      <c r="V11" s="140">
        <v>30.212</v>
      </c>
      <c r="W11" s="140">
        <v>11.487</v>
      </c>
      <c r="X11" s="140">
        <v>0</v>
      </c>
      <c r="Y11" s="140">
        <v>2.226</v>
      </c>
      <c r="Z11" s="140">
        <v>1.55</v>
      </c>
      <c r="AA11" s="140">
        <v>0.57599999999999996</v>
      </c>
      <c r="AB11" s="140" t="s">
        <v>123</v>
      </c>
      <c r="AC11" s="140" t="s">
        <v>123</v>
      </c>
      <c r="AD11" s="140" t="s">
        <v>123</v>
      </c>
      <c r="AE11" s="140" t="s">
        <v>123</v>
      </c>
      <c r="AF11" s="140">
        <v>0.105</v>
      </c>
      <c r="AG11" s="140">
        <v>1.379</v>
      </c>
      <c r="AH11" s="140">
        <v>0.52200000000000002</v>
      </c>
      <c r="AI11" s="140">
        <v>0.36599999999999999</v>
      </c>
      <c r="AJ11" s="140">
        <v>1.2999999999999999E-2</v>
      </c>
      <c r="AK11" s="156">
        <v>0.17199999999999999</v>
      </c>
      <c r="AL11" s="156">
        <v>6.5000000000000002E-2</v>
      </c>
      <c r="AM11" s="140">
        <v>4.5999999999999999E-2</v>
      </c>
      <c r="AN11" s="140">
        <v>-161.565</v>
      </c>
      <c r="AO11" s="140">
        <v>162.64599999999999</v>
      </c>
      <c r="AP11" s="140">
        <v>19.128</v>
      </c>
      <c r="AQ11" s="140">
        <v>106.23699999999999</v>
      </c>
      <c r="AR11" s="140">
        <v>-177.51</v>
      </c>
      <c r="AS11" s="140">
        <v>135</v>
      </c>
      <c r="AT11" s="140">
        <v>-23.52</v>
      </c>
      <c r="AU11" s="140">
        <v>102.849</v>
      </c>
      <c r="AV11" s="140">
        <v>-82.956999999999994</v>
      </c>
      <c r="AW11" s="140">
        <v>73.635000000000005</v>
      </c>
      <c r="AX11" s="140">
        <v>-2.3490000000000002</v>
      </c>
      <c r="AY11" s="140">
        <v>25.798999999999999</v>
      </c>
      <c r="AZ11" s="140">
        <v>-82.956999999999994</v>
      </c>
      <c r="BA11" s="140">
        <v>82.956999999999994</v>
      </c>
      <c r="BB11" s="140">
        <v>0</v>
      </c>
      <c r="BC11" s="140">
        <v>37.548000000000002</v>
      </c>
    </row>
    <row r="12" spans="2:55">
      <c r="B12" s="140" t="s">
        <v>148</v>
      </c>
      <c r="C12" s="140">
        <v>1</v>
      </c>
      <c r="D12" s="140">
        <v>1</v>
      </c>
      <c r="E12" s="140">
        <v>23</v>
      </c>
      <c r="F12" s="140">
        <v>12.166</v>
      </c>
      <c r="G12" s="140">
        <v>13.923</v>
      </c>
      <c r="H12" s="140">
        <v>13.116</v>
      </c>
      <c r="I12" s="140">
        <v>0.56200000000000006</v>
      </c>
      <c r="J12" s="140">
        <v>42.497999999999998</v>
      </c>
      <c r="K12" s="140">
        <v>43.194000000000003</v>
      </c>
      <c r="L12" s="140">
        <v>42.746000000000002</v>
      </c>
      <c r="M12" s="140">
        <v>0.16900000000000001</v>
      </c>
      <c r="N12" s="140">
        <v>1.2</v>
      </c>
      <c r="O12" s="140">
        <v>3</v>
      </c>
      <c r="P12" s="140">
        <v>2.0089999999999999</v>
      </c>
      <c r="Q12" s="140">
        <v>0.69099999999999995</v>
      </c>
      <c r="R12" s="140">
        <v>176.072</v>
      </c>
      <c r="S12" s="140">
        <v>167</v>
      </c>
      <c r="T12" s="140">
        <v>279</v>
      </c>
      <c r="U12" s="140">
        <v>195.04300000000001</v>
      </c>
      <c r="V12" s="140">
        <v>26.856999999999999</v>
      </c>
      <c r="W12" s="140">
        <v>13.994</v>
      </c>
      <c r="X12" s="140">
        <v>0</v>
      </c>
      <c r="Y12" s="140">
        <v>2.0830000000000002</v>
      </c>
      <c r="Z12" s="140">
        <v>1.1379999999999999</v>
      </c>
      <c r="AA12" s="140">
        <v>0.51700000000000002</v>
      </c>
      <c r="AB12" s="140" t="s">
        <v>123</v>
      </c>
      <c r="AC12" s="140" t="s">
        <v>123</v>
      </c>
      <c r="AD12" s="140" t="s">
        <v>123</v>
      </c>
      <c r="AE12" s="140" t="s">
        <v>123</v>
      </c>
      <c r="AF12" s="140">
        <v>3.3000000000000002E-2</v>
      </c>
      <c r="AG12" s="140">
        <v>1.204</v>
      </c>
      <c r="AH12" s="140">
        <v>0.63600000000000001</v>
      </c>
      <c r="AI12" s="140">
        <v>0.33900000000000002</v>
      </c>
      <c r="AJ12" s="140">
        <v>4.0000000000000001E-3</v>
      </c>
      <c r="AK12" s="156">
        <v>0.15</v>
      </c>
      <c r="AL12" s="156">
        <v>7.9000000000000001E-2</v>
      </c>
      <c r="AM12" s="140">
        <v>4.2000000000000003E-2</v>
      </c>
      <c r="AN12" s="140">
        <v>-167.905</v>
      </c>
      <c r="AO12" s="140">
        <v>180</v>
      </c>
      <c r="AP12" s="140">
        <v>0.153</v>
      </c>
      <c r="AQ12" s="140">
        <v>121.04300000000001</v>
      </c>
      <c r="AR12" s="140">
        <v>-171.53899999999999</v>
      </c>
      <c r="AS12" s="140">
        <v>171.15799999999999</v>
      </c>
      <c r="AT12" s="140">
        <v>8.5329999999999995</v>
      </c>
      <c r="AU12" s="140">
        <v>121.08199999999999</v>
      </c>
      <c r="AV12" s="140">
        <v>-85.262</v>
      </c>
      <c r="AW12" s="140">
        <v>56.273000000000003</v>
      </c>
      <c r="AX12" s="140">
        <v>-1.7050000000000001</v>
      </c>
      <c r="AY12" s="140">
        <v>31.170999999999999</v>
      </c>
      <c r="AZ12" s="140">
        <v>-85.262</v>
      </c>
      <c r="BA12" s="140">
        <v>141.536</v>
      </c>
      <c r="BB12" s="140">
        <v>0</v>
      </c>
      <c r="BC12" s="140">
        <v>50.265000000000001</v>
      </c>
    </row>
    <row r="13" spans="2:55">
      <c r="B13" s="140"/>
      <c r="C13" s="140">
        <v>2</v>
      </c>
      <c r="D13" s="140">
        <v>2</v>
      </c>
      <c r="E13" s="140">
        <v>23</v>
      </c>
      <c r="F13" s="140">
        <v>32.784999999999997</v>
      </c>
      <c r="G13" s="140">
        <v>34.409999999999997</v>
      </c>
      <c r="H13" s="140">
        <v>33.494</v>
      </c>
      <c r="I13" s="140">
        <v>0.48499999999999999</v>
      </c>
      <c r="J13" s="140">
        <v>52.874000000000002</v>
      </c>
      <c r="K13" s="140">
        <v>54.167000000000002</v>
      </c>
      <c r="L13" s="140">
        <v>53.320999999999998</v>
      </c>
      <c r="M13" s="140">
        <v>0.32100000000000001</v>
      </c>
      <c r="N13" s="140">
        <v>0.6</v>
      </c>
      <c r="O13" s="140">
        <v>3.6</v>
      </c>
      <c r="P13" s="140">
        <v>2.452</v>
      </c>
      <c r="Q13" s="140">
        <v>1.006</v>
      </c>
      <c r="R13" s="140">
        <v>176.072</v>
      </c>
      <c r="S13" s="140">
        <v>181</v>
      </c>
      <c r="T13" s="140">
        <v>323</v>
      </c>
      <c r="U13" s="140">
        <v>227.78299999999999</v>
      </c>
      <c r="V13" s="140">
        <v>35.881999999999998</v>
      </c>
      <c r="W13" s="140">
        <v>15.507</v>
      </c>
      <c r="X13" s="140">
        <v>0</v>
      </c>
      <c r="Y13" s="140">
        <v>3.1269999999999998</v>
      </c>
      <c r="Z13" s="140">
        <v>2.0779999999999998</v>
      </c>
      <c r="AA13" s="140">
        <v>0.86199999999999999</v>
      </c>
      <c r="AB13" s="140" t="s">
        <v>123</v>
      </c>
      <c r="AC13" s="140" t="s">
        <v>123</v>
      </c>
      <c r="AD13" s="140" t="s">
        <v>123</v>
      </c>
      <c r="AE13" s="140" t="s">
        <v>123</v>
      </c>
      <c r="AF13" s="140">
        <v>0.14799999999999999</v>
      </c>
      <c r="AG13" s="140">
        <v>1.82</v>
      </c>
      <c r="AH13" s="140">
        <v>0.70499999999999996</v>
      </c>
      <c r="AI13" s="140">
        <v>0.48</v>
      </c>
      <c r="AJ13" s="140">
        <v>1.9E-2</v>
      </c>
      <c r="AK13" s="156">
        <v>0.22700000000000001</v>
      </c>
      <c r="AL13" s="156">
        <v>8.7999999999999995E-2</v>
      </c>
      <c r="AM13" s="140">
        <v>0.06</v>
      </c>
      <c r="AN13" s="140">
        <v>-147.529</v>
      </c>
      <c r="AO13" s="140">
        <v>168.69</v>
      </c>
      <c r="AP13" s="140">
        <v>7.883</v>
      </c>
      <c r="AQ13" s="140">
        <v>108.333</v>
      </c>
      <c r="AR13" s="140">
        <v>-175.601</v>
      </c>
      <c r="AS13" s="140">
        <v>142.125</v>
      </c>
      <c r="AT13" s="140">
        <v>-48.487000000000002</v>
      </c>
      <c r="AU13" s="140">
        <v>91.528999999999996</v>
      </c>
      <c r="AV13" s="140">
        <v>-81.554000000000002</v>
      </c>
      <c r="AW13" s="140">
        <v>83.608000000000004</v>
      </c>
      <c r="AX13" s="140">
        <v>5.593</v>
      </c>
      <c r="AY13" s="140">
        <v>37.567</v>
      </c>
      <c r="AZ13" s="140">
        <v>-83.608000000000004</v>
      </c>
      <c r="BA13" s="140">
        <v>165.16300000000001</v>
      </c>
      <c r="BB13" s="140">
        <v>0</v>
      </c>
      <c r="BC13" s="140">
        <v>60.945999999999998</v>
      </c>
    </row>
    <row r="14" spans="2:55">
      <c r="B14" s="140"/>
      <c r="C14" s="140">
        <v>3</v>
      </c>
      <c r="D14" s="140">
        <v>3</v>
      </c>
      <c r="E14" s="140">
        <v>23</v>
      </c>
      <c r="F14" s="140">
        <v>43.46</v>
      </c>
      <c r="G14" s="140">
        <v>46.576000000000001</v>
      </c>
      <c r="H14" s="140">
        <v>45.856999999999999</v>
      </c>
      <c r="I14" s="140">
        <v>0.70599999999999996</v>
      </c>
      <c r="J14" s="140">
        <v>36.000999999999998</v>
      </c>
      <c r="K14" s="140">
        <v>37.99</v>
      </c>
      <c r="L14" s="140">
        <v>37.07</v>
      </c>
      <c r="M14" s="140">
        <v>0.57699999999999996</v>
      </c>
      <c r="N14" s="140">
        <v>0.6</v>
      </c>
      <c r="O14" s="140">
        <v>3</v>
      </c>
      <c r="P14" s="140">
        <v>1.5129999999999999</v>
      </c>
      <c r="Q14" s="140">
        <v>0.74299999999999999</v>
      </c>
      <c r="R14" s="140">
        <v>176.072</v>
      </c>
      <c r="S14" s="140">
        <v>138</v>
      </c>
      <c r="T14" s="140">
        <v>202</v>
      </c>
      <c r="U14" s="140">
        <v>171.04300000000001</v>
      </c>
      <c r="V14" s="140">
        <v>18.530999999999999</v>
      </c>
      <c r="W14" s="140">
        <v>12.96</v>
      </c>
      <c r="X14" s="140">
        <v>0</v>
      </c>
      <c r="Y14" s="140">
        <v>3.3719999999999999</v>
      </c>
      <c r="Z14" s="140">
        <v>1.962</v>
      </c>
      <c r="AA14" s="140">
        <v>0.85799999999999998</v>
      </c>
      <c r="AB14" s="140" t="s">
        <v>123</v>
      </c>
      <c r="AC14" s="140" t="s">
        <v>123</v>
      </c>
      <c r="AD14" s="140" t="s">
        <v>123</v>
      </c>
      <c r="AE14" s="140" t="s">
        <v>123</v>
      </c>
      <c r="AF14" s="140">
        <v>3.3000000000000002E-2</v>
      </c>
      <c r="AG14" s="140">
        <v>1.282</v>
      </c>
      <c r="AH14" s="140">
        <v>0.58899999999999997</v>
      </c>
      <c r="AI14" s="140">
        <v>0.38200000000000001</v>
      </c>
      <c r="AJ14" s="140">
        <v>4.0000000000000001E-3</v>
      </c>
      <c r="AK14" s="156">
        <v>0.16</v>
      </c>
      <c r="AL14" s="156">
        <v>7.3999999999999996E-2</v>
      </c>
      <c r="AM14" s="140">
        <v>4.8000000000000001E-2</v>
      </c>
      <c r="AN14" s="140">
        <v>-178.26400000000001</v>
      </c>
      <c r="AO14" s="140">
        <v>180</v>
      </c>
      <c r="AP14" s="140">
        <v>-14.965</v>
      </c>
      <c r="AQ14" s="140">
        <v>103.887</v>
      </c>
      <c r="AR14" s="140">
        <v>-172.875</v>
      </c>
      <c r="AS14" s="140">
        <v>154.767</v>
      </c>
      <c r="AT14" s="140">
        <v>11.044</v>
      </c>
      <c r="AU14" s="140">
        <v>120.712</v>
      </c>
      <c r="AV14" s="140">
        <v>-88.418000000000006</v>
      </c>
      <c r="AW14" s="140">
        <v>80.09</v>
      </c>
      <c r="AX14" s="140">
        <v>-6.16</v>
      </c>
      <c r="AY14" s="140">
        <v>32.036999999999999</v>
      </c>
      <c r="AZ14" s="140">
        <v>-149.49600000000001</v>
      </c>
      <c r="BA14" s="140">
        <v>88.418000000000006</v>
      </c>
      <c r="BB14" s="140">
        <v>0</v>
      </c>
      <c r="BC14" s="140">
        <v>52.866</v>
      </c>
    </row>
    <row r="15" spans="2:55">
      <c r="B15" s="140"/>
      <c r="C15" s="140">
        <v>4</v>
      </c>
      <c r="D15" s="140">
        <v>4</v>
      </c>
      <c r="E15" s="140">
        <v>23</v>
      </c>
      <c r="F15" s="140">
        <v>42.134</v>
      </c>
      <c r="G15" s="140">
        <v>43.558999999999997</v>
      </c>
      <c r="H15" s="140">
        <v>43.064999999999998</v>
      </c>
      <c r="I15" s="140">
        <v>0.39200000000000002</v>
      </c>
      <c r="J15" s="140">
        <v>26.917999999999999</v>
      </c>
      <c r="K15" s="140">
        <v>29.039000000000001</v>
      </c>
      <c r="L15" s="140">
        <v>28.082000000000001</v>
      </c>
      <c r="M15" s="140">
        <v>0.57499999999999996</v>
      </c>
      <c r="N15" s="140">
        <v>1.8</v>
      </c>
      <c r="O15" s="140">
        <v>3.6</v>
      </c>
      <c r="P15" s="140">
        <v>2.843</v>
      </c>
      <c r="Q15" s="140">
        <v>0.65800000000000003</v>
      </c>
      <c r="R15" s="140">
        <v>176.072</v>
      </c>
      <c r="S15" s="140">
        <v>129</v>
      </c>
      <c r="T15" s="140">
        <v>246</v>
      </c>
      <c r="U15" s="140">
        <v>170.261</v>
      </c>
      <c r="V15" s="140">
        <v>29.661000000000001</v>
      </c>
      <c r="W15" s="140">
        <v>14.768000000000001</v>
      </c>
      <c r="X15" s="140">
        <v>0</v>
      </c>
      <c r="Y15" s="140">
        <v>1.738</v>
      </c>
      <c r="Z15" s="140">
        <v>0.96399999999999997</v>
      </c>
      <c r="AA15" s="140">
        <v>0.41699999999999998</v>
      </c>
      <c r="AB15" s="140" t="s">
        <v>123</v>
      </c>
      <c r="AC15" s="140" t="s">
        <v>123</v>
      </c>
      <c r="AD15" s="140" t="s">
        <v>123</v>
      </c>
      <c r="AE15" s="140" t="s">
        <v>123</v>
      </c>
      <c r="AF15" s="140">
        <v>0.16900000000000001</v>
      </c>
      <c r="AG15" s="140">
        <v>1.353</v>
      </c>
      <c r="AH15" s="140">
        <v>0.67100000000000004</v>
      </c>
      <c r="AI15" s="140">
        <v>0.39200000000000002</v>
      </c>
      <c r="AJ15" s="140">
        <v>2.1000000000000001E-2</v>
      </c>
      <c r="AK15" s="156">
        <v>0.16900000000000001</v>
      </c>
      <c r="AL15" s="156">
        <v>8.4000000000000005E-2</v>
      </c>
      <c r="AM15" s="140">
        <v>4.9000000000000002E-2</v>
      </c>
      <c r="AN15" s="140">
        <v>-175.76400000000001</v>
      </c>
      <c r="AO15" s="140">
        <v>147.529</v>
      </c>
      <c r="AP15" s="140">
        <v>-15.494</v>
      </c>
      <c r="AQ15" s="140">
        <v>98.004000000000005</v>
      </c>
      <c r="AR15" s="140">
        <v>-166.56899999999999</v>
      </c>
      <c r="AS15" s="140">
        <v>176.887</v>
      </c>
      <c r="AT15" s="140">
        <v>10.331</v>
      </c>
      <c r="AU15" s="140">
        <v>112.64100000000001</v>
      </c>
      <c r="AV15" s="140">
        <v>-87.763000000000005</v>
      </c>
      <c r="AW15" s="140">
        <v>77.167000000000002</v>
      </c>
      <c r="AX15" s="140">
        <v>-0.13300000000000001</v>
      </c>
      <c r="AY15" s="140">
        <v>36.712000000000003</v>
      </c>
      <c r="AZ15" s="140">
        <v>-87.763000000000005</v>
      </c>
      <c r="BA15" s="140">
        <v>87.763000000000005</v>
      </c>
      <c r="BB15" s="140">
        <v>-2.68</v>
      </c>
      <c r="BC15" s="140">
        <v>51.619</v>
      </c>
    </row>
    <row r="16" spans="2:55">
      <c r="B16" s="140"/>
      <c r="C16" s="140">
        <v>5</v>
      </c>
      <c r="D16" s="140">
        <v>5</v>
      </c>
      <c r="E16" s="140">
        <v>23</v>
      </c>
      <c r="F16" s="140">
        <v>40.31</v>
      </c>
      <c r="G16" s="140">
        <v>42.73</v>
      </c>
      <c r="H16" s="140">
        <v>41.994999999999997</v>
      </c>
      <c r="I16" s="140">
        <v>0.59</v>
      </c>
      <c r="J16" s="140">
        <v>18.995000000000001</v>
      </c>
      <c r="K16" s="140">
        <v>21.216000000000001</v>
      </c>
      <c r="L16" s="140">
        <v>20.113</v>
      </c>
      <c r="M16" s="140">
        <v>0.52</v>
      </c>
      <c r="N16" s="140">
        <v>1.2</v>
      </c>
      <c r="O16" s="140">
        <v>3.6</v>
      </c>
      <c r="P16" s="140">
        <v>2.504</v>
      </c>
      <c r="Q16" s="140">
        <v>1.018</v>
      </c>
      <c r="R16" s="140">
        <v>176.072</v>
      </c>
      <c r="S16" s="140">
        <v>128</v>
      </c>
      <c r="T16" s="140">
        <v>230</v>
      </c>
      <c r="U16" s="140">
        <v>174.39099999999999</v>
      </c>
      <c r="V16" s="140">
        <v>28.119</v>
      </c>
      <c r="W16" s="140">
        <v>17.073</v>
      </c>
      <c r="X16" s="140">
        <v>0</v>
      </c>
      <c r="Y16" s="140">
        <v>2.5790000000000002</v>
      </c>
      <c r="Z16" s="140">
        <v>1.671</v>
      </c>
      <c r="AA16" s="140">
        <v>0.79</v>
      </c>
      <c r="AB16" s="140" t="s">
        <v>123</v>
      </c>
      <c r="AC16" s="140" t="s">
        <v>123</v>
      </c>
      <c r="AD16" s="140" t="s">
        <v>123</v>
      </c>
      <c r="AE16" s="140" t="s">
        <v>123</v>
      </c>
      <c r="AF16" s="140">
        <v>0.16600000000000001</v>
      </c>
      <c r="AG16" s="140">
        <v>1.637</v>
      </c>
      <c r="AH16" s="140">
        <v>0.77600000000000002</v>
      </c>
      <c r="AI16" s="140">
        <v>0.46600000000000003</v>
      </c>
      <c r="AJ16" s="140">
        <v>2.1000000000000001E-2</v>
      </c>
      <c r="AK16" s="156">
        <v>0.20499999999999999</v>
      </c>
      <c r="AL16" s="156">
        <v>9.7000000000000003E-2</v>
      </c>
      <c r="AM16" s="140">
        <v>5.8000000000000003E-2</v>
      </c>
      <c r="AN16" s="140">
        <v>-143.13</v>
      </c>
      <c r="AO16" s="140">
        <v>165.964</v>
      </c>
      <c r="AP16" s="140">
        <v>28.509</v>
      </c>
      <c r="AQ16" s="140">
        <v>97.094999999999999</v>
      </c>
      <c r="AR16" s="140">
        <v>-178.49299999999999</v>
      </c>
      <c r="AS16" s="140">
        <v>169.69499999999999</v>
      </c>
      <c r="AT16" s="140">
        <v>-36.677999999999997</v>
      </c>
      <c r="AU16" s="140">
        <v>126.76</v>
      </c>
      <c r="AV16" s="140">
        <v>0</v>
      </c>
      <c r="AW16" s="140">
        <v>60.366999999999997</v>
      </c>
      <c r="AX16" s="140">
        <v>4.8860000000000001</v>
      </c>
      <c r="AY16" s="140">
        <v>15.946999999999999</v>
      </c>
      <c r="AZ16" s="140">
        <v>-60.366999999999997</v>
      </c>
      <c r="BA16" s="140">
        <v>60.366999999999997</v>
      </c>
      <c r="BB16" s="140">
        <v>0</v>
      </c>
      <c r="BC16" s="140">
        <v>24.219000000000001</v>
      </c>
    </row>
    <row r="17" spans="2:55">
      <c r="B17" s="140"/>
      <c r="C17" s="140">
        <v>6</v>
      </c>
      <c r="D17" s="140">
        <v>6</v>
      </c>
      <c r="E17" s="140">
        <v>23</v>
      </c>
      <c r="F17" s="140">
        <v>31.690999999999999</v>
      </c>
      <c r="G17" s="140">
        <v>34.343000000000004</v>
      </c>
      <c r="H17" s="140">
        <v>32.801000000000002</v>
      </c>
      <c r="I17" s="140">
        <v>0.67600000000000005</v>
      </c>
      <c r="J17" s="140">
        <v>11.47</v>
      </c>
      <c r="K17" s="140">
        <v>12.763</v>
      </c>
      <c r="L17" s="140">
        <v>12.234</v>
      </c>
      <c r="M17" s="140">
        <v>0.34599999999999997</v>
      </c>
      <c r="N17" s="140">
        <v>0</v>
      </c>
      <c r="O17" s="140">
        <v>3</v>
      </c>
      <c r="P17" s="140">
        <v>1.67</v>
      </c>
      <c r="Q17" s="140">
        <v>0.7</v>
      </c>
      <c r="R17" s="140">
        <v>176.072</v>
      </c>
      <c r="S17" s="140">
        <v>162</v>
      </c>
      <c r="T17" s="140">
        <v>265</v>
      </c>
      <c r="U17" s="140">
        <v>221.17400000000001</v>
      </c>
      <c r="V17" s="140">
        <v>27.544</v>
      </c>
      <c r="W17" s="140">
        <v>17.277999999999999</v>
      </c>
      <c r="X17" s="140">
        <v>0</v>
      </c>
      <c r="Y17" s="140">
        <v>3.016</v>
      </c>
      <c r="Z17" s="140">
        <v>1.3580000000000001</v>
      </c>
      <c r="AA17" s="140">
        <v>0.71199999999999997</v>
      </c>
      <c r="AB17" s="140" t="s">
        <v>123</v>
      </c>
      <c r="AC17" s="140" t="s">
        <v>123</v>
      </c>
      <c r="AD17" s="140" t="s">
        <v>123</v>
      </c>
      <c r="AE17" s="140" t="s">
        <v>123</v>
      </c>
      <c r="AF17" s="140">
        <v>0</v>
      </c>
      <c r="AG17" s="140">
        <v>2.698</v>
      </c>
      <c r="AH17" s="140">
        <v>0.78500000000000003</v>
      </c>
      <c r="AI17" s="140">
        <v>0.73699999999999999</v>
      </c>
      <c r="AJ17" s="140">
        <v>0</v>
      </c>
      <c r="AK17" s="156">
        <v>0.33700000000000002</v>
      </c>
      <c r="AL17" s="156">
        <v>9.8000000000000004E-2</v>
      </c>
      <c r="AM17" s="140">
        <v>9.1999999999999998E-2</v>
      </c>
      <c r="AN17" s="140">
        <v>-177.614</v>
      </c>
      <c r="AO17" s="140">
        <v>166.65100000000001</v>
      </c>
      <c r="AP17" s="140">
        <v>-23.457000000000001</v>
      </c>
      <c r="AQ17" s="140">
        <v>105.313</v>
      </c>
      <c r="AR17" s="140">
        <v>-177.29499999999999</v>
      </c>
      <c r="AS17" s="140">
        <v>163.95099999999999</v>
      </c>
      <c r="AT17" s="140">
        <v>-63.408000000000001</v>
      </c>
      <c r="AU17" s="140">
        <v>106.925</v>
      </c>
      <c r="AV17" s="140">
        <v>-65.278000000000006</v>
      </c>
      <c r="AW17" s="140">
        <v>70.245999999999995</v>
      </c>
      <c r="AX17" s="140">
        <v>1.905</v>
      </c>
      <c r="AY17" s="140">
        <v>24.709</v>
      </c>
      <c r="AZ17" s="140">
        <v>-73.965999999999994</v>
      </c>
      <c r="BA17" s="140">
        <v>96.114000000000004</v>
      </c>
      <c r="BB17" s="140">
        <v>0</v>
      </c>
      <c r="BC17" s="140">
        <v>40.338000000000001</v>
      </c>
    </row>
    <row r="18" spans="2:55">
      <c r="B18" s="140"/>
      <c r="C18" s="140">
        <v>7</v>
      </c>
      <c r="D18" s="140">
        <v>7</v>
      </c>
      <c r="E18" s="140">
        <v>23</v>
      </c>
      <c r="F18" s="140">
        <v>37.526000000000003</v>
      </c>
      <c r="G18" s="140">
        <v>39.646999999999998</v>
      </c>
      <c r="H18" s="140">
        <v>38.801000000000002</v>
      </c>
      <c r="I18" s="140">
        <v>0.66200000000000003</v>
      </c>
      <c r="J18" s="140">
        <v>10.542</v>
      </c>
      <c r="K18" s="140">
        <v>13.26</v>
      </c>
      <c r="L18" s="140">
        <v>12.122999999999999</v>
      </c>
      <c r="M18" s="140">
        <v>0.75800000000000001</v>
      </c>
      <c r="N18" s="140">
        <v>1.2</v>
      </c>
      <c r="O18" s="140">
        <v>3.6</v>
      </c>
      <c r="P18" s="140">
        <v>2.504</v>
      </c>
      <c r="Q18" s="140">
        <v>1.095</v>
      </c>
      <c r="R18" s="140">
        <v>176.072</v>
      </c>
      <c r="S18" s="140">
        <v>123</v>
      </c>
      <c r="T18" s="140">
        <v>179</v>
      </c>
      <c r="U18" s="140">
        <v>149.91300000000001</v>
      </c>
      <c r="V18" s="140">
        <v>14.904999999999999</v>
      </c>
      <c r="W18" s="140">
        <v>18.113</v>
      </c>
      <c r="X18" s="140">
        <v>0</v>
      </c>
      <c r="Y18" s="140">
        <v>3.0409999999999999</v>
      </c>
      <c r="Z18" s="140">
        <v>1.8129999999999999</v>
      </c>
      <c r="AA18" s="140">
        <v>0.66600000000000004</v>
      </c>
      <c r="AB18" s="140" t="s">
        <v>123</v>
      </c>
      <c r="AC18" s="140" t="s">
        <v>123</v>
      </c>
      <c r="AD18" s="140" t="s">
        <v>123</v>
      </c>
      <c r="AE18" s="140" t="s">
        <v>123</v>
      </c>
      <c r="AF18" s="140">
        <v>0.14099999999999999</v>
      </c>
      <c r="AG18" s="140">
        <v>1.8859999999999999</v>
      </c>
      <c r="AH18" s="140">
        <v>0.82299999999999995</v>
      </c>
      <c r="AI18" s="140">
        <v>0.54200000000000004</v>
      </c>
      <c r="AJ18" s="140">
        <v>1.7999999999999999E-2</v>
      </c>
      <c r="AK18" s="156">
        <v>0.23599999999999999</v>
      </c>
      <c r="AL18" s="156">
        <v>0.10299999999999999</v>
      </c>
      <c r="AM18" s="140">
        <v>6.8000000000000005E-2</v>
      </c>
      <c r="AN18" s="140">
        <v>-170.53800000000001</v>
      </c>
      <c r="AO18" s="140">
        <v>174.28899999999999</v>
      </c>
      <c r="AP18" s="140">
        <v>-32.073</v>
      </c>
      <c r="AQ18" s="140">
        <v>100.547</v>
      </c>
      <c r="AR18" s="140">
        <v>-172.89099999999999</v>
      </c>
      <c r="AS18" s="140">
        <v>172.81</v>
      </c>
      <c r="AT18" s="140">
        <v>18.385000000000002</v>
      </c>
      <c r="AU18" s="140">
        <v>109.471</v>
      </c>
      <c r="AV18" s="140">
        <v>-76.632000000000005</v>
      </c>
      <c r="AW18" s="140">
        <v>57.545000000000002</v>
      </c>
      <c r="AX18" s="140">
        <v>0.56799999999999995</v>
      </c>
      <c r="AY18" s="140">
        <v>28.491</v>
      </c>
      <c r="AZ18" s="140">
        <v>-63.075000000000003</v>
      </c>
      <c r="BA18" s="140">
        <v>76.632000000000005</v>
      </c>
      <c r="BB18" s="140">
        <v>3.649</v>
      </c>
      <c r="BC18" s="140">
        <v>34.29</v>
      </c>
    </row>
    <row r="19" spans="2:55">
      <c r="B19" s="140"/>
      <c r="C19" s="140">
        <v>8</v>
      </c>
      <c r="D19" s="140">
        <v>8</v>
      </c>
      <c r="E19" s="140">
        <v>23</v>
      </c>
      <c r="F19" s="140">
        <v>45.15</v>
      </c>
      <c r="G19" s="140">
        <v>47.139000000000003</v>
      </c>
      <c r="H19" s="140">
        <v>46.408999999999999</v>
      </c>
      <c r="I19" s="140">
        <v>0.55700000000000005</v>
      </c>
      <c r="J19" s="140">
        <v>12.365</v>
      </c>
      <c r="K19" s="140">
        <v>14.089</v>
      </c>
      <c r="L19" s="140">
        <v>13.113</v>
      </c>
      <c r="M19" s="140">
        <v>0.57199999999999995</v>
      </c>
      <c r="N19" s="140">
        <v>2.4</v>
      </c>
      <c r="O19" s="140">
        <v>3.6</v>
      </c>
      <c r="P19" s="140">
        <v>2.5569999999999999</v>
      </c>
      <c r="Q19" s="140">
        <v>0.372</v>
      </c>
      <c r="R19" s="140">
        <v>176.072</v>
      </c>
      <c r="S19" s="140">
        <v>133</v>
      </c>
      <c r="T19" s="140">
        <v>236</v>
      </c>
      <c r="U19" s="140">
        <v>171.34800000000001</v>
      </c>
      <c r="V19" s="140">
        <v>25.646000000000001</v>
      </c>
      <c r="W19" s="140">
        <v>13.02</v>
      </c>
      <c r="X19" s="140">
        <v>0</v>
      </c>
      <c r="Y19" s="140">
        <v>2.7429999999999999</v>
      </c>
      <c r="Z19" s="140">
        <v>1.484</v>
      </c>
      <c r="AA19" s="140">
        <v>0.74199999999999999</v>
      </c>
      <c r="AB19" s="140" t="s">
        <v>123</v>
      </c>
      <c r="AC19" s="140" t="s">
        <v>123</v>
      </c>
      <c r="AD19" s="140" t="s">
        <v>123</v>
      </c>
      <c r="AE19" s="140" t="s">
        <v>123</v>
      </c>
      <c r="AF19" s="140">
        <v>0.105</v>
      </c>
      <c r="AG19" s="140">
        <v>2.032</v>
      </c>
      <c r="AH19" s="140">
        <v>0.59199999999999997</v>
      </c>
      <c r="AI19" s="140">
        <v>0.48599999999999999</v>
      </c>
      <c r="AJ19" s="140">
        <v>1.2999999999999999E-2</v>
      </c>
      <c r="AK19" s="156">
        <v>0.254</v>
      </c>
      <c r="AL19" s="156">
        <v>7.3999999999999996E-2</v>
      </c>
      <c r="AM19" s="140">
        <v>6.0999999999999999E-2</v>
      </c>
      <c r="AN19" s="140">
        <v>-170.53800000000001</v>
      </c>
      <c r="AO19" s="140">
        <v>180</v>
      </c>
      <c r="AP19" s="140">
        <v>-30.907</v>
      </c>
      <c r="AQ19" s="140">
        <v>98.905000000000001</v>
      </c>
      <c r="AR19" s="140">
        <v>-174.63399999999999</v>
      </c>
      <c r="AS19" s="140">
        <v>164.745</v>
      </c>
      <c r="AT19" s="140">
        <v>10.327</v>
      </c>
      <c r="AU19" s="140">
        <v>103.53400000000001</v>
      </c>
      <c r="AV19" s="140">
        <v>-76.808000000000007</v>
      </c>
      <c r="AW19" s="140">
        <v>36.19</v>
      </c>
      <c r="AX19" s="140">
        <v>-3.8210000000000002</v>
      </c>
      <c r="AY19" s="140">
        <v>20.443000000000001</v>
      </c>
      <c r="AZ19" s="140">
        <v>-76.808000000000007</v>
      </c>
      <c r="BA19" s="140">
        <v>76.808000000000007</v>
      </c>
      <c r="BB19" s="140">
        <v>0</v>
      </c>
      <c r="BC19" s="140">
        <v>30.161999999999999</v>
      </c>
    </row>
    <row r="20" spans="2:55">
      <c r="B20" s="140"/>
      <c r="C20" s="140">
        <v>9</v>
      </c>
      <c r="D20" s="140">
        <v>9</v>
      </c>
      <c r="E20" s="140">
        <v>23</v>
      </c>
      <c r="F20" s="140">
        <v>52.344000000000001</v>
      </c>
      <c r="G20" s="140">
        <v>55.061999999999998</v>
      </c>
      <c r="H20" s="140">
        <v>53.875999999999998</v>
      </c>
      <c r="I20" s="140">
        <v>0.75800000000000001</v>
      </c>
      <c r="J20" s="140">
        <v>11.138</v>
      </c>
      <c r="K20" s="140">
        <v>13.657999999999999</v>
      </c>
      <c r="L20" s="140">
        <v>12.845000000000001</v>
      </c>
      <c r="M20" s="140">
        <v>0.72699999999999998</v>
      </c>
      <c r="N20" s="140">
        <v>0</v>
      </c>
      <c r="O20" s="140">
        <v>1.2</v>
      </c>
      <c r="P20" s="140">
        <v>0.78300000000000003</v>
      </c>
      <c r="Q20" s="140">
        <v>0.58399999999999996</v>
      </c>
      <c r="R20" s="140">
        <v>176.072</v>
      </c>
      <c r="S20" s="140">
        <v>165</v>
      </c>
      <c r="T20" s="140">
        <v>268</v>
      </c>
      <c r="U20" s="140">
        <v>207.65199999999999</v>
      </c>
      <c r="V20" s="140">
        <v>26.608000000000001</v>
      </c>
      <c r="W20" s="140">
        <v>17.393999999999998</v>
      </c>
      <c r="X20" s="140">
        <v>0</v>
      </c>
      <c r="Y20" s="140">
        <v>2.7690000000000001</v>
      </c>
      <c r="Z20" s="140">
        <v>1.2210000000000001</v>
      </c>
      <c r="AA20" s="140">
        <v>0.746</v>
      </c>
      <c r="AB20" s="140" t="s">
        <v>123</v>
      </c>
      <c r="AC20" s="140" t="s">
        <v>123</v>
      </c>
      <c r="AD20" s="140" t="s">
        <v>123</v>
      </c>
      <c r="AE20" s="140" t="s">
        <v>123</v>
      </c>
      <c r="AF20" s="140">
        <v>3.3000000000000002E-2</v>
      </c>
      <c r="AG20" s="140">
        <v>2.4670000000000001</v>
      </c>
      <c r="AH20" s="140">
        <v>0.79100000000000004</v>
      </c>
      <c r="AI20" s="140">
        <v>0.57999999999999996</v>
      </c>
      <c r="AJ20" s="140">
        <v>4.0000000000000001E-3</v>
      </c>
      <c r="AK20" s="156">
        <v>0.308</v>
      </c>
      <c r="AL20" s="156">
        <v>9.9000000000000005E-2</v>
      </c>
      <c r="AM20" s="140">
        <v>7.2999999999999995E-2</v>
      </c>
      <c r="AN20" s="140">
        <v>-178.26400000000001</v>
      </c>
      <c r="AO20" s="140">
        <v>180</v>
      </c>
      <c r="AP20" s="140">
        <v>3.2839999999999998</v>
      </c>
      <c r="AQ20" s="140">
        <v>105.49</v>
      </c>
      <c r="AR20" s="140">
        <v>-171.06800000000001</v>
      </c>
      <c r="AS20" s="140">
        <v>172.11199999999999</v>
      </c>
      <c r="AT20" s="140">
        <v>-13.257999999999999</v>
      </c>
      <c r="AU20" s="140">
        <v>91.695999999999998</v>
      </c>
      <c r="AV20" s="140">
        <v>-29.102</v>
      </c>
      <c r="AW20" s="140">
        <v>0</v>
      </c>
      <c r="AX20" s="140">
        <v>-1.323</v>
      </c>
      <c r="AY20" s="140">
        <v>6.2050000000000001</v>
      </c>
      <c r="AZ20" s="140">
        <v>-29.102</v>
      </c>
      <c r="BA20" s="140">
        <v>29.102</v>
      </c>
      <c r="BB20" s="140">
        <v>0</v>
      </c>
      <c r="BC20" s="140">
        <v>9.2029999999999994</v>
      </c>
    </row>
    <row r="21" spans="2:55">
      <c r="B21" s="140"/>
      <c r="C21" s="140">
        <v>10</v>
      </c>
      <c r="D21" s="140">
        <v>10</v>
      </c>
      <c r="E21" s="140">
        <v>23</v>
      </c>
      <c r="F21" s="140">
        <v>56.819000000000003</v>
      </c>
      <c r="G21" s="140">
        <v>59.935000000000002</v>
      </c>
      <c r="H21" s="140">
        <v>58.542999999999999</v>
      </c>
      <c r="I21" s="140">
        <v>0.92700000000000005</v>
      </c>
      <c r="J21" s="140">
        <v>16.475999999999999</v>
      </c>
      <c r="K21" s="140">
        <v>19.625</v>
      </c>
      <c r="L21" s="140">
        <v>17.963999999999999</v>
      </c>
      <c r="M21" s="140">
        <v>1.1160000000000001</v>
      </c>
      <c r="N21" s="140">
        <v>0</v>
      </c>
      <c r="O21" s="140">
        <v>1.2</v>
      </c>
      <c r="P21" s="140">
        <v>0.496</v>
      </c>
      <c r="Q21" s="140">
        <v>0.46700000000000003</v>
      </c>
      <c r="R21" s="140">
        <v>176.072</v>
      </c>
      <c r="S21" s="140">
        <v>139</v>
      </c>
      <c r="T21" s="140">
        <v>214</v>
      </c>
      <c r="U21" s="140">
        <v>168.696</v>
      </c>
      <c r="V21" s="140">
        <v>16.748000000000001</v>
      </c>
      <c r="W21" s="140">
        <v>18.327999999999999</v>
      </c>
      <c r="X21" s="140">
        <v>0</v>
      </c>
      <c r="Y21" s="140">
        <v>3.1779999999999999</v>
      </c>
      <c r="Z21" s="140">
        <v>2.1480000000000001</v>
      </c>
      <c r="AA21" s="140">
        <v>0.80400000000000005</v>
      </c>
      <c r="AB21" s="140" t="s">
        <v>123</v>
      </c>
      <c r="AC21" s="140" t="s">
        <v>123</v>
      </c>
      <c r="AD21" s="140" t="s">
        <v>123</v>
      </c>
      <c r="AE21" s="140" t="s">
        <v>123</v>
      </c>
      <c r="AF21" s="140">
        <v>0.13700000000000001</v>
      </c>
      <c r="AG21" s="140">
        <v>1.7070000000000001</v>
      </c>
      <c r="AH21" s="140">
        <v>0.83299999999999996</v>
      </c>
      <c r="AI21" s="140">
        <v>0.45600000000000002</v>
      </c>
      <c r="AJ21" s="140">
        <v>1.7000000000000001E-2</v>
      </c>
      <c r="AK21" s="156">
        <v>0.21299999999999999</v>
      </c>
      <c r="AL21" s="156">
        <v>0.104</v>
      </c>
      <c r="AM21" s="140">
        <v>5.7000000000000002E-2</v>
      </c>
      <c r="AN21" s="140">
        <v>-139.899</v>
      </c>
      <c r="AO21" s="140">
        <v>173.797</v>
      </c>
      <c r="AP21" s="140">
        <v>17</v>
      </c>
      <c r="AQ21" s="140">
        <v>92.882000000000005</v>
      </c>
      <c r="AR21" s="140">
        <v>-172.23500000000001</v>
      </c>
      <c r="AS21" s="140">
        <v>168.453</v>
      </c>
      <c r="AT21" s="140">
        <v>2.2370000000000001</v>
      </c>
      <c r="AU21" s="140">
        <v>114.024</v>
      </c>
      <c r="AV21" s="140">
        <v>-74.557000000000002</v>
      </c>
      <c r="AW21" s="140">
        <v>86.465000000000003</v>
      </c>
      <c r="AX21" s="140">
        <v>0.20399999999999999</v>
      </c>
      <c r="AY21" s="140">
        <v>33.959000000000003</v>
      </c>
      <c r="AZ21" s="140">
        <v>-86.465000000000003</v>
      </c>
      <c r="BA21" s="140">
        <v>110.26600000000001</v>
      </c>
      <c r="BB21" s="140">
        <v>-2.4169999999999998</v>
      </c>
      <c r="BC21" s="140">
        <v>48.116999999999997</v>
      </c>
    </row>
    <row r="22" spans="2:55">
      <c r="B22" s="140" t="s">
        <v>149</v>
      </c>
      <c r="C22" s="140">
        <v>1</v>
      </c>
      <c r="D22" s="140">
        <v>1</v>
      </c>
      <c r="E22" s="140">
        <v>23</v>
      </c>
      <c r="F22" s="140">
        <v>9.9120000000000008</v>
      </c>
      <c r="G22" s="140">
        <v>11.404</v>
      </c>
      <c r="H22" s="140">
        <v>10.736000000000001</v>
      </c>
      <c r="I22" s="140">
        <v>0.41799999999999998</v>
      </c>
      <c r="J22" s="140">
        <v>23.57</v>
      </c>
      <c r="K22" s="140">
        <v>25.625</v>
      </c>
      <c r="L22" s="140">
        <v>24.757000000000001</v>
      </c>
      <c r="M22" s="140">
        <v>0.56699999999999995</v>
      </c>
      <c r="N22" s="140">
        <v>0</v>
      </c>
      <c r="O22" s="140">
        <v>0.6</v>
      </c>
      <c r="P22" s="140">
        <v>7.8E-2</v>
      </c>
      <c r="Q22" s="140">
        <v>0.20699999999999999</v>
      </c>
      <c r="R22" s="140">
        <v>176.07499999999999</v>
      </c>
      <c r="S22" s="140">
        <v>115</v>
      </c>
      <c r="T22" s="140">
        <v>166</v>
      </c>
      <c r="U22" s="140">
        <v>137.39099999999999</v>
      </c>
      <c r="V22" s="140">
        <v>12.712999999999999</v>
      </c>
      <c r="W22" s="140">
        <v>15.843999999999999</v>
      </c>
      <c r="X22" s="140">
        <v>0</v>
      </c>
      <c r="Y22" s="140">
        <v>1.9830000000000001</v>
      </c>
      <c r="Z22" s="140">
        <v>1.085</v>
      </c>
      <c r="AA22" s="140">
        <v>0.44700000000000001</v>
      </c>
      <c r="AB22" s="140" t="s">
        <v>123</v>
      </c>
      <c r="AC22" s="140" t="s">
        <v>123</v>
      </c>
      <c r="AD22" s="140" t="s">
        <v>123</v>
      </c>
      <c r="AE22" s="140" t="s">
        <v>123</v>
      </c>
      <c r="AF22" s="140">
        <v>0.16600000000000001</v>
      </c>
      <c r="AG22" s="140">
        <v>1.5069999999999999</v>
      </c>
      <c r="AH22" s="140">
        <v>0.72</v>
      </c>
      <c r="AI22" s="140">
        <v>0.38300000000000001</v>
      </c>
      <c r="AJ22" s="140">
        <v>2.1000000000000001E-2</v>
      </c>
      <c r="AK22" s="156">
        <v>0.188</v>
      </c>
      <c r="AL22" s="156">
        <v>0.09</v>
      </c>
      <c r="AM22" s="140">
        <v>4.8000000000000001E-2</v>
      </c>
      <c r="AN22" s="140">
        <v>-157.751</v>
      </c>
      <c r="AO22" s="140">
        <v>167.125</v>
      </c>
      <c r="AP22" s="140">
        <v>-30.593</v>
      </c>
      <c r="AQ22" s="140">
        <v>94.433999999999997</v>
      </c>
      <c r="AR22" s="140">
        <v>-179.05</v>
      </c>
      <c r="AS22" s="140">
        <v>179.10499999999999</v>
      </c>
      <c r="AT22" s="140">
        <v>-15.576000000000001</v>
      </c>
      <c r="AU22" s="140">
        <v>128.285</v>
      </c>
      <c r="AV22" s="140">
        <v>-41.792999999999999</v>
      </c>
      <c r="AW22" s="140">
        <v>40.222000000000001</v>
      </c>
      <c r="AX22" s="140">
        <v>-7.0999999999999994E-2</v>
      </c>
      <c r="AY22" s="140">
        <v>12.657</v>
      </c>
      <c r="AZ22" s="140">
        <v>-40.222000000000001</v>
      </c>
      <c r="BA22" s="140">
        <v>41.792999999999999</v>
      </c>
      <c r="BB22" s="140">
        <v>1.99</v>
      </c>
      <c r="BC22" s="140">
        <v>15.651</v>
      </c>
    </row>
    <row r="23" spans="2:55">
      <c r="B23" s="140"/>
      <c r="C23" s="140">
        <v>2</v>
      </c>
      <c r="D23" s="140">
        <v>2</v>
      </c>
      <c r="E23" s="140">
        <v>23</v>
      </c>
      <c r="F23" s="140">
        <v>6.9279999999999999</v>
      </c>
      <c r="G23" s="140">
        <v>9.0830000000000002</v>
      </c>
      <c r="H23" s="140">
        <v>8.1940000000000008</v>
      </c>
      <c r="I23" s="140">
        <v>0.60499999999999998</v>
      </c>
      <c r="J23" s="140">
        <v>29.238</v>
      </c>
      <c r="K23" s="140">
        <v>31.526</v>
      </c>
      <c r="L23" s="140">
        <v>30.198</v>
      </c>
      <c r="M23" s="140">
        <v>0.68200000000000005</v>
      </c>
      <c r="N23" s="140">
        <v>1.2</v>
      </c>
      <c r="O23" s="140">
        <v>3</v>
      </c>
      <c r="P23" s="140">
        <v>2.4780000000000002</v>
      </c>
      <c r="Q23" s="140">
        <v>0.66</v>
      </c>
      <c r="R23" s="140">
        <v>176.07499999999999</v>
      </c>
      <c r="S23" s="140">
        <v>138</v>
      </c>
      <c r="T23" s="140">
        <v>257</v>
      </c>
      <c r="U23" s="140">
        <v>170.47800000000001</v>
      </c>
      <c r="V23" s="140">
        <v>33.484000000000002</v>
      </c>
      <c r="W23" s="140">
        <v>15.644</v>
      </c>
      <c r="X23" s="140">
        <v>0</v>
      </c>
      <c r="Y23" s="140">
        <v>2.7120000000000002</v>
      </c>
      <c r="Z23" s="140">
        <v>1.7250000000000001</v>
      </c>
      <c r="AA23" s="140">
        <v>0.55900000000000005</v>
      </c>
      <c r="AB23" s="140" t="s">
        <v>123</v>
      </c>
      <c r="AC23" s="140" t="s">
        <v>123</v>
      </c>
      <c r="AD23" s="140" t="s">
        <v>123</v>
      </c>
      <c r="AE23" s="140" t="s">
        <v>123</v>
      </c>
      <c r="AF23" s="140">
        <v>3.3000000000000002E-2</v>
      </c>
      <c r="AG23" s="140">
        <v>1.9370000000000001</v>
      </c>
      <c r="AH23" s="140">
        <v>0.71099999999999997</v>
      </c>
      <c r="AI23" s="140">
        <v>0.56000000000000005</v>
      </c>
      <c r="AJ23" s="140">
        <v>4.0000000000000001E-3</v>
      </c>
      <c r="AK23" s="156">
        <v>0.24199999999999999</v>
      </c>
      <c r="AL23" s="156">
        <v>8.8999999999999996E-2</v>
      </c>
      <c r="AM23" s="140">
        <v>7.0000000000000007E-2</v>
      </c>
      <c r="AN23" s="140">
        <v>-149.036</v>
      </c>
      <c r="AO23" s="140">
        <v>166.608</v>
      </c>
      <c r="AP23" s="140">
        <v>-1.6240000000000001</v>
      </c>
      <c r="AQ23" s="140">
        <v>98.712999999999994</v>
      </c>
      <c r="AR23" s="140">
        <v>-170.86</v>
      </c>
      <c r="AS23" s="140">
        <v>162.749</v>
      </c>
      <c r="AT23" s="140">
        <v>3.7170000000000001</v>
      </c>
      <c r="AU23" s="140">
        <v>89.512</v>
      </c>
      <c r="AV23" s="140">
        <v>-68.319000000000003</v>
      </c>
      <c r="AW23" s="140">
        <v>73.363</v>
      </c>
      <c r="AX23" s="140">
        <v>4.742</v>
      </c>
      <c r="AY23" s="140">
        <v>26.844999999999999</v>
      </c>
      <c r="AZ23" s="140">
        <v>-73.363</v>
      </c>
      <c r="BA23" s="140">
        <v>73.363</v>
      </c>
      <c r="BB23" s="140">
        <v>0</v>
      </c>
      <c r="BC23" s="140">
        <v>39.533000000000001</v>
      </c>
    </row>
    <row r="24" spans="2:55">
      <c r="B24" s="140"/>
      <c r="C24" s="140">
        <v>3</v>
      </c>
      <c r="D24" s="140">
        <v>3</v>
      </c>
      <c r="E24" s="140">
        <v>23</v>
      </c>
      <c r="F24" s="140">
        <v>19.524999999999999</v>
      </c>
      <c r="G24" s="140">
        <v>21.216000000000001</v>
      </c>
      <c r="H24" s="140">
        <v>20.312000000000001</v>
      </c>
      <c r="I24" s="140">
        <v>0.56299999999999994</v>
      </c>
      <c r="J24" s="140">
        <v>26.751999999999999</v>
      </c>
      <c r="K24" s="140">
        <v>27.978999999999999</v>
      </c>
      <c r="L24" s="140">
        <v>27.513000000000002</v>
      </c>
      <c r="M24" s="140">
        <v>0.3</v>
      </c>
      <c r="N24" s="140">
        <v>0</v>
      </c>
      <c r="O24" s="140">
        <v>2.4</v>
      </c>
      <c r="P24" s="140">
        <v>1.357</v>
      </c>
      <c r="Q24" s="140">
        <v>0.70599999999999996</v>
      </c>
      <c r="R24" s="140">
        <v>176.07499999999999</v>
      </c>
      <c r="S24" s="140">
        <v>160</v>
      </c>
      <c r="T24" s="140">
        <v>261</v>
      </c>
      <c r="U24" s="140">
        <v>205.696</v>
      </c>
      <c r="V24" s="140">
        <v>26.954999999999998</v>
      </c>
      <c r="W24" s="140">
        <v>14.896000000000001</v>
      </c>
      <c r="X24" s="140">
        <v>0</v>
      </c>
      <c r="Y24" s="140">
        <v>2.234</v>
      </c>
      <c r="Z24" s="140">
        <v>1.083</v>
      </c>
      <c r="AA24" s="140">
        <v>0.53300000000000003</v>
      </c>
      <c r="AB24" s="140" t="s">
        <v>123</v>
      </c>
      <c r="AC24" s="140" t="s">
        <v>123</v>
      </c>
      <c r="AD24" s="140" t="s">
        <v>123</v>
      </c>
      <c r="AE24" s="140" t="s">
        <v>123</v>
      </c>
      <c r="AF24" s="140">
        <v>0</v>
      </c>
      <c r="AG24" s="140">
        <v>2.0779999999999998</v>
      </c>
      <c r="AH24" s="140">
        <v>0.67700000000000005</v>
      </c>
      <c r="AI24" s="140">
        <v>0.54700000000000004</v>
      </c>
      <c r="AJ24" s="140">
        <v>0</v>
      </c>
      <c r="AK24" s="156">
        <v>0.26</v>
      </c>
      <c r="AL24" s="156">
        <v>8.5000000000000006E-2</v>
      </c>
      <c r="AM24" s="140">
        <v>6.8000000000000005E-2</v>
      </c>
      <c r="AN24" s="140">
        <v>-164.05500000000001</v>
      </c>
      <c r="AO24" s="140">
        <v>180</v>
      </c>
      <c r="AP24" s="140">
        <v>0.377</v>
      </c>
      <c r="AQ24" s="140">
        <v>111.328</v>
      </c>
      <c r="AR24" s="140">
        <v>-177.09299999999999</v>
      </c>
      <c r="AS24" s="140">
        <v>178.911</v>
      </c>
      <c r="AT24" s="140">
        <v>50.832000000000001</v>
      </c>
      <c r="AU24" s="140">
        <v>129.047</v>
      </c>
      <c r="AV24" s="140">
        <v>-62.338999999999999</v>
      </c>
      <c r="AW24" s="140">
        <v>70.739000000000004</v>
      </c>
      <c r="AX24" s="140">
        <v>0.68500000000000005</v>
      </c>
      <c r="AY24" s="140">
        <v>26.492000000000001</v>
      </c>
      <c r="AZ24" s="140">
        <v>-70.739000000000004</v>
      </c>
      <c r="BA24" s="140">
        <v>89.325999999999993</v>
      </c>
      <c r="BB24" s="140">
        <v>-2.9689999999999999</v>
      </c>
      <c r="BC24" s="140">
        <v>38.042000000000002</v>
      </c>
    </row>
    <row r="25" spans="2:55">
      <c r="B25" s="140"/>
      <c r="C25" s="140">
        <v>4</v>
      </c>
      <c r="D25" s="140">
        <v>4</v>
      </c>
      <c r="E25" s="140">
        <v>23</v>
      </c>
      <c r="F25" s="140">
        <v>16.741</v>
      </c>
      <c r="G25" s="140">
        <v>19.094000000000001</v>
      </c>
      <c r="H25" s="140">
        <v>18.210999999999999</v>
      </c>
      <c r="I25" s="140">
        <v>0.628</v>
      </c>
      <c r="J25" s="140">
        <v>30.896000000000001</v>
      </c>
      <c r="K25" s="140">
        <v>33.414999999999999</v>
      </c>
      <c r="L25" s="140">
        <v>32.19</v>
      </c>
      <c r="M25" s="140">
        <v>0.63200000000000001</v>
      </c>
      <c r="N25" s="140">
        <v>0.6</v>
      </c>
      <c r="O25" s="140">
        <v>3</v>
      </c>
      <c r="P25" s="140">
        <v>1.696</v>
      </c>
      <c r="Q25" s="140">
        <v>0.78100000000000003</v>
      </c>
      <c r="R25" s="140">
        <v>176.07499999999999</v>
      </c>
      <c r="S25" s="140">
        <v>156</v>
      </c>
      <c r="T25" s="140">
        <v>274</v>
      </c>
      <c r="U25" s="140">
        <v>207.261</v>
      </c>
      <c r="V25" s="140">
        <v>33.716000000000001</v>
      </c>
      <c r="W25" s="140">
        <v>15.984999999999999</v>
      </c>
      <c r="X25" s="140">
        <v>0</v>
      </c>
      <c r="Y25" s="140">
        <v>2.323</v>
      </c>
      <c r="Z25" s="140">
        <v>1.1890000000000001</v>
      </c>
      <c r="AA25" s="140">
        <v>0.55900000000000005</v>
      </c>
      <c r="AB25" s="140" t="s">
        <v>123</v>
      </c>
      <c r="AC25" s="140" t="s">
        <v>123</v>
      </c>
      <c r="AD25" s="140" t="s">
        <v>123</v>
      </c>
      <c r="AE25" s="140" t="s">
        <v>123</v>
      </c>
      <c r="AF25" s="140">
        <v>0.13300000000000001</v>
      </c>
      <c r="AG25" s="140">
        <v>2.5489999999999999</v>
      </c>
      <c r="AH25" s="140">
        <v>0.72699999999999998</v>
      </c>
      <c r="AI25" s="140">
        <v>0.53800000000000003</v>
      </c>
      <c r="AJ25" s="140">
        <v>1.7000000000000001E-2</v>
      </c>
      <c r="AK25" s="156">
        <v>0.318</v>
      </c>
      <c r="AL25" s="156">
        <v>9.0999999999999998E-2</v>
      </c>
      <c r="AM25" s="140">
        <v>6.7000000000000004E-2</v>
      </c>
      <c r="AN25" s="140">
        <v>-148.57</v>
      </c>
      <c r="AO25" s="140">
        <v>180</v>
      </c>
      <c r="AP25" s="140">
        <v>35.917999999999999</v>
      </c>
      <c r="AQ25" s="140">
        <v>112.848</v>
      </c>
      <c r="AR25" s="140">
        <v>-163.81899999999999</v>
      </c>
      <c r="AS25" s="140">
        <v>164.798</v>
      </c>
      <c r="AT25" s="140">
        <v>0.22700000000000001</v>
      </c>
      <c r="AU25" s="140">
        <v>99.320999999999998</v>
      </c>
      <c r="AV25" s="140">
        <v>-70.191999999999993</v>
      </c>
      <c r="AW25" s="140">
        <v>58.710999999999999</v>
      </c>
      <c r="AX25" s="140">
        <v>-1.7230000000000001</v>
      </c>
      <c r="AY25" s="140">
        <v>27.613</v>
      </c>
      <c r="AZ25" s="140">
        <v>-70.191999999999993</v>
      </c>
      <c r="BA25" s="140">
        <v>70.191999999999993</v>
      </c>
      <c r="BB25" s="140">
        <v>2.6840000000000002</v>
      </c>
      <c r="BC25" s="140">
        <v>37.965000000000003</v>
      </c>
    </row>
    <row r="26" spans="2:55">
      <c r="B26" s="140"/>
      <c r="C26" s="140">
        <v>5</v>
      </c>
      <c r="D26" s="140">
        <v>5</v>
      </c>
      <c r="E26" s="140">
        <v>23</v>
      </c>
      <c r="F26" s="140">
        <v>2.6850000000000001</v>
      </c>
      <c r="G26" s="140">
        <v>5.47</v>
      </c>
      <c r="H26" s="140">
        <v>3.4820000000000002</v>
      </c>
      <c r="I26" s="140">
        <v>0.63800000000000001</v>
      </c>
      <c r="J26" s="140">
        <v>49.326999999999998</v>
      </c>
      <c r="K26" s="140">
        <v>51.945999999999998</v>
      </c>
      <c r="L26" s="140">
        <v>50.347999999999999</v>
      </c>
      <c r="M26" s="140">
        <v>0.72199999999999998</v>
      </c>
      <c r="N26" s="140">
        <v>1.2</v>
      </c>
      <c r="O26" s="140">
        <v>3.6</v>
      </c>
      <c r="P26" s="140">
        <v>2.7909999999999999</v>
      </c>
      <c r="Q26" s="140">
        <v>0.75900000000000001</v>
      </c>
      <c r="R26" s="140">
        <v>176.07499999999999</v>
      </c>
      <c r="S26" s="140">
        <v>130</v>
      </c>
      <c r="T26" s="140">
        <v>182</v>
      </c>
      <c r="U26" s="140">
        <v>155.39099999999999</v>
      </c>
      <c r="V26" s="140">
        <v>12.954000000000001</v>
      </c>
      <c r="W26" s="140">
        <v>23.45</v>
      </c>
      <c r="X26" s="140">
        <v>0</v>
      </c>
      <c r="Y26" s="140">
        <v>2.8069999999999999</v>
      </c>
      <c r="Z26" s="140">
        <v>1.397</v>
      </c>
      <c r="AA26" s="140">
        <v>0.66300000000000003</v>
      </c>
      <c r="AB26" s="140" t="s">
        <v>123</v>
      </c>
      <c r="AC26" s="140" t="s">
        <v>123</v>
      </c>
      <c r="AD26" s="140" t="s">
        <v>123</v>
      </c>
      <c r="AE26" s="140" t="s">
        <v>123</v>
      </c>
      <c r="AF26" s="140">
        <v>0.193</v>
      </c>
      <c r="AG26" s="140">
        <v>2.234</v>
      </c>
      <c r="AH26" s="140">
        <v>1.0660000000000001</v>
      </c>
      <c r="AI26" s="140">
        <v>0.66200000000000003</v>
      </c>
      <c r="AJ26" s="140">
        <v>2.4E-2</v>
      </c>
      <c r="AK26" s="156">
        <v>0.27900000000000003</v>
      </c>
      <c r="AL26" s="156">
        <v>0.13300000000000001</v>
      </c>
      <c r="AM26" s="140">
        <v>8.3000000000000004E-2</v>
      </c>
      <c r="AN26" s="140">
        <v>-162.47399999999999</v>
      </c>
      <c r="AO26" s="140">
        <v>180</v>
      </c>
      <c r="AP26" s="140">
        <v>8.4139999999999997</v>
      </c>
      <c r="AQ26" s="140">
        <v>103.396</v>
      </c>
      <c r="AR26" s="140">
        <v>-174.41499999999999</v>
      </c>
      <c r="AS26" s="140">
        <v>168.446</v>
      </c>
      <c r="AT26" s="140">
        <v>0.878</v>
      </c>
      <c r="AU26" s="140">
        <v>127.629</v>
      </c>
      <c r="AV26" s="140">
        <v>-75.954999999999998</v>
      </c>
      <c r="AW26" s="140">
        <v>63.247</v>
      </c>
      <c r="AX26" s="140">
        <v>-4.1000000000000002E-2</v>
      </c>
      <c r="AY26" s="140">
        <v>36.375999999999998</v>
      </c>
      <c r="AZ26" s="140">
        <v>-114.88800000000001</v>
      </c>
      <c r="BA26" s="140">
        <v>75.954999999999998</v>
      </c>
      <c r="BB26" s="140">
        <v>0</v>
      </c>
      <c r="BC26" s="140">
        <v>55.201999999999998</v>
      </c>
    </row>
    <row r="27" spans="2:55">
      <c r="B27" s="140"/>
      <c r="C27" s="140">
        <v>6</v>
      </c>
      <c r="D27" s="140">
        <v>6</v>
      </c>
      <c r="E27" s="140">
        <v>23</v>
      </c>
      <c r="F27" s="140">
        <v>12.1</v>
      </c>
      <c r="G27" s="140">
        <v>14.452999999999999</v>
      </c>
      <c r="H27" s="140">
        <v>13.013999999999999</v>
      </c>
      <c r="I27" s="140">
        <v>0.74299999999999999</v>
      </c>
      <c r="J27" s="140">
        <v>48.3</v>
      </c>
      <c r="K27" s="140">
        <v>49.957000000000001</v>
      </c>
      <c r="L27" s="140">
        <v>49.075000000000003</v>
      </c>
      <c r="M27" s="140">
        <v>0.49299999999999999</v>
      </c>
      <c r="N27" s="140">
        <v>1.2</v>
      </c>
      <c r="O27" s="140">
        <v>3.6</v>
      </c>
      <c r="P27" s="140">
        <v>2.504</v>
      </c>
      <c r="Q27" s="140">
        <v>0.59</v>
      </c>
      <c r="R27" s="140">
        <v>176.07499999999999</v>
      </c>
      <c r="S27" s="140">
        <v>119</v>
      </c>
      <c r="T27" s="140">
        <v>172</v>
      </c>
      <c r="U27" s="140">
        <v>142.91300000000001</v>
      </c>
      <c r="V27" s="140">
        <v>14.988</v>
      </c>
      <c r="W27" s="140">
        <v>12.577999999999999</v>
      </c>
      <c r="X27" s="140">
        <v>0</v>
      </c>
      <c r="Y27" s="140">
        <v>1.9990000000000001</v>
      </c>
      <c r="Z27" s="140">
        <v>1.458</v>
      </c>
      <c r="AA27" s="140">
        <v>0.44800000000000001</v>
      </c>
      <c r="AB27" s="140" t="s">
        <v>123</v>
      </c>
      <c r="AC27" s="140" t="s">
        <v>123</v>
      </c>
      <c r="AD27" s="140" t="s">
        <v>123</v>
      </c>
      <c r="AE27" s="140" t="s">
        <v>123</v>
      </c>
      <c r="AF27" s="140">
        <v>0</v>
      </c>
      <c r="AG27" s="140">
        <v>1.4239999999999999</v>
      </c>
      <c r="AH27" s="140">
        <v>0.57199999999999995</v>
      </c>
      <c r="AI27" s="140">
        <v>0.45300000000000001</v>
      </c>
      <c r="AJ27" s="140">
        <v>0</v>
      </c>
      <c r="AK27" s="156">
        <v>0.17799999999999999</v>
      </c>
      <c r="AL27" s="156">
        <v>7.0999999999999994E-2</v>
      </c>
      <c r="AM27" s="140">
        <v>5.7000000000000002E-2</v>
      </c>
      <c r="AN27" s="140">
        <v>-170.53800000000001</v>
      </c>
      <c r="AO27" s="140">
        <v>180</v>
      </c>
      <c r="AP27" s="140">
        <v>6.5650000000000004</v>
      </c>
      <c r="AQ27" s="140">
        <v>111.4</v>
      </c>
      <c r="AR27" s="140">
        <v>-166.86600000000001</v>
      </c>
      <c r="AS27" s="140">
        <v>160.40799999999999</v>
      </c>
      <c r="AT27" s="140">
        <v>-35.017000000000003</v>
      </c>
      <c r="AU27" s="140">
        <v>111.50700000000001</v>
      </c>
      <c r="AV27" s="140">
        <v>-88.418000000000006</v>
      </c>
      <c r="AW27" s="140">
        <v>80.460999999999999</v>
      </c>
      <c r="AX27" s="140">
        <v>-1.536</v>
      </c>
      <c r="AY27" s="140">
        <v>38.473999999999997</v>
      </c>
      <c r="AZ27" s="140">
        <v>-88.418000000000006</v>
      </c>
      <c r="BA27" s="140">
        <v>88.418000000000006</v>
      </c>
      <c r="BB27" s="140">
        <v>-1.2769999999999999</v>
      </c>
      <c r="BC27" s="140">
        <v>55.462000000000003</v>
      </c>
    </row>
    <row r="28" spans="2:55">
      <c r="B28" s="140"/>
      <c r="C28" s="140">
        <v>7</v>
      </c>
      <c r="D28" s="140">
        <v>7</v>
      </c>
      <c r="E28" s="140">
        <v>23</v>
      </c>
      <c r="F28" s="140">
        <v>17.404</v>
      </c>
      <c r="G28" s="140">
        <v>19.326000000000001</v>
      </c>
      <c r="H28" s="140">
        <v>18.100999999999999</v>
      </c>
      <c r="I28" s="140">
        <v>0.56699999999999995</v>
      </c>
      <c r="J28" s="140">
        <v>51.945999999999998</v>
      </c>
      <c r="K28" s="140">
        <v>54.134</v>
      </c>
      <c r="L28" s="140">
        <v>53.372999999999998</v>
      </c>
      <c r="M28" s="140">
        <v>0.48</v>
      </c>
      <c r="N28" s="140">
        <v>1.2</v>
      </c>
      <c r="O28" s="140">
        <v>3.6</v>
      </c>
      <c r="P28" s="140">
        <v>2.5299999999999998</v>
      </c>
      <c r="Q28" s="140">
        <v>0.78800000000000003</v>
      </c>
      <c r="R28" s="140">
        <v>176.07499999999999</v>
      </c>
      <c r="S28" s="140">
        <v>131</v>
      </c>
      <c r="T28" s="140">
        <v>159</v>
      </c>
      <c r="U28" s="140">
        <v>144.739</v>
      </c>
      <c r="V28" s="140">
        <v>7.5810000000000004</v>
      </c>
      <c r="W28" s="140">
        <v>15.818</v>
      </c>
      <c r="X28" s="140">
        <v>0</v>
      </c>
      <c r="Y28" s="140">
        <v>2.238</v>
      </c>
      <c r="Z28" s="140">
        <v>1.1559999999999999</v>
      </c>
      <c r="AA28" s="140">
        <v>0.64500000000000002</v>
      </c>
      <c r="AB28" s="140" t="s">
        <v>123</v>
      </c>
      <c r="AC28" s="140" t="s">
        <v>123</v>
      </c>
      <c r="AD28" s="140" t="s">
        <v>123</v>
      </c>
      <c r="AE28" s="140" t="s">
        <v>123</v>
      </c>
      <c r="AF28" s="140">
        <v>4.7E-2</v>
      </c>
      <c r="AG28" s="140">
        <v>2.1190000000000002</v>
      </c>
      <c r="AH28" s="140">
        <v>0.71899999999999997</v>
      </c>
      <c r="AI28" s="140">
        <v>0.63300000000000001</v>
      </c>
      <c r="AJ28" s="140">
        <v>6.0000000000000001E-3</v>
      </c>
      <c r="AK28" s="156">
        <v>0.26500000000000001</v>
      </c>
      <c r="AL28" s="156">
        <v>0.09</v>
      </c>
      <c r="AM28" s="140">
        <v>7.9000000000000001E-2</v>
      </c>
      <c r="AN28" s="140">
        <v>-140.19399999999999</v>
      </c>
      <c r="AO28" s="140">
        <v>180</v>
      </c>
      <c r="AP28" s="140">
        <v>13.303000000000001</v>
      </c>
      <c r="AQ28" s="140">
        <v>116.045</v>
      </c>
      <c r="AR28" s="140">
        <v>-167.29599999999999</v>
      </c>
      <c r="AS28" s="140">
        <v>164.05500000000001</v>
      </c>
      <c r="AT28" s="140">
        <v>-11.382999999999999</v>
      </c>
      <c r="AU28" s="140">
        <v>112.075</v>
      </c>
      <c r="AV28" s="140">
        <v>-66.965999999999994</v>
      </c>
      <c r="AW28" s="140">
        <v>85.531999999999996</v>
      </c>
      <c r="AX28" s="140">
        <v>7.3719999999999999</v>
      </c>
      <c r="AY28" s="140">
        <v>35.764000000000003</v>
      </c>
      <c r="AZ28" s="140">
        <v>-85.531999999999996</v>
      </c>
      <c r="BA28" s="140">
        <v>85.531999999999996</v>
      </c>
      <c r="BB28" s="140">
        <v>0</v>
      </c>
      <c r="BC28" s="140">
        <v>48.887999999999998</v>
      </c>
    </row>
    <row r="29" spans="2:55">
      <c r="B29" s="140"/>
      <c r="C29" s="140">
        <v>8</v>
      </c>
      <c r="D29" s="140">
        <v>8</v>
      </c>
      <c r="E29" s="140">
        <v>23</v>
      </c>
      <c r="F29" s="140">
        <v>64.575999999999993</v>
      </c>
      <c r="G29" s="140">
        <v>67.260999999999996</v>
      </c>
      <c r="H29" s="140">
        <v>66.418000000000006</v>
      </c>
      <c r="I29" s="140">
        <v>0.64</v>
      </c>
      <c r="J29" s="140">
        <v>31.193999999999999</v>
      </c>
      <c r="K29" s="140">
        <v>32.951000000000001</v>
      </c>
      <c r="L29" s="140">
        <v>31.920999999999999</v>
      </c>
      <c r="M29" s="140">
        <v>0.52200000000000002</v>
      </c>
      <c r="N29" s="140">
        <v>0</v>
      </c>
      <c r="O29" s="140">
        <v>0.6</v>
      </c>
      <c r="P29" s="140">
        <v>0.39100000000000001</v>
      </c>
      <c r="Q29" s="140">
        <v>0.29199999999999998</v>
      </c>
      <c r="R29" s="140">
        <v>176.07499999999999</v>
      </c>
      <c r="S29" s="140">
        <v>128</v>
      </c>
      <c r="T29" s="140">
        <v>171</v>
      </c>
      <c r="U29" s="140">
        <v>149.91300000000001</v>
      </c>
      <c r="V29" s="140">
        <v>12.048999999999999</v>
      </c>
      <c r="W29" s="140">
        <v>13.314</v>
      </c>
      <c r="X29" s="140">
        <v>0</v>
      </c>
      <c r="Y29" s="140">
        <v>2.1309999999999998</v>
      </c>
      <c r="Z29" s="140">
        <v>1.149</v>
      </c>
      <c r="AA29" s="140">
        <v>0.47699999999999998</v>
      </c>
      <c r="AB29" s="140" t="s">
        <v>123</v>
      </c>
      <c r="AC29" s="140" t="s">
        <v>123</v>
      </c>
      <c r="AD29" s="140" t="s">
        <v>123</v>
      </c>
      <c r="AE29" s="140" t="s">
        <v>123</v>
      </c>
      <c r="AF29" s="140">
        <v>6.6000000000000003E-2</v>
      </c>
      <c r="AG29" s="140">
        <v>1.363</v>
      </c>
      <c r="AH29" s="140">
        <v>0.60499999999999998</v>
      </c>
      <c r="AI29" s="140">
        <v>0.372</v>
      </c>
      <c r="AJ29" s="140">
        <v>8.0000000000000002E-3</v>
      </c>
      <c r="AK29" s="156">
        <v>0.17</v>
      </c>
      <c r="AL29" s="156">
        <v>7.5999999999999998E-2</v>
      </c>
      <c r="AM29" s="140">
        <v>4.5999999999999999E-2</v>
      </c>
      <c r="AN29" s="140">
        <v>-175.815</v>
      </c>
      <c r="AO29" s="140">
        <v>180</v>
      </c>
      <c r="AP29" s="140">
        <v>6.2329999999999997</v>
      </c>
      <c r="AQ29" s="140">
        <v>105.774</v>
      </c>
      <c r="AR29" s="140">
        <v>-173.88399999999999</v>
      </c>
      <c r="AS29" s="140">
        <v>176.63399999999999</v>
      </c>
      <c r="AT29" s="140">
        <v>11.253</v>
      </c>
      <c r="AU29" s="140">
        <v>118.072</v>
      </c>
      <c r="AV29" s="140">
        <v>-35.247999999999998</v>
      </c>
      <c r="AW29" s="140">
        <v>71.66</v>
      </c>
      <c r="AX29" s="140">
        <v>1.655</v>
      </c>
      <c r="AY29" s="140">
        <v>17.344000000000001</v>
      </c>
      <c r="AZ29" s="140">
        <v>-71.66</v>
      </c>
      <c r="BA29" s="140">
        <v>71.66</v>
      </c>
      <c r="BB29" s="140">
        <v>0</v>
      </c>
      <c r="BC29" s="140">
        <v>25.254000000000001</v>
      </c>
    </row>
    <row r="30" spans="2:55">
      <c r="B30" s="140"/>
      <c r="C30" s="140">
        <v>9</v>
      </c>
      <c r="D30" s="140">
        <v>9</v>
      </c>
      <c r="E30" s="140">
        <v>23</v>
      </c>
      <c r="F30" s="140">
        <v>62.819000000000003</v>
      </c>
      <c r="G30" s="140">
        <v>65.537999999999997</v>
      </c>
      <c r="H30" s="140">
        <v>64.474999999999994</v>
      </c>
      <c r="I30" s="140">
        <v>0.51500000000000001</v>
      </c>
      <c r="J30" s="140">
        <v>25.161000000000001</v>
      </c>
      <c r="K30" s="140">
        <v>26.818000000000001</v>
      </c>
      <c r="L30" s="140">
        <v>26.151</v>
      </c>
      <c r="M30" s="140">
        <v>0.45600000000000002</v>
      </c>
      <c r="N30" s="140">
        <v>0.6</v>
      </c>
      <c r="O30" s="140">
        <v>1.8</v>
      </c>
      <c r="P30" s="140">
        <v>0.83499999999999996</v>
      </c>
      <c r="Q30" s="140">
        <v>0.47</v>
      </c>
      <c r="R30" s="140">
        <v>176.07499999999999</v>
      </c>
      <c r="S30" s="140">
        <v>131</v>
      </c>
      <c r="T30" s="140">
        <v>205</v>
      </c>
      <c r="U30" s="140">
        <v>161.34800000000001</v>
      </c>
      <c r="V30" s="140">
        <v>19.983000000000001</v>
      </c>
      <c r="W30" s="140">
        <v>14.173999999999999</v>
      </c>
      <c r="X30" s="140">
        <v>0</v>
      </c>
      <c r="Y30" s="140">
        <v>1.7949999999999999</v>
      </c>
      <c r="Z30" s="140">
        <v>0.72</v>
      </c>
      <c r="AA30" s="140">
        <v>0.53500000000000003</v>
      </c>
      <c r="AB30" s="140" t="s">
        <v>123</v>
      </c>
      <c r="AC30" s="140" t="s">
        <v>123</v>
      </c>
      <c r="AD30" s="140" t="s">
        <v>123</v>
      </c>
      <c r="AE30" s="140" t="s">
        <v>123</v>
      </c>
      <c r="AF30" s="140">
        <v>0.105</v>
      </c>
      <c r="AG30" s="140">
        <v>2.141</v>
      </c>
      <c r="AH30" s="140">
        <v>0.64400000000000002</v>
      </c>
      <c r="AI30" s="140">
        <v>0.48</v>
      </c>
      <c r="AJ30" s="140">
        <v>1.2999999999999999E-2</v>
      </c>
      <c r="AK30" s="156">
        <v>0.26800000000000002</v>
      </c>
      <c r="AL30" s="156">
        <v>0.08</v>
      </c>
      <c r="AM30" s="140">
        <v>0.06</v>
      </c>
      <c r="AN30" s="140">
        <v>-171.87</v>
      </c>
      <c r="AO30" s="140">
        <v>165.964</v>
      </c>
      <c r="AP30" s="140">
        <v>32.517000000000003</v>
      </c>
      <c r="AQ30" s="140">
        <v>102.196</v>
      </c>
      <c r="AR30" s="140">
        <v>-177.51</v>
      </c>
      <c r="AS30" s="140">
        <v>176.292</v>
      </c>
      <c r="AT30" s="140">
        <v>-11.24</v>
      </c>
      <c r="AU30" s="140">
        <v>123.88500000000001</v>
      </c>
      <c r="AV30" s="140">
        <v>-38.412999999999997</v>
      </c>
      <c r="AW30" s="140">
        <v>34.433</v>
      </c>
      <c r="AX30" s="140">
        <v>1.369</v>
      </c>
      <c r="AY30" s="140">
        <v>13.42</v>
      </c>
      <c r="AZ30" s="140">
        <v>-72.846000000000004</v>
      </c>
      <c r="BA30" s="140">
        <v>38.412999999999997</v>
      </c>
      <c r="BB30" s="140">
        <v>0</v>
      </c>
      <c r="BC30" s="140">
        <v>22.684999999999999</v>
      </c>
    </row>
    <row r="31" spans="2:55">
      <c r="B31" s="140"/>
      <c r="C31" s="140">
        <v>10</v>
      </c>
      <c r="D31" s="140">
        <v>10</v>
      </c>
      <c r="E31" s="140">
        <v>23</v>
      </c>
      <c r="F31" s="140">
        <v>55.360999999999997</v>
      </c>
      <c r="G31" s="140">
        <v>58.344000000000001</v>
      </c>
      <c r="H31" s="140">
        <v>57.185000000000002</v>
      </c>
      <c r="I31" s="140">
        <v>0.93</v>
      </c>
      <c r="J31" s="140">
        <v>28.111000000000001</v>
      </c>
      <c r="K31" s="140">
        <v>29.47</v>
      </c>
      <c r="L31" s="140">
        <v>28.776</v>
      </c>
      <c r="M31" s="140">
        <v>0.42299999999999999</v>
      </c>
      <c r="N31" s="140">
        <v>1.2</v>
      </c>
      <c r="O31" s="140">
        <v>3.6</v>
      </c>
      <c r="P31" s="140">
        <v>2.1909999999999998</v>
      </c>
      <c r="Q31" s="140">
        <v>0.58899999999999997</v>
      </c>
      <c r="R31" s="140">
        <v>176.07499999999999</v>
      </c>
      <c r="S31" s="140">
        <v>146</v>
      </c>
      <c r="T31" s="140">
        <v>224</v>
      </c>
      <c r="U31" s="140">
        <v>175.34800000000001</v>
      </c>
      <c r="V31" s="140">
        <v>25.33</v>
      </c>
      <c r="W31" s="140">
        <v>17.582000000000001</v>
      </c>
      <c r="X31" s="140">
        <v>0</v>
      </c>
      <c r="Y31" s="140">
        <v>2.669</v>
      </c>
      <c r="Z31" s="140">
        <v>1.1850000000000001</v>
      </c>
      <c r="AA31" s="140">
        <v>0.76900000000000002</v>
      </c>
      <c r="AB31" s="140" t="s">
        <v>123</v>
      </c>
      <c r="AC31" s="140" t="s">
        <v>123</v>
      </c>
      <c r="AD31" s="140" t="s">
        <v>123</v>
      </c>
      <c r="AE31" s="140" t="s">
        <v>123</v>
      </c>
      <c r="AF31" s="140">
        <v>9.9000000000000005E-2</v>
      </c>
      <c r="AG31" s="140">
        <v>1.514</v>
      </c>
      <c r="AH31" s="140">
        <v>0.79900000000000004</v>
      </c>
      <c r="AI31" s="140">
        <v>0.40899999999999997</v>
      </c>
      <c r="AJ31" s="140">
        <v>1.2E-2</v>
      </c>
      <c r="AK31" s="156">
        <v>0.189</v>
      </c>
      <c r="AL31" s="156">
        <v>0.1</v>
      </c>
      <c r="AM31" s="140">
        <v>5.0999999999999997E-2</v>
      </c>
      <c r="AN31" s="140">
        <v>-178.09100000000001</v>
      </c>
      <c r="AO31" s="140">
        <v>180</v>
      </c>
      <c r="AP31" s="140">
        <v>32.03</v>
      </c>
      <c r="AQ31" s="140">
        <v>116.504</v>
      </c>
      <c r="AR31" s="140">
        <v>-158.96199999999999</v>
      </c>
      <c r="AS31" s="140">
        <v>176.30099999999999</v>
      </c>
      <c r="AT31" s="140">
        <v>45.539000000000001</v>
      </c>
      <c r="AU31" s="140">
        <v>109.381</v>
      </c>
      <c r="AV31" s="140">
        <v>-86.837999999999994</v>
      </c>
      <c r="AW31" s="140">
        <v>81.117999999999995</v>
      </c>
      <c r="AX31" s="140">
        <v>2.86</v>
      </c>
      <c r="AY31" s="140">
        <v>42.100999999999999</v>
      </c>
      <c r="AZ31" s="140">
        <v>-151.04599999999999</v>
      </c>
      <c r="BA31" s="140">
        <v>139.25800000000001</v>
      </c>
      <c r="BB31" s="140">
        <v>3.2509999999999999</v>
      </c>
      <c r="BC31" s="140">
        <v>69.59</v>
      </c>
    </row>
    <row r="32" spans="2:55">
      <c r="B32" s="140"/>
      <c r="C32" s="140">
        <v>11</v>
      </c>
      <c r="D32" s="140">
        <v>11</v>
      </c>
      <c r="E32" s="140">
        <v>23</v>
      </c>
      <c r="F32" s="140">
        <v>63.283000000000001</v>
      </c>
      <c r="G32" s="140">
        <v>64.477000000000004</v>
      </c>
      <c r="H32" s="140">
        <v>63.968000000000004</v>
      </c>
      <c r="I32" s="140">
        <v>0.33300000000000002</v>
      </c>
      <c r="J32" s="140">
        <v>17.835000000000001</v>
      </c>
      <c r="K32" s="140">
        <v>18.829000000000001</v>
      </c>
      <c r="L32" s="140">
        <v>18.312000000000001</v>
      </c>
      <c r="M32" s="140">
        <v>0.30199999999999999</v>
      </c>
      <c r="N32" s="140">
        <v>0.6</v>
      </c>
      <c r="O32" s="140">
        <v>1.8</v>
      </c>
      <c r="P32" s="140">
        <v>0.96499999999999997</v>
      </c>
      <c r="Q32" s="140">
        <v>0.56499999999999995</v>
      </c>
      <c r="R32" s="140">
        <v>176.07499999999999</v>
      </c>
      <c r="S32" s="140">
        <v>135</v>
      </c>
      <c r="T32" s="140">
        <v>186</v>
      </c>
      <c r="U32" s="140">
        <v>152.91300000000001</v>
      </c>
      <c r="V32" s="140">
        <v>13.827</v>
      </c>
      <c r="W32" s="140">
        <v>7.6520000000000001</v>
      </c>
      <c r="X32" s="140">
        <v>0</v>
      </c>
      <c r="Y32" s="140">
        <v>1.389</v>
      </c>
      <c r="Z32" s="140">
        <v>0.626</v>
      </c>
      <c r="AA32" s="140">
        <v>0.51600000000000001</v>
      </c>
      <c r="AB32" s="140" t="s">
        <v>123</v>
      </c>
      <c r="AC32" s="140" t="s">
        <v>123</v>
      </c>
      <c r="AD32" s="140" t="s">
        <v>123</v>
      </c>
      <c r="AE32" s="140" t="s">
        <v>123</v>
      </c>
      <c r="AF32" s="140">
        <v>4.7E-2</v>
      </c>
      <c r="AG32" s="140">
        <v>1.552</v>
      </c>
      <c r="AH32" s="140">
        <v>0.34799999999999998</v>
      </c>
      <c r="AI32" s="140">
        <v>0.34100000000000003</v>
      </c>
      <c r="AJ32" s="140">
        <v>6.0000000000000001E-3</v>
      </c>
      <c r="AK32" s="156">
        <v>0.19400000000000001</v>
      </c>
      <c r="AL32" s="156">
        <v>4.2999999999999997E-2</v>
      </c>
      <c r="AM32" s="140">
        <v>4.2999999999999997E-2</v>
      </c>
      <c r="AN32" s="140">
        <v>-153.435</v>
      </c>
      <c r="AO32" s="140">
        <v>135</v>
      </c>
      <c r="AP32" s="140">
        <v>-25.895</v>
      </c>
      <c r="AQ32" s="140">
        <v>104.61499999999999</v>
      </c>
      <c r="AR32" s="140">
        <v>-171.87</v>
      </c>
      <c r="AS32" s="140">
        <v>153.435</v>
      </c>
      <c r="AT32" s="140">
        <v>-5.1429999999999998</v>
      </c>
      <c r="AU32" s="140">
        <v>110.008</v>
      </c>
      <c r="AV32" s="140">
        <v>0</v>
      </c>
      <c r="AW32" s="140">
        <v>50.65</v>
      </c>
      <c r="AX32" s="140">
        <v>2.302</v>
      </c>
      <c r="AY32" s="140">
        <v>10.798999999999999</v>
      </c>
      <c r="AZ32" s="140">
        <v>-50.65</v>
      </c>
      <c r="BA32" s="140">
        <v>50.65</v>
      </c>
      <c r="BB32" s="140">
        <v>0</v>
      </c>
      <c r="BC32" s="140">
        <v>16.016999999999999</v>
      </c>
    </row>
    <row r="33" spans="2:55">
      <c r="AK33" s="121"/>
      <c r="AL33" s="121"/>
    </row>
    <row r="34" spans="2:55" s="139" customFormat="1">
      <c r="B34" s="142" t="s">
        <v>128</v>
      </c>
      <c r="C34" s="140" t="s">
        <v>70</v>
      </c>
      <c r="D34" s="140" t="s">
        <v>71</v>
      </c>
      <c r="E34" s="140" t="s">
        <v>72</v>
      </c>
      <c r="F34" s="140" t="s">
        <v>73</v>
      </c>
      <c r="G34" s="140" t="s">
        <v>74</v>
      </c>
      <c r="H34" s="140" t="s">
        <v>75</v>
      </c>
      <c r="I34" s="140" t="s">
        <v>76</v>
      </c>
      <c r="J34" s="140" t="s">
        <v>77</v>
      </c>
      <c r="K34" s="140" t="s">
        <v>78</v>
      </c>
      <c r="L34" s="140" t="s">
        <v>79</v>
      </c>
      <c r="M34" s="140" t="s">
        <v>80</v>
      </c>
      <c r="N34" s="140" t="s">
        <v>81</v>
      </c>
      <c r="O34" s="140" t="s">
        <v>82</v>
      </c>
      <c r="P34" s="140" t="s">
        <v>83</v>
      </c>
      <c r="Q34" s="140" t="s">
        <v>84</v>
      </c>
      <c r="R34" s="140" t="s">
        <v>85</v>
      </c>
      <c r="S34" s="140" t="s">
        <v>86</v>
      </c>
      <c r="T34" s="140" t="s">
        <v>87</v>
      </c>
      <c r="U34" s="140" t="s">
        <v>88</v>
      </c>
      <c r="V34" s="140" t="s">
        <v>89</v>
      </c>
      <c r="W34" s="144" t="s">
        <v>90</v>
      </c>
      <c r="X34" s="144" t="s">
        <v>91</v>
      </c>
      <c r="Y34" s="144" t="s">
        <v>92</v>
      </c>
      <c r="Z34" s="144" t="s">
        <v>93</v>
      </c>
      <c r="AA34" s="140" t="s">
        <v>94</v>
      </c>
      <c r="AB34" s="140" t="s">
        <v>95</v>
      </c>
      <c r="AC34" s="140" t="s">
        <v>96</v>
      </c>
      <c r="AD34" s="140" t="s">
        <v>97</v>
      </c>
      <c r="AE34" s="140" t="s">
        <v>98</v>
      </c>
      <c r="AF34" s="140" t="s">
        <v>99</v>
      </c>
      <c r="AG34" s="140" t="s">
        <v>100</v>
      </c>
      <c r="AH34" s="140" t="s">
        <v>101</v>
      </c>
      <c r="AI34" s="140" t="s">
        <v>102</v>
      </c>
      <c r="AJ34" s="140" t="s">
        <v>103</v>
      </c>
      <c r="AK34" s="156" t="s">
        <v>104</v>
      </c>
      <c r="AL34" s="156" t="s">
        <v>105</v>
      </c>
      <c r="AM34" s="140" t="s">
        <v>106</v>
      </c>
      <c r="AN34" s="140" t="s">
        <v>107</v>
      </c>
      <c r="AO34" s="140" t="s">
        <v>108</v>
      </c>
      <c r="AP34" s="140" t="s">
        <v>109</v>
      </c>
      <c r="AQ34" s="140" t="s">
        <v>110</v>
      </c>
      <c r="AR34" s="140" t="s">
        <v>111</v>
      </c>
      <c r="AS34" s="140" t="s">
        <v>112</v>
      </c>
      <c r="AT34" s="140" t="s">
        <v>113</v>
      </c>
      <c r="AU34" s="140" t="s">
        <v>114</v>
      </c>
      <c r="AV34" s="140" t="s">
        <v>115</v>
      </c>
      <c r="AW34" s="140" t="s">
        <v>116</v>
      </c>
      <c r="AX34" s="140" t="s">
        <v>117</v>
      </c>
      <c r="AY34" s="140" t="s">
        <v>118</v>
      </c>
      <c r="AZ34" s="140" t="s">
        <v>119</v>
      </c>
      <c r="BA34" s="140" t="s">
        <v>120</v>
      </c>
      <c r="BB34" s="140" t="s">
        <v>121</v>
      </c>
      <c r="BC34" s="140"/>
    </row>
    <row r="35" spans="2:55">
      <c r="B35" s="140" t="s">
        <v>150</v>
      </c>
      <c r="C35" s="140">
        <v>1</v>
      </c>
      <c r="D35" s="140">
        <v>1</v>
      </c>
      <c r="E35" s="140">
        <v>23</v>
      </c>
      <c r="F35" s="140">
        <v>26.321000000000002</v>
      </c>
      <c r="G35" s="140">
        <v>27.016999999999999</v>
      </c>
      <c r="H35" s="140">
        <v>26.762</v>
      </c>
      <c r="I35" s="140">
        <v>0.2</v>
      </c>
      <c r="J35" s="140">
        <v>20.984000000000002</v>
      </c>
      <c r="K35" s="140">
        <v>22.475999999999999</v>
      </c>
      <c r="L35" s="140">
        <v>21.69</v>
      </c>
      <c r="M35" s="140">
        <v>0.44700000000000001</v>
      </c>
      <c r="N35" s="140">
        <v>2.4</v>
      </c>
      <c r="O35" s="140">
        <v>2.4</v>
      </c>
      <c r="P35" s="140">
        <v>2.4</v>
      </c>
      <c r="Q35" s="140">
        <v>0</v>
      </c>
      <c r="R35" s="140">
        <v>176.11699999999999</v>
      </c>
      <c r="S35" s="140">
        <v>122</v>
      </c>
      <c r="T35" s="140">
        <v>159</v>
      </c>
      <c r="U35" s="140">
        <v>136.87</v>
      </c>
      <c r="V35" s="140">
        <v>9.1820000000000004</v>
      </c>
      <c r="W35" s="140">
        <v>5.782</v>
      </c>
      <c r="X35" s="140">
        <v>0</v>
      </c>
      <c r="Y35" s="140">
        <v>1.512</v>
      </c>
      <c r="Z35" s="140">
        <v>0.65</v>
      </c>
      <c r="AA35" s="140">
        <v>0.44</v>
      </c>
      <c r="AB35" s="140" t="s">
        <v>123</v>
      </c>
      <c r="AC35" s="140" t="s">
        <v>123</v>
      </c>
      <c r="AD35" s="140" t="s">
        <v>123</v>
      </c>
      <c r="AE35" s="140" t="s">
        <v>123</v>
      </c>
      <c r="AF35" s="140">
        <v>9.9000000000000005E-2</v>
      </c>
      <c r="AG35" s="140">
        <v>0.61699999999999999</v>
      </c>
      <c r="AH35" s="140">
        <v>0.26300000000000001</v>
      </c>
      <c r="AI35" s="140">
        <v>0.12</v>
      </c>
      <c r="AJ35" s="140">
        <v>1.2E-2</v>
      </c>
      <c r="AK35" s="156">
        <v>7.6999999999999999E-2</v>
      </c>
      <c r="AL35" s="156">
        <v>3.3000000000000002E-2</v>
      </c>
      <c r="AM35" s="140">
        <v>1.4999999999999999E-2</v>
      </c>
      <c r="AN35" s="140">
        <v>-153.435</v>
      </c>
      <c r="AO35" s="140">
        <v>180</v>
      </c>
      <c r="AP35" s="140">
        <v>31.965</v>
      </c>
      <c r="AQ35" s="140">
        <v>105.05800000000001</v>
      </c>
      <c r="AR35" s="140">
        <v>-177.39699999999999</v>
      </c>
      <c r="AS35" s="140">
        <v>137.726</v>
      </c>
      <c r="AT35" s="140">
        <v>-19.824000000000002</v>
      </c>
      <c r="AU35" s="140">
        <v>111.755</v>
      </c>
      <c r="AV35" s="140">
        <v>0</v>
      </c>
      <c r="AW35" s="140">
        <v>0</v>
      </c>
      <c r="AX35" s="140">
        <v>0</v>
      </c>
      <c r="AY35" s="140">
        <v>0</v>
      </c>
      <c r="AZ35" s="140">
        <v>0</v>
      </c>
      <c r="BA35" s="140">
        <v>0</v>
      </c>
      <c r="BB35" s="140">
        <v>0</v>
      </c>
      <c r="BC35" s="140">
        <v>0</v>
      </c>
    </row>
    <row r="36" spans="2:55">
      <c r="B36" s="140"/>
      <c r="C36" s="140">
        <v>2</v>
      </c>
      <c r="D36" s="140">
        <v>2</v>
      </c>
      <c r="E36" s="140">
        <v>23</v>
      </c>
      <c r="F36" s="140">
        <v>2.6190000000000002</v>
      </c>
      <c r="G36" s="140">
        <v>3.746</v>
      </c>
      <c r="H36" s="140">
        <v>3.19</v>
      </c>
      <c r="I36" s="140">
        <v>0.36699999999999999</v>
      </c>
      <c r="J36" s="140">
        <v>31.027999999999999</v>
      </c>
      <c r="K36" s="140">
        <v>32.353999999999999</v>
      </c>
      <c r="L36" s="140">
        <v>31.745999999999999</v>
      </c>
      <c r="M36" s="140">
        <v>0.4</v>
      </c>
      <c r="N36" s="140">
        <v>0</v>
      </c>
      <c r="O36" s="140">
        <v>0.6</v>
      </c>
      <c r="P36" s="140">
        <v>0.183</v>
      </c>
      <c r="Q36" s="140">
        <v>0.28199999999999997</v>
      </c>
      <c r="R36" s="140">
        <v>176.11699999999999</v>
      </c>
      <c r="S36" s="140">
        <v>123</v>
      </c>
      <c r="T36" s="140">
        <v>169</v>
      </c>
      <c r="U36" s="140">
        <v>137</v>
      </c>
      <c r="V36" s="140">
        <v>10.269</v>
      </c>
      <c r="W36" s="140">
        <v>6.33</v>
      </c>
      <c r="X36" s="140">
        <v>0</v>
      </c>
      <c r="Y36" s="140">
        <v>1.504</v>
      </c>
      <c r="Z36" s="140">
        <v>0.81</v>
      </c>
      <c r="AA36" s="140">
        <v>0.42199999999999999</v>
      </c>
      <c r="AB36" s="140" t="s">
        <v>123</v>
      </c>
      <c r="AC36" s="140" t="s">
        <v>123</v>
      </c>
      <c r="AD36" s="140" t="s">
        <v>123</v>
      </c>
      <c r="AE36" s="140" t="s">
        <v>123</v>
      </c>
      <c r="AF36" s="140">
        <v>6.6000000000000003E-2</v>
      </c>
      <c r="AG36" s="140">
        <v>0.64300000000000002</v>
      </c>
      <c r="AH36" s="140">
        <v>0.28799999999999998</v>
      </c>
      <c r="AI36" s="140">
        <v>0.19900000000000001</v>
      </c>
      <c r="AJ36" s="140">
        <v>8.0000000000000002E-3</v>
      </c>
      <c r="AK36" s="156">
        <v>0.08</v>
      </c>
      <c r="AL36" s="156">
        <v>3.5999999999999997E-2</v>
      </c>
      <c r="AM36" s="140">
        <v>2.5000000000000001E-2</v>
      </c>
      <c r="AN36" s="140">
        <v>-128.66</v>
      </c>
      <c r="AO36" s="140">
        <v>180</v>
      </c>
      <c r="AP36" s="140">
        <v>1.9</v>
      </c>
      <c r="AQ36" s="140">
        <v>108.011</v>
      </c>
      <c r="AR36" s="140">
        <v>-168.69</v>
      </c>
      <c r="AS36" s="140">
        <v>140.61799999999999</v>
      </c>
      <c r="AT36" s="140">
        <v>-51.298999999999999</v>
      </c>
      <c r="AU36" s="140">
        <v>88.191999999999993</v>
      </c>
      <c r="AV36" s="140">
        <v>-80.588999999999999</v>
      </c>
      <c r="AW36" s="140">
        <v>80.588999999999999</v>
      </c>
      <c r="AX36" s="140">
        <v>-3.13</v>
      </c>
      <c r="AY36" s="140">
        <v>28.88</v>
      </c>
      <c r="AZ36" s="140">
        <v>-80.588999999999999</v>
      </c>
      <c r="BA36" s="140">
        <v>80.588999999999999</v>
      </c>
      <c r="BB36" s="140">
        <v>0</v>
      </c>
      <c r="BC36" s="140">
        <v>42.106999999999999</v>
      </c>
    </row>
    <row r="37" spans="2:55">
      <c r="B37" s="140"/>
      <c r="C37" s="140">
        <v>3</v>
      </c>
      <c r="D37" s="140">
        <v>3</v>
      </c>
      <c r="E37" s="140">
        <v>23</v>
      </c>
      <c r="F37" s="140">
        <v>48.963000000000001</v>
      </c>
      <c r="G37" s="140">
        <v>49.692</v>
      </c>
      <c r="H37" s="140">
        <v>49.326000000000001</v>
      </c>
      <c r="I37" s="140">
        <v>0.23300000000000001</v>
      </c>
      <c r="J37" s="140">
        <v>45.912999999999997</v>
      </c>
      <c r="K37" s="140">
        <v>46.874000000000002</v>
      </c>
      <c r="L37" s="140">
        <v>46.335000000000001</v>
      </c>
      <c r="M37" s="140">
        <v>0.34899999999999998</v>
      </c>
      <c r="N37" s="140">
        <v>0.6</v>
      </c>
      <c r="O37" s="140">
        <v>1.8</v>
      </c>
      <c r="P37" s="140">
        <v>1.252</v>
      </c>
      <c r="Q37" s="140">
        <v>0.54</v>
      </c>
      <c r="R37" s="140">
        <v>176.11699999999999</v>
      </c>
      <c r="S37" s="140">
        <v>118</v>
      </c>
      <c r="T37" s="140">
        <v>157</v>
      </c>
      <c r="U37" s="140">
        <v>134.65199999999999</v>
      </c>
      <c r="V37" s="140">
        <v>9.7309999999999999</v>
      </c>
      <c r="W37" s="140">
        <v>5.1159999999999997</v>
      </c>
      <c r="X37" s="140">
        <v>0</v>
      </c>
      <c r="Y37" s="140">
        <v>1.228</v>
      </c>
      <c r="Z37" s="140">
        <v>0.90900000000000003</v>
      </c>
      <c r="AA37" s="140">
        <v>0.35599999999999998</v>
      </c>
      <c r="AB37" s="140" t="s">
        <v>123</v>
      </c>
      <c r="AC37" s="140" t="s">
        <v>123</v>
      </c>
      <c r="AD37" s="140" t="s">
        <v>123</v>
      </c>
      <c r="AE37" s="140" t="s">
        <v>123</v>
      </c>
      <c r="AF37" s="140">
        <v>0</v>
      </c>
      <c r="AG37" s="140">
        <v>0.98099999999999998</v>
      </c>
      <c r="AH37" s="140">
        <v>0.23300000000000001</v>
      </c>
      <c r="AI37" s="140">
        <v>0.215</v>
      </c>
      <c r="AJ37" s="140">
        <v>0</v>
      </c>
      <c r="AK37" s="156">
        <v>0.123</v>
      </c>
      <c r="AL37" s="156">
        <v>2.9000000000000001E-2</v>
      </c>
      <c r="AM37" s="140">
        <v>2.7E-2</v>
      </c>
      <c r="AN37" s="140">
        <v>-140.19399999999999</v>
      </c>
      <c r="AO37" s="140">
        <v>180</v>
      </c>
      <c r="AP37" s="140">
        <v>8.18</v>
      </c>
      <c r="AQ37" s="140">
        <v>98.587000000000003</v>
      </c>
      <c r="AR37" s="140">
        <v>-180</v>
      </c>
      <c r="AS37" s="140">
        <v>180</v>
      </c>
      <c r="AT37" s="140">
        <v>-18.021000000000001</v>
      </c>
      <c r="AU37" s="140">
        <v>120.468</v>
      </c>
      <c r="AV37" s="140">
        <v>0</v>
      </c>
      <c r="AW37" s="140">
        <v>66.659000000000006</v>
      </c>
      <c r="AX37" s="140">
        <v>4.7430000000000003</v>
      </c>
      <c r="AY37" s="140">
        <v>15.989000000000001</v>
      </c>
      <c r="AZ37" s="140">
        <v>-66.659000000000006</v>
      </c>
      <c r="BA37" s="140">
        <v>66.659000000000006</v>
      </c>
      <c r="BB37" s="140">
        <v>0</v>
      </c>
      <c r="BC37" s="140">
        <v>24.215</v>
      </c>
    </row>
    <row r="38" spans="2:55">
      <c r="B38" s="140"/>
      <c r="C38" s="140">
        <v>4</v>
      </c>
      <c r="D38" s="140">
        <v>4</v>
      </c>
      <c r="E38" s="140">
        <v>23</v>
      </c>
      <c r="F38" s="140">
        <v>56.62</v>
      </c>
      <c r="G38" s="140">
        <v>57.78</v>
      </c>
      <c r="H38" s="140">
        <v>57.087000000000003</v>
      </c>
      <c r="I38" s="140">
        <v>0.254</v>
      </c>
      <c r="J38" s="140">
        <v>45.283000000000001</v>
      </c>
      <c r="K38" s="140">
        <v>45.945999999999998</v>
      </c>
      <c r="L38" s="140">
        <v>45.741</v>
      </c>
      <c r="M38" s="140">
        <v>0.14899999999999999</v>
      </c>
      <c r="N38" s="140">
        <v>0</v>
      </c>
      <c r="O38" s="140">
        <v>0.6</v>
      </c>
      <c r="P38" s="140">
        <v>0.496</v>
      </c>
      <c r="Q38" s="140">
        <v>0.23300000000000001</v>
      </c>
      <c r="R38" s="140">
        <v>176.11699999999999</v>
      </c>
      <c r="S38" s="140">
        <v>115</v>
      </c>
      <c r="T38" s="140">
        <v>135</v>
      </c>
      <c r="U38" s="140">
        <v>122.261</v>
      </c>
      <c r="V38" s="140">
        <v>5.4710000000000001</v>
      </c>
      <c r="W38" s="140">
        <v>5.1109999999999998</v>
      </c>
      <c r="X38" s="140">
        <v>0</v>
      </c>
      <c r="Y38" s="140">
        <v>0.67100000000000004</v>
      </c>
      <c r="Z38" s="140">
        <v>0.36</v>
      </c>
      <c r="AA38" s="140">
        <v>0.22600000000000001</v>
      </c>
      <c r="AB38" s="140" t="s">
        <v>123</v>
      </c>
      <c r="AC38" s="140" t="s">
        <v>123</v>
      </c>
      <c r="AD38" s="140" t="s">
        <v>123</v>
      </c>
      <c r="AE38" s="140" t="s">
        <v>123</v>
      </c>
      <c r="AF38" s="140">
        <v>0</v>
      </c>
      <c r="AG38" s="140">
        <v>0.84199999999999997</v>
      </c>
      <c r="AH38" s="140">
        <v>0.23200000000000001</v>
      </c>
      <c r="AI38" s="140">
        <v>0.218</v>
      </c>
      <c r="AJ38" s="140">
        <v>0</v>
      </c>
      <c r="AK38" s="156">
        <v>0.105</v>
      </c>
      <c r="AL38" s="156">
        <v>2.9000000000000001E-2</v>
      </c>
      <c r="AM38" s="140">
        <v>2.7E-2</v>
      </c>
      <c r="AN38" s="140">
        <v>-159.44399999999999</v>
      </c>
      <c r="AO38" s="140">
        <v>180</v>
      </c>
      <c r="AP38" s="140">
        <v>22.262</v>
      </c>
      <c r="AQ38" s="140">
        <v>101.22799999999999</v>
      </c>
      <c r="AR38" s="140">
        <v>-129.80600000000001</v>
      </c>
      <c r="AS38" s="140">
        <v>180</v>
      </c>
      <c r="AT38" s="140">
        <v>45</v>
      </c>
      <c r="AU38" s="140">
        <v>87.88</v>
      </c>
      <c r="AV38" s="140">
        <v>-64.73</v>
      </c>
      <c r="AW38" s="140">
        <v>45.470999999999997</v>
      </c>
      <c r="AX38" s="140">
        <v>-0.875</v>
      </c>
      <c r="AY38" s="140">
        <v>17.239000000000001</v>
      </c>
      <c r="AZ38" s="140">
        <v>-64.73</v>
      </c>
      <c r="BA38" s="140">
        <v>64.73</v>
      </c>
      <c r="BB38" s="140">
        <v>0</v>
      </c>
      <c r="BC38" s="140">
        <v>25.015000000000001</v>
      </c>
    </row>
    <row r="39" spans="2:55">
      <c r="B39" s="140"/>
      <c r="C39" s="140">
        <v>5</v>
      </c>
      <c r="D39" s="140">
        <v>5</v>
      </c>
      <c r="E39" s="140">
        <v>23</v>
      </c>
      <c r="F39" s="140">
        <v>56.62</v>
      </c>
      <c r="G39" s="140">
        <v>57.018000000000001</v>
      </c>
      <c r="H39" s="140">
        <v>56.841999999999999</v>
      </c>
      <c r="I39" s="140">
        <v>0.13</v>
      </c>
      <c r="J39" s="140">
        <v>16.574999999999999</v>
      </c>
      <c r="K39" s="140">
        <v>17.835000000000001</v>
      </c>
      <c r="L39" s="140">
        <v>17.050999999999998</v>
      </c>
      <c r="M39" s="140">
        <v>0.36399999999999999</v>
      </c>
      <c r="N39" s="140">
        <v>1.2</v>
      </c>
      <c r="O39" s="140">
        <v>1.8</v>
      </c>
      <c r="P39" s="140">
        <v>1.696</v>
      </c>
      <c r="Q39" s="140">
        <v>0.23300000000000001</v>
      </c>
      <c r="R39" s="140">
        <v>176.11699999999999</v>
      </c>
      <c r="S39" s="140">
        <v>118</v>
      </c>
      <c r="T39" s="140">
        <v>166</v>
      </c>
      <c r="U39" s="140">
        <v>129.52199999999999</v>
      </c>
      <c r="V39" s="140">
        <v>10.250999999999999</v>
      </c>
      <c r="W39" s="140">
        <v>5.7290000000000001</v>
      </c>
      <c r="X39" s="140">
        <v>0</v>
      </c>
      <c r="Y39" s="140">
        <v>1.405</v>
      </c>
      <c r="Z39" s="140">
        <v>0.82299999999999995</v>
      </c>
      <c r="AA39" s="140">
        <v>0.39</v>
      </c>
      <c r="AB39" s="140" t="s">
        <v>123</v>
      </c>
      <c r="AC39" s="140" t="s">
        <v>123</v>
      </c>
      <c r="AD39" s="140" t="s">
        <v>123</v>
      </c>
      <c r="AE39" s="140" t="s">
        <v>123</v>
      </c>
      <c r="AF39" s="140">
        <v>3.3000000000000002E-2</v>
      </c>
      <c r="AG39" s="140">
        <v>0.60799999999999998</v>
      </c>
      <c r="AH39" s="140">
        <v>0.26</v>
      </c>
      <c r="AI39" s="140">
        <v>0.17199999999999999</v>
      </c>
      <c r="AJ39" s="140">
        <v>4.0000000000000001E-3</v>
      </c>
      <c r="AK39" s="156">
        <v>7.5999999999999998E-2</v>
      </c>
      <c r="AL39" s="156">
        <v>3.3000000000000002E-2</v>
      </c>
      <c r="AM39" s="140">
        <v>2.1000000000000001E-2</v>
      </c>
      <c r="AN39" s="140">
        <v>-161.565</v>
      </c>
      <c r="AO39" s="140">
        <v>180</v>
      </c>
      <c r="AP39" s="140">
        <v>-16.216000000000001</v>
      </c>
      <c r="AQ39" s="140">
        <v>105.78400000000001</v>
      </c>
      <c r="AR39" s="140">
        <v>-167.905</v>
      </c>
      <c r="AS39" s="140">
        <v>168.69</v>
      </c>
      <c r="AT39" s="140">
        <v>-2.8109999999999999</v>
      </c>
      <c r="AU39" s="140">
        <v>105.577</v>
      </c>
      <c r="AV39" s="140">
        <v>-80.588999999999999</v>
      </c>
      <c r="AW39" s="140">
        <v>0</v>
      </c>
      <c r="AX39" s="140">
        <v>-3.6629999999999998</v>
      </c>
      <c r="AY39" s="140">
        <v>17.181999999999999</v>
      </c>
      <c r="AZ39" s="140">
        <v>-80.588999999999999</v>
      </c>
      <c r="BA39" s="140">
        <v>80.588999999999999</v>
      </c>
      <c r="BB39" s="140">
        <v>0</v>
      </c>
      <c r="BC39" s="140">
        <v>25.484000000000002</v>
      </c>
    </row>
    <row r="40" spans="2:55">
      <c r="B40" s="140"/>
      <c r="C40" s="140">
        <v>6</v>
      </c>
      <c r="D40" s="140">
        <v>6</v>
      </c>
      <c r="E40" s="140">
        <v>23</v>
      </c>
      <c r="F40" s="140">
        <v>61.890999999999998</v>
      </c>
      <c r="G40" s="140">
        <v>64.111999999999995</v>
      </c>
      <c r="H40" s="140">
        <v>63.174999999999997</v>
      </c>
      <c r="I40" s="140">
        <v>0.86699999999999999</v>
      </c>
      <c r="J40" s="140">
        <v>25.89</v>
      </c>
      <c r="K40" s="140">
        <v>27.812999999999999</v>
      </c>
      <c r="L40" s="140">
        <v>26.716999999999999</v>
      </c>
      <c r="M40" s="140">
        <v>0.46100000000000002</v>
      </c>
      <c r="N40" s="140">
        <v>1.2</v>
      </c>
      <c r="O40" s="140">
        <v>3</v>
      </c>
      <c r="P40" s="140">
        <v>1.93</v>
      </c>
      <c r="Q40" s="140">
        <v>0.78800000000000003</v>
      </c>
      <c r="R40" s="140">
        <v>176.11699999999999</v>
      </c>
      <c r="S40" s="140">
        <v>123</v>
      </c>
      <c r="T40" s="140">
        <v>146</v>
      </c>
      <c r="U40" s="140">
        <v>132.91300000000001</v>
      </c>
      <c r="V40" s="140">
        <v>5.8769999999999998</v>
      </c>
      <c r="W40" s="140">
        <v>9.9329999999999998</v>
      </c>
      <c r="X40" s="140">
        <v>0</v>
      </c>
      <c r="Y40" s="140">
        <v>2.69</v>
      </c>
      <c r="Z40" s="140">
        <v>1.61</v>
      </c>
      <c r="AA40" s="140">
        <v>1.03</v>
      </c>
      <c r="AB40" s="140" t="s">
        <v>123</v>
      </c>
      <c r="AC40" s="140" t="s">
        <v>123</v>
      </c>
      <c r="AD40" s="140" t="s">
        <v>123</v>
      </c>
      <c r="AE40" s="140" t="s">
        <v>123</v>
      </c>
      <c r="AF40" s="140">
        <v>7.3999999999999996E-2</v>
      </c>
      <c r="AG40" s="140">
        <v>1.4079999999999999</v>
      </c>
      <c r="AH40" s="140">
        <v>0.45200000000000001</v>
      </c>
      <c r="AI40" s="140">
        <v>0.378</v>
      </c>
      <c r="AJ40" s="140">
        <v>8.9999999999999993E-3</v>
      </c>
      <c r="AK40" s="156">
        <v>0.17599999999999999</v>
      </c>
      <c r="AL40" s="156">
        <v>5.6000000000000001E-2</v>
      </c>
      <c r="AM40" s="140">
        <v>4.7E-2</v>
      </c>
      <c r="AN40" s="140">
        <v>-135</v>
      </c>
      <c r="AO40" s="140">
        <v>105.255</v>
      </c>
      <c r="AP40" s="140">
        <v>-16.673999999999999</v>
      </c>
      <c r="AQ40" s="140">
        <v>84.525999999999996</v>
      </c>
      <c r="AR40" s="140">
        <v>-174.053</v>
      </c>
      <c r="AS40" s="140">
        <v>177.87899999999999</v>
      </c>
      <c r="AT40" s="140">
        <v>-51.456000000000003</v>
      </c>
      <c r="AU40" s="140">
        <v>106.899</v>
      </c>
      <c r="AV40" s="140">
        <v>-66.616</v>
      </c>
      <c r="AW40" s="140">
        <v>68.661000000000001</v>
      </c>
      <c r="AX40" s="140">
        <v>-3.0640000000000001</v>
      </c>
      <c r="AY40" s="140">
        <v>29.809000000000001</v>
      </c>
      <c r="AZ40" s="140">
        <v>-127.137</v>
      </c>
      <c r="BA40" s="140">
        <v>68.661000000000001</v>
      </c>
      <c r="BB40" s="140">
        <v>0</v>
      </c>
      <c r="BC40" s="140">
        <v>47.835000000000001</v>
      </c>
    </row>
    <row r="41" spans="2:55">
      <c r="B41" s="140"/>
      <c r="C41" s="140">
        <v>7</v>
      </c>
      <c r="D41" s="140">
        <v>7</v>
      </c>
      <c r="E41" s="140">
        <v>23</v>
      </c>
      <c r="F41" s="140">
        <v>29.238</v>
      </c>
      <c r="G41" s="140">
        <v>30.564</v>
      </c>
      <c r="H41" s="140">
        <v>29.675000000000001</v>
      </c>
      <c r="I41" s="140">
        <v>0.314</v>
      </c>
      <c r="J41" s="140">
        <v>15.513999999999999</v>
      </c>
      <c r="K41" s="140">
        <v>16.673999999999999</v>
      </c>
      <c r="L41" s="140">
        <v>16.192</v>
      </c>
      <c r="M41" s="140">
        <v>0.27200000000000002</v>
      </c>
      <c r="N41" s="140">
        <v>3</v>
      </c>
      <c r="O41" s="140">
        <v>3.6</v>
      </c>
      <c r="P41" s="140">
        <v>3.4430000000000001</v>
      </c>
      <c r="Q41" s="140">
        <v>0.26900000000000002</v>
      </c>
      <c r="R41" s="140">
        <v>176.11699999999999</v>
      </c>
      <c r="S41" s="140">
        <v>129</v>
      </c>
      <c r="T41" s="140">
        <v>149</v>
      </c>
      <c r="U41" s="140">
        <v>137.60900000000001</v>
      </c>
      <c r="V41" s="140">
        <v>5.75</v>
      </c>
      <c r="W41" s="140">
        <v>7.008</v>
      </c>
      <c r="X41" s="140">
        <v>0</v>
      </c>
      <c r="Y41" s="140">
        <v>1.1599999999999999</v>
      </c>
      <c r="Z41" s="140">
        <v>0.65600000000000003</v>
      </c>
      <c r="AA41" s="140">
        <v>0.25700000000000001</v>
      </c>
      <c r="AB41" s="140" t="s">
        <v>123</v>
      </c>
      <c r="AC41" s="140" t="s">
        <v>123</v>
      </c>
      <c r="AD41" s="140" t="s">
        <v>123</v>
      </c>
      <c r="AE41" s="140" t="s">
        <v>123</v>
      </c>
      <c r="AF41" s="140">
        <v>7.3999999999999996E-2</v>
      </c>
      <c r="AG41" s="140">
        <v>0.64700000000000002</v>
      </c>
      <c r="AH41" s="140">
        <v>0.31900000000000001</v>
      </c>
      <c r="AI41" s="140">
        <v>0.16700000000000001</v>
      </c>
      <c r="AJ41" s="140">
        <v>8.9999999999999993E-3</v>
      </c>
      <c r="AK41" s="156">
        <v>8.1000000000000003E-2</v>
      </c>
      <c r="AL41" s="156">
        <v>0.04</v>
      </c>
      <c r="AM41" s="140">
        <v>2.1000000000000001E-2</v>
      </c>
      <c r="AN41" s="140">
        <v>-165.964</v>
      </c>
      <c r="AO41" s="140">
        <v>172.405</v>
      </c>
      <c r="AP41" s="140">
        <v>-18.491</v>
      </c>
      <c r="AQ41" s="140">
        <v>104.246</v>
      </c>
      <c r="AR41" s="140">
        <v>-151.56700000000001</v>
      </c>
      <c r="AS41" s="140">
        <v>173.41800000000001</v>
      </c>
      <c r="AT41" s="140">
        <v>23.242000000000001</v>
      </c>
      <c r="AU41" s="140">
        <v>104.74</v>
      </c>
      <c r="AV41" s="140">
        <v>-68.088999999999999</v>
      </c>
      <c r="AW41" s="140">
        <v>0</v>
      </c>
      <c r="AX41" s="140">
        <v>-3.0950000000000002</v>
      </c>
      <c r="AY41" s="140">
        <v>14.516999999999999</v>
      </c>
      <c r="AZ41" s="140">
        <v>-68.088999999999999</v>
      </c>
      <c r="BA41" s="140">
        <v>68.088999999999999</v>
      </c>
      <c r="BB41" s="140">
        <v>0</v>
      </c>
      <c r="BC41" s="140">
        <v>21.532</v>
      </c>
    </row>
    <row r="42" spans="2:55">
      <c r="B42" s="140"/>
      <c r="C42" s="140">
        <v>8</v>
      </c>
      <c r="D42" s="140">
        <v>8</v>
      </c>
      <c r="E42" s="140">
        <v>23</v>
      </c>
      <c r="F42" s="140">
        <v>42.962000000000003</v>
      </c>
      <c r="G42" s="140">
        <v>43.558999999999997</v>
      </c>
      <c r="H42" s="140">
        <v>43.277000000000001</v>
      </c>
      <c r="I42" s="140">
        <v>0.158</v>
      </c>
      <c r="J42" s="140">
        <v>8.7520000000000007</v>
      </c>
      <c r="K42" s="140">
        <v>10.177</v>
      </c>
      <c r="L42" s="140">
        <v>9.5399999999999991</v>
      </c>
      <c r="M42" s="140">
        <v>0.437</v>
      </c>
      <c r="N42" s="140">
        <v>3</v>
      </c>
      <c r="O42" s="140">
        <v>3.6</v>
      </c>
      <c r="P42" s="140">
        <v>3.052</v>
      </c>
      <c r="Q42" s="140">
        <v>0.17299999999999999</v>
      </c>
      <c r="R42" s="140">
        <v>176.11699999999999</v>
      </c>
      <c r="S42" s="140">
        <v>123</v>
      </c>
      <c r="T42" s="140">
        <v>160</v>
      </c>
      <c r="U42" s="140">
        <v>145.78299999999999</v>
      </c>
      <c r="V42" s="140">
        <v>8.7439999999999998</v>
      </c>
      <c r="W42" s="140">
        <v>5.1980000000000004</v>
      </c>
      <c r="X42" s="140">
        <v>0</v>
      </c>
      <c r="Y42" s="140">
        <v>1.2170000000000001</v>
      </c>
      <c r="Z42" s="140">
        <v>0.52300000000000002</v>
      </c>
      <c r="AA42" s="140">
        <v>0.314</v>
      </c>
      <c r="AB42" s="140" t="s">
        <v>123</v>
      </c>
      <c r="AC42" s="140" t="s">
        <v>123</v>
      </c>
      <c r="AD42" s="140" t="s">
        <v>123</v>
      </c>
      <c r="AE42" s="140" t="s">
        <v>123</v>
      </c>
      <c r="AF42" s="140">
        <v>3.3000000000000002E-2</v>
      </c>
      <c r="AG42" s="140">
        <v>0.80200000000000005</v>
      </c>
      <c r="AH42" s="140">
        <v>0.23599999999999999</v>
      </c>
      <c r="AI42" s="140">
        <v>0.17299999999999999</v>
      </c>
      <c r="AJ42" s="140">
        <v>4.0000000000000001E-3</v>
      </c>
      <c r="AK42" s="156">
        <v>0.1</v>
      </c>
      <c r="AL42" s="156">
        <v>0.03</v>
      </c>
      <c r="AM42" s="140">
        <v>2.1999999999999999E-2</v>
      </c>
      <c r="AN42" s="140">
        <v>-108.435</v>
      </c>
      <c r="AO42" s="140">
        <v>180</v>
      </c>
      <c r="AP42" s="140">
        <v>46.463000000000001</v>
      </c>
      <c r="AQ42" s="140">
        <v>91.638000000000005</v>
      </c>
      <c r="AR42" s="140">
        <v>-174.71</v>
      </c>
      <c r="AS42" s="140">
        <v>178.21</v>
      </c>
      <c r="AT42" s="140">
        <v>33.408000000000001</v>
      </c>
      <c r="AU42" s="140">
        <v>110.673</v>
      </c>
      <c r="AV42" s="140">
        <v>0</v>
      </c>
      <c r="AW42" s="140">
        <v>48.468000000000004</v>
      </c>
      <c r="AX42" s="140">
        <v>2.2029999999999998</v>
      </c>
      <c r="AY42" s="140">
        <v>10.333</v>
      </c>
      <c r="AZ42" s="140">
        <v>-48.468000000000004</v>
      </c>
      <c r="BA42" s="140">
        <v>48.468000000000004</v>
      </c>
      <c r="BB42" s="140">
        <v>0</v>
      </c>
      <c r="BC42" s="140">
        <v>15.327</v>
      </c>
    </row>
    <row r="43" spans="2:55">
      <c r="B43" s="140"/>
      <c r="C43" s="140">
        <v>9</v>
      </c>
      <c r="D43" s="140">
        <v>9</v>
      </c>
      <c r="E43" s="140">
        <v>23</v>
      </c>
      <c r="F43" s="140">
        <v>27.911999999999999</v>
      </c>
      <c r="G43" s="140">
        <v>28.972999999999999</v>
      </c>
      <c r="H43" s="140">
        <v>28.463999999999999</v>
      </c>
      <c r="I43" s="140">
        <v>0.27800000000000002</v>
      </c>
      <c r="J43" s="140">
        <v>48.963000000000001</v>
      </c>
      <c r="K43" s="140">
        <v>49.758000000000003</v>
      </c>
      <c r="L43" s="140">
        <v>49.329000000000001</v>
      </c>
      <c r="M43" s="140">
        <v>0.24299999999999999</v>
      </c>
      <c r="N43" s="140">
        <v>0</v>
      </c>
      <c r="O43" s="140">
        <v>0</v>
      </c>
      <c r="P43" s="140">
        <v>0</v>
      </c>
      <c r="Q43" s="140">
        <v>0</v>
      </c>
      <c r="R43" s="140">
        <v>176.11699999999999</v>
      </c>
      <c r="S43" s="140">
        <v>122</v>
      </c>
      <c r="T43" s="140">
        <v>150</v>
      </c>
      <c r="U43" s="140">
        <v>132.08699999999999</v>
      </c>
      <c r="V43" s="140">
        <v>7.74</v>
      </c>
      <c r="W43" s="140">
        <v>5.133</v>
      </c>
      <c r="X43" s="140">
        <v>0</v>
      </c>
      <c r="Y43" s="140">
        <v>0.98199999999999998</v>
      </c>
      <c r="Z43" s="140">
        <v>0.52900000000000003</v>
      </c>
      <c r="AA43" s="140">
        <v>0.218</v>
      </c>
      <c r="AB43" s="140" t="s">
        <v>123</v>
      </c>
      <c r="AC43" s="140" t="s">
        <v>123</v>
      </c>
      <c r="AD43" s="140" t="s">
        <v>123</v>
      </c>
      <c r="AE43" s="140" t="s">
        <v>123</v>
      </c>
      <c r="AF43" s="140">
        <v>4.7E-2</v>
      </c>
      <c r="AG43" s="140">
        <v>0.78800000000000003</v>
      </c>
      <c r="AH43" s="140">
        <v>0.23300000000000001</v>
      </c>
      <c r="AI43" s="140">
        <v>0.16200000000000001</v>
      </c>
      <c r="AJ43" s="140">
        <v>6.0000000000000001E-3</v>
      </c>
      <c r="AK43" s="156">
        <v>9.8000000000000004E-2</v>
      </c>
      <c r="AL43" s="156">
        <v>2.9000000000000001E-2</v>
      </c>
      <c r="AM43" s="140">
        <v>0.02</v>
      </c>
      <c r="AN43" s="140">
        <v>-155.22499999999999</v>
      </c>
      <c r="AO43" s="140">
        <v>172.875</v>
      </c>
      <c r="AP43" s="140">
        <v>1.7330000000000001</v>
      </c>
      <c r="AQ43" s="140">
        <v>98.625</v>
      </c>
      <c r="AR43" s="140">
        <v>-178.28700000000001</v>
      </c>
      <c r="AS43" s="140">
        <v>165.37899999999999</v>
      </c>
      <c r="AT43" s="140">
        <v>30.387</v>
      </c>
      <c r="AU43" s="140">
        <v>95.308000000000007</v>
      </c>
      <c r="AV43" s="140">
        <v>0</v>
      </c>
      <c r="AW43" s="140">
        <v>0</v>
      </c>
      <c r="AX43" s="140">
        <v>0</v>
      </c>
      <c r="AY43" s="140">
        <v>0</v>
      </c>
      <c r="AZ43" s="140">
        <v>0</v>
      </c>
      <c r="BA43" s="140">
        <v>0</v>
      </c>
      <c r="BB43" s="140">
        <v>0</v>
      </c>
      <c r="BC43" s="140">
        <v>0</v>
      </c>
    </row>
    <row r="44" spans="2:55">
      <c r="B44" s="140"/>
      <c r="C44" s="140">
        <v>10</v>
      </c>
      <c r="D44" s="140">
        <v>10</v>
      </c>
      <c r="E44" s="140">
        <v>23</v>
      </c>
      <c r="F44" s="140">
        <v>30.298999999999999</v>
      </c>
      <c r="G44" s="140">
        <v>30.962</v>
      </c>
      <c r="H44" s="140">
        <v>30.73</v>
      </c>
      <c r="I44" s="140">
        <v>0.17</v>
      </c>
      <c r="J44" s="140">
        <v>38.520000000000003</v>
      </c>
      <c r="K44" s="140">
        <v>39.183</v>
      </c>
      <c r="L44" s="140">
        <v>38.767000000000003</v>
      </c>
      <c r="M44" s="140">
        <v>0.16600000000000001</v>
      </c>
      <c r="N44" s="140">
        <v>1.8</v>
      </c>
      <c r="O44" s="140">
        <v>1.8</v>
      </c>
      <c r="P44" s="140">
        <v>1.8</v>
      </c>
      <c r="Q44" s="140">
        <v>0</v>
      </c>
      <c r="R44" s="140">
        <v>176.11699999999999</v>
      </c>
      <c r="S44" s="140">
        <v>124</v>
      </c>
      <c r="T44" s="140">
        <v>152</v>
      </c>
      <c r="U44" s="140">
        <v>136.696</v>
      </c>
      <c r="V44" s="140">
        <v>6.3710000000000004</v>
      </c>
      <c r="W44" s="140">
        <v>3.4140000000000001</v>
      </c>
      <c r="X44" s="140">
        <v>0</v>
      </c>
      <c r="Y44" s="140">
        <v>0.502</v>
      </c>
      <c r="Z44" s="140">
        <v>0.33900000000000002</v>
      </c>
      <c r="AA44" s="140">
        <v>0.10100000000000001</v>
      </c>
      <c r="AB44" s="140" t="s">
        <v>123</v>
      </c>
      <c r="AC44" s="140" t="s">
        <v>123</v>
      </c>
      <c r="AD44" s="140" t="s">
        <v>123</v>
      </c>
      <c r="AE44" s="140" t="s">
        <v>123</v>
      </c>
      <c r="AF44" s="140">
        <v>3.3000000000000002E-2</v>
      </c>
      <c r="AG44" s="140">
        <v>0.46200000000000002</v>
      </c>
      <c r="AH44" s="140">
        <v>0.155</v>
      </c>
      <c r="AI44" s="140">
        <v>0.10199999999999999</v>
      </c>
      <c r="AJ44" s="140">
        <v>4.0000000000000001E-3</v>
      </c>
      <c r="AK44" s="156">
        <v>5.8000000000000003E-2</v>
      </c>
      <c r="AL44" s="156">
        <v>1.9E-2</v>
      </c>
      <c r="AM44" s="140">
        <v>1.2999999999999999E-2</v>
      </c>
      <c r="AN44" s="140">
        <v>-146.31</v>
      </c>
      <c r="AO44" s="140">
        <v>146.31</v>
      </c>
      <c r="AP44" s="140">
        <v>2.7879999999999998</v>
      </c>
      <c r="AQ44" s="140">
        <v>97.037999999999997</v>
      </c>
      <c r="AR44" s="140">
        <v>-165.964</v>
      </c>
      <c r="AS44" s="140">
        <v>180</v>
      </c>
      <c r="AT44" s="140">
        <v>-0.33300000000000002</v>
      </c>
      <c r="AU44" s="140">
        <v>120.75</v>
      </c>
      <c r="AV44" s="140">
        <v>0</v>
      </c>
      <c r="AW44" s="140">
        <v>0</v>
      </c>
      <c r="AX44" s="140">
        <v>0</v>
      </c>
      <c r="AY44" s="140">
        <v>0</v>
      </c>
      <c r="AZ44" s="140">
        <v>0</v>
      </c>
      <c r="BA44" s="140">
        <v>0</v>
      </c>
      <c r="BB44" s="140">
        <v>0</v>
      </c>
      <c r="BC44" s="140">
        <v>0</v>
      </c>
    </row>
    <row r="45" spans="2:55">
      <c r="B45" s="140" t="s">
        <v>151</v>
      </c>
      <c r="C45" s="140">
        <v>1</v>
      </c>
      <c r="D45" s="140">
        <v>1</v>
      </c>
      <c r="E45" s="140">
        <v>23</v>
      </c>
      <c r="F45" s="140">
        <v>45.415999999999997</v>
      </c>
      <c r="G45" s="140">
        <v>46.906999999999996</v>
      </c>
      <c r="H45" s="140">
        <v>46.22</v>
      </c>
      <c r="I45" s="140">
        <v>0.44</v>
      </c>
      <c r="J45" s="140">
        <v>14.884</v>
      </c>
      <c r="K45" s="140">
        <v>15.481</v>
      </c>
      <c r="L45" s="140">
        <v>15.154999999999999</v>
      </c>
      <c r="M45" s="140">
        <v>0.16500000000000001</v>
      </c>
      <c r="N45" s="140">
        <v>1.8</v>
      </c>
      <c r="O45" s="140">
        <v>2.4</v>
      </c>
      <c r="P45" s="140">
        <v>2.2170000000000001</v>
      </c>
      <c r="Q45" s="140">
        <v>0.28199999999999997</v>
      </c>
      <c r="R45" s="140">
        <v>176.05600000000001</v>
      </c>
      <c r="S45" s="140">
        <v>116</v>
      </c>
      <c r="T45" s="140">
        <v>163</v>
      </c>
      <c r="U45" s="140">
        <v>135.08699999999999</v>
      </c>
      <c r="V45" s="140">
        <v>11.973000000000001</v>
      </c>
      <c r="W45" s="140">
        <v>6.6769999999999996</v>
      </c>
      <c r="X45" s="140">
        <v>0</v>
      </c>
      <c r="Y45" s="140">
        <v>1.3080000000000001</v>
      </c>
      <c r="Z45" s="140">
        <v>0.77800000000000002</v>
      </c>
      <c r="AA45" s="140">
        <v>0.32200000000000001</v>
      </c>
      <c r="AB45" s="140" t="s">
        <v>123</v>
      </c>
      <c r="AC45" s="140" t="s">
        <v>123</v>
      </c>
      <c r="AD45" s="140" t="s">
        <v>123</v>
      </c>
      <c r="AE45" s="140" t="s">
        <v>123</v>
      </c>
      <c r="AF45" s="140">
        <v>6.6000000000000003E-2</v>
      </c>
      <c r="AG45" s="140">
        <v>0.72099999999999997</v>
      </c>
      <c r="AH45" s="140">
        <v>0.30399999999999999</v>
      </c>
      <c r="AI45" s="140">
        <v>0.20200000000000001</v>
      </c>
      <c r="AJ45" s="140">
        <v>8.0000000000000002E-3</v>
      </c>
      <c r="AK45" s="156">
        <v>0.09</v>
      </c>
      <c r="AL45" s="156">
        <v>3.7999999999999999E-2</v>
      </c>
      <c r="AM45" s="140">
        <v>2.5000000000000001E-2</v>
      </c>
      <c r="AN45" s="140">
        <v>-122.005</v>
      </c>
      <c r="AO45" s="140">
        <v>180</v>
      </c>
      <c r="AP45" s="140">
        <v>42.68</v>
      </c>
      <c r="AQ45" s="140">
        <v>99.808999999999997</v>
      </c>
      <c r="AR45" s="140">
        <v>-180</v>
      </c>
      <c r="AS45" s="140">
        <v>175.23599999999999</v>
      </c>
      <c r="AT45" s="140">
        <v>-25.175999999999998</v>
      </c>
      <c r="AU45" s="140">
        <v>117.759</v>
      </c>
      <c r="AV45" s="140">
        <v>-60.366999999999997</v>
      </c>
      <c r="AW45" s="140">
        <v>56.363999999999997</v>
      </c>
      <c r="AX45" s="140">
        <v>-0.182</v>
      </c>
      <c r="AY45" s="140">
        <v>18.021999999999998</v>
      </c>
      <c r="AZ45" s="140">
        <v>-60.366999999999997</v>
      </c>
      <c r="BA45" s="140">
        <v>60.366999999999997</v>
      </c>
      <c r="BB45" s="140">
        <v>0</v>
      </c>
      <c r="BC45" s="140">
        <v>26.117000000000001</v>
      </c>
    </row>
    <row r="46" spans="2:55">
      <c r="B46" s="140"/>
      <c r="C46" s="140">
        <v>2</v>
      </c>
      <c r="D46" s="140">
        <v>2</v>
      </c>
      <c r="E46" s="140">
        <v>23</v>
      </c>
      <c r="F46" s="140">
        <v>41.57</v>
      </c>
      <c r="G46" s="140">
        <v>42.167000000000002</v>
      </c>
      <c r="H46" s="140">
        <v>41.820999999999998</v>
      </c>
      <c r="I46" s="140">
        <v>0.183</v>
      </c>
      <c r="J46" s="140">
        <v>18.73</v>
      </c>
      <c r="K46" s="140">
        <v>19.658000000000001</v>
      </c>
      <c r="L46" s="140">
        <v>19.181999999999999</v>
      </c>
      <c r="M46" s="140">
        <v>0.23200000000000001</v>
      </c>
      <c r="N46" s="140">
        <v>2.4</v>
      </c>
      <c r="O46" s="140">
        <v>3</v>
      </c>
      <c r="P46" s="140">
        <v>2.7909999999999999</v>
      </c>
      <c r="Q46" s="140">
        <v>0.29199999999999998</v>
      </c>
      <c r="R46" s="140">
        <v>176.05600000000001</v>
      </c>
      <c r="S46" s="140">
        <v>125</v>
      </c>
      <c r="T46" s="140">
        <v>156</v>
      </c>
      <c r="U46" s="140">
        <v>138</v>
      </c>
      <c r="V46" s="140">
        <v>9.4819999999999993</v>
      </c>
      <c r="W46" s="140">
        <v>7.8090000000000002</v>
      </c>
      <c r="X46" s="140">
        <v>0</v>
      </c>
      <c r="Y46" s="140">
        <v>0.90900000000000003</v>
      </c>
      <c r="Z46" s="140">
        <v>0.49</v>
      </c>
      <c r="AA46" s="140">
        <v>0.218</v>
      </c>
      <c r="AB46" s="140" t="s">
        <v>123</v>
      </c>
      <c r="AC46" s="140" t="s">
        <v>123</v>
      </c>
      <c r="AD46" s="140" t="s">
        <v>123</v>
      </c>
      <c r="AE46" s="140" t="s">
        <v>123</v>
      </c>
      <c r="AF46" s="140">
        <v>3.3000000000000002E-2</v>
      </c>
      <c r="AG46" s="140">
        <v>0.82899999999999996</v>
      </c>
      <c r="AH46" s="140">
        <v>0.35499999999999998</v>
      </c>
      <c r="AI46" s="140">
        <v>0.26600000000000001</v>
      </c>
      <c r="AJ46" s="140">
        <v>4.0000000000000001E-3</v>
      </c>
      <c r="AK46" s="156">
        <v>0.104</v>
      </c>
      <c r="AL46" s="156">
        <v>4.3999999999999997E-2</v>
      </c>
      <c r="AM46" s="140">
        <v>3.3000000000000002E-2</v>
      </c>
      <c r="AN46" s="140">
        <v>-167.471</v>
      </c>
      <c r="AO46" s="140">
        <v>180</v>
      </c>
      <c r="AP46" s="140">
        <v>2.5329999999999999</v>
      </c>
      <c r="AQ46" s="140">
        <v>99.167000000000002</v>
      </c>
      <c r="AR46" s="140">
        <v>-159.52500000000001</v>
      </c>
      <c r="AS46" s="140">
        <v>155.47999999999999</v>
      </c>
      <c r="AT46" s="140">
        <v>-10.714</v>
      </c>
      <c r="AU46" s="140">
        <v>112.40300000000001</v>
      </c>
      <c r="AV46" s="140">
        <v>-74.557000000000002</v>
      </c>
      <c r="AW46" s="140">
        <v>85.531999999999996</v>
      </c>
      <c r="AX46" s="140">
        <v>1.208</v>
      </c>
      <c r="AY46" s="140">
        <v>37.32</v>
      </c>
      <c r="AZ46" s="140">
        <v>-85.531999999999996</v>
      </c>
      <c r="BA46" s="140">
        <v>85.531999999999996</v>
      </c>
      <c r="BB46" s="140">
        <v>0</v>
      </c>
      <c r="BC46" s="140">
        <v>54.112000000000002</v>
      </c>
    </row>
    <row r="47" spans="2:55">
      <c r="B47" s="140"/>
      <c r="C47" s="140">
        <v>3</v>
      </c>
      <c r="D47" s="140">
        <v>3</v>
      </c>
      <c r="E47" s="140">
        <v>23</v>
      </c>
      <c r="F47" s="140">
        <v>18.763000000000002</v>
      </c>
      <c r="G47" s="140">
        <v>19.292999999999999</v>
      </c>
      <c r="H47" s="140">
        <v>19.035</v>
      </c>
      <c r="I47" s="140">
        <v>0.17100000000000001</v>
      </c>
      <c r="J47" s="140">
        <v>46.442999999999998</v>
      </c>
      <c r="K47" s="140">
        <v>46.808</v>
      </c>
      <c r="L47" s="140">
        <v>46.573</v>
      </c>
      <c r="M47" s="140">
        <v>8.7999999999999995E-2</v>
      </c>
      <c r="N47" s="140">
        <v>3</v>
      </c>
      <c r="O47" s="140">
        <v>3</v>
      </c>
      <c r="P47" s="140">
        <v>3</v>
      </c>
      <c r="Q47" s="140">
        <v>0</v>
      </c>
      <c r="R47" s="140">
        <v>176.05600000000001</v>
      </c>
      <c r="S47" s="140">
        <v>133</v>
      </c>
      <c r="T47" s="140">
        <v>187</v>
      </c>
      <c r="U47" s="140">
        <v>156.13</v>
      </c>
      <c r="V47" s="140">
        <v>11.891</v>
      </c>
      <c r="W47" s="140">
        <v>2.6179999999999999</v>
      </c>
      <c r="X47" s="140">
        <v>0</v>
      </c>
      <c r="Y47" s="140">
        <v>0.51600000000000001</v>
      </c>
      <c r="Z47" s="140">
        <v>0.29499999999999998</v>
      </c>
      <c r="AA47" s="140">
        <v>0.124</v>
      </c>
      <c r="AB47" s="140" t="s">
        <v>123</v>
      </c>
      <c r="AC47" s="140" t="s">
        <v>123</v>
      </c>
      <c r="AD47" s="140" t="s">
        <v>123</v>
      </c>
      <c r="AE47" s="140" t="s">
        <v>123</v>
      </c>
      <c r="AF47" s="140">
        <v>0</v>
      </c>
      <c r="AG47" s="140">
        <v>0.28100000000000003</v>
      </c>
      <c r="AH47" s="140">
        <v>0.11899999999999999</v>
      </c>
      <c r="AI47" s="140">
        <v>7.9000000000000001E-2</v>
      </c>
      <c r="AJ47" s="140">
        <v>0</v>
      </c>
      <c r="AK47" s="156">
        <v>3.5000000000000003E-2</v>
      </c>
      <c r="AL47" s="156">
        <v>1.4999999999999999E-2</v>
      </c>
      <c r="AM47" s="140">
        <v>0.01</v>
      </c>
      <c r="AN47" s="140">
        <v>-158.19900000000001</v>
      </c>
      <c r="AO47" s="140">
        <v>135</v>
      </c>
      <c r="AP47" s="140">
        <v>-10.731999999999999</v>
      </c>
      <c r="AQ47" s="140">
        <v>91.402000000000001</v>
      </c>
      <c r="AR47" s="140">
        <v>-135</v>
      </c>
      <c r="AS47" s="140">
        <v>168.69</v>
      </c>
      <c r="AT47" s="140">
        <v>10.467000000000001</v>
      </c>
      <c r="AU47" s="140">
        <v>111.839</v>
      </c>
      <c r="AV47" s="140">
        <v>0</v>
      </c>
      <c r="AW47" s="140">
        <v>0</v>
      </c>
      <c r="AX47" s="140">
        <v>0</v>
      </c>
      <c r="AY47" s="140">
        <v>0</v>
      </c>
      <c r="AZ47" s="140">
        <v>0</v>
      </c>
      <c r="BA47" s="140">
        <v>0</v>
      </c>
      <c r="BB47" s="140">
        <v>0</v>
      </c>
      <c r="BC47" s="140">
        <v>0</v>
      </c>
    </row>
    <row r="48" spans="2:55">
      <c r="B48" s="140"/>
      <c r="C48" s="140">
        <v>4</v>
      </c>
      <c r="D48" s="140">
        <v>4</v>
      </c>
      <c r="E48" s="140">
        <v>23</v>
      </c>
      <c r="F48" s="140">
        <v>6.0330000000000004</v>
      </c>
      <c r="G48" s="140">
        <v>7.0279999999999996</v>
      </c>
      <c r="H48" s="140">
        <v>6.4470000000000001</v>
      </c>
      <c r="I48" s="140">
        <v>0.24399999999999999</v>
      </c>
      <c r="J48" s="140">
        <v>5.569</v>
      </c>
      <c r="K48" s="140">
        <v>6.3319999999999999</v>
      </c>
      <c r="L48" s="140">
        <v>5.9710000000000001</v>
      </c>
      <c r="M48" s="140">
        <v>0.22500000000000001</v>
      </c>
      <c r="N48" s="140">
        <v>2.4</v>
      </c>
      <c r="O48" s="140">
        <v>3</v>
      </c>
      <c r="P48" s="140">
        <v>2.7130000000000001</v>
      </c>
      <c r="Q48" s="140">
        <v>0.30599999999999999</v>
      </c>
      <c r="R48" s="140">
        <v>176.05600000000001</v>
      </c>
      <c r="S48" s="140">
        <v>119</v>
      </c>
      <c r="T48" s="140">
        <v>146</v>
      </c>
      <c r="U48" s="140">
        <v>131.565</v>
      </c>
      <c r="V48" s="140">
        <v>8.2729999999999997</v>
      </c>
      <c r="W48" s="140">
        <v>5.9980000000000002</v>
      </c>
      <c r="X48" s="140">
        <v>0</v>
      </c>
      <c r="Y48" s="140">
        <v>0.94499999999999995</v>
      </c>
      <c r="Z48" s="140">
        <v>0.48699999999999999</v>
      </c>
      <c r="AA48" s="140">
        <v>0.34599999999999997</v>
      </c>
      <c r="AB48" s="140" t="s">
        <v>123</v>
      </c>
      <c r="AC48" s="140" t="s">
        <v>123</v>
      </c>
      <c r="AD48" s="140" t="s">
        <v>123</v>
      </c>
      <c r="AE48" s="140" t="s">
        <v>123</v>
      </c>
      <c r="AF48" s="140">
        <v>0</v>
      </c>
      <c r="AG48" s="140">
        <v>0.81</v>
      </c>
      <c r="AH48" s="140">
        <v>0.27300000000000002</v>
      </c>
      <c r="AI48" s="140">
        <v>0.251</v>
      </c>
      <c r="AJ48" s="140">
        <v>0</v>
      </c>
      <c r="AK48" s="156">
        <v>0.10100000000000001</v>
      </c>
      <c r="AL48" s="156">
        <v>3.4000000000000002E-2</v>
      </c>
      <c r="AM48" s="140">
        <v>3.1E-2</v>
      </c>
      <c r="AN48" s="140">
        <v>-161.565</v>
      </c>
      <c r="AO48" s="140">
        <v>153.435</v>
      </c>
      <c r="AP48" s="140">
        <v>2.774</v>
      </c>
      <c r="AQ48" s="140">
        <v>91.361999999999995</v>
      </c>
      <c r="AR48" s="140">
        <v>-178.96799999999999</v>
      </c>
      <c r="AS48" s="140">
        <v>168.17</v>
      </c>
      <c r="AT48" s="140">
        <v>-8.8919999999999995</v>
      </c>
      <c r="AU48" s="140">
        <v>114.702</v>
      </c>
      <c r="AV48" s="140">
        <v>-48.031999999999996</v>
      </c>
      <c r="AW48" s="140">
        <v>53.076000000000001</v>
      </c>
      <c r="AX48" s="140">
        <v>2.403</v>
      </c>
      <c r="AY48" s="140">
        <v>18.623999999999999</v>
      </c>
      <c r="AZ48" s="140">
        <v>-53.076000000000001</v>
      </c>
      <c r="BA48" s="140">
        <v>53.076000000000001</v>
      </c>
      <c r="BB48" s="140">
        <v>0</v>
      </c>
      <c r="BC48" s="140">
        <v>27.222999999999999</v>
      </c>
    </row>
    <row r="49" spans="2:55">
      <c r="B49" s="140"/>
      <c r="C49" s="140">
        <v>5</v>
      </c>
      <c r="D49" s="140">
        <v>5</v>
      </c>
      <c r="E49" s="140">
        <v>23</v>
      </c>
      <c r="F49" s="140">
        <v>2.7850000000000001</v>
      </c>
      <c r="G49" s="140">
        <v>3.6469999999999998</v>
      </c>
      <c r="H49" s="140">
        <v>3.2919999999999998</v>
      </c>
      <c r="I49" s="140">
        <v>0.32</v>
      </c>
      <c r="J49" s="140">
        <v>9.3149999999999995</v>
      </c>
      <c r="K49" s="140">
        <v>10.210000000000001</v>
      </c>
      <c r="L49" s="140">
        <v>9.7989999999999995</v>
      </c>
      <c r="M49" s="140">
        <v>0.17699999999999999</v>
      </c>
      <c r="N49" s="140">
        <v>3</v>
      </c>
      <c r="O49" s="140">
        <v>3.6</v>
      </c>
      <c r="P49" s="140">
        <v>3.2090000000000001</v>
      </c>
      <c r="Q49" s="140">
        <v>0.29199999999999998</v>
      </c>
      <c r="R49" s="140">
        <v>176.05600000000001</v>
      </c>
      <c r="S49" s="140">
        <v>128</v>
      </c>
      <c r="T49" s="140">
        <v>154</v>
      </c>
      <c r="U49" s="140">
        <v>140.304</v>
      </c>
      <c r="V49" s="140">
        <v>7.351</v>
      </c>
      <c r="W49" s="140">
        <v>5.4029999999999996</v>
      </c>
      <c r="X49" s="140">
        <v>0</v>
      </c>
      <c r="Y49" s="140">
        <v>1.1000000000000001</v>
      </c>
      <c r="Z49" s="140">
        <v>0.76700000000000002</v>
      </c>
      <c r="AA49" s="140">
        <v>0.248</v>
      </c>
      <c r="AB49" s="140" t="s">
        <v>123</v>
      </c>
      <c r="AC49" s="140" t="s">
        <v>123</v>
      </c>
      <c r="AD49" s="140" t="s">
        <v>123</v>
      </c>
      <c r="AE49" s="140" t="s">
        <v>123</v>
      </c>
      <c r="AF49" s="140">
        <v>6.6000000000000003E-2</v>
      </c>
      <c r="AG49" s="140">
        <v>0.75700000000000001</v>
      </c>
      <c r="AH49" s="140">
        <v>0.246</v>
      </c>
      <c r="AI49" s="140">
        <v>0.20100000000000001</v>
      </c>
      <c r="AJ49" s="140">
        <v>8.0000000000000002E-3</v>
      </c>
      <c r="AK49" s="156">
        <v>9.5000000000000001E-2</v>
      </c>
      <c r="AL49" s="156">
        <v>3.1E-2</v>
      </c>
      <c r="AM49" s="140">
        <v>2.5000000000000001E-2</v>
      </c>
      <c r="AN49" s="140">
        <v>-150.255</v>
      </c>
      <c r="AO49" s="140">
        <v>180</v>
      </c>
      <c r="AP49" s="140">
        <v>23.632999999999999</v>
      </c>
      <c r="AQ49" s="140">
        <v>109.80800000000001</v>
      </c>
      <c r="AR49" s="140">
        <v>-168.69</v>
      </c>
      <c r="AS49" s="140">
        <v>165.964</v>
      </c>
      <c r="AT49" s="140">
        <v>20.164000000000001</v>
      </c>
      <c r="AU49" s="140">
        <v>108.812</v>
      </c>
      <c r="AV49" s="140">
        <v>-80.09</v>
      </c>
      <c r="AW49" s="140">
        <v>52.42</v>
      </c>
      <c r="AX49" s="140">
        <v>-4.5599999999999996</v>
      </c>
      <c r="AY49" s="140">
        <v>25.803000000000001</v>
      </c>
      <c r="AZ49" s="140">
        <v>-80.09</v>
      </c>
      <c r="BA49" s="140">
        <v>80.09</v>
      </c>
      <c r="BB49" s="140">
        <v>0</v>
      </c>
      <c r="BC49" s="140">
        <v>37.999000000000002</v>
      </c>
    </row>
    <row r="50" spans="2:55">
      <c r="B50" s="140"/>
      <c r="C50" s="140">
        <v>6</v>
      </c>
      <c r="D50" s="140">
        <v>6</v>
      </c>
      <c r="E50" s="140">
        <v>23</v>
      </c>
      <c r="F50" s="140">
        <v>32.189</v>
      </c>
      <c r="G50" s="140">
        <v>32.851999999999997</v>
      </c>
      <c r="H50" s="140">
        <v>32.485999999999997</v>
      </c>
      <c r="I50" s="140">
        <v>0.156</v>
      </c>
      <c r="J50" s="140">
        <v>4.2759999999999998</v>
      </c>
      <c r="K50" s="140">
        <v>4.7069999999999999</v>
      </c>
      <c r="L50" s="140">
        <v>4.5259999999999998</v>
      </c>
      <c r="M50" s="140">
        <v>0.108</v>
      </c>
      <c r="N50" s="140">
        <v>1.8</v>
      </c>
      <c r="O50" s="140">
        <v>2.4</v>
      </c>
      <c r="P50" s="140">
        <v>2.2429999999999999</v>
      </c>
      <c r="Q50" s="140">
        <v>0.26900000000000002</v>
      </c>
      <c r="R50" s="140">
        <v>176.05600000000001</v>
      </c>
      <c r="S50" s="140">
        <v>125</v>
      </c>
      <c r="T50" s="140">
        <v>164</v>
      </c>
      <c r="U50" s="140">
        <v>138.21700000000001</v>
      </c>
      <c r="V50" s="140">
        <v>8.7850000000000001</v>
      </c>
      <c r="W50" s="140">
        <v>4.1180000000000003</v>
      </c>
      <c r="X50" s="140">
        <v>0</v>
      </c>
      <c r="Y50" s="140">
        <v>0.85499999999999998</v>
      </c>
      <c r="Z50" s="140">
        <v>0.50800000000000001</v>
      </c>
      <c r="AA50" s="140">
        <v>0.23200000000000001</v>
      </c>
      <c r="AB50" s="140" t="s">
        <v>123</v>
      </c>
      <c r="AC50" s="140" t="s">
        <v>123</v>
      </c>
      <c r="AD50" s="140" t="s">
        <v>123</v>
      </c>
      <c r="AE50" s="140" t="s">
        <v>123</v>
      </c>
      <c r="AF50" s="140">
        <v>0</v>
      </c>
      <c r="AG50" s="140">
        <v>0.68500000000000005</v>
      </c>
      <c r="AH50" s="140">
        <v>0.187</v>
      </c>
      <c r="AI50" s="140">
        <v>0.16500000000000001</v>
      </c>
      <c r="AJ50" s="140">
        <v>0</v>
      </c>
      <c r="AK50" s="156">
        <v>8.5999999999999993E-2</v>
      </c>
      <c r="AL50" s="156">
        <v>2.3E-2</v>
      </c>
      <c r="AM50" s="140">
        <v>2.1000000000000001E-2</v>
      </c>
      <c r="AN50" s="140">
        <v>-168.69</v>
      </c>
      <c r="AO50" s="140">
        <v>180</v>
      </c>
      <c r="AP50" s="140">
        <v>-2.4580000000000002</v>
      </c>
      <c r="AQ50" s="140">
        <v>105.59399999999999</v>
      </c>
      <c r="AR50" s="140">
        <v>-171.87</v>
      </c>
      <c r="AS50" s="140">
        <v>180</v>
      </c>
      <c r="AT50" s="140">
        <v>-45</v>
      </c>
      <c r="AU50" s="140">
        <v>104.62</v>
      </c>
      <c r="AV50" s="140">
        <v>-61.079000000000001</v>
      </c>
      <c r="AW50" s="140">
        <v>77.167000000000002</v>
      </c>
      <c r="AX50" s="140">
        <v>0.73099999999999998</v>
      </c>
      <c r="AY50" s="140">
        <v>21.463000000000001</v>
      </c>
      <c r="AZ50" s="140">
        <v>-77.167000000000002</v>
      </c>
      <c r="BA50" s="140">
        <v>77.167000000000002</v>
      </c>
      <c r="BB50" s="140">
        <v>0</v>
      </c>
      <c r="BC50" s="140">
        <v>31.120999999999999</v>
      </c>
    </row>
    <row r="51" spans="2:55">
      <c r="B51" s="140"/>
      <c r="C51" s="140">
        <v>7</v>
      </c>
      <c r="D51" s="140">
        <v>7</v>
      </c>
      <c r="E51" s="140">
        <v>23</v>
      </c>
      <c r="F51" s="140">
        <v>61.228000000000002</v>
      </c>
      <c r="G51" s="140">
        <v>61.857999999999997</v>
      </c>
      <c r="H51" s="140">
        <v>61.661999999999999</v>
      </c>
      <c r="I51" s="140">
        <v>0.17100000000000001</v>
      </c>
      <c r="J51" s="140">
        <v>10.608000000000001</v>
      </c>
      <c r="K51" s="140">
        <v>11.238</v>
      </c>
      <c r="L51" s="140">
        <v>10.914999999999999</v>
      </c>
      <c r="M51" s="140">
        <v>0.15</v>
      </c>
      <c r="N51" s="140">
        <v>0.6</v>
      </c>
      <c r="O51" s="140">
        <v>1.2</v>
      </c>
      <c r="P51" s="140">
        <v>0.65200000000000002</v>
      </c>
      <c r="Q51" s="140">
        <v>0.17299999999999999</v>
      </c>
      <c r="R51" s="140">
        <v>176.05600000000001</v>
      </c>
      <c r="S51" s="140">
        <v>109</v>
      </c>
      <c r="T51" s="140">
        <v>132</v>
      </c>
      <c r="U51" s="140">
        <v>120.47799999999999</v>
      </c>
      <c r="V51" s="140">
        <v>4.9809999999999999</v>
      </c>
      <c r="W51" s="140">
        <v>4.7249999999999996</v>
      </c>
      <c r="X51" s="140">
        <v>0</v>
      </c>
      <c r="Y51" s="140">
        <v>0.77</v>
      </c>
      <c r="Z51" s="140">
        <v>0.26500000000000001</v>
      </c>
      <c r="AA51" s="140">
        <v>0.182</v>
      </c>
      <c r="AB51" s="140" t="s">
        <v>123</v>
      </c>
      <c r="AC51" s="140" t="s">
        <v>123</v>
      </c>
      <c r="AD51" s="140" t="s">
        <v>123</v>
      </c>
      <c r="AE51" s="140" t="s">
        <v>123</v>
      </c>
      <c r="AF51" s="140">
        <v>0</v>
      </c>
      <c r="AG51" s="140">
        <v>0.76100000000000001</v>
      </c>
      <c r="AH51" s="140">
        <v>0.215</v>
      </c>
      <c r="AI51" s="140">
        <v>0.192</v>
      </c>
      <c r="AJ51" s="140">
        <v>0</v>
      </c>
      <c r="AK51" s="156">
        <v>9.5000000000000001E-2</v>
      </c>
      <c r="AL51" s="156">
        <v>2.7E-2</v>
      </c>
      <c r="AM51" s="140">
        <v>2.4E-2</v>
      </c>
      <c r="AN51" s="140">
        <v>-165.964</v>
      </c>
      <c r="AO51" s="140">
        <v>180</v>
      </c>
      <c r="AP51" s="140">
        <v>-3.9649999999999999</v>
      </c>
      <c r="AQ51" s="140">
        <v>99.387</v>
      </c>
      <c r="AR51" s="140">
        <v>-175.23599999999999</v>
      </c>
      <c r="AS51" s="140">
        <v>178.09100000000001</v>
      </c>
      <c r="AT51" s="140">
        <v>1.2270000000000001</v>
      </c>
      <c r="AU51" s="140">
        <v>106.687</v>
      </c>
      <c r="AV51" s="140">
        <v>-74.557000000000002</v>
      </c>
      <c r="AW51" s="140">
        <v>51.997999999999998</v>
      </c>
      <c r="AX51" s="140">
        <v>-1.0249999999999999</v>
      </c>
      <c r="AY51" s="140">
        <v>19.808</v>
      </c>
      <c r="AZ51" s="140">
        <v>-74.557000000000002</v>
      </c>
      <c r="BA51" s="140">
        <v>74.557000000000002</v>
      </c>
      <c r="BB51" s="140">
        <v>0</v>
      </c>
      <c r="BC51" s="140">
        <v>28.745000000000001</v>
      </c>
    </row>
    <row r="52" spans="2:55">
      <c r="B52" s="140"/>
      <c r="C52" s="140">
        <v>8</v>
      </c>
      <c r="D52" s="140">
        <v>8</v>
      </c>
      <c r="E52" s="140">
        <v>23</v>
      </c>
      <c r="F52" s="140">
        <v>52.177999999999997</v>
      </c>
      <c r="G52" s="140">
        <v>53.405000000000001</v>
      </c>
      <c r="H52" s="140">
        <v>52.75</v>
      </c>
      <c r="I52" s="140">
        <v>0.44</v>
      </c>
      <c r="J52" s="140">
        <v>31.393000000000001</v>
      </c>
      <c r="K52" s="140">
        <v>34.078000000000003</v>
      </c>
      <c r="L52" s="140">
        <v>32.399000000000001</v>
      </c>
      <c r="M52" s="140">
        <v>0.77900000000000003</v>
      </c>
      <c r="N52" s="140">
        <v>1.2</v>
      </c>
      <c r="O52" s="140">
        <v>2.4</v>
      </c>
      <c r="P52" s="140">
        <v>1.8260000000000001</v>
      </c>
      <c r="Q52" s="140">
        <v>0.55700000000000005</v>
      </c>
      <c r="R52" s="140">
        <v>176.05600000000001</v>
      </c>
      <c r="S52" s="140">
        <v>116</v>
      </c>
      <c r="T52" s="140">
        <v>147</v>
      </c>
      <c r="U52" s="140">
        <v>128.39099999999999</v>
      </c>
      <c r="V52" s="140">
        <v>7.5720000000000001</v>
      </c>
      <c r="W52" s="140">
        <v>9.0579999999999998</v>
      </c>
      <c r="X52" s="140">
        <v>0</v>
      </c>
      <c r="Y52" s="140">
        <v>2.79</v>
      </c>
      <c r="Z52" s="140">
        <v>1.91</v>
      </c>
      <c r="AA52" s="140">
        <v>0.67700000000000005</v>
      </c>
      <c r="AB52" s="140" t="s">
        <v>123</v>
      </c>
      <c r="AC52" s="140" t="s">
        <v>123</v>
      </c>
      <c r="AD52" s="140" t="s">
        <v>123</v>
      </c>
      <c r="AE52" s="140" t="s">
        <v>123</v>
      </c>
      <c r="AF52" s="140">
        <v>4.7E-2</v>
      </c>
      <c r="AG52" s="140">
        <v>1.337</v>
      </c>
      <c r="AH52" s="140">
        <v>0.41199999999999998</v>
      </c>
      <c r="AI52" s="140">
        <v>0.29899999999999999</v>
      </c>
      <c r="AJ52" s="140">
        <v>6.0000000000000001E-3</v>
      </c>
      <c r="AK52" s="156">
        <v>0.16700000000000001</v>
      </c>
      <c r="AL52" s="156">
        <v>5.0999999999999997E-2</v>
      </c>
      <c r="AM52" s="140">
        <v>3.6999999999999998E-2</v>
      </c>
      <c r="AN52" s="140">
        <v>-147.995</v>
      </c>
      <c r="AO52" s="140">
        <v>180</v>
      </c>
      <c r="AP52" s="140">
        <v>15.561</v>
      </c>
      <c r="AQ52" s="140">
        <v>108.261</v>
      </c>
      <c r="AR52" s="140">
        <v>-170.53800000000001</v>
      </c>
      <c r="AS52" s="140">
        <v>180</v>
      </c>
      <c r="AT52" s="140">
        <v>17.811</v>
      </c>
      <c r="AU52" s="140">
        <v>98.596000000000004</v>
      </c>
      <c r="AV52" s="140">
        <v>-77.537999999999997</v>
      </c>
      <c r="AW52" s="140">
        <v>77.167000000000002</v>
      </c>
      <c r="AX52" s="140">
        <v>-0.56899999999999995</v>
      </c>
      <c r="AY52" s="140">
        <v>29.84</v>
      </c>
      <c r="AZ52" s="140">
        <v>-77.537999999999997</v>
      </c>
      <c r="BA52" s="140">
        <v>77.167000000000002</v>
      </c>
      <c r="BB52" s="140">
        <v>-3.6920000000000002</v>
      </c>
      <c r="BC52" s="140">
        <v>39.442999999999998</v>
      </c>
    </row>
    <row r="53" spans="2:55">
      <c r="B53" s="140"/>
      <c r="C53" s="140">
        <v>9</v>
      </c>
      <c r="D53" s="140">
        <v>9</v>
      </c>
      <c r="E53" s="140">
        <v>23</v>
      </c>
      <c r="F53" s="140">
        <v>47.04</v>
      </c>
      <c r="G53" s="140">
        <v>47.603000000000002</v>
      </c>
      <c r="H53" s="140">
        <v>47.274999999999999</v>
      </c>
      <c r="I53" s="140">
        <v>0.13300000000000001</v>
      </c>
      <c r="J53" s="140">
        <v>55.725000000000001</v>
      </c>
      <c r="K53" s="140">
        <v>56.354999999999997</v>
      </c>
      <c r="L53" s="140">
        <v>56.097000000000001</v>
      </c>
      <c r="M53" s="140">
        <v>0.17899999999999999</v>
      </c>
      <c r="N53" s="140">
        <v>1.2</v>
      </c>
      <c r="O53" s="140">
        <v>2.4</v>
      </c>
      <c r="P53" s="140">
        <v>2.27</v>
      </c>
      <c r="Q53" s="140">
        <v>0.36</v>
      </c>
      <c r="R53" s="140">
        <v>176.05600000000001</v>
      </c>
      <c r="S53" s="140">
        <v>113</v>
      </c>
      <c r="T53" s="140">
        <v>152</v>
      </c>
      <c r="U53" s="140">
        <v>134.95699999999999</v>
      </c>
      <c r="V53" s="140">
        <v>8.7460000000000004</v>
      </c>
      <c r="W53" s="140">
        <v>4.5190000000000001</v>
      </c>
      <c r="X53" s="140">
        <v>0</v>
      </c>
      <c r="Y53" s="140">
        <v>1.2310000000000001</v>
      </c>
      <c r="Z53" s="140">
        <v>0.34200000000000003</v>
      </c>
      <c r="AA53" s="140">
        <v>0.318</v>
      </c>
      <c r="AB53" s="140" t="s">
        <v>123</v>
      </c>
      <c r="AC53" s="140" t="s">
        <v>123</v>
      </c>
      <c r="AD53" s="140" t="s">
        <v>123</v>
      </c>
      <c r="AE53" s="140" t="s">
        <v>123</v>
      </c>
      <c r="AF53" s="140">
        <v>0</v>
      </c>
      <c r="AG53" s="140">
        <v>1.204</v>
      </c>
      <c r="AH53" s="140">
        <v>0.20499999999999999</v>
      </c>
      <c r="AI53" s="140">
        <v>0.27200000000000002</v>
      </c>
      <c r="AJ53" s="140">
        <v>0</v>
      </c>
      <c r="AK53" s="156">
        <v>0.15</v>
      </c>
      <c r="AL53" s="156">
        <v>2.5999999999999999E-2</v>
      </c>
      <c r="AM53" s="140">
        <v>3.4000000000000002E-2</v>
      </c>
      <c r="AN53" s="140">
        <v>-161.565</v>
      </c>
      <c r="AO53" s="140">
        <v>180</v>
      </c>
      <c r="AP53" s="140">
        <v>-5.7850000000000001</v>
      </c>
      <c r="AQ53" s="140">
        <v>99.16</v>
      </c>
      <c r="AR53" s="140">
        <v>-180</v>
      </c>
      <c r="AS53" s="140">
        <v>168.69</v>
      </c>
      <c r="AT53" s="140">
        <v>16.756</v>
      </c>
      <c r="AU53" s="140">
        <v>107.027</v>
      </c>
      <c r="AV53" s="140">
        <v>-85.531999999999996</v>
      </c>
      <c r="AW53" s="140">
        <v>68.661000000000001</v>
      </c>
      <c r="AX53" s="140">
        <v>-0.76700000000000002</v>
      </c>
      <c r="AY53" s="140">
        <v>23.922000000000001</v>
      </c>
      <c r="AZ53" s="140">
        <v>-85.531999999999996</v>
      </c>
      <c r="BA53" s="140">
        <v>85.531999999999996</v>
      </c>
      <c r="BB53" s="140">
        <v>3.27</v>
      </c>
      <c r="BC53" s="140">
        <v>30.92</v>
      </c>
    </row>
    <row r="54" spans="2:55">
      <c r="B54" s="140"/>
      <c r="C54" s="140">
        <v>10</v>
      </c>
      <c r="D54" s="140">
        <v>10</v>
      </c>
      <c r="E54" s="140">
        <v>23</v>
      </c>
      <c r="F54" s="140">
        <v>17.966999999999999</v>
      </c>
      <c r="G54" s="140">
        <v>18.63</v>
      </c>
      <c r="H54" s="140">
        <v>18.27</v>
      </c>
      <c r="I54" s="140">
        <v>0.16700000000000001</v>
      </c>
      <c r="J54" s="140">
        <v>40.277000000000001</v>
      </c>
      <c r="K54" s="140">
        <v>40.972999999999999</v>
      </c>
      <c r="L54" s="140">
        <v>40.597000000000001</v>
      </c>
      <c r="M54" s="140">
        <v>0.19400000000000001</v>
      </c>
      <c r="N54" s="140">
        <v>1.8</v>
      </c>
      <c r="O54" s="140">
        <v>3</v>
      </c>
      <c r="P54" s="140">
        <v>2.7650000000000001</v>
      </c>
      <c r="Q54" s="140">
        <v>0.433</v>
      </c>
      <c r="R54" s="140">
        <v>176.05600000000001</v>
      </c>
      <c r="S54" s="140">
        <v>114</v>
      </c>
      <c r="T54" s="140">
        <v>150</v>
      </c>
      <c r="U54" s="140">
        <v>131.04300000000001</v>
      </c>
      <c r="V54" s="140">
        <v>9.5890000000000004</v>
      </c>
      <c r="W54" s="140">
        <v>4.4820000000000002</v>
      </c>
      <c r="X54" s="140">
        <v>0</v>
      </c>
      <c r="Y54" s="140">
        <v>1.3959999999999999</v>
      </c>
      <c r="Z54" s="140">
        <v>0.52800000000000002</v>
      </c>
      <c r="AA54" s="140">
        <v>0.39300000000000002</v>
      </c>
      <c r="AB54" s="140" t="s">
        <v>123</v>
      </c>
      <c r="AC54" s="140" t="s">
        <v>123</v>
      </c>
      <c r="AD54" s="140" t="s">
        <v>123</v>
      </c>
      <c r="AE54" s="140" t="s">
        <v>123</v>
      </c>
      <c r="AF54" s="140">
        <v>3.3000000000000002E-2</v>
      </c>
      <c r="AG54" s="140">
        <v>0.629</v>
      </c>
      <c r="AH54" s="140">
        <v>0.20399999999999999</v>
      </c>
      <c r="AI54" s="140">
        <v>0.154</v>
      </c>
      <c r="AJ54" s="140">
        <v>4.0000000000000001E-3</v>
      </c>
      <c r="AK54" s="156">
        <v>7.9000000000000001E-2</v>
      </c>
      <c r="AL54" s="156">
        <v>2.5000000000000001E-2</v>
      </c>
      <c r="AM54" s="140">
        <v>1.9E-2</v>
      </c>
      <c r="AN54" s="140">
        <v>-150.255</v>
      </c>
      <c r="AO54" s="140">
        <v>180</v>
      </c>
      <c r="AP54" s="140">
        <v>5.2329999999999997</v>
      </c>
      <c r="AQ54" s="140">
        <v>105.854</v>
      </c>
      <c r="AR54" s="140">
        <v>-161.565</v>
      </c>
      <c r="AS54" s="140">
        <v>180</v>
      </c>
      <c r="AT54" s="140">
        <v>28.734999999999999</v>
      </c>
      <c r="AU54" s="140">
        <v>121.18300000000001</v>
      </c>
      <c r="AV54" s="140">
        <v>-76.120999999999995</v>
      </c>
      <c r="AW54" s="140">
        <v>0</v>
      </c>
      <c r="AX54" s="140">
        <v>-6.7619999999999996</v>
      </c>
      <c r="AY54" s="140">
        <v>21.893000000000001</v>
      </c>
      <c r="AZ54" s="140">
        <v>-76.120999999999995</v>
      </c>
      <c r="BA54" s="140">
        <v>76.120999999999995</v>
      </c>
      <c r="BB54" s="140">
        <v>0</v>
      </c>
      <c r="BC54" s="140">
        <v>33.274000000000001</v>
      </c>
    </row>
    <row r="55" spans="2:55">
      <c r="B55" s="140" t="s">
        <v>152</v>
      </c>
      <c r="C55" s="140">
        <v>1</v>
      </c>
      <c r="D55" s="140">
        <v>1</v>
      </c>
      <c r="E55" s="140">
        <v>23</v>
      </c>
      <c r="F55" s="140">
        <v>3.9119999999999999</v>
      </c>
      <c r="G55" s="140">
        <v>4.9059999999999997</v>
      </c>
      <c r="H55" s="140">
        <v>4.3170000000000002</v>
      </c>
      <c r="I55" s="140">
        <v>0.23499999999999999</v>
      </c>
      <c r="J55" s="140">
        <v>8.5530000000000008</v>
      </c>
      <c r="K55" s="140">
        <v>9.6470000000000002</v>
      </c>
      <c r="L55" s="140">
        <v>9.1349999999999998</v>
      </c>
      <c r="M55" s="140">
        <v>0.26600000000000001</v>
      </c>
      <c r="N55" s="140">
        <v>2.4</v>
      </c>
      <c r="O55" s="140">
        <v>3</v>
      </c>
      <c r="P55" s="140">
        <v>2.6869999999999998</v>
      </c>
      <c r="Q55" s="140">
        <v>0.30599999999999999</v>
      </c>
      <c r="R55" s="140">
        <v>176.05600000000001</v>
      </c>
      <c r="S55" s="140">
        <v>130</v>
      </c>
      <c r="T55" s="140">
        <v>188</v>
      </c>
      <c r="U55" s="140">
        <v>159.696</v>
      </c>
      <c r="V55" s="140">
        <v>13.548999999999999</v>
      </c>
      <c r="W55" s="140">
        <v>7.5170000000000003</v>
      </c>
      <c r="X55" s="140">
        <v>0</v>
      </c>
      <c r="Y55" s="140">
        <v>1.1659999999999999</v>
      </c>
      <c r="Z55" s="140">
        <v>0.81</v>
      </c>
      <c r="AA55" s="140">
        <v>0.26100000000000001</v>
      </c>
      <c r="AB55" s="140" t="s">
        <v>123</v>
      </c>
      <c r="AC55" s="140" t="s">
        <v>123</v>
      </c>
      <c r="AD55" s="140" t="s">
        <v>123</v>
      </c>
      <c r="AE55" s="140" t="s">
        <v>123</v>
      </c>
      <c r="AF55" s="140">
        <v>0</v>
      </c>
      <c r="AG55" s="140">
        <v>0.72699999999999998</v>
      </c>
      <c r="AH55" s="140">
        <v>0.34200000000000003</v>
      </c>
      <c r="AI55" s="140">
        <v>0.22600000000000001</v>
      </c>
      <c r="AJ55" s="140">
        <v>0</v>
      </c>
      <c r="AK55" s="156">
        <v>9.0999999999999998E-2</v>
      </c>
      <c r="AL55" s="156">
        <v>4.2999999999999997E-2</v>
      </c>
      <c r="AM55" s="140">
        <v>2.8000000000000001E-2</v>
      </c>
      <c r="AN55" s="140">
        <v>-158.19900000000001</v>
      </c>
      <c r="AO55" s="140">
        <v>180</v>
      </c>
      <c r="AP55" s="140">
        <v>-10.718999999999999</v>
      </c>
      <c r="AQ55" s="140">
        <v>99.611000000000004</v>
      </c>
      <c r="AR55" s="140">
        <v>-176.07</v>
      </c>
      <c r="AS55" s="140">
        <v>172.875</v>
      </c>
      <c r="AT55" s="140">
        <v>30.327999999999999</v>
      </c>
      <c r="AU55" s="140">
        <v>115.76</v>
      </c>
      <c r="AV55" s="140">
        <v>-82.956999999999994</v>
      </c>
      <c r="AW55" s="140">
        <v>63.420999999999999</v>
      </c>
      <c r="AX55" s="140">
        <v>-0.88800000000000001</v>
      </c>
      <c r="AY55" s="140">
        <v>22.768999999999998</v>
      </c>
      <c r="AZ55" s="140">
        <v>-82.956999999999994</v>
      </c>
      <c r="BA55" s="140">
        <v>82.956999999999994</v>
      </c>
      <c r="BB55" s="140">
        <v>0</v>
      </c>
      <c r="BC55" s="140">
        <v>33.021000000000001</v>
      </c>
    </row>
    <row r="56" spans="2:55">
      <c r="B56" s="140"/>
      <c r="C56" s="140">
        <v>2</v>
      </c>
      <c r="D56" s="140">
        <v>2</v>
      </c>
      <c r="E56" s="140">
        <v>23</v>
      </c>
      <c r="F56" s="140">
        <v>7.8230000000000004</v>
      </c>
      <c r="G56" s="140">
        <v>9.9120000000000008</v>
      </c>
      <c r="H56" s="140">
        <v>8.9589999999999996</v>
      </c>
      <c r="I56" s="140">
        <v>0.66700000000000004</v>
      </c>
      <c r="J56" s="140">
        <v>13.724</v>
      </c>
      <c r="K56" s="140">
        <v>15.68</v>
      </c>
      <c r="L56" s="140">
        <v>14.538</v>
      </c>
      <c r="M56" s="140">
        <v>0.495</v>
      </c>
      <c r="N56" s="140">
        <v>0</v>
      </c>
      <c r="O56" s="140">
        <v>0</v>
      </c>
      <c r="P56" s="140">
        <v>0</v>
      </c>
      <c r="Q56" s="140">
        <v>0</v>
      </c>
      <c r="R56" s="140">
        <v>176.05600000000001</v>
      </c>
      <c r="S56" s="140">
        <v>121</v>
      </c>
      <c r="T56" s="140">
        <v>146</v>
      </c>
      <c r="U56" s="140">
        <v>133.91300000000001</v>
      </c>
      <c r="V56" s="140">
        <v>7.032</v>
      </c>
      <c r="W56" s="140">
        <v>7.4779999999999998</v>
      </c>
      <c r="X56" s="140">
        <v>0</v>
      </c>
      <c r="Y56" s="140">
        <v>2.29</v>
      </c>
      <c r="Z56" s="140">
        <v>1.339</v>
      </c>
      <c r="AA56" s="140">
        <v>0.63900000000000001</v>
      </c>
      <c r="AB56" s="140" t="s">
        <v>123</v>
      </c>
      <c r="AC56" s="140" t="s">
        <v>123</v>
      </c>
      <c r="AD56" s="140" t="s">
        <v>123</v>
      </c>
      <c r="AE56" s="140" t="s">
        <v>123</v>
      </c>
      <c r="AF56" s="140">
        <v>7.3999999999999996E-2</v>
      </c>
      <c r="AG56" s="140">
        <v>0.995</v>
      </c>
      <c r="AH56" s="140">
        <v>0.34</v>
      </c>
      <c r="AI56" s="140">
        <v>0.221</v>
      </c>
      <c r="AJ56" s="140">
        <v>8.9999999999999993E-3</v>
      </c>
      <c r="AK56" s="156">
        <v>0.124</v>
      </c>
      <c r="AL56" s="156">
        <v>4.2000000000000003E-2</v>
      </c>
      <c r="AM56" s="140">
        <v>2.8000000000000001E-2</v>
      </c>
      <c r="AN56" s="140">
        <v>-135</v>
      </c>
      <c r="AO56" s="140">
        <v>168.69</v>
      </c>
      <c r="AP56" s="140">
        <v>-1.085</v>
      </c>
      <c r="AQ56" s="140">
        <v>93.858999999999995</v>
      </c>
      <c r="AR56" s="140">
        <v>-148.392</v>
      </c>
      <c r="AS56" s="140">
        <v>180</v>
      </c>
      <c r="AT56" s="140">
        <v>-1.681</v>
      </c>
      <c r="AU56" s="140">
        <v>97.215000000000003</v>
      </c>
      <c r="AV56" s="140">
        <v>0</v>
      </c>
      <c r="AW56" s="140">
        <v>0</v>
      </c>
      <c r="AX56" s="140">
        <v>0</v>
      </c>
      <c r="AY56" s="140">
        <v>0</v>
      </c>
      <c r="AZ56" s="140">
        <v>0</v>
      </c>
      <c r="BA56" s="140">
        <v>0</v>
      </c>
      <c r="BB56" s="140">
        <v>0</v>
      </c>
      <c r="BC56" s="140">
        <v>0</v>
      </c>
    </row>
    <row r="57" spans="2:55">
      <c r="B57" s="140"/>
      <c r="C57" s="140">
        <v>3</v>
      </c>
      <c r="D57" s="140">
        <v>3</v>
      </c>
      <c r="E57" s="140">
        <v>23</v>
      </c>
      <c r="F57" s="140">
        <v>12.962</v>
      </c>
      <c r="G57" s="140">
        <v>13.26</v>
      </c>
      <c r="H57" s="140">
        <v>13.081</v>
      </c>
      <c r="I57" s="140">
        <v>8.5000000000000006E-2</v>
      </c>
      <c r="J57" s="140">
        <v>8.5860000000000003</v>
      </c>
      <c r="K57" s="140">
        <v>9.2490000000000006</v>
      </c>
      <c r="L57" s="140">
        <v>8.8510000000000009</v>
      </c>
      <c r="M57" s="140">
        <v>0.193</v>
      </c>
      <c r="N57" s="140">
        <v>1.8</v>
      </c>
      <c r="O57" s="140">
        <v>2.4</v>
      </c>
      <c r="P57" s="140">
        <v>2.113</v>
      </c>
      <c r="Q57" s="140">
        <v>0.30599999999999999</v>
      </c>
      <c r="R57" s="140">
        <v>176.05600000000001</v>
      </c>
      <c r="S57" s="140">
        <v>123</v>
      </c>
      <c r="T57" s="140">
        <v>147</v>
      </c>
      <c r="U57" s="140">
        <v>131.17400000000001</v>
      </c>
      <c r="V57" s="140">
        <v>5.734</v>
      </c>
      <c r="W57" s="140">
        <v>3.9140000000000001</v>
      </c>
      <c r="X57" s="140">
        <v>0</v>
      </c>
      <c r="Y57" s="140">
        <v>0.92400000000000004</v>
      </c>
      <c r="Z57" s="140">
        <v>0.54500000000000004</v>
      </c>
      <c r="AA57" s="140">
        <v>0.28599999999999998</v>
      </c>
      <c r="AB57" s="140" t="s">
        <v>123</v>
      </c>
      <c r="AC57" s="140" t="s">
        <v>123</v>
      </c>
      <c r="AD57" s="140" t="s">
        <v>123</v>
      </c>
      <c r="AE57" s="140" t="s">
        <v>123</v>
      </c>
      <c r="AF57" s="140">
        <v>0</v>
      </c>
      <c r="AG57" s="140">
        <v>0.626</v>
      </c>
      <c r="AH57" s="140">
        <v>0.17799999999999999</v>
      </c>
      <c r="AI57" s="140">
        <v>0.187</v>
      </c>
      <c r="AJ57" s="140">
        <v>0</v>
      </c>
      <c r="AK57" s="156">
        <v>7.8E-2</v>
      </c>
      <c r="AL57" s="156">
        <v>2.1999999999999999E-2</v>
      </c>
      <c r="AM57" s="140">
        <v>2.3E-2</v>
      </c>
      <c r="AN57" s="140">
        <v>-153.435</v>
      </c>
      <c r="AO57" s="140">
        <v>180</v>
      </c>
      <c r="AP57" s="140">
        <v>-5.9960000000000004</v>
      </c>
      <c r="AQ57" s="140">
        <v>102.35299999999999</v>
      </c>
      <c r="AR57" s="140">
        <v>-174.09399999999999</v>
      </c>
      <c r="AS57" s="140">
        <v>161.565</v>
      </c>
      <c r="AT57" s="140">
        <v>-7.306</v>
      </c>
      <c r="AU57" s="140">
        <v>114.102</v>
      </c>
      <c r="AV57" s="140">
        <v>-76.808000000000007</v>
      </c>
      <c r="AW57" s="140">
        <v>80.588999999999999</v>
      </c>
      <c r="AX57" s="140">
        <v>-3.1659999999999999</v>
      </c>
      <c r="AY57" s="140">
        <v>28.922000000000001</v>
      </c>
      <c r="AZ57" s="140">
        <v>-80.588999999999999</v>
      </c>
      <c r="BA57" s="140">
        <v>80.588999999999999</v>
      </c>
      <c r="BB57" s="140">
        <v>0</v>
      </c>
      <c r="BC57" s="140">
        <v>42.173000000000002</v>
      </c>
    </row>
    <row r="58" spans="2:55">
      <c r="B58" s="140"/>
      <c r="C58" s="140">
        <v>4</v>
      </c>
      <c r="D58" s="140">
        <v>4</v>
      </c>
      <c r="E58" s="140">
        <v>23</v>
      </c>
      <c r="F58" s="140">
        <v>20.951000000000001</v>
      </c>
      <c r="G58" s="140">
        <v>21.945</v>
      </c>
      <c r="H58" s="140">
        <v>21.413</v>
      </c>
      <c r="I58" s="140">
        <v>0.28899999999999998</v>
      </c>
      <c r="J58" s="140">
        <v>53.04</v>
      </c>
      <c r="K58" s="140">
        <v>53.802</v>
      </c>
      <c r="L58" s="140">
        <v>53.442</v>
      </c>
      <c r="M58" s="140">
        <v>0.20399999999999999</v>
      </c>
      <c r="N58" s="140">
        <v>0.6</v>
      </c>
      <c r="O58" s="140">
        <v>1.2</v>
      </c>
      <c r="P58" s="140">
        <v>0.65200000000000002</v>
      </c>
      <c r="Q58" s="140">
        <v>0.17299999999999999</v>
      </c>
      <c r="R58" s="140">
        <v>176.05600000000001</v>
      </c>
      <c r="S58" s="140">
        <v>136</v>
      </c>
      <c r="T58" s="140">
        <v>186</v>
      </c>
      <c r="U58" s="140">
        <v>160.39099999999999</v>
      </c>
      <c r="V58" s="140">
        <v>15.162000000000001</v>
      </c>
      <c r="W58" s="140">
        <v>6.0979999999999999</v>
      </c>
      <c r="X58" s="140">
        <v>0</v>
      </c>
      <c r="Y58" s="140">
        <v>1.177</v>
      </c>
      <c r="Z58" s="140">
        <v>0.66700000000000004</v>
      </c>
      <c r="AA58" s="140">
        <v>0.28899999999999998</v>
      </c>
      <c r="AB58" s="140" t="s">
        <v>123</v>
      </c>
      <c r="AC58" s="140" t="s">
        <v>123</v>
      </c>
      <c r="AD58" s="140" t="s">
        <v>123</v>
      </c>
      <c r="AE58" s="140" t="s">
        <v>123</v>
      </c>
      <c r="AF58" s="140">
        <v>0</v>
      </c>
      <c r="AG58" s="140">
        <v>0.64700000000000002</v>
      </c>
      <c r="AH58" s="140">
        <v>0.27700000000000002</v>
      </c>
      <c r="AI58" s="140">
        <v>0.189</v>
      </c>
      <c r="AJ58" s="140">
        <v>0</v>
      </c>
      <c r="AK58" s="156">
        <v>8.1000000000000003E-2</v>
      </c>
      <c r="AL58" s="156">
        <v>3.5000000000000003E-2</v>
      </c>
      <c r="AM58" s="140">
        <v>2.4E-2</v>
      </c>
      <c r="AN58" s="140">
        <v>-153.435</v>
      </c>
      <c r="AO58" s="140">
        <v>180</v>
      </c>
      <c r="AP58" s="140">
        <v>36.011000000000003</v>
      </c>
      <c r="AQ58" s="140">
        <v>109.221</v>
      </c>
      <c r="AR58" s="140">
        <v>-174.47200000000001</v>
      </c>
      <c r="AS58" s="140">
        <v>169.69499999999999</v>
      </c>
      <c r="AT58" s="140">
        <v>25.713999999999999</v>
      </c>
      <c r="AU58" s="140">
        <v>125.05</v>
      </c>
      <c r="AV58" s="140">
        <v>-68.088999999999999</v>
      </c>
      <c r="AW58" s="140">
        <v>73.430999999999997</v>
      </c>
      <c r="AX58" s="140">
        <v>0.24299999999999999</v>
      </c>
      <c r="AY58" s="140">
        <v>21.850999999999999</v>
      </c>
      <c r="AZ58" s="140">
        <v>-73.430999999999997</v>
      </c>
      <c r="BA58" s="140">
        <v>73.430999999999997</v>
      </c>
      <c r="BB58" s="140">
        <v>0</v>
      </c>
      <c r="BC58" s="140">
        <v>31.667000000000002</v>
      </c>
    </row>
    <row r="59" spans="2:55">
      <c r="B59" s="140"/>
      <c r="C59" s="140">
        <v>5</v>
      </c>
      <c r="D59" s="140">
        <v>5</v>
      </c>
      <c r="E59" s="140">
        <v>23</v>
      </c>
      <c r="F59" s="140">
        <v>18.498000000000001</v>
      </c>
      <c r="G59" s="140">
        <v>18.829000000000001</v>
      </c>
      <c r="H59" s="140">
        <v>18.675000000000001</v>
      </c>
      <c r="I59" s="140">
        <v>8.5000000000000006E-2</v>
      </c>
      <c r="J59" s="140">
        <v>61.825000000000003</v>
      </c>
      <c r="K59" s="140">
        <v>62.886000000000003</v>
      </c>
      <c r="L59" s="140">
        <v>62.319000000000003</v>
      </c>
      <c r="M59" s="140">
        <v>0.29099999999999998</v>
      </c>
      <c r="N59" s="140">
        <v>2.4</v>
      </c>
      <c r="O59" s="140">
        <v>3</v>
      </c>
      <c r="P59" s="140">
        <v>2.7389999999999999</v>
      </c>
      <c r="Q59" s="140">
        <v>0.30399999999999999</v>
      </c>
      <c r="R59" s="140">
        <v>176.05600000000001</v>
      </c>
      <c r="S59" s="140">
        <v>122</v>
      </c>
      <c r="T59" s="140">
        <v>145</v>
      </c>
      <c r="U59" s="140">
        <v>133.95699999999999</v>
      </c>
      <c r="V59" s="140">
        <v>6.3639999999999999</v>
      </c>
      <c r="W59" s="140">
        <v>5.3230000000000004</v>
      </c>
      <c r="X59" s="140">
        <v>0</v>
      </c>
      <c r="Y59" s="140">
        <v>1.0860000000000001</v>
      </c>
      <c r="Z59" s="140">
        <v>0.66900000000000004</v>
      </c>
      <c r="AA59" s="140">
        <v>0.30599999999999999</v>
      </c>
      <c r="AB59" s="140" t="s">
        <v>123</v>
      </c>
      <c r="AC59" s="140" t="s">
        <v>123</v>
      </c>
      <c r="AD59" s="140" t="s">
        <v>123</v>
      </c>
      <c r="AE59" s="140" t="s">
        <v>123</v>
      </c>
      <c r="AF59" s="140">
        <v>3.3000000000000002E-2</v>
      </c>
      <c r="AG59" s="140">
        <v>0.622</v>
      </c>
      <c r="AH59" s="140">
        <v>0.24199999999999999</v>
      </c>
      <c r="AI59" s="140">
        <v>0.153</v>
      </c>
      <c r="AJ59" s="140">
        <v>4.0000000000000001E-3</v>
      </c>
      <c r="AK59" s="156">
        <v>7.8E-2</v>
      </c>
      <c r="AL59" s="156">
        <v>0.03</v>
      </c>
      <c r="AM59" s="140">
        <v>1.9E-2</v>
      </c>
      <c r="AN59" s="140">
        <v>-113.962</v>
      </c>
      <c r="AO59" s="140">
        <v>143.13</v>
      </c>
      <c r="AP59" s="140">
        <v>24.48</v>
      </c>
      <c r="AQ59" s="140">
        <v>90.027000000000001</v>
      </c>
      <c r="AR59" s="140">
        <v>-174.09399999999999</v>
      </c>
      <c r="AS59" s="140">
        <v>174.47200000000001</v>
      </c>
      <c r="AT59" s="140">
        <v>-0.38700000000000001</v>
      </c>
      <c r="AU59" s="140">
        <v>117.196</v>
      </c>
      <c r="AV59" s="140">
        <v>-76.120999999999995</v>
      </c>
      <c r="AW59" s="140">
        <v>74.557000000000002</v>
      </c>
      <c r="AX59" s="140">
        <v>-7.0999999999999994E-2</v>
      </c>
      <c r="AY59" s="140">
        <v>23.251000000000001</v>
      </c>
      <c r="AZ59" s="140">
        <v>-76.120999999999995</v>
      </c>
      <c r="BA59" s="140">
        <v>76.120999999999995</v>
      </c>
      <c r="BB59" s="140">
        <v>0</v>
      </c>
      <c r="BC59" s="140">
        <v>33.694000000000003</v>
      </c>
    </row>
    <row r="60" spans="2:55">
      <c r="B60" s="140"/>
      <c r="C60" s="140">
        <v>6</v>
      </c>
      <c r="D60" s="140">
        <v>6</v>
      </c>
      <c r="E60" s="140">
        <v>23</v>
      </c>
      <c r="F60" s="140">
        <v>9.282</v>
      </c>
      <c r="G60" s="140">
        <v>10.509</v>
      </c>
      <c r="H60" s="140">
        <v>9.9909999999999997</v>
      </c>
      <c r="I60" s="140">
        <v>0.308</v>
      </c>
      <c r="J60" s="140">
        <v>39.646999999999998</v>
      </c>
      <c r="K60" s="140">
        <v>40.741</v>
      </c>
      <c r="L60" s="140">
        <v>40.207000000000001</v>
      </c>
      <c r="M60" s="140">
        <v>0.28599999999999998</v>
      </c>
      <c r="N60" s="140">
        <v>0.6</v>
      </c>
      <c r="O60" s="140">
        <v>1.2</v>
      </c>
      <c r="P60" s="140">
        <v>0.75700000000000001</v>
      </c>
      <c r="Q60" s="140">
        <v>0.26900000000000002</v>
      </c>
      <c r="R60" s="140">
        <v>176.05600000000001</v>
      </c>
      <c r="S60" s="140">
        <v>116</v>
      </c>
      <c r="T60" s="140">
        <v>153</v>
      </c>
      <c r="U60" s="140">
        <v>137.435</v>
      </c>
      <c r="V60" s="140">
        <v>8.3170000000000002</v>
      </c>
      <c r="W60" s="140">
        <v>6.234</v>
      </c>
      <c r="X60" s="140">
        <v>0</v>
      </c>
      <c r="Y60" s="140">
        <v>1.2929999999999999</v>
      </c>
      <c r="Z60" s="140">
        <v>0.83</v>
      </c>
      <c r="AA60" s="140">
        <v>0.35499999999999998</v>
      </c>
      <c r="AB60" s="140" t="s">
        <v>123</v>
      </c>
      <c r="AC60" s="140" t="s">
        <v>123</v>
      </c>
      <c r="AD60" s="140" t="s">
        <v>123</v>
      </c>
      <c r="AE60" s="140" t="s">
        <v>123</v>
      </c>
      <c r="AF60" s="140">
        <v>0</v>
      </c>
      <c r="AG60" s="140">
        <v>0.92900000000000005</v>
      </c>
      <c r="AH60" s="140">
        <v>0.28299999999999997</v>
      </c>
      <c r="AI60" s="140">
        <v>0.26200000000000001</v>
      </c>
      <c r="AJ60" s="140">
        <v>0</v>
      </c>
      <c r="AK60" s="156">
        <v>0.11600000000000001</v>
      </c>
      <c r="AL60" s="156">
        <v>3.5000000000000003E-2</v>
      </c>
      <c r="AM60" s="140">
        <v>3.3000000000000002E-2</v>
      </c>
      <c r="AN60" s="140">
        <v>-173.66</v>
      </c>
      <c r="AO60" s="140">
        <v>156.37100000000001</v>
      </c>
      <c r="AP60" s="140">
        <v>-3.1539999999999999</v>
      </c>
      <c r="AQ60" s="140">
        <v>88.225999999999999</v>
      </c>
      <c r="AR60" s="140">
        <v>-135</v>
      </c>
      <c r="AS60" s="140">
        <v>173.66</v>
      </c>
      <c r="AT60" s="140">
        <v>33.975000000000001</v>
      </c>
      <c r="AU60" s="140">
        <v>94.575000000000003</v>
      </c>
      <c r="AV60" s="140">
        <v>0</v>
      </c>
      <c r="AW60" s="140">
        <v>49.320999999999998</v>
      </c>
      <c r="AX60" s="140">
        <v>2.242</v>
      </c>
      <c r="AY60" s="140">
        <v>10.515000000000001</v>
      </c>
      <c r="AZ60" s="140">
        <v>-49.320999999999998</v>
      </c>
      <c r="BA60" s="140">
        <v>49.320999999999998</v>
      </c>
      <c r="BB60" s="140">
        <v>0</v>
      </c>
      <c r="BC60" s="140">
        <v>15.597</v>
      </c>
    </row>
    <row r="61" spans="2:55">
      <c r="B61" s="140"/>
      <c r="C61" s="140">
        <v>7</v>
      </c>
      <c r="D61" s="140">
        <v>7</v>
      </c>
      <c r="E61" s="140">
        <v>23</v>
      </c>
      <c r="F61" s="140">
        <v>62.024000000000001</v>
      </c>
      <c r="G61" s="140">
        <v>62.62</v>
      </c>
      <c r="H61" s="140">
        <v>62.359000000000002</v>
      </c>
      <c r="I61" s="140">
        <v>0.18</v>
      </c>
      <c r="J61" s="140">
        <v>27.05</v>
      </c>
      <c r="K61" s="140">
        <v>28.210999999999999</v>
      </c>
      <c r="L61" s="140">
        <v>27.702000000000002</v>
      </c>
      <c r="M61" s="140">
        <v>0.35499999999999998</v>
      </c>
      <c r="N61" s="140">
        <v>3.6</v>
      </c>
      <c r="O61" s="140">
        <v>3.6</v>
      </c>
      <c r="P61" s="140">
        <v>3.6</v>
      </c>
      <c r="Q61" s="140">
        <v>0</v>
      </c>
      <c r="R61" s="140">
        <v>176.05600000000001</v>
      </c>
      <c r="S61" s="140">
        <v>110</v>
      </c>
      <c r="T61" s="140">
        <v>136</v>
      </c>
      <c r="U61" s="140">
        <v>122.913</v>
      </c>
      <c r="V61" s="140">
        <v>6.2370000000000001</v>
      </c>
      <c r="W61" s="140">
        <v>5.359</v>
      </c>
      <c r="X61" s="140">
        <v>0</v>
      </c>
      <c r="Y61" s="140">
        <v>1.198</v>
      </c>
      <c r="Z61" s="140">
        <v>0.54500000000000004</v>
      </c>
      <c r="AA61" s="140">
        <v>0.34699999999999998</v>
      </c>
      <c r="AB61" s="140" t="s">
        <v>123</v>
      </c>
      <c r="AC61" s="140" t="s">
        <v>123</v>
      </c>
      <c r="AD61" s="140" t="s">
        <v>123</v>
      </c>
      <c r="AE61" s="140" t="s">
        <v>123</v>
      </c>
      <c r="AF61" s="140">
        <v>0</v>
      </c>
      <c r="AG61" s="140">
        <v>0.61699999999999999</v>
      </c>
      <c r="AH61" s="140">
        <v>0.24399999999999999</v>
      </c>
      <c r="AI61" s="140">
        <v>0.191</v>
      </c>
      <c r="AJ61" s="140">
        <v>0</v>
      </c>
      <c r="AK61" s="156">
        <v>7.6999999999999999E-2</v>
      </c>
      <c r="AL61" s="156">
        <v>0.03</v>
      </c>
      <c r="AM61" s="140">
        <v>2.4E-2</v>
      </c>
      <c r="AN61" s="140">
        <v>-153.435</v>
      </c>
      <c r="AO61" s="140">
        <v>180</v>
      </c>
      <c r="AP61" s="140">
        <v>-13.065</v>
      </c>
      <c r="AQ61" s="140">
        <v>102.87</v>
      </c>
      <c r="AR61" s="140">
        <v>-169.57900000000001</v>
      </c>
      <c r="AS61" s="140">
        <v>170.53800000000001</v>
      </c>
      <c r="AT61" s="140">
        <v>19.286000000000001</v>
      </c>
      <c r="AU61" s="140">
        <v>109.837</v>
      </c>
      <c r="AV61" s="140">
        <v>0</v>
      </c>
      <c r="AW61" s="140">
        <v>0</v>
      </c>
      <c r="AX61" s="140">
        <v>0</v>
      </c>
      <c r="AY61" s="140">
        <v>0</v>
      </c>
      <c r="AZ61" s="140">
        <v>0</v>
      </c>
      <c r="BA61" s="140">
        <v>0</v>
      </c>
      <c r="BB61" s="140">
        <v>0</v>
      </c>
      <c r="BC61" s="140">
        <v>0</v>
      </c>
    </row>
    <row r="62" spans="2:55">
      <c r="B62" s="140"/>
      <c r="C62" s="140">
        <v>8</v>
      </c>
      <c r="D62" s="140">
        <v>8</v>
      </c>
      <c r="E62" s="140">
        <v>23</v>
      </c>
      <c r="F62" s="140">
        <v>55.261000000000003</v>
      </c>
      <c r="G62" s="140">
        <v>56.024000000000001</v>
      </c>
      <c r="H62" s="140">
        <v>55.59</v>
      </c>
      <c r="I62" s="140">
        <v>0.252</v>
      </c>
      <c r="J62" s="140">
        <v>3.4140000000000001</v>
      </c>
      <c r="K62" s="140">
        <v>4.8730000000000002</v>
      </c>
      <c r="L62" s="140">
        <v>3.99</v>
      </c>
      <c r="M62" s="140">
        <v>0.434</v>
      </c>
      <c r="N62" s="140">
        <v>1.2</v>
      </c>
      <c r="O62" s="140">
        <v>3</v>
      </c>
      <c r="P62" s="140">
        <v>2.1389999999999998</v>
      </c>
      <c r="Q62" s="140">
        <v>0.67300000000000004</v>
      </c>
      <c r="R62" s="140">
        <v>176.05600000000001</v>
      </c>
      <c r="S62" s="140">
        <v>129</v>
      </c>
      <c r="T62" s="140">
        <v>148</v>
      </c>
      <c r="U62" s="140">
        <v>137.91300000000001</v>
      </c>
      <c r="V62" s="140">
        <v>5.9770000000000003</v>
      </c>
      <c r="W62" s="140">
        <v>5.8959999999999999</v>
      </c>
      <c r="X62" s="140">
        <v>0</v>
      </c>
      <c r="Y62" s="140">
        <v>1.91</v>
      </c>
      <c r="Z62" s="140">
        <v>1.0569999999999999</v>
      </c>
      <c r="AA62" s="140">
        <v>0.64200000000000002</v>
      </c>
      <c r="AB62" s="140" t="s">
        <v>123</v>
      </c>
      <c r="AC62" s="140" t="s">
        <v>123</v>
      </c>
      <c r="AD62" s="140" t="s">
        <v>123</v>
      </c>
      <c r="AE62" s="140" t="s">
        <v>123</v>
      </c>
      <c r="AF62" s="140">
        <v>0</v>
      </c>
      <c r="AG62" s="140">
        <v>0.90900000000000003</v>
      </c>
      <c r="AH62" s="140">
        <v>0.26800000000000002</v>
      </c>
      <c r="AI62" s="140">
        <v>0.23599999999999999</v>
      </c>
      <c r="AJ62" s="140">
        <v>0</v>
      </c>
      <c r="AK62" s="156">
        <v>0.114</v>
      </c>
      <c r="AL62" s="156">
        <v>3.3000000000000002E-2</v>
      </c>
      <c r="AM62" s="140">
        <v>2.9000000000000001E-2</v>
      </c>
      <c r="AN62" s="140">
        <v>-153.435</v>
      </c>
      <c r="AO62" s="140">
        <v>180</v>
      </c>
      <c r="AP62" s="140">
        <v>11.106</v>
      </c>
      <c r="AQ62" s="140">
        <v>101.64700000000001</v>
      </c>
      <c r="AR62" s="140">
        <v>-180</v>
      </c>
      <c r="AS62" s="140">
        <v>173.66</v>
      </c>
      <c r="AT62" s="140">
        <v>1.6040000000000001</v>
      </c>
      <c r="AU62" s="140">
        <v>106.285</v>
      </c>
      <c r="AV62" s="140">
        <v>-77.537999999999997</v>
      </c>
      <c r="AW62" s="140">
        <v>0</v>
      </c>
      <c r="AX62" s="140">
        <v>-8.1880000000000006</v>
      </c>
      <c r="AY62" s="140">
        <v>21.824000000000002</v>
      </c>
      <c r="AZ62" s="140">
        <v>-77.537999999999997</v>
      </c>
      <c r="BA62" s="140">
        <v>77.537999999999997</v>
      </c>
      <c r="BB62" s="140">
        <v>0</v>
      </c>
      <c r="BC62" s="140">
        <v>33.878</v>
      </c>
    </row>
    <row r="63" spans="2:55">
      <c r="B63" s="140"/>
      <c r="C63" s="140">
        <v>9</v>
      </c>
      <c r="D63" s="140">
        <v>9</v>
      </c>
      <c r="E63" s="140">
        <v>23</v>
      </c>
      <c r="F63" s="140">
        <v>28.143999999999998</v>
      </c>
      <c r="G63" s="140">
        <v>29.504000000000001</v>
      </c>
      <c r="H63" s="140">
        <v>28.760999999999999</v>
      </c>
      <c r="I63" s="140">
        <v>0.38700000000000001</v>
      </c>
      <c r="J63" s="140">
        <v>0.86199999999999999</v>
      </c>
      <c r="K63" s="140">
        <v>1.7569999999999999</v>
      </c>
      <c r="L63" s="140">
        <v>1.1519999999999999</v>
      </c>
      <c r="M63" s="140">
        <v>0.23599999999999999</v>
      </c>
      <c r="N63" s="140">
        <v>3.6</v>
      </c>
      <c r="O63" s="140">
        <v>3.6</v>
      </c>
      <c r="P63" s="140">
        <v>3.6</v>
      </c>
      <c r="Q63" s="140">
        <v>0</v>
      </c>
      <c r="R63" s="140">
        <v>176.05600000000001</v>
      </c>
      <c r="S63" s="140">
        <v>132</v>
      </c>
      <c r="T63" s="140">
        <v>163</v>
      </c>
      <c r="U63" s="140">
        <v>144.34800000000001</v>
      </c>
      <c r="V63" s="140">
        <v>9.0779999999999994</v>
      </c>
      <c r="W63" s="140">
        <v>3.2789999999999999</v>
      </c>
      <c r="X63" s="140">
        <v>0</v>
      </c>
      <c r="Y63" s="140">
        <v>1.472</v>
      </c>
      <c r="Z63" s="140">
        <v>0.90300000000000002</v>
      </c>
      <c r="AA63" s="140">
        <v>0.41</v>
      </c>
      <c r="AB63" s="140" t="s">
        <v>123</v>
      </c>
      <c r="AC63" s="140" t="s">
        <v>123</v>
      </c>
      <c r="AD63" s="140" t="s">
        <v>123</v>
      </c>
      <c r="AE63" s="140" t="s">
        <v>123</v>
      </c>
      <c r="AF63" s="140">
        <v>0</v>
      </c>
      <c r="AG63" s="140">
        <v>0.40500000000000003</v>
      </c>
      <c r="AH63" s="140">
        <v>0.14899999999999999</v>
      </c>
      <c r="AI63" s="140">
        <v>0.105</v>
      </c>
      <c r="AJ63" s="140">
        <v>0</v>
      </c>
      <c r="AK63" s="156">
        <v>5.0999999999999997E-2</v>
      </c>
      <c r="AL63" s="156">
        <v>1.9E-2</v>
      </c>
      <c r="AM63" s="140">
        <v>1.2999999999999999E-2</v>
      </c>
      <c r="AN63" s="140">
        <v>-172.875</v>
      </c>
      <c r="AO63" s="140">
        <v>180</v>
      </c>
      <c r="AP63" s="140">
        <v>13.173999999999999</v>
      </c>
      <c r="AQ63" s="140">
        <v>115.027</v>
      </c>
      <c r="AR63" s="140">
        <v>-172.875</v>
      </c>
      <c r="AS63" s="140">
        <v>177.66300000000001</v>
      </c>
      <c r="AT63" s="140">
        <v>-19.736000000000001</v>
      </c>
      <c r="AU63" s="140">
        <v>107.46599999999999</v>
      </c>
      <c r="AV63" s="140">
        <v>0</v>
      </c>
      <c r="AW63" s="140">
        <v>0</v>
      </c>
      <c r="AX63" s="140">
        <v>0</v>
      </c>
      <c r="AY63" s="140">
        <v>0</v>
      </c>
      <c r="AZ63" s="140">
        <v>0</v>
      </c>
      <c r="BA63" s="140">
        <v>0</v>
      </c>
      <c r="BB63" s="140">
        <v>0</v>
      </c>
      <c r="BC63" s="140">
        <v>0</v>
      </c>
    </row>
    <row r="64" spans="2:55">
      <c r="B64" s="140"/>
      <c r="C64" s="140">
        <v>10</v>
      </c>
      <c r="D64" s="140">
        <v>10</v>
      </c>
      <c r="E64" s="140">
        <v>23</v>
      </c>
      <c r="F64" s="140">
        <v>31.161000000000001</v>
      </c>
      <c r="G64" s="140">
        <v>32.487000000000002</v>
      </c>
      <c r="H64" s="140">
        <v>31.745000000000001</v>
      </c>
      <c r="I64" s="140">
        <v>0.45600000000000002</v>
      </c>
      <c r="J64" s="140">
        <v>32.320999999999998</v>
      </c>
      <c r="K64" s="140">
        <v>33.348999999999997</v>
      </c>
      <c r="L64" s="140">
        <v>32.847000000000001</v>
      </c>
      <c r="M64" s="140">
        <v>0.35899999999999999</v>
      </c>
      <c r="N64" s="140">
        <v>2.4</v>
      </c>
      <c r="O64" s="140">
        <v>3.6</v>
      </c>
      <c r="P64" s="140">
        <v>3.0779999999999998</v>
      </c>
      <c r="Q64" s="140">
        <v>0.58099999999999996</v>
      </c>
      <c r="R64" s="140">
        <v>176.05600000000001</v>
      </c>
      <c r="S64" s="140">
        <v>111</v>
      </c>
      <c r="T64" s="140">
        <v>149</v>
      </c>
      <c r="U64" s="140">
        <v>129.91300000000001</v>
      </c>
      <c r="V64" s="140">
        <v>11.308999999999999</v>
      </c>
      <c r="W64" s="140">
        <v>6.0810000000000004</v>
      </c>
      <c r="X64" s="140">
        <v>0</v>
      </c>
      <c r="Y64" s="140">
        <v>1.831</v>
      </c>
      <c r="Z64" s="140">
        <v>1.038</v>
      </c>
      <c r="AA64" s="140">
        <v>0.72199999999999998</v>
      </c>
      <c r="AB64" s="140" t="s">
        <v>123</v>
      </c>
      <c r="AC64" s="140" t="s">
        <v>123</v>
      </c>
      <c r="AD64" s="140" t="s">
        <v>123</v>
      </c>
      <c r="AE64" s="140" t="s">
        <v>123</v>
      </c>
      <c r="AF64" s="140">
        <v>0</v>
      </c>
      <c r="AG64" s="140">
        <v>0.77400000000000002</v>
      </c>
      <c r="AH64" s="140">
        <v>0.27600000000000002</v>
      </c>
      <c r="AI64" s="140">
        <v>0.20899999999999999</v>
      </c>
      <c r="AJ64" s="140">
        <v>0</v>
      </c>
      <c r="AK64" s="156">
        <v>9.7000000000000003E-2</v>
      </c>
      <c r="AL64" s="156">
        <v>3.5000000000000003E-2</v>
      </c>
      <c r="AM64" s="140">
        <v>2.5999999999999999E-2</v>
      </c>
      <c r="AN64" s="140">
        <v>-135</v>
      </c>
      <c r="AO64" s="140">
        <v>173.66</v>
      </c>
      <c r="AP64" s="140">
        <v>11.064</v>
      </c>
      <c r="AQ64" s="140">
        <v>99.397999999999996</v>
      </c>
      <c r="AR64" s="140">
        <v>-151.38999999999999</v>
      </c>
      <c r="AS64" s="140">
        <v>165.53</v>
      </c>
      <c r="AT64" s="140">
        <v>33.899000000000001</v>
      </c>
      <c r="AU64" s="140">
        <v>105.887</v>
      </c>
      <c r="AV64" s="140">
        <v>0</v>
      </c>
      <c r="AW64" s="140">
        <v>68.661000000000001</v>
      </c>
      <c r="AX64" s="140">
        <v>5.43</v>
      </c>
      <c r="AY64" s="140">
        <v>17.789000000000001</v>
      </c>
      <c r="AZ64" s="140">
        <v>-68.661000000000001</v>
      </c>
      <c r="BA64" s="140">
        <v>68.661000000000001</v>
      </c>
      <c r="BB64" s="140">
        <v>0</v>
      </c>
      <c r="BC64" s="140">
        <v>27.007999999999999</v>
      </c>
    </row>
    <row r="65" spans="2:55">
      <c r="B65" s="140" t="s">
        <v>153</v>
      </c>
      <c r="C65" s="140">
        <v>1</v>
      </c>
      <c r="D65" s="140">
        <v>1</v>
      </c>
      <c r="E65" s="140">
        <v>23</v>
      </c>
      <c r="F65" s="140">
        <v>56.024000000000001</v>
      </c>
      <c r="G65" s="140">
        <v>56.851999999999997</v>
      </c>
      <c r="H65" s="140">
        <v>56.305</v>
      </c>
      <c r="I65" s="140">
        <v>0.223</v>
      </c>
      <c r="J65" s="140">
        <v>8.1219999999999999</v>
      </c>
      <c r="K65" s="140">
        <v>9.3810000000000002</v>
      </c>
      <c r="L65" s="140">
        <v>8.76</v>
      </c>
      <c r="M65" s="140">
        <v>0.314</v>
      </c>
      <c r="N65" s="140">
        <v>3</v>
      </c>
      <c r="O65" s="140">
        <v>3.6</v>
      </c>
      <c r="P65" s="140">
        <v>3.3650000000000002</v>
      </c>
      <c r="Q65" s="140">
        <v>0.29899999999999999</v>
      </c>
      <c r="R65" s="140">
        <v>175.99799999999999</v>
      </c>
      <c r="S65" s="140">
        <v>120</v>
      </c>
      <c r="T65" s="140">
        <v>151</v>
      </c>
      <c r="U65" s="140">
        <v>132.17400000000001</v>
      </c>
      <c r="V65" s="140">
        <v>9.0289999999999999</v>
      </c>
      <c r="W65" s="140">
        <v>5.8070000000000004</v>
      </c>
      <c r="X65" s="140">
        <v>0</v>
      </c>
      <c r="Y65" s="140">
        <v>1.1539999999999999</v>
      </c>
      <c r="Z65" s="140">
        <v>0.54</v>
      </c>
      <c r="AA65" s="140">
        <v>0.309</v>
      </c>
      <c r="AB65" s="140" t="s">
        <v>123</v>
      </c>
      <c r="AC65" s="140" t="s">
        <v>123</v>
      </c>
      <c r="AD65" s="140" t="s">
        <v>123</v>
      </c>
      <c r="AE65" s="140" t="s">
        <v>123</v>
      </c>
      <c r="AF65" s="140">
        <v>4.7E-2</v>
      </c>
      <c r="AG65" s="140">
        <v>0.72</v>
      </c>
      <c r="AH65" s="140">
        <v>0.26400000000000001</v>
      </c>
      <c r="AI65" s="140">
        <v>0.191</v>
      </c>
      <c r="AJ65" s="140">
        <v>6.0000000000000001E-3</v>
      </c>
      <c r="AK65" s="156">
        <v>0.09</v>
      </c>
      <c r="AL65" s="156">
        <v>3.3000000000000002E-2</v>
      </c>
      <c r="AM65" s="140">
        <v>2.4E-2</v>
      </c>
      <c r="AN65" s="140">
        <v>-116.565</v>
      </c>
      <c r="AO65" s="140">
        <v>180</v>
      </c>
      <c r="AP65" s="140">
        <v>23.617000000000001</v>
      </c>
      <c r="AQ65" s="140">
        <v>108.70399999999999</v>
      </c>
      <c r="AR65" s="140">
        <v>-171.87</v>
      </c>
      <c r="AS65" s="140">
        <v>116.565</v>
      </c>
      <c r="AT65" s="140">
        <v>-11.592000000000001</v>
      </c>
      <c r="AU65" s="140">
        <v>90.338999999999999</v>
      </c>
      <c r="AV65" s="140">
        <v>-63.006999999999998</v>
      </c>
      <c r="AW65" s="140">
        <v>56.456000000000003</v>
      </c>
      <c r="AX65" s="140">
        <v>-0.29799999999999999</v>
      </c>
      <c r="AY65" s="140">
        <v>18.459</v>
      </c>
      <c r="AZ65" s="140">
        <v>-63.006999999999998</v>
      </c>
      <c r="BA65" s="140">
        <v>63.006999999999998</v>
      </c>
      <c r="BB65" s="140">
        <v>0</v>
      </c>
      <c r="BC65" s="140">
        <v>26.753</v>
      </c>
    </row>
    <row r="66" spans="2:55">
      <c r="B66" s="140"/>
      <c r="C66" s="140">
        <v>2</v>
      </c>
      <c r="D66" s="140">
        <v>2</v>
      </c>
      <c r="E66" s="140">
        <v>23</v>
      </c>
      <c r="F66" s="140">
        <v>41.503999999999998</v>
      </c>
      <c r="G66" s="140">
        <v>42.232999999999997</v>
      </c>
      <c r="H66" s="140">
        <v>41.844000000000001</v>
      </c>
      <c r="I66" s="140">
        <v>0.214</v>
      </c>
      <c r="J66" s="140">
        <v>6.7290000000000001</v>
      </c>
      <c r="K66" s="140">
        <v>7.0940000000000003</v>
      </c>
      <c r="L66" s="140">
        <v>6.9509999999999996</v>
      </c>
      <c r="M66" s="140">
        <v>0.11799999999999999</v>
      </c>
      <c r="N66" s="140">
        <v>1.2</v>
      </c>
      <c r="O66" s="140">
        <v>2.4</v>
      </c>
      <c r="P66" s="140">
        <v>1.8779999999999999</v>
      </c>
      <c r="Q66" s="140">
        <v>0.375</v>
      </c>
      <c r="R66" s="140">
        <v>175.99799999999999</v>
      </c>
      <c r="S66" s="140">
        <v>116</v>
      </c>
      <c r="T66" s="140">
        <v>150</v>
      </c>
      <c r="U66" s="140">
        <v>129.565</v>
      </c>
      <c r="V66" s="140">
        <v>7.2409999999999997</v>
      </c>
      <c r="W66" s="140">
        <v>4.6680000000000001</v>
      </c>
      <c r="X66" s="140">
        <v>0</v>
      </c>
      <c r="Y66" s="140">
        <v>1.41</v>
      </c>
      <c r="Z66" s="140">
        <v>0.80300000000000005</v>
      </c>
      <c r="AA66" s="140">
        <v>0.35</v>
      </c>
      <c r="AB66" s="140" t="s">
        <v>123</v>
      </c>
      <c r="AC66" s="140" t="s">
        <v>123</v>
      </c>
      <c r="AD66" s="140" t="s">
        <v>123</v>
      </c>
      <c r="AE66" s="140" t="s">
        <v>123</v>
      </c>
      <c r="AF66" s="140">
        <v>0</v>
      </c>
      <c r="AG66" s="140">
        <v>0.64</v>
      </c>
      <c r="AH66" s="140">
        <v>0.21199999999999999</v>
      </c>
      <c r="AI66" s="140">
        <v>0.20100000000000001</v>
      </c>
      <c r="AJ66" s="140">
        <v>0</v>
      </c>
      <c r="AK66" s="156">
        <v>0.08</v>
      </c>
      <c r="AL66" s="156">
        <v>2.7E-2</v>
      </c>
      <c r="AM66" s="140">
        <v>2.5000000000000001E-2</v>
      </c>
      <c r="AN66" s="140">
        <v>-153.435</v>
      </c>
      <c r="AO66" s="140">
        <v>180</v>
      </c>
      <c r="AP66" s="140">
        <v>21.222999999999999</v>
      </c>
      <c r="AQ66" s="140">
        <v>109.55500000000001</v>
      </c>
      <c r="AR66" s="140">
        <v>-116.565</v>
      </c>
      <c r="AS66" s="140">
        <v>180</v>
      </c>
      <c r="AT66" s="140">
        <v>50.89</v>
      </c>
      <c r="AU66" s="140">
        <v>94.230999999999995</v>
      </c>
      <c r="AV66" s="140">
        <v>-69.664000000000001</v>
      </c>
      <c r="AW66" s="140">
        <v>72.143000000000001</v>
      </c>
      <c r="AX66" s="140">
        <v>3.2789999999999999</v>
      </c>
      <c r="AY66" s="140">
        <v>26.434000000000001</v>
      </c>
      <c r="AZ66" s="140">
        <v>-72.143000000000001</v>
      </c>
      <c r="BA66" s="140">
        <v>72.143000000000001</v>
      </c>
      <c r="BB66" s="140">
        <v>0</v>
      </c>
      <c r="BC66" s="140">
        <v>38.613999999999997</v>
      </c>
    </row>
    <row r="67" spans="2:55">
      <c r="B67" s="140"/>
      <c r="C67" s="140">
        <v>3</v>
      </c>
      <c r="D67" s="140">
        <v>3</v>
      </c>
      <c r="E67" s="140">
        <v>23</v>
      </c>
      <c r="F67" s="140">
        <v>33.316000000000003</v>
      </c>
      <c r="G67" s="140">
        <v>33.945999999999998</v>
      </c>
      <c r="H67" s="140">
        <v>33.720999999999997</v>
      </c>
      <c r="I67" s="140">
        <v>0.152</v>
      </c>
      <c r="J67" s="140">
        <v>12.132999999999999</v>
      </c>
      <c r="K67" s="140">
        <v>13.359</v>
      </c>
      <c r="L67" s="140">
        <v>12.933999999999999</v>
      </c>
      <c r="M67" s="140">
        <v>0.29299999999999998</v>
      </c>
      <c r="N67" s="140">
        <v>3</v>
      </c>
      <c r="O67" s="140">
        <v>3.6</v>
      </c>
      <c r="P67" s="140">
        <v>3.391</v>
      </c>
      <c r="Q67" s="140">
        <v>0.29199999999999998</v>
      </c>
      <c r="R67" s="140">
        <v>175.99799999999999</v>
      </c>
      <c r="S67" s="140">
        <v>113</v>
      </c>
      <c r="T67" s="140">
        <v>139</v>
      </c>
      <c r="U67" s="140">
        <v>129.13</v>
      </c>
      <c r="V67" s="140">
        <v>7.375</v>
      </c>
      <c r="W67" s="140">
        <v>5.9690000000000003</v>
      </c>
      <c r="X67" s="140">
        <v>0</v>
      </c>
      <c r="Y67" s="140">
        <v>1.129</v>
      </c>
      <c r="Z67" s="140">
        <v>0.64800000000000002</v>
      </c>
      <c r="AA67" s="140">
        <v>0.22900000000000001</v>
      </c>
      <c r="AB67" s="140" t="s">
        <v>123</v>
      </c>
      <c r="AC67" s="140" t="s">
        <v>123</v>
      </c>
      <c r="AD67" s="140" t="s">
        <v>123</v>
      </c>
      <c r="AE67" s="140" t="s">
        <v>123</v>
      </c>
      <c r="AF67" s="140">
        <v>0</v>
      </c>
      <c r="AG67" s="140">
        <v>0.79700000000000004</v>
      </c>
      <c r="AH67" s="140">
        <v>0.27100000000000002</v>
      </c>
      <c r="AI67" s="140">
        <v>0.249</v>
      </c>
      <c r="AJ67" s="140">
        <v>0</v>
      </c>
      <c r="AK67" s="156">
        <v>0.1</v>
      </c>
      <c r="AL67" s="156">
        <v>3.4000000000000002E-2</v>
      </c>
      <c r="AM67" s="140">
        <v>3.1E-2</v>
      </c>
      <c r="AN67" s="140">
        <v>-151.928</v>
      </c>
      <c r="AO67" s="140">
        <v>180</v>
      </c>
      <c r="AP67" s="140">
        <v>16.087</v>
      </c>
      <c r="AQ67" s="140">
        <v>94.801000000000002</v>
      </c>
      <c r="AR67" s="140">
        <v>-180</v>
      </c>
      <c r="AS67" s="140">
        <v>171.78700000000001</v>
      </c>
      <c r="AT67" s="140">
        <v>5.0449999999999999</v>
      </c>
      <c r="AU67" s="140">
        <v>120.51300000000001</v>
      </c>
      <c r="AV67" s="140">
        <v>-48.86</v>
      </c>
      <c r="AW67" s="140">
        <v>68.088999999999999</v>
      </c>
      <c r="AX67" s="140">
        <v>3.5819999999999999</v>
      </c>
      <c r="AY67" s="140">
        <v>22.135999999999999</v>
      </c>
      <c r="AZ67" s="140">
        <v>-68.088999999999999</v>
      </c>
      <c r="BA67" s="140">
        <v>68.088999999999999</v>
      </c>
      <c r="BB67" s="140">
        <v>0</v>
      </c>
      <c r="BC67" s="140">
        <v>32.515000000000001</v>
      </c>
    </row>
    <row r="68" spans="2:55">
      <c r="B68" s="140"/>
      <c r="C68" s="140">
        <v>4</v>
      </c>
      <c r="D68" s="140">
        <v>4</v>
      </c>
      <c r="E68" s="140">
        <v>23</v>
      </c>
      <c r="F68" s="140">
        <v>55.161999999999999</v>
      </c>
      <c r="G68" s="140">
        <v>55.658999999999999</v>
      </c>
      <c r="H68" s="140">
        <v>55.473999999999997</v>
      </c>
      <c r="I68" s="140">
        <v>0.16</v>
      </c>
      <c r="J68" s="140">
        <v>25.094999999999999</v>
      </c>
      <c r="K68" s="140">
        <v>25.591999999999999</v>
      </c>
      <c r="L68" s="140">
        <v>25.390999999999998</v>
      </c>
      <c r="M68" s="140">
        <v>0.13700000000000001</v>
      </c>
      <c r="N68" s="140">
        <v>1.2</v>
      </c>
      <c r="O68" s="140">
        <v>1.8</v>
      </c>
      <c r="P68" s="140">
        <v>1.617</v>
      </c>
      <c r="Q68" s="140">
        <v>0.28199999999999997</v>
      </c>
      <c r="R68" s="140">
        <v>175.99799999999999</v>
      </c>
      <c r="S68" s="140">
        <v>123</v>
      </c>
      <c r="T68" s="140">
        <v>165</v>
      </c>
      <c r="U68" s="140">
        <v>137.65199999999999</v>
      </c>
      <c r="V68" s="140">
        <v>10.089</v>
      </c>
      <c r="W68" s="140">
        <v>3.8410000000000002</v>
      </c>
      <c r="X68" s="140">
        <v>0</v>
      </c>
      <c r="Y68" s="140">
        <v>0.751</v>
      </c>
      <c r="Z68" s="140">
        <v>0.51500000000000001</v>
      </c>
      <c r="AA68" s="140">
        <v>0.22500000000000001</v>
      </c>
      <c r="AB68" s="140" t="s">
        <v>123</v>
      </c>
      <c r="AC68" s="140" t="s">
        <v>123</v>
      </c>
      <c r="AD68" s="140" t="s">
        <v>123</v>
      </c>
      <c r="AE68" s="140" t="s">
        <v>123</v>
      </c>
      <c r="AF68" s="140">
        <v>0</v>
      </c>
      <c r="AG68" s="140">
        <v>0.63300000000000001</v>
      </c>
      <c r="AH68" s="140">
        <v>0.17499999999999999</v>
      </c>
      <c r="AI68" s="140">
        <v>0.16</v>
      </c>
      <c r="AJ68" s="140">
        <v>0</v>
      </c>
      <c r="AK68" s="156">
        <v>7.9000000000000001E-2</v>
      </c>
      <c r="AL68" s="156">
        <v>2.1999999999999999E-2</v>
      </c>
      <c r="AM68" s="140">
        <v>0.02</v>
      </c>
      <c r="AN68" s="140">
        <v>-161.565</v>
      </c>
      <c r="AO68" s="140">
        <v>168.69</v>
      </c>
      <c r="AP68" s="140">
        <v>-2.9710000000000001</v>
      </c>
      <c r="AQ68" s="140">
        <v>96.168999999999997</v>
      </c>
      <c r="AR68" s="140">
        <v>-150.255</v>
      </c>
      <c r="AS68" s="140">
        <v>146.31</v>
      </c>
      <c r="AT68" s="140">
        <v>-46.905999999999999</v>
      </c>
      <c r="AU68" s="140">
        <v>88.272000000000006</v>
      </c>
      <c r="AV68" s="140">
        <v>-71.424000000000007</v>
      </c>
      <c r="AW68" s="140">
        <v>78.733999999999995</v>
      </c>
      <c r="AX68" s="140">
        <v>0.33200000000000002</v>
      </c>
      <c r="AY68" s="140">
        <v>23.195</v>
      </c>
      <c r="AZ68" s="140">
        <v>-78.733999999999995</v>
      </c>
      <c r="BA68" s="140">
        <v>78.733999999999995</v>
      </c>
      <c r="BB68" s="140">
        <v>0</v>
      </c>
      <c r="BC68" s="140">
        <v>33.616</v>
      </c>
    </row>
    <row r="69" spans="2:55">
      <c r="B69" s="140"/>
      <c r="C69" s="140">
        <v>5</v>
      </c>
      <c r="D69" s="140">
        <v>5</v>
      </c>
      <c r="E69" s="140">
        <v>23</v>
      </c>
      <c r="F69" s="140">
        <v>52.475999999999999</v>
      </c>
      <c r="G69" s="140">
        <v>53.603999999999999</v>
      </c>
      <c r="H69" s="140">
        <v>52.820999999999998</v>
      </c>
      <c r="I69" s="140">
        <v>0.33400000000000002</v>
      </c>
      <c r="J69" s="140">
        <v>29.238</v>
      </c>
      <c r="K69" s="140">
        <v>30.498000000000001</v>
      </c>
      <c r="L69" s="140">
        <v>30.082999999999998</v>
      </c>
      <c r="M69" s="140">
        <v>0.40899999999999997</v>
      </c>
      <c r="N69" s="140">
        <v>2.4</v>
      </c>
      <c r="O69" s="140">
        <v>2.4</v>
      </c>
      <c r="P69" s="140">
        <v>2.4</v>
      </c>
      <c r="Q69" s="140">
        <v>0</v>
      </c>
      <c r="R69" s="140">
        <v>175.99799999999999</v>
      </c>
      <c r="S69" s="140">
        <v>116</v>
      </c>
      <c r="T69" s="140">
        <v>140</v>
      </c>
      <c r="U69" s="140">
        <v>128.04300000000001</v>
      </c>
      <c r="V69" s="140">
        <v>7.859</v>
      </c>
      <c r="W69" s="140">
        <v>5.1719999999999997</v>
      </c>
      <c r="X69" s="140">
        <v>0</v>
      </c>
      <c r="Y69" s="140">
        <v>1.5580000000000001</v>
      </c>
      <c r="Z69" s="140">
        <v>1.0349999999999999</v>
      </c>
      <c r="AA69" s="140">
        <v>0.495</v>
      </c>
      <c r="AB69" s="140" t="s">
        <v>123</v>
      </c>
      <c r="AC69" s="140" t="s">
        <v>123</v>
      </c>
      <c r="AD69" s="140" t="s">
        <v>123</v>
      </c>
      <c r="AE69" s="140" t="s">
        <v>123</v>
      </c>
      <c r="AF69" s="140">
        <v>0</v>
      </c>
      <c r="AG69" s="140">
        <v>0.875</v>
      </c>
      <c r="AH69" s="140">
        <v>0.23499999999999999</v>
      </c>
      <c r="AI69" s="140">
        <v>0.253</v>
      </c>
      <c r="AJ69" s="140">
        <v>0</v>
      </c>
      <c r="AK69" s="156">
        <v>0.109</v>
      </c>
      <c r="AL69" s="156">
        <v>2.9000000000000001E-2</v>
      </c>
      <c r="AM69" s="140">
        <v>3.2000000000000001E-2</v>
      </c>
      <c r="AN69" s="140">
        <v>-164.05500000000001</v>
      </c>
      <c r="AO69" s="140">
        <v>180</v>
      </c>
      <c r="AP69" s="140">
        <v>29.088999999999999</v>
      </c>
      <c r="AQ69" s="140">
        <v>106.881</v>
      </c>
      <c r="AR69" s="140">
        <v>-171.751</v>
      </c>
      <c r="AS69" s="140">
        <v>175.601</v>
      </c>
      <c r="AT69" s="140">
        <v>22.097000000000001</v>
      </c>
      <c r="AU69" s="140">
        <v>120.758</v>
      </c>
      <c r="AV69" s="140">
        <v>0</v>
      </c>
      <c r="AW69" s="140">
        <v>0</v>
      </c>
      <c r="AX69" s="140">
        <v>0</v>
      </c>
      <c r="AY69" s="140">
        <v>0</v>
      </c>
      <c r="AZ69" s="140">
        <v>0</v>
      </c>
      <c r="BA69" s="140">
        <v>0</v>
      </c>
      <c r="BB69" s="140">
        <v>0</v>
      </c>
      <c r="BC69" s="140">
        <v>0</v>
      </c>
    </row>
    <row r="70" spans="2:55">
      <c r="B70" s="140"/>
      <c r="C70" s="140">
        <v>6</v>
      </c>
      <c r="D70" s="140">
        <v>6</v>
      </c>
      <c r="E70" s="140">
        <v>23</v>
      </c>
      <c r="F70" s="140">
        <v>57.316000000000003</v>
      </c>
      <c r="G70" s="140">
        <v>58.112000000000002</v>
      </c>
      <c r="H70" s="140">
        <v>57.759</v>
      </c>
      <c r="I70" s="140">
        <v>0.214</v>
      </c>
      <c r="J70" s="140">
        <v>30.795999999999999</v>
      </c>
      <c r="K70" s="140">
        <v>31.591999999999999</v>
      </c>
      <c r="L70" s="140">
        <v>31.228999999999999</v>
      </c>
      <c r="M70" s="140">
        <v>0.23400000000000001</v>
      </c>
      <c r="N70" s="140">
        <v>1.8</v>
      </c>
      <c r="O70" s="140">
        <v>2.4</v>
      </c>
      <c r="P70" s="140">
        <v>1.8779999999999999</v>
      </c>
      <c r="Q70" s="140">
        <v>0.20699999999999999</v>
      </c>
      <c r="R70" s="140">
        <v>175.99799999999999</v>
      </c>
      <c r="S70" s="140">
        <v>118</v>
      </c>
      <c r="T70" s="140">
        <v>144</v>
      </c>
      <c r="U70" s="140">
        <v>131.04300000000001</v>
      </c>
      <c r="V70" s="140">
        <v>6.5540000000000003</v>
      </c>
      <c r="W70" s="140">
        <v>4.8120000000000003</v>
      </c>
      <c r="X70" s="140">
        <v>0</v>
      </c>
      <c r="Y70" s="140">
        <v>0.89700000000000002</v>
      </c>
      <c r="Z70" s="140">
        <v>0.435</v>
      </c>
      <c r="AA70" s="140">
        <v>0.27500000000000002</v>
      </c>
      <c r="AB70" s="140" t="s">
        <v>123</v>
      </c>
      <c r="AC70" s="140" t="s">
        <v>123</v>
      </c>
      <c r="AD70" s="140" t="s">
        <v>123</v>
      </c>
      <c r="AE70" s="140" t="s">
        <v>123</v>
      </c>
      <c r="AF70" s="140">
        <v>0</v>
      </c>
      <c r="AG70" s="140">
        <v>0.65700000000000003</v>
      </c>
      <c r="AH70" s="140">
        <v>0.219</v>
      </c>
      <c r="AI70" s="140">
        <v>0.14399999999999999</v>
      </c>
      <c r="AJ70" s="140">
        <v>0</v>
      </c>
      <c r="AK70" s="156">
        <v>8.2000000000000003E-2</v>
      </c>
      <c r="AL70" s="156">
        <v>2.7E-2</v>
      </c>
      <c r="AM70" s="140">
        <v>1.7999999999999999E-2</v>
      </c>
      <c r="AN70" s="140">
        <v>-143.13</v>
      </c>
      <c r="AO70" s="140">
        <v>180</v>
      </c>
      <c r="AP70" s="140">
        <v>19.315000000000001</v>
      </c>
      <c r="AQ70" s="140">
        <v>91.634</v>
      </c>
      <c r="AR70" s="140">
        <v>-165.37899999999999</v>
      </c>
      <c r="AS70" s="140">
        <v>180</v>
      </c>
      <c r="AT70" s="140">
        <v>21.428999999999998</v>
      </c>
      <c r="AU70" s="140">
        <v>129.203</v>
      </c>
      <c r="AV70" s="140">
        <v>0</v>
      </c>
      <c r="AW70" s="140">
        <v>65.989999999999995</v>
      </c>
      <c r="AX70" s="140">
        <v>3</v>
      </c>
      <c r="AY70" s="140">
        <v>14.069000000000001</v>
      </c>
      <c r="AZ70" s="140">
        <v>-65.989999999999995</v>
      </c>
      <c r="BA70" s="140">
        <v>65.989999999999995</v>
      </c>
      <c r="BB70" s="140">
        <v>0</v>
      </c>
      <c r="BC70" s="140">
        <v>20.867999999999999</v>
      </c>
    </row>
    <row r="71" spans="2:55">
      <c r="B71" s="140"/>
      <c r="C71" s="140">
        <v>7</v>
      </c>
      <c r="D71" s="140">
        <v>7</v>
      </c>
      <c r="E71" s="140">
        <v>23</v>
      </c>
      <c r="F71" s="140">
        <v>57.713999999999999</v>
      </c>
      <c r="G71" s="140">
        <v>58.277999999999999</v>
      </c>
      <c r="H71" s="140">
        <v>57.994999999999997</v>
      </c>
      <c r="I71" s="140">
        <v>0.14699999999999999</v>
      </c>
      <c r="J71" s="140">
        <v>36.597999999999999</v>
      </c>
      <c r="K71" s="140">
        <v>37.36</v>
      </c>
      <c r="L71" s="140">
        <v>36.929000000000002</v>
      </c>
      <c r="M71" s="140">
        <v>0.2</v>
      </c>
      <c r="N71" s="140">
        <v>3</v>
      </c>
      <c r="O71" s="140">
        <v>3</v>
      </c>
      <c r="P71" s="140">
        <v>3</v>
      </c>
      <c r="Q71" s="140">
        <v>0</v>
      </c>
      <c r="R71" s="140">
        <v>175.99799999999999</v>
      </c>
      <c r="S71" s="140">
        <v>115</v>
      </c>
      <c r="T71" s="140">
        <v>145</v>
      </c>
      <c r="U71" s="140">
        <v>133.08699999999999</v>
      </c>
      <c r="V71" s="140">
        <v>7.1349999999999998</v>
      </c>
      <c r="W71" s="140">
        <v>4.476</v>
      </c>
      <c r="X71" s="140">
        <v>0</v>
      </c>
      <c r="Y71" s="140">
        <v>0.76300000000000001</v>
      </c>
      <c r="Z71" s="140">
        <v>0.36299999999999999</v>
      </c>
      <c r="AA71" s="140">
        <v>0.218</v>
      </c>
      <c r="AB71" s="140" t="s">
        <v>123</v>
      </c>
      <c r="AC71" s="140" t="s">
        <v>123</v>
      </c>
      <c r="AD71" s="140" t="s">
        <v>123</v>
      </c>
      <c r="AE71" s="140" t="s">
        <v>123</v>
      </c>
      <c r="AF71" s="140">
        <v>0</v>
      </c>
      <c r="AG71" s="140">
        <v>0.43099999999999999</v>
      </c>
      <c r="AH71" s="140">
        <v>0.20300000000000001</v>
      </c>
      <c r="AI71" s="140">
        <v>0.11</v>
      </c>
      <c r="AJ71" s="140">
        <v>0</v>
      </c>
      <c r="AK71" s="156">
        <v>5.3999999999999999E-2</v>
      </c>
      <c r="AL71" s="156">
        <v>2.5000000000000001E-2</v>
      </c>
      <c r="AM71" s="140">
        <v>1.4E-2</v>
      </c>
      <c r="AN71" s="140">
        <v>-135</v>
      </c>
      <c r="AO71" s="140">
        <v>180</v>
      </c>
      <c r="AP71" s="140">
        <v>2.4300000000000002</v>
      </c>
      <c r="AQ71" s="140">
        <v>102.23</v>
      </c>
      <c r="AR71" s="140">
        <v>-180</v>
      </c>
      <c r="AS71" s="140">
        <v>159.07499999999999</v>
      </c>
      <c r="AT71" s="140">
        <v>-40.176000000000002</v>
      </c>
      <c r="AU71" s="140">
        <v>104.857</v>
      </c>
      <c r="AV71" s="140">
        <v>0</v>
      </c>
      <c r="AW71" s="140">
        <v>0</v>
      </c>
      <c r="AX71" s="140">
        <v>0</v>
      </c>
      <c r="AY71" s="140">
        <v>0</v>
      </c>
      <c r="AZ71" s="140">
        <v>0</v>
      </c>
      <c r="BA71" s="140">
        <v>0</v>
      </c>
      <c r="BB71" s="140">
        <v>0</v>
      </c>
      <c r="BC71" s="140">
        <v>0</v>
      </c>
    </row>
    <row r="72" spans="2:55">
      <c r="B72" s="140"/>
      <c r="C72" s="140">
        <v>8</v>
      </c>
      <c r="D72" s="140">
        <v>8</v>
      </c>
      <c r="E72" s="140">
        <v>23</v>
      </c>
      <c r="F72" s="140">
        <v>47.603000000000002</v>
      </c>
      <c r="G72" s="140">
        <v>47.935000000000002</v>
      </c>
      <c r="H72" s="140">
        <v>47.807000000000002</v>
      </c>
      <c r="I72" s="140">
        <v>8.4000000000000005E-2</v>
      </c>
      <c r="J72" s="140">
        <v>36.366</v>
      </c>
      <c r="K72" s="140">
        <v>37.029000000000003</v>
      </c>
      <c r="L72" s="140">
        <v>36.796999999999997</v>
      </c>
      <c r="M72" s="140">
        <v>0.151</v>
      </c>
      <c r="N72" s="140">
        <v>1.2</v>
      </c>
      <c r="O72" s="140">
        <v>3</v>
      </c>
      <c r="P72" s="140">
        <v>2.2170000000000001</v>
      </c>
      <c r="Q72" s="140">
        <v>0.63800000000000001</v>
      </c>
      <c r="R72" s="140">
        <v>175.99799999999999</v>
      </c>
      <c r="S72" s="140">
        <v>119</v>
      </c>
      <c r="T72" s="140">
        <v>151</v>
      </c>
      <c r="U72" s="140">
        <v>134.65199999999999</v>
      </c>
      <c r="V72" s="140">
        <v>6.9969999999999999</v>
      </c>
      <c r="W72" s="140">
        <v>6.0110000000000001</v>
      </c>
      <c r="X72" s="140">
        <v>0</v>
      </c>
      <c r="Y72" s="140">
        <v>1.8049999999999999</v>
      </c>
      <c r="Z72" s="140">
        <v>0.84299999999999997</v>
      </c>
      <c r="AA72" s="140">
        <v>0.58799999999999997</v>
      </c>
      <c r="AB72" s="140" t="s">
        <v>123</v>
      </c>
      <c r="AC72" s="140" t="s">
        <v>123</v>
      </c>
      <c r="AD72" s="140" t="s">
        <v>123</v>
      </c>
      <c r="AE72" s="140" t="s">
        <v>123</v>
      </c>
      <c r="AF72" s="140">
        <v>3.3000000000000002E-2</v>
      </c>
      <c r="AG72" s="140">
        <v>1.2170000000000001</v>
      </c>
      <c r="AH72" s="140">
        <v>0.27300000000000002</v>
      </c>
      <c r="AI72" s="140">
        <v>0.28199999999999997</v>
      </c>
      <c r="AJ72" s="140">
        <v>4.0000000000000001E-3</v>
      </c>
      <c r="AK72" s="156">
        <v>0.152</v>
      </c>
      <c r="AL72" s="156">
        <v>3.4000000000000002E-2</v>
      </c>
      <c r="AM72" s="140">
        <v>3.5000000000000003E-2</v>
      </c>
      <c r="AN72" s="140">
        <v>-153.435</v>
      </c>
      <c r="AO72" s="140">
        <v>180</v>
      </c>
      <c r="AP72" s="140">
        <v>32.384</v>
      </c>
      <c r="AQ72" s="140">
        <v>108.723</v>
      </c>
      <c r="AR72" s="140">
        <v>-180</v>
      </c>
      <c r="AS72" s="140">
        <v>155.55600000000001</v>
      </c>
      <c r="AT72" s="140">
        <v>-16.164000000000001</v>
      </c>
      <c r="AU72" s="140">
        <v>118.15900000000001</v>
      </c>
      <c r="AV72" s="140">
        <v>-80.460999999999999</v>
      </c>
      <c r="AW72" s="140">
        <v>83.694000000000003</v>
      </c>
      <c r="AX72" s="140">
        <v>-3.4929999999999999</v>
      </c>
      <c r="AY72" s="140">
        <v>30.57</v>
      </c>
      <c r="AZ72" s="140">
        <v>-83.694000000000003</v>
      </c>
      <c r="BA72" s="140">
        <v>83.694000000000003</v>
      </c>
      <c r="BB72" s="140">
        <v>0</v>
      </c>
      <c r="BC72" s="140">
        <v>44.601999999999997</v>
      </c>
    </row>
    <row r="73" spans="2:55">
      <c r="B73" s="140"/>
      <c r="C73" s="140">
        <v>9</v>
      </c>
      <c r="D73" s="140">
        <v>9</v>
      </c>
      <c r="E73" s="140">
        <v>23</v>
      </c>
      <c r="F73" s="140">
        <v>20.353999999999999</v>
      </c>
      <c r="G73" s="140">
        <v>21.349</v>
      </c>
      <c r="H73" s="140">
        <v>20.733000000000001</v>
      </c>
      <c r="I73" s="140">
        <v>0.30599999999999999</v>
      </c>
      <c r="J73" s="140">
        <v>23.635999999999999</v>
      </c>
      <c r="K73" s="140">
        <v>24.2</v>
      </c>
      <c r="L73" s="140">
        <v>23.937000000000001</v>
      </c>
      <c r="M73" s="140">
        <v>0.16300000000000001</v>
      </c>
      <c r="N73" s="140">
        <v>1.8</v>
      </c>
      <c r="O73" s="140">
        <v>1.8</v>
      </c>
      <c r="P73" s="140">
        <v>1.8</v>
      </c>
      <c r="Q73" s="140">
        <v>0</v>
      </c>
      <c r="R73" s="140">
        <v>175.99799999999999</v>
      </c>
      <c r="S73" s="140">
        <v>122</v>
      </c>
      <c r="T73" s="140">
        <v>164</v>
      </c>
      <c r="U73" s="140">
        <v>135.08699999999999</v>
      </c>
      <c r="V73" s="140">
        <v>10.762</v>
      </c>
      <c r="W73" s="140">
        <v>2.996</v>
      </c>
      <c r="X73" s="140">
        <v>0</v>
      </c>
      <c r="Y73" s="140">
        <v>0.73199999999999998</v>
      </c>
      <c r="Z73" s="140">
        <v>0.34699999999999998</v>
      </c>
      <c r="AA73" s="140">
        <v>0.187</v>
      </c>
      <c r="AB73" s="140" t="s">
        <v>123</v>
      </c>
      <c r="AC73" s="140" t="s">
        <v>123</v>
      </c>
      <c r="AD73" s="140" t="s">
        <v>123</v>
      </c>
      <c r="AE73" s="140" t="s">
        <v>123</v>
      </c>
      <c r="AF73" s="140">
        <v>0</v>
      </c>
      <c r="AG73" s="140">
        <v>0.54900000000000004</v>
      </c>
      <c r="AH73" s="140">
        <v>0.13600000000000001</v>
      </c>
      <c r="AI73" s="140">
        <v>0.12</v>
      </c>
      <c r="AJ73" s="140">
        <v>0</v>
      </c>
      <c r="AK73" s="156">
        <v>6.9000000000000006E-2</v>
      </c>
      <c r="AL73" s="156">
        <v>1.7000000000000001E-2</v>
      </c>
      <c r="AM73" s="140">
        <v>1.4999999999999999E-2</v>
      </c>
      <c r="AN73" s="140">
        <v>-153.435</v>
      </c>
      <c r="AO73" s="140">
        <v>180</v>
      </c>
      <c r="AP73" s="140">
        <v>15.956</v>
      </c>
      <c r="AQ73" s="140">
        <v>119.834</v>
      </c>
      <c r="AR73" s="140">
        <v>-180</v>
      </c>
      <c r="AS73" s="140">
        <v>180</v>
      </c>
      <c r="AT73" s="140">
        <v>-16.265000000000001</v>
      </c>
      <c r="AU73" s="140">
        <v>106.01900000000001</v>
      </c>
      <c r="AV73" s="140">
        <v>0</v>
      </c>
      <c r="AW73" s="140">
        <v>0</v>
      </c>
      <c r="AX73" s="140">
        <v>0</v>
      </c>
      <c r="AY73" s="140">
        <v>0</v>
      </c>
      <c r="AZ73" s="140">
        <v>0</v>
      </c>
      <c r="BA73" s="140">
        <v>0</v>
      </c>
      <c r="BB73" s="140">
        <v>0</v>
      </c>
      <c r="BC73" s="140">
        <v>0</v>
      </c>
    </row>
    <row r="74" spans="2:55">
      <c r="B74" s="140"/>
      <c r="C74" s="140">
        <v>10</v>
      </c>
      <c r="D74" s="140">
        <v>10</v>
      </c>
      <c r="E74" s="140">
        <v>23</v>
      </c>
      <c r="F74" s="140">
        <v>11.603</v>
      </c>
      <c r="G74" s="140">
        <v>12.663</v>
      </c>
      <c r="H74" s="140">
        <v>12.352</v>
      </c>
      <c r="I74" s="140">
        <v>0.254</v>
      </c>
      <c r="J74" s="140">
        <v>48.963000000000001</v>
      </c>
      <c r="K74" s="140">
        <v>50.222000000000001</v>
      </c>
      <c r="L74" s="140">
        <v>49.345999999999997</v>
      </c>
      <c r="M74" s="140">
        <v>0.32900000000000001</v>
      </c>
      <c r="N74" s="140">
        <v>3.6</v>
      </c>
      <c r="O74" s="140">
        <v>3.6</v>
      </c>
      <c r="P74" s="140">
        <v>3.6</v>
      </c>
      <c r="Q74" s="140">
        <v>0</v>
      </c>
      <c r="R74" s="140">
        <v>175.99799999999999</v>
      </c>
      <c r="S74" s="140">
        <v>110</v>
      </c>
      <c r="T74" s="140">
        <v>144</v>
      </c>
      <c r="U74" s="140">
        <v>126.348</v>
      </c>
      <c r="V74" s="140">
        <v>9.8840000000000003</v>
      </c>
      <c r="W74" s="140">
        <v>4.8150000000000004</v>
      </c>
      <c r="X74" s="140">
        <v>0</v>
      </c>
      <c r="Y74" s="140">
        <v>1.38</v>
      </c>
      <c r="Z74" s="140">
        <v>0.92200000000000004</v>
      </c>
      <c r="AA74" s="140">
        <v>0.33</v>
      </c>
      <c r="AB74" s="140" t="s">
        <v>123</v>
      </c>
      <c r="AC74" s="140" t="s">
        <v>123</v>
      </c>
      <c r="AD74" s="140" t="s">
        <v>123</v>
      </c>
      <c r="AE74" s="140" t="s">
        <v>123</v>
      </c>
      <c r="AF74" s="140">
        <v>0</v>
      </c>
      <c r="AG74" s="140">
        <v>0.73399999999999999</v>
      </c>
      <c r="AH74" s="140">
        <v>0.219</v>
      </c>
      <c r="AI74" s="140">
        <v>0.17299999999999999</v>
      </c>
      <c r="AJ74" s="140">
        <v>0</v>
      </c>
      <c r="AK74" s="156">
        <v>9.1999999999999998E-2</v>
      </c>
      <c r="AL74" s="156">
        <v>2.7E-2</v>
      </c>
      <c r="AM74" s="140">
        <v>2.1999999999999999E-2</v>
      </c>
      <c r="AN74" s="140">
        <v>-161.565</v>
      </c>
      <c r="AO74" s="140">
        <v>170.53800000000001</v>
      </c>
      <c r="AP74" s="140">
        <v>8.9909999999999997</v>
      </c>
      <c r="AQ74" s="140">
        <v>104.345</v>
      </c>
      <c r="AR74" s="140">
        <v>-173.66</v>
      </c>
      <c r="AS74" s="140">
        <v>172.875</v>
      </c>
      <c r="AT74" s="140">
        <v>6.8159999999999998</v>
      </c>
      <c r="AU74" s="140">
        <v>118.50700000000001</v>
      </c>
      <c r="AV74" s="140">
        <v>0</v>
      </c>
      <c r="AW74" s="140">
        <v>0</v>
      </c>
      <c r="AX74" s="140">
        <v>0</v>
      </c>
      <c r="AY74" s="140">
        <v>0</v>
      </c>
      <c r="AZ74" s="140">
        <v>0</v>
      </c>
      <c r="BA74" s="140">
        <v>0</v>
      </c>
      <c r="BB74" s="140">
        <v>0</v>
      </c>
      <c r="BC74" s="140">
        <v>0</v>
      </c>
    </row>
    <row r="75" spans="2:55">
      <c r="B75" s="140" t="s">
        <v>154</v>
      </c>
      <c r="C75" s="140">
        <v>1</v>
      </c>
      <c r="D75" s="140">
        <v>1</v>
      </c>
      <c r="E75" s="140">
        <v>23</v>
      </c>
      <c r="F75" s="140">
        <v>39.515000000000001</v>
      </c>
      <c r="G75" s="140">
        <v>40.609000000000002</v>
      </c>
      <c r="H75" s="140">
        <v>40.162999999999997</v>
      </c>
      <c r="I75" s="140">
        <v>0.24299999999999999</v>
      </c>
      <c r="J75" s="140">
        <v>10.94</v>
      </c>
      <c r="K75" s="140">
        <v>11.569000000000001</v>
      </c>
      <c r="L75" s="140">
        <v>11.27</v>
      </c>
      <c r="M75" s="140">
        <v>0.17899999999999999</v>
      </c>
      <c r="N75" s="140">
        <v>3</v>
      </c>
      <c r="O75" s="140">
        <v>3.6</v>
      </c>
      <c r="P75" s="140">
        <v>3.13</v>
      </c>
      <c r="Q75" s="140">
        <v>0.253</v>
      </c>
      <c r="R75" s="140">
        <v>176.059</v>
      </c>
      <c r="S75" s="140">
        <v>129</v>
      </c>
      <c r="T75" s="140">
        <v>161</v>
      </c>
      <c r="U75" s="140">
        <v>143.04300000000001</v>
      </c>
      <c r="V75" s="140">
        <v>8.1820000000000004</v>
      </c>
      <c r="W75" s="140">
        <v>5.2380000000000004</v>
      </c>
      <c r="X75" s="140">
        <v>0</v>
      </c>
      <c r="Y75" s="140">
        <v>1.202</v>
      </c>
      <c r="Z75" s="140">
        <v>0.77500000000000002</v>
      </c>
      <c r="AA75" s="140">
        <v>0.28000000000000003</v>
      </c>
      <c r="AB75" s="140" t="s">
        <v>123</v>
      </c>
      <c r="AC75" s="140" t="s">
        <v>123</v>
      </c>
      <c r="AD75" s="140" t="s">
        <v>123</v>
      </c>
      <c r="AE75" s="140" t="s">
        <v>123</v>
      </c>
      <c r="AF75" s="140">
        <v>6.6000000000000003E-2</v>
      </c>
      <c r="AG75" s="140">
        <v>0.622</v>
      </c>
      <c r="AH75" s="140">
        <v>0.23799999999999999</v>
      </c>
      <c r="AI75" s="140">
        <v>0.17199999999999999</v>
      </c>
      <c r="AJ75" s="140">
        <v>8.0000000000000002E-3</v>
      </c>
      <c r="AK75" s="156">
        <v>7.8E-2</v>
      </c>
      <c r="AL75" s="156">
        <v>0.03</v>
      </c>
      <c r="AM75" s="140">
        <v>2.1000000000000001E-2</v>
      </c>
      <c r="AN75" s="140">
        <v>-153.435</v>
      </c>
      <c r="AO75" s="140">
        <v>153.435</v>
      </c>
      <c r="AP75" s="140">
        <v>-8.4420000000000002</v>
      </c>
      <c r="AQ75" s="140">
        <v>96.07</v>
      </c>
      <c r="AR75" s="140">
        <v>-166.75899999999999</v>
      </c>
      <c r="AS75" s="140">
        <v>151.69900000000001</v>
      </c>
      <c r="AT75" s="140">
        <v>-23.571000000000002</v>
      </c>
      <c r="AU75" s="140">
        <v>111.84399999999999</v>
      </c>
      <c r="AV75" s="140">
        <v>-85.531999999999996</v>
      </c>
      <c r="AW75" s="140">
        <v>74.557000000000002</v>
      </c>
      <c r="AX75" s="140">
        <v>-0.499</v>
      </c>
      <c r="AY75" s="140">
        <v>24.754999999999999</v>
      </c>
      <c r="AZ75" s="140">
        <v>-85.531999999999996</v>
      </c>
      <c r="BA75" s="140">
        <v>85.531999999999996</v>
      </c>
      <c r="BB75" s="140">
        <v>0</v>
      </c>
      <c r="BC75" s="140">
        <v>35.881</v>
      </c>
    </row>
    <row r="76" spans="2:55">
      <c r="B76" s="140"/>
      <c r="C76" s="140">
        <v>2</v>
      </c>
      <c r="D76" s="140">
        <v>2</v>
      </c>
      <c r="E76" s="140">
        <v>23</v>
      </c>
      <c r="F76" s="140">
        <v>55.427</v>
      </c>
      <c r="G76" s="140">
        <v>56.024000000000001</v>
      </c>
      <c r="H76" s="140">
        <v>55.728000000000002</v>
      </c>
      <c r="I76" s="140">
        <v>0.14399999999999999</v>
      </c>
      <c r="J76" s="140">
        <v>20.751999999999999</v>
      </c>
      <c r="K76" s="140">
        <v>21.745999999999999</v>
      </c>
      <c r="L76" s="140">
        <v>21.466999999999999</v>
      </c>
      <c r="M76" s="140">
        <v>0.24</v>
      </c>
      <c r="N76" s="140">
        <v>2.4</v>
      </c>
      <c r="O76" s="140">
        <v>3</v>
      </c>
      <c r="P76" s="140">
        <v>2.661</v>
      </c>
      <c r="Q76" s="140">
        <v>0.30399999999999999</v>
      </c>
      <c r="R76" s="140">
        <v>176.059</v>
      </c>
      <c r="S76" s="140">
        <v>118</v>
      </c>
      <c r="T76" s="140">
        <v>164</v>
      </c>
      <c r="U76" s="140">
        <v>135.739</v>
      </c>
      <c r="V76" s="140">
        <v>11.1</v>
      </c>
      <c r="W76" s="140">
        <v>5.0220000000000002</v>
      </c>
      <c r="X76" s="140">
        <v>0</v>
      </c>
      <c r="Y76" s="140">
        <v>1.1060000000000001</v>
      </c>
      <c r="Z76" s="140">
        <v>0.50600000000000001</v>
      </c>
      <c r="AA76" s="140">
        <v>0.27300000000000002</v>
      </c>
      <c r="AB76" s="140" t="s">
        <v>123</v>
      </c>
      <c r="AC76" s="140" t="s">
        <v>123</v>
      </c>
      <c r="AD76" s="140" t="s">
        <v>123</v>
      </c>
      <c r="AE76" s="140" t="s">
        <v>123</v>
      </c>
      <c r="AF76" s="140">
        <v>3.3000000000000002E-2</v>
      </c>
      <c r="AG76" s="140">
        <v>0.65600000000000003</v>
      </c>
      <c r="AH76" s="140">
        <v>0.22800000000000001</v>
      </c>
      <c r="AI76" s="140">
        <v>0.17</v>
      </c>
      <c r="AJ76" s="140">
        <v>4.0000000000000001E-3</v>
      </c>
      <c r="AK76" s="156">
        <v>8.2000000000000003E-2</v>
      </c>
      <c r="AL76" s="156">
        <v>2.9000000000000001E-2</v>
      </c>
      <c r="AM76" s="140">
        <v>2.1000000000000001E-2</v>
      </c>
      <c r="AN76" s="140">
        <v>-164.05500000000001</v>
      </c>
      <c r="AO76" s="140">
        <v>180</v>
      </c>
      <c r="AP76" s="140">
        <v>-2.62</v>
      </c>
      <c r="AQ76" s="140">
        <v>103.396</v>
      </c>
      <c r="AR76" s="140">
        <v>-177.64699999999999</v>
      </c>
      <c r="AS76" s="140">
        <v>165.964</v>
      </c>
      <c r="AT76" s="140">
        <v>13.734999999999999</v>
      </c>
      <c r="AU76" s="140">
        <v>100.878</v>
      </c>
      <c r="AV76" s="140">
        <v>-66.155000000000001</v>
      </c>
      <c r="AW76" s="140">
        <v>0</v>
      </c>
      <c r="AX76" s="140">
        <v>-3.0070000000000001</v>
      </c>
      <c r="AY76" s="140">
        <v>14.103999999999999</v>
      </c>
      <c r="AZ76" s="140">
        <v>-66.155000000000001</v>
      </c>
      <c r="BA76" s="140">
        <v>66.155000000000001</v>
      </c>
      <c r="BB76" s="140">
        <v>0</v>
      </c>
      <c r="BC76" s="140">
        <v>20.92</v>
      </c>
    </row>
    <row r="77" spans="2:55">
      <c r="B77" s="140"/>
      <c r="C77" s="140">
        <v>3</v>
      </c>
      <c r="D77" s="140">
        <v>3</v>
      </c>
      <c r="E77" s="140">
        <v>23</v>
      </c>
      <c r="F77" s="140">
        <v>52.41</v>
      </c>
      <c r="G77" s="140">
        <v>53.139000000000003</v>
      </c>
      <c r="H77" s="140">
        <v>52.777999999999999</v>
      </c>
      <c r="I77" s="140">
        <v>0.17199999999999999</v>
      </c>
      <c r="J77" s="140">
        <v>16.111000000000001</v>
      </c>
      <c r="K77" s="140">
        <v>16.774000000000001</v>
      </c>
      <c r="L77" s="140">
        <v>16.34</v>
      </c>
      <c r="M77" s="140">
        <v>0.17499999999999999</v>
      </c>
      <c r="N77" s="140">
        <v>1.8</v>
      </c>
      <c r="O77" s="140">
        <v>2.4</v>
      </c>
      <c r="P77" s="140">
        <v>1.93</v>
      </c>
      <c r="Q77" s="140">
        <v>0.253</v>
      </c>
      <c r="R77" s="140">
        <v>176.059</v>
      </c>
      <c r="S77" s="140">
        <v>117</v>
      </c>
      <c r="T77" s="140">
        <v>154</v>
      </c>
      <c r="U77" s="140">
        <v>134.39099999999999</v>
      </c>
      <c r="V77" s="140">
        <v>11.622</v>
      </c>
      <c r="W77" s="140">
        <v>5.0579999999999998</v>
      </c>
      <c r="X77" s="140">
        <v>0</v>
      </c>
      <c r="Y77" s="140">
        <v>0.81</v>
      </c>
      <c r="Z77" s="140">
        <v>0.55900000000000005</v>
      </c>
      <c r="AA77" s="140">
        <v>0.20899999999999999</v>
      </c>
      <c r="AB77" s="140" t="s">
        <v>123</v>
      </c>
      <c r="AC77" s="140" t="s">
        <v>123</v>
      </c>
      <c r="AD77" s="140" t="s">
        <v>123</v>
      </c>
      <c r="AE77" s="140" t="s">
        <v>123</v>
      </c>
      <c r="AF77" s="140">
        <v>0</v>
      </c>
      <c r="AG77" s="140">
        <v>0.89200000000000002</v>
      </c>
      <c r="AH77" s="140">
        <v>0.23</v>
      </c>
      <c r="AI77" s="140">
        <v>0.188</v>
      </c>
      <c r="AJ77" s="140">
        <v>0</v>
      </c>
      <c r="AK77" s="156">
        <v>0.112</v>
      </c>
      <c r="AL77" s="156">
        <v>2.9000000000000001E-2</v>
      </c>
      <c r="AM77" s="140">
        <v>2.3E-2</v>
      </c>
      <c r="AN77" s="140">
        <v>-161.565</v>
      </c>
      <c r="AO77" s="140">
        <v>180</v>
      </c>
      <c r="AP77" s="140">
        <v>14.207000000000001</v>
      </c>
      <c r="AQ77" s="140">
        <v>107.053</v>
      </c>
      <c r="AR77" s="140">
        <v>-166.75899999999999</v>
      </c>
      <c r="AS77" s="140">
        <v>168.91499999999999</v>
      </c>
      <c r="AT77" s="140">
        <v>15.878</v>
      </c>
      <c r="AU77" s="140">
        <v>110.45</v>
      </c>
      <c r="AV77" s="140">
        <v>-42.252000000000002</v>
      </c>
      <c r="AW77" s="140">
        <v>0</v>
      </c>
      <c r="AX77" s="140">
        <v>-1.921</v>
      </c>
      <c r="AY77" s="140">
        <v>9.0079999999999991</v>
      </c>
      <c r="AZ77" s="140">
        <v>-42.252000000000002</v>
      </c>
      <c r="BA77" s="140">
        <v>42.252000000000002</v>
      </c>
      <c r="BB77" s="140">
        <v>0</v>
      </c>
      <c r="BC77" s="140">
        <v>13.361000000000001</v>
      </c>
    </row>
    <row r="78" spans="2:55">
      <c r="B78" s="140"/>
      <c r="C78" s="140">
        <v>4</v>
      </c>
      <c r="D78" s="140">
        <v>4</v>
      </c>
      <c r="E78" s="140">
        <v>23</v>
      </c>
      <c r="F78" s="140">
        <v>57.582000000000001</v>
      </c>
      <c r="G78" s="140">
        <v>58.210999999999999</v>
      </c>
      <c r="H78" s="140">
        <v>57.889000000000003</v>
      </c>
      <c r="I78" s="140">
        <v>0.152</v>
      </c>
      <c r="J78" s="140">
        <v>28.376000000000001</v>
      </c>
      <c r="K78" s="140">
        <v>29.106000000000002</v>
      </c>
      <c r="L78" s="140">
        <v>28.856000000000002</v>
      </c>
      <c r="M78" s="140">
        <v>0.158</v>
      </c>
      <c r="N78" s="140">
        <v>3</v>
      </c>
      <c r="O78" s="140">
        <v>3.6</v>
      </c>
      <c r="P78" s="140">
        <v>3.1829999999999998</v>
      </c>
      <c r="Q78" s="140">
        <v>0.28199999999999997</v>
      </c>
      <c r="R78" s="140">
        <v>176.059</v>
      </c>
      <c r="S78" s="140">
        <v>119</v>
      </c>
      <c r="T78" s="140">
        <v>144</v>
      </c>
      <c r="U78" s="140">
        <v>129.565</v>
      </c>
      <c r="V78" s="140">
        <v>6.6050000000000004</v>
      </c>
      <c r="W78" s="140">
        <v>4.2560000000000002</v>
      </c>
      <c r="X78" s="140">
        <v>0</v>
      </c>
      <c r="Y78" s="140">
        <v>0.85499999999999998</v>
      </c>
      <c r="Z78" s="140">
        <v>0.50900000000000001</v>
      </c>
      <c r="AA78" s="140">
        <v>0.223</v>
      </c>
      <c r="AB78" s="140" t="s">
        <v>123</v>
      </c>
      <c r="AC78" s="140" t="s">
        <v>123</v>
      </c>
      <c r="AD78" s="140" t="s">
        <v>123</v>
      </c>
      <c r="AE78" s="140" t="s">
        <v>123</v>
      </c>
      <c r="AF78" s="140">
        <v>4.7E-2</v>
      </c>
      <c r="AG78" s="140">
        <v>0.63600000000000001</v>
      </c>
      <c r="AH78" s="140">
        <v>0.193</v>
      </c>
      <c r="AI78" s="140">
        <v>0.161</v>
      </c>
      <c r="AJ78" s="140">
        <v>6.0000000000000001E-3</v>
      </c>
      <c r="AK78" s="156">
        <v>0.08</v>
      </c>
      <c r="AL78" s="156">
        <v>2.4E-2</v>
      </c>
      <c r="AM78" s="140">
        <v>0.02</v>
      </c>
      <c r="AN78" s="140">
        <v>-170.53800000000001</v>
      </c>
      <c r="AO78" s="140">
        <v>180</v>
      </c>
      <c r="AP78" s="140">
        <v>-10.654</v>
      </c>
      <c r="AQ78" s="140">
        <v>107.205</v>
      </c>
      <c r="AR78" s="140">
        <v>-168.69</v>
      </c>
      <c r="AS78" s="140">
        <v>180</v>
      </c>
      <c r="AT78" s="140">
        <v>8.1210000000000004</v>
      </c>
      <c r="AU78" s="140">
        <v>117.724</v>
      </c>
      <c r="AV78" s="140">
        <v>-70.518000000000001</v>
      </c>
      <c r="AW78" s="140">
        <v>0</v>
      </c>
      <c r="AX78" s="140">
        <v>-3.2050000000000001</v>
      </c>
      <c r="AY78" s="140">
        <v>15.034000000000001</v>
      </c>
      <c r="AZ78" s="140">
        <v>-70.518000000000001</v>
      </c>
      <c r="BA78" s="140">
        <v>70.518000000000001</v>
      </c>
      <c r="BB78" s="140">
        <v>0</v>
      </c>
      <c r="BC78" s="140">
        <v>22.3</v>
      </c>
    </row>
    <row r="79" spans="2:55">
      <c r="B79" s="140"/>
      <c r="C79" s="140">
        <v>5</v>
      </c>
      <c r="D79" s="140">
        <v>5</v>
      </c>
      <c r="E79" s="140">
        <v>23</v>
      </c>
      <c r="F79" s="140">
        <v>28.475999999999999</v>
      </c>
      <c r="G79" s="140">
        <v>29.106000000000002</v>
      </c>
      <c r="H79" s="140">
        <v>28.791</v>
      </c>
      <c r="I79" s="140">
        <v>0.19900000000000001</v>
      </c>
      <c r="J79" s="140">
        <v>46.906999999999996</v>
      </c>
      <c r="K79" s="140">
        <v>47.438000000000002</v>
      </c>
      <c r="L79" s="140">
        <v>47.210999999999999</v>
      </c>
      <c r="M79" s="140">
        <v>0.16</v>
      </c>
      <c r="N79" s="140">
        <v>2.4</v>
      </c>
      <c r="O79" s="140">
        <v>3.6</v>
      </c>
      <c r="P79" s="140">
        <v>3.1040000000000001</v>
      </c>
      <c r="Q79" s="140">
        <v>0.29499999999999998</v>
      </c>
      <c r="R79" s="140">
        <v>176.059</v>
      </c>
      <c r="S79" s="140">
        <v>121</v>
      </c>
      <c r="T79" s="140">
        <v>140</v>
      </c>
      <c r="U79" s="140">
        <v>130.565</v>
      </c>
      <c r="V79" s="140">
        <v>5.5090000000000003</v>
      </c>
      <c r="W79" s="140">
        <v>4.7919999999999998</v>
      </c>
      <c r="X79" s="140">
        <v>0</v>
      </c>
      <c r="Y79" s="140">
        <v>1.29</v>
      </c>
      <c r="Z79" s="140">
        <v>0.61099999999999999</v>
      </c>
      <c r="AA79" s="140">
        <v>0.26600000000000001</v>
      </c>
      <c r="AB79" s="140" t="s">
        <v>123</v>
      </c>
      <c r="AC79" s="140" t="s">
        <v>123</v>
      </c>
      <c r="AD79" s="140" t="s">
        <v>123</v>
      </c>
      <c r="AE79" s="140" t="s">
        <v>123</v>
      </c>
      <c r="AF79" s="140">
        <v>0</v>
      </c>
      <c r="AG79" s="140">
        <v>0.67100000000000004</v>
      </c>
      <c r="AH79" s="140">
        <v>0.218</v>
      </c>
      <c r="AI79" s="140">
        <v>0.17100000000000001</v>
      </c>
      <c r="AJ79" s="140">
        <v>0</v>
      </c>
      <c r="AK79" s="156">
        <v>8.4000000000000005E-2</v>
      </c>
      <c r="AL79" s="156">
        <v>2.7E-2</v>
      </c>
      <c r="AM79" s="140">
        <v>2.1000000000000001E-2</v>
      </c>
      <c r="AN79" s="140">
        <v>-146.31</v>
      </c>
      <c r="AO79" s="140">
        <v>180</v>
      </c>
      <c r="AP79" s="140">
        <v>19.538</v>
      </c>
      <c r="AQ79" s="140">
        <v>96.593999999999994</v>
      </c>
      <c r="AR79" s="140">
        <v>-158.38499999999999</v>
      </c>
      <c r="AS79" s="140">
        <v>180</v>
      </c>
      <c r="AT79" s="140">
        <v>2.1429999999999998</v>
      </c>
      <c r="AU79" s="140">
        <v>114.083</v>
      </c>
      <c r="AV79" s="140">
        <v>-85.531999999999996</v>
      </c>
      <c r="AW79" s="140">
        <v>0</v>
      </c>
      <c r="AX79" s="140">
        <v>-6.7709999999999999</v>
      </c>
      <c r="AY79" s="140">
        <v>22.178000000000001</v>
      </c>
      <c r="AZ79" s="140">
        <v>-85.531999999999996</v>
      </c>
      <c r="BA79" s="140">
        <v>63.420999999999999</v>
      </c>
      <c r="BB79" s="140">
        <v>-4.0730000000000004</v>
      </c>
      <c r="BC79" s="140">
        <v>27.396999999999998</v>
      </c>
    </row>
    <row r="80" spans="2:55">
      <c r="B80" s="140"/>
      <c r="C80" s="140">
        <v>6</v>
      </c>
      <c r="D80" s="140">
        <v>6</v>
      </c>
      <c r="E80" s="140">
        <v>23</v>
      </c>
      <c r="F80" s="140">
        <v>23.802</v>
      </c>
      <c r="G80" s="140">
        <v>24.564</v>
      </c>
      <c r="H80" s="140">
        <v>24.141999999999999</v>
      </c>
      <c r="I80" s="140">
        <v>0.252</v>
      </c>
      <c r="J80" s="140">
        <v>30.233000000000001</v>
      </c>
      <c r="K80" s="140">
        <v>31.26</v>
      </c>
      <c r="L80" s="140">
        <v>30.756</v>
      </c>
      <c r="M80" s="140">
        <v>0.36299999999999999</v>
      </c>
      <c r="N80" s="140">
        <v>1.2</v>
      </c>
      <c r="O80" s="140">
        <v>1.2</v>
      </c>
      <c r="P80" s="140">
        <v>1.2</v>
      </c>
      <c r="Q80" s="140">
        <v>0</v>
      </c>
      <c r="R80" s="140">
        <v>176.059</v>
      </c>
      <c r="S80" s="140">
        <v>155</v>
      </c>
      <c r="T80" s="140">
        <v>211</v>
      </c>
      <c r="U80" s="140">
        <v>187.87</v>
      </c>
      <c r="V80" s="140">
        <v>13.952</v>
      </c>
      <c r="W80" s="140">
        <v>4.6130000000000004</v>
      </c>
      <c r="X80" s="140">
        <v>0</v>
      </c>
      <c r="Y80" s="140">
        <v>0.98899999999999999</v>
      </c>
      <c r="Z80" s="140">
        <v>0.5</v>
      </c>
      <c r="AA80" s="140">
        <v>0.33200000000000002</v>
      </c>
      <c r="AB80" s="140" t="s">
        <v>123</v>
      </c>
      <c r="AC80" s="140" t="s">
        <v>123</v>
      </c>
      <c r="AD80" s="140" t="s">
        <v>123</v>
      </c>
      <c r="AE80" s="140" t="s">
        <v>123</v>
      </c>
      <c r="AF80" s="140">
        <v>4.7E-2</v>
      </c>
      <c r="AG80" s="140">
        <v>0.66400000000000003</v>
      </c>
      <c r="AH80" s="140">
        <v>0.21</v>
      </c>
      <c r="AI80" s="140">
        <v>0.13400000000000001</v>
      </c>
      <c r="AJ80" s="140">
        <v>6.0000000000000001E-3</v>
      </c>
      <c r="AK80" s="156">
        <v>8.3000000000000004E-2</v>
      </c>
      <c r="AL80" s="156">
        <v>2.5999999999999999E-2</v>
      </c>
      <c r="AM80" s="140">
        <v>1.7000000000000001E-2</v>
      </c>
      <c r="AN80" s="140">
        <v>-119.745</v>
      </c>
      <c r="AO80" s="140">
        <v>146.31</v>
      </c>
      <c r="AP80" s="140">
        <v>23.178999999999998</v>
      </c>
      <c r="AQ80" s="140">
        <v>96.766000000000005</v>
      </c>
      <c r="AR80" s="140">
        <v>-180</v>
      </c>
      <c r="AS80" s="140">
        <v>164.745</v>
      </c>
      <c r="AT80" s="140">
        <v>-41.591999999999999</v>
      </c>
      <c r="AU80" s="140">
        <v>118.896</v>
      </c>
      <c r="AV80" s="140">
        <v>0</v>
      </c>
      <c r="AW80" s="140">
        <v>0</v>
      </c>
      <c r="AX80" s="140">
        <v>0</v>
      </c>
      <c r="AY80" s="140">
        <v>0</v>
      </c>
      <c r="AZ80" s="140">
        <v>0</v>
      </c>
      <c r="BA80" s="140">
        <v>0</v>
      </c>
      <c r="BB80" s="140">
        <v>0</v>
      </c>
      <c r="BC80" s="140">
        <v>0</v>
      </c>
    </row>
    <row r="81" spans="2:55">
      <c r="B81" s="140"/>
      <c r="C81" s="140">
        <v>7</v>
      </c>
      <c r="D81" s="140">
        <v>7</v>
      </c>
      <c r="E81" s="140">
        <v>23</v>
      </c>
      <c r="F81" s="140">
        <v>32.155999999999999</v>
      </c>
      <c r="G81" s="140">
        <v>32.619999999999997</v>
      </c>
      <c r="H81" s="140">
        <v>32.369</v>
      </c>
      <c r="I81" s="140">
        <v>0.113</v>
      </c>
      <c r="J81" s="140">
        <v>28.542000000000002</v>
      </c>
      <c r="K81" s="140">
        <v>29.204999999999998</v>
      </c>
      <c r="L81" s="140">
        <v>28.888000000000002</v>
      </c>
      <c r="M81" s="140">
        <v>0.17399999999999999</v>
      </c>
      <c r="N81" s="140">
        <v>2.4</v>
      </c>
      <c r="O81" s="140">
        <v>2.4</v>
      </c>
      <c r="P81" s="140">
        <v>2.4</v>
      </c>
      <c r="Q81" s="140">
        <v>0</v>
      </c>
      <c r="R81" s="140">
        <v>176.059</v>
      </c>
      <c r="S81" s="140">
        <v>130</v>
      </c>
      <c r="T81" s="140">
        <v>180</v>
      </c>
      <c r="U81" s="140">
        <v>154.565</v>
      </c>
      <c r="V81" s="140">
        <v>12.206</v>
      </c>
      <c r="W81" s="140">
        <v>3.0030000000000001</v>
      </c>
      <c r="X81" s="140">
        <v>0</v>
      </c>
      <c r="Y81" s="140">
        <v>0.70499999999999996</v>
      </c>
      <c r="Z81" s="140">
        <v>0.33800000000000002</v>
      </c>
      <c r="AA81" s="140">
        <v>0.159</v>
      </c>
      <c r="AB81" s="140" t="s">
        <v>123</v>
      </c>
      <c r="AC81" s="140" t="s">
        <v>123</v>
      </c>
      <c r="AD81" s="140" t="s">
        <v>123</v>
      </c>
      <c r="AE81" s="140" t="s">
        <v>123</v>
      </c>
      <c r="AF81" s="140">
        <v>0</v>
      </c>
      <c r="AG81" s="140">
        <v>0.26700000000000002</v>
      </c>
      <c r="AH81" s="140">
        <v>0.13700000000000001</v>
      </c>
      <c r="AI81" s="140">
        <v>7.0999999999999994E-2</v>
      </c>
      <c r="AJ81" s="140">
        <v>0</v>
      </c>
      <c r="AK81" s="156">
        <v>3.3000000000000002E-2</v>
      </c>
      <c r="AL81" s="156">
        <v>1.7000000000000001E-2</v>
      </c>
      <c r="AM81" s="140">
        <v>8.9999999999999993E-3</v>
      </c>
      <c r="AN81" s="140">
        <v>-153.435</v>
      </c>
      <c r="AO81" s="140">
        <v>168.69</v>
      </c>
      <c r="AP81" s="140">
        <v>-12.999000000000001</v>
      </c>
      <c r="AQ81" s="140">
        <v>98.545000000000002</v>
      </c>
      <c r="AR81" s="140">
        <v>-146.31</v>
      </c>
      <c r="AS81" s="140">
        <v>176.63399999999999</v>
      </c>
      <c r="AT81" s="140">
        <v>23.571000000000002</v>
      </c>
      <c r="AU81" s="140">
        <v>96.076999999999998</v>
      </c>
      <c r="AV81" s="140">
        <v>0</v>
      </c>
      <c r="AW81" s="140">
        <v>0</v>
      </c>
      <c r="AX81" s="140">
        <v>0</v>
      </c>
      <c r="AY81" s="140">
        <v>0</v>
      </c>
      <c r="AZ81" s="140">
        <v>0</v>
      </c>
      <c r="BA81" s="140">
        <v>0</v>
      </c>
      <c r="BB81" s="140">
        <v>0</v>
      </c>
      <c r="BC81" s="140">
        <v>0</v>
      </c>
    </row>
    <row r="82" spans="2:55">
      <c r="B82" s="140"/>
      <c r="C82" s="140">
        <v>8</v>
      </c>
      <c r="D82" s="140">
        <v>8</v>
      </c>
      <c r="E82" s="140">
        <v>23</v>
      </c>
      <c r="F82" s="140">
        <v>36.83</v>
      </c>
      <c r="G82" s="140">
        <v>37.161000000000001</v>
      </c>
      <c r="H82" s="140">
        <v>37.003999999999998</v>
      </c>
      <c r="I82" s="140">
        <v>0.115</v>
      </c>
      <c r="J82" s="140">
        <v>30.795999999999999</v>
      </c>
      <c r="K82" s="140">
        <v>31.294</v>
      </c>
      <c r="L82" s="140">
        <v>30.952999999999999</v>
      </c>
      <c r="M82" s="140">
        <v>0.126</v>
      </c>
      <c r="N82" s="140">
        <v>2.4</v>
      </c>
      <c r="O82" s="140">
        <v>2.4</v>
      </c>
      <c r="P82" s="140">
        <v>2.4</v>
      </c>
      <c r="Q82" s="140">
        <v>0</v>
      </c>
      <c r="R82" s="140">
        <v>176.059</v>
      </c>
      <c r="S82" s="140">
        <v>126</v>
      </c>
      <c r="T82" s="140">
        <v>160</v>
      </c>
      <c r="U82" s="140">
        <v>138.82599999999999</v>
      </c>
      <c r="V82" s="140">
        <v>9.2620000000000005</v>
      </c>
      <c r="W82" s="140">
        <v>2.0030000000000001</v>
      </c>
      <c r="X82" s="140">
        <v>0</v>
      </c>
      <c r="Y82" s="140">
        <v>0.50700000000000001</v>
      </c>
      <c r="Z82" s="140">
        <v>0.38900000000000001</v>
      </c>
      <c r="AA82" s="140">
        <v>0.115</v>
      </c>
      <c r="AB82" s="140" t="s">
        <v>123</v>
      </c>
      <c r="AC82" s="140" t="s">
        <v>123</v>
      </c>
      <c r="AD82" s="140" t="s">
        <v>123</v>
      </c>
      <c r="AE82" s="140" t="s">
        <v>123</v>
      </c>
      <c r="AF82" s="140">
        <v>0</v>
      </c>
      <c r="AG82" s="140">
        <v>0.21</v>
      </c>
      <c r="AH82" s="140">
        <v>9.0999999999999998E-2</v>
      </c>
      <c r="AI82" s="140">
        <v>5.7000000000000002E-2</v>
      </c>
      <c r="AJ82" s="140">
        <v>0</v>
      </c>
      <c r="AK82" s="156">
        <v>2.5999999999999999E-2</v>
      </c>
      <c r="AL82" s="156">
        <v>1.0999999999999999E-2</v>
      </c>
      <c r="AM82" s="140">
        <v>7.0000000000000001E-3</v>
      </c>
      <c r="AN82" s="140">
        <v>-170.53800000000001</v>
      </c>
      <c r="AO82" s="140">
        <v>180</v>
      </c>
      <c r="AP82" s="140">
        <v>-8.6809999999999992</v>
      </c>
      <c r="AQ82" s="140">
        <v>97.26</v>
      </c>
      <c r="AR82" s="140">
        <v>-168.69</v>
      </c>
      <c r="AS82" s="140">
        <v>161.565</v>
      </c>
      <c r="AT82" s="140">
        <v>20.164000000000001</v>
      </c>
      <c r="AU82" s="140">
        <v>103.133</v>
      </c>
      <c r="AV82" s="140">
        <v>0</v>
      </c>
      <c r="AW82" s="140">
        <v>0</v>
      </c>
      <c r="AX82" s="140">
        <v>0</v>
      </c>
      <c r="AY82" s="140">
        <v>0</v>
      </c>
      <c r="AZ82" s="140">
        <v>0</v>
      </c>
      <c r="BA82" s="140">
        <v>0</v>
      </c>
      <c r="BB82" s="140">
        <v>0</v>
      </c>
      <c r="BC82" s="140">
        <v>0</v>
      </c>
    </row>
    <row r="83" spans="2:55">
      <c r="B83" s="140"/>
      <c r="C83" s="140">
        <v>9</v>
      </c>
      <c r="D83" s="140">
        <v>9</v>
      </c>
      <c r="E83" s="140">
        <v>23</v>
      </c>
      <c r="F83" s="140">
        <v>8.5860000000000003</v>
      </c>
      <c r="G83" s="140">
        <v>9.6140000000000008</v>
      </c>
      <c r="H83" s="140">
        <v>9.0990000000000002</v>
      </c>
      <c r="I83" s="140">
        <v>0.20599999999999999</v>
      </c>
      <c r="J83" s="140">
        <v>19.757000000000001</v>
      </c>
      <c r="K83" s="140">
        <v>20.652000000000001</v>
      </c>
      <c r="L83" s="140">
        <v>20.140999999999998</v>
      </c>
      <c r="M83" s="140">
        <v>0.28899999999999998</v>
      </c>
      <c r="N83" s="140">
        <v>3</v>
      </c>
      <c r="O83" s="140">
        <v>3.6</v>
      </c>
      <c r="P83" s="140">
        <v>3.339</v>
      </c>
      <c r="Q83" s="140">
        <v>0.30399999999999999</v>
      </c>
      <c r="R83" s="140">
        <v>176.059</v>
      </c>
      <c r="S83" s="140">
        <v>116</v>
      </c>
      <c r="T83" s="140">
        <v>193</v>
      </c>
      <c r="U83" s="140">
        <v>149.60900000000001</v>
      </c>
      <c r="V83" s="140">
        <v>20.373000000000001</v>
      </c>
      <c r="W83" s="140">
        <v>6.4169999999999998</v>
      </c>
      <c r="X83" s="140">
        <v>0</v>
      </c>
      <c r="Y83" s="140">
        <v>1.006</v>
      </c>
      <c r="Z83" s="140">
        <v>0.60499999999999998</v>
      </c>
      <c r="AA83" s="140">
        <v>0.187</v>
      </c>
      <c r="AB83" s="140" t="s">
        <v>123</v>
      </c>
      <c r="AC83" s="140" t="s">
        <v>123</v>
      </c>
      <c r="AD83" s="140" t="s">
        <v>123</v>
      </c>
      <c r="AE83" s="140" t="s">
        <v>123</v>
      </c>
      <c r="AF83" s="140">
        <v>3.3000000000000002E-2</v>
      </c>
      <c r="AG83" s="140">
        <v>0.76700000000000002</v>
      </c>
      <c r="AH83" s="140">
        <v>0.29199999999999998</v>
      </c>
      <c r="AI83" s="140">
        <v>0.2</v>
      </c>
      <c r="AJ83" s="140">
        <v>4.0000000000000001E-3</v>
      </c>
      <c r="AK83" s="156">
        <v>9.6000000000000002E-2</v>
      </c>
      <c r="AL83" s="156">
        <v>3.5999999999999997E-2</v>
      </c>
      <c r="AM83" s="140">
        <v>2.5000000000000001E-2</v>
      </c>
      <c r="AN83" s="140">
        <v>-164.05500000000001</v>
      </c>
      <c r="AO83" s="140">
        <v>180</v>
      </c>
      <c r="AP83" s="140">
        <v>1.014</v>
      </c>
      <c r="AQ83" s="140">
        <v>106.47799999999999</v>
      </c>
      <c r="AR83" s="140">
        <v>-180</v>
      </c>
      <c r="AS83" s="140">
        <v>172.666</v>
      </c>
      <c r="AT83" s="140">
        <v>1.4159999999999999</v>
      </c>
      <c r="AU83" s="140">
        <v>135.93</v>
      </c>
      <c r="AV83" s="140">
        <v>-85.531999999999996</v>
      </c>
      <c r="AW83" s="140">
        <v>51.451000000000001</v>
      </c>
      <c r="AX83" s="140">
        <v>-1.5489999999999999</v>
      </c>
      <c r="AY83" s="140">
        <v>21.724</v>
      </c>
      <c r="AZ83" s="140">
        <v>-85.531999999999996</v>
      </c>
      <c r="BA83" s="140">
        <v>85.531999999999996</v>
      </c>
      <c r="BB83" s="140">
        <v>-2.4500000000000002</v>
      </c>
      <c r="BC83" s="140">
        <v>29.285</v>
      </c>
    </row>
    <row r="84" spans="2:55">
      <c r="B84" s="140"/>
      <c r="C84" s="140">
        <v>10</v>
      </c>
      <c r="D84" s="140">
        <v>10</v>
      </c>
      <c r="E84" s="140">
        <v>23</v>
      </c>
      <c r="F84" s="140">
        <v>17.934000000000001</v>
      </c>
      <c r="G84" s="140">
        <v>18.995000000000001</v>
      </c>
      <c r="H84" s="140">
        <v>18.283999999999999</v>
      </c>
      <c r="I84" s="140">
        <v>0.25700000000000001</v>
      </c>
      <c r="J84" s="140">
        <v>22.84</v>
      </c>
      <c r="K84" s="140">
        <v>24.132999999999999</v>
      </c>
      <c r="L84" s="140">
        <v>23.355</v>
      </c>
      <c r="M84" s="140">
        <v>0.34399999999999997</v>
      </c>
      <c r="N84" s="140">
        <v>1.2</v>
      </c>
      <c r="O84" s="140">
        <v>3</v>
      </c>
      <c r="P84" s="140">
        <v>1.8260000000000001</v>
      </c>
      <c r="Q84" s="140">
        <v>0.61299999999999999</v>
      </c>
      <c r="R84" s="140">
        <v>176.059</v>
      </c>
      <c r="S84" s="140">
        <v>116</v>
      </c>
      <c r="T84" s="140">
        <v>156</v>
      </c>
      <c r="U84" s="140">
        <v>131.04300000000001</v>
      </c>
      <c r="V84" s="140">
        <v>8.3689999999999998</v>
      </c>
      <c r="W84" s="140">
        <v>8.2309999999999999</v>
      </c>
      <c r="X84" s="140">
        <v>0</v>
      </c>
      <c r="Y84" s="140">
        <v>1.9119999999999999</v>
      </c>
      <c r="Z84" s="140">
        <v>1.26</v>
      </c>
      <c r="AA84" s="140">
        <v>0.59699999999999998</v>
      </c>
      <c r="AB84" s="140" t="s">
        <v>123</v>
      </c>
      <c r="AC84" s="140" t="s">
        <v>123</v>
      </c>
      <c r="AD84" s="140" t="s">
        <v>123</v>
      </c>
      <c r="AE84" s="140" t="s">
        <v>123</v>
      </c>
      <c r="AF84" s="140">
        <v>3.3000000000000002E-2</v>
      </c>
      <c r="AG84" s="140">
        <v>0.83899999999999997</v>
      </c>
      <c r="AH84" s="140">
        <v>0.374</v>
      </c>
      <c r="AI84" s="140">
        <v>0.27100000000000002</v>
      </c>
      <c r="AJ84" s="140">
        <v>4.0000000000000001E-3</v>
      </c>
      <c r="AK84" s="156">
        <v>0.105</v>
      </c>
      <c r="AL84" s="156">
        <v>4.7E-2</v>
      </c>
      <c r="AM84" s="140">
        <v>3.4000000000000002E-2</v>
      </c>
      <c r="AN84" s="140">
        <v>-141.34</v>
      </c>
      <c r="AO84" s="140">
        <v>180</v>
      </c>
      <c r="AP84" s="140">
        <v>3.4830000000000001</v>
      </c>
      <c r="AQ84" s="140">
        <v>106.122</v>
      </c>
      <c r="AR84" s="140">
        <v>-165.964</v>
      </c>
      <c r="AS84" s="140">
        <v>180</v>
      </c>
      <c r="AT84" s="140">
        <v>27.091999999999999</v>
      </c>
      <c r="AU84" s="140">
        <v>127.416</v>
      </c>
      <c r="AV84" s="140">
        <v>-76.808000000000007</v>
      </c>
      <c r="AW84" s="140">
        <v>63.006999999999998</v>
      </c>
      <c r="AX84" s="140">
        <v>-3.6909999999999998</v>
      </c>
      <c r="AY84" s="140">
        <v>31.58</v>
      </c>
      <c r="AZ84" s="140">
        <v>-76.808000000000007</v>
      </c>
      <c r="BA84" s="140">
        <v>76.808000000000007</v>
      </c>
      <c r="BB84" s="140">
        <v>0</v>
      </c>
      <c r="BC84" s="140">
        <v>46.091000000000001</v>
      </c>
    </row>
    <row r="85" spans="2:55">
      <c r="AK85" s="121"/>
      <c r="AL85" s="121"/>
    </row>
    <row r="86" spans="2:55" s="139" customFormat="1">
      <c r="B86" s="142" t="s">
        <v>134</v>
      </c>
      <c r="C86" s="140" t="s">
        <v>70</v>
      </c>
      <c r="D86" s="140" t="s">
        <v>71</v>
      </c>
      <c r="E86" s="140" t="s">
        <v>72</v>
      </c>
      <c r="F86" s="140" t="s">
        <v>73</v>
      </c>
      <c r="G86" s="140" t="s">
        <v>74</v>
      </c>
      <c r="H86" s="140" t="s">
        <v>75</v>
      </c>
      <c r="I86" s="140" t="s">
        <v>76</v>
      </c>
      <c r="J86" s="140" t="s">
        <v>77</v>
      </c>
      <c r="K86" s="140" t="s">
        <v>78</v>
      </c>
      <c r="L86" s="140" t="s">
        <v>79</v>
      </c>
      <c r="M86" s="140" t="s">
        <v>80</v>
      </c>
      <c r="N86" s="140" t="s">
        <v>81</v>
      </c>
      <c r="O86" s="140" t="s">
        <v>82</v>
      </c>
      <c r="P86" s="140" t="s">
        <v>83</v>
      </c>
      <c r="Q86" s="140" t="s">
        <v>84</v>
      </c>
      <c r="R86" s="140" t="s">
        <v>85</v>
      </c>
      <c r="S86" s="140" t="s">
        <v>86</v>
      </c>
      <c r="T86" s="140" t="s">
        <v>87</v>
      </c>
      <c r="U86" s="140" t="s">
        <v>88</v>
      </c>
      <c r="V86" s="140" t="s">
        <v>89</v>
      </c>
      <c r="W86" s="144" t="s">
        <v>90</v>
      </c>
      <c r="X86" s="144" t="s">
        <v>91</v>
      </c>
      <c r="Y86" s="144" t="s">
        <v>92</v>
      </c>
      <c r="Z86" s="144" t="s">
        <v>93</v>
      </c>
      <c r="AA86" s="140" t="s">
        <v>94</v>
      </c>
      <c r="AB86" s="140" t="s">
        <v>95</v>
      </c>
      <c r="AC86" s="140" t="s">
        <v>96</v>
      </c>
      <c r="AD86" s="140" t="s">
        <v>97</v>
      </c>
      <c r="AE86" s="140" t="s">
        <v>98</v>
      </c>
      <c r="AF86" s="140" t="s">
        <v>99</v>
      </c>
      <c r="AG86" s="140" t="s">
        <v>100</v>
      </c>
      <c r="AH86" s="140" t="s">
        <v>101</v>
      </c>
      <c r="AI86" s="140" t="s">
        <v>102</v>
      </c>
      <c r="AJ86" s="140" t="s">
        <v>103</v>
      </c>
      <c r="AK86" s="156" t="s">
        <v>104</v>
      </c>
      <c r="AL86" s="156" t="s">
        <v>105</v>
      </c>
      <c r="AM86" s="140" t="s">
        <v>106</v>
      </c>
      <c r="AN86" s="140" t="s">
        <v>107</v>
      </c>
      <c r="AO86" s="140" t="s">
        <v>108</v>
      </c>
      <c r="AP86" s="140" t="s">
        <v>109</v>
      </c>
      <c r="AQ86" s="140" t="s">
        <v>110</v>
      </c>
      <c r="AR86" s="140" t="s">
        <v>111</v>
      </c>
      <c r="AS86" s="140" t="s">
        <v>112</v>
      </c>
      <c r="AT86" s="140" t="s">
        <v>113</v>
      </c>
      <c r="AU86" s="140" t="s">
        <v>114</v>
      </c>
      <c r="AV86" s="140" t="s">
        <v>115</v>
      </c>
      <c r="AW86" s="140" t="s">
        <v>116</v>
      </c>
      <c r="AX86" s="140" t="s">
        <v>117</v>
      </c>
      <c r="AY86" s="140" t="s">
        <v>118</v>
      </c>
      <c r="AZ86" s="140" t="s">
        <v>119</v>
      </c>
      <c r="BA86" s="140" t="s">
        <v>120</v>
      </c>
      <c r="BB86" s="140" t="s">
        <v>121</v>
      </c>
      <c r="BC86" s="140"/>
    </row>
    <row r="87" spans="2:55">
      <c r="B87" s="140" t="s">
        <v>155</v>
      </c>
      <c r="C87" s="140">
        <v>1</v>
      </c>
      <c r="D87" s="140">
        <v>1</v>
      </c>
      <c r="E87" s="140">
        <v>23</v>
      </c>
      <c r="F87" s="140">
        <v>11.039</v>
      </c>
      <c r="G87" s="140">
        <v>12.795999999999999</v>
      </c>
      <c r="H87" s="140">
        <v>11.712999999999999</v>
      </c>
      <c r="I87" s="140">
        <v>0.51</v>
      </c>
      <c r="J87" s="140">
        <v>31.294</v>
      </c>
      <c r="K87" s="140">
        <v>32.387999999999998</v>
      </c>
      <c r="L87" s="140">
        <v>31.838000000000001</v>
      </c>
      <c r="M87" s="140">
        <v>0.29099999999999998</v>
      </c>
      <c r="N87" s="140">
        <v>0.6</v>
      </c>
      <c r="O87" s="140">
        <v>2.4</v>
      </c>
      <c r="P87" s="140">
        <v>1.774</v>
      </c>
      <c r="Q87" s="140">
        <v>0.68799999999999994</v>
      </c>
      <c r="R87" s="140">
        <v>176.13200000000001</v>
      </c>
      <c r="S87" s="140">
        <v>177</v>
      </c>
      <c r="T87" s="140">
        <v>241</v>
      </c>
      <c r="U87" s="140">
        <v>212.91300000000001</v>
      </c>
      <c r="V87" s="140">
        <v>14.893000000000001</v>
      </c>
      <c r="W87" s="140">
        <v>8.1340000000000003</v>
      </c>
      <c r="X87" s="140">
        <v>0</v>
      </c>
      <c r="Y87" s="140">
        <v>2.31</v>
      </c>
      <c r="Z87" s="140">
        <v>0.90400000000000003</v>
      </c>
      <c r="AA87" s="140">
        <v>0.746</v>
      </c>
      <c r="AB87" s="140" t="s">
        <v>123</v>
      </c>
      <c r="AC87" s="140" t="s">
        <v>123</v>
      </c>
      <c r="AD87" s="140" t="s">
        <v>123</v>
      </c>
      <c r="AE87" s="140" t="s">
        <v>123</v>
      </c>
      <c r="AF87" s="140">
        <v>3.3000000000000002E-2</v>
      </c>
      <c r="AG87" s="140">
        <v>1.4179999999999999</v>
      </c>
      <c r="AH87" s="140">
        <v>0.37</v>
      </c>
      <c r="AI87" s="140">
        <v>0.36699999999999999</v>
      </c>
      <c r="AJ87" s="140">
        <v>4.0000000000000001E-3</v>
      </c>
      <c r="AK87" s="156">
        <v>0.17699999999999999</v>
      </c>
      <c r="AL87" s="156">
        <v>4.5999999999999999E-2</v>
      </c>
      <c r="AM87" s="140">
        <v>4.5999999999999999E-2</v>
      </c>
      <c r="AN87" s="140">
        <v>-176.98699999999999</v>
      </c>
      <c r="AO87" s="140">
        <v>153.435</v>
      </c>
      <c r="AP87" s="140">
        <v>-5.4870000000000001</v>
      </c>
      <c r="AQ87" s="140">
        <v>97.855999999999995</v>
      </c>
      <c r="AR87" s="140">
        <v>-158.19900000000001</v>
      </c>
      <c r="AS87" s="140">
        <v>177.87899999999999</v>
      </c>
      <c r="AT87" s="140">
        <v>-7.306</v>
      </c>
      <c r="AU87" s="140">
        <v>105.735</v>
      </c>
      <c r="AV87" s="140">
        <v>-80.588999999999999</v>
      </c>
      <c r="AW87" s="140">
        <v>72.516999999999996</v>
      </c>
      <c r="AX87" s="140">
        <v>-2.9940000000000002</v>
      </c>
      <c r="AY87" s="140">
        <v>26.632999999999999</v>
      </c>
      <c r="AZ87" s="140">
        <v>-80.588999999999999</v>
      </c>
      <c r="BA87" s="140">
        <v>80.588999999999999</v>
      </c>
      <c r="BB87" s="140">
        <v>0</v>
      </c>
      <c r="BC87" s="140">
        <v>38.85</v>
      </c>
    </row>
    <row r="88" spans="2:55">
      <c r="B88" s="140"/>
      <c r="C88" s="140">
        <v>2</v>
      </c>
      <c r="D88" s="140">
        <v>2</v>
      </c>
      <c r="E88" s="140">
        <v>23</v>
      </c>
      <c r="F88" s="140">
        <v>4.9390000000000001</v>
      </c>
      <c r="G88" s="140">
        <v>6</v>
      </c>
      <c r="H88" s="140">
        <v>5.415</v>
      </c>
      <c r="I88" s="140">
        <v>0.29499999999999998</v>
      </c>
      <c r="J88" s="140">
        <v>36.994999999999997</v>
      </c>
      <c r="K88" s="140">
        <v>38.255000000000003</v>
      </c>
      <c r="L88" s="140">
        <v>37.651000000000003</v>
      </c>
      <c r="M88" s="140">
        <v>0.318</v>
      </c>
      <c r="N88" s="140">
        <v>1.8</v>
      </c>
      <c r="O88" s="140">
        <v>2.4</v>
      </c>
      <c r="P88" s="140">
        <v>2.1389999999999998</v>
      </c>
      <c r="Q88" s="140">
        <v>0.30399999999999999</v>
      </c>
      <c r="R88" s="140">
        <v>176.13200000000001</v>
      </c>
      <c r="S88" s="140">
        <v>162</v>
      </c>
      <c r="T88" s="140">
        <v>293</v>
      </c>
      <c r="U88" s="140">
        <v>217.39099999999999</v>
      </c>
      <c r="V88" s="140">
        <v>36.792999999999999</v>
      </c>
      <c r="W88" s="140">
        <v>7.1970000000000001</v>
      </c>
      <c r="X88" s="140">
        <v>0</v>
      </c>
      <c r="Y88" s="140">
        <v>1.0760000000000001</v>
      </c>
      <c r="Z88" s="140">
        <v>0.626</v>
      </c>
      <c r="AA88" s="140">
        <v>0.31900000000000001</v>
      </c>
      <c r="AB88" s="140" t="s">
        <v>123</v>
      </c>
      <c r="AC88" s="140" t="s">
        <v>123</v>
      </c>
      <c r="AD88" s="140" t="s">
        <v>123</v>
      </c>
      <c r="AE88" s="140" t="s">
        <v>123</v>
      </c>
      <c r="AF88" s="140">
        <v>6.6000000000000003E-2</v>
      </c>
      <c r="AG88" s="140">
        <v>0.75900000000000001</v>
      </c>
      <c r="AH88" s="140">
        <v>0.32700000000000001</v>
      </c>
      <c r="AI88" s="140">
        <v>0.19500000000000001</v>
      </c>
      <c r="AJ88" s="140">
        <v>8.0000000000000002E-3</v>
      </c>
      <c r="AK88" s="156">
        <v>9.5000000000000001E-2</v>
      </c>
      <c r="AL88" s="156">
        <v>4.1000000000000002E-2</v>
      </c>
      <c r="AM88" s="140">
        <v>2.4E-2</v>
      </c>
      <c r="AN88" s="140">
        <v>-138.81399999999999</v>
      </c>
      <c r="AO88" s="140">
        <v>153.435</v>
      </c>
      <c r="AP88" s="140">
        <v>1.218</v>
      </c>
      <c r="AQ88" s="140">
        <v>97.369</v>
      </c>
      <c r="AR88" s="140">
        <v>-180</v>
      </c>
      <c r="AS88" s="140">
        <v>171.02699999999999</v>
      </c>
      <c r="AT88" s="140">
        <v>16.803999999999998</v>
      </c>
      <c r="AU88" s="140">
        <v>117.081</v>
      </c>
      <c r="AV88" s="140">
        <v>-52.207000000000001</v>
      </c>
      <c r="AW88" s="140">
        <v>70.739000000000004</v>
      </c>
      <c r="AX88" s="140">
        <v>3.3719999999999999</v>
      </c>
      <c r="AY88" s="140">
        <v>22.442</v>
      </c>
      <c r="AZ88" s="140">
        <v>-70.739000000000004</v>
      </c>
      <c r="BA88" s="140">
        <v>70.739000000000004</v>
      </c>
      <c r="BB88" s="140">
        <v>0</v>
      </c>
      <c r="BC88" s="140">
        <v>32.904000000000003</v>
      </c>
    </row>
    <row r="89" spans="2:55">
      <c r="B89" s="140"/>
      <c r="C89" s="140">
        <v>3</v>
      </c>
      <c r="D89" s="140">
        <v>3</v>
      </c>
      <c r="E89" s="140">
        <v>23</v>
      </c>
      <c r="F89" s="140">
        <v>4.641</v>
      </c>
      <c r="G89" s="140">
        <v>6.1989999999999998</v>
      </c>
      <c r="H89" s="140">
        <v>5.1180000000000003</v>
      </c>
      <c r="I89" s="140">
        <v>0.435</v>
      </c>
      <c r="J89" s="140">
        <v>49.261000000000003</v>
      </c>
      <c r="K89" s="140">
        <v>51.348999999999997</v>
      </c>
      <c r="L89" s="140">
        <v>50.533999999999999</v>
      </c>
      <c r="M89" s="140">
        <v>0.47699999999999998</v>
      </c>
      <c r="N89" s="140">
        <v>2.4</v>
      </c>
      <c r="O89" s="140">
        <v>3.6</v>
      </c>
      <c r="P89" s="140">
        <v>3.0779999999999998</v>
      </c>
      <c r="Q89" s="140">
        <v>0.52100000000000002</v>
      </c>
      <c r="R89" s="140">
        <v>176.13200000000001</v>
      </c>
      <c r="S89" s="140">
        <v>163</v>
      </c>
      <c r="T89" s="140">
        <v>226</v>
      </c>
      <c r="U89" s="140">
        <v>195.21700000000001</v>
      </c>
      <c r="V89" s="140">
        <v>18.228000000000002</v>
      </c>
      <c r="W89" s="140">
        <v>14.744999999999999</v>
      </c>
      <c r="X89" s="140">
        <v>0</v>
      </c>
      <c r="Y89" s="140">
        <v>2.532</v>
      </c>
      <c r="Z89" s="140">
        <v>1.7410000000000001</v>
      </c>
      <c r="AA89" s="140">
        <v>0.54600000000000004</v>
      </c>
      <c r="AB89" s="140" t="s">
        <v>123</v>
      </c>
      <c r="AC89" s="140" t="s">
        <v>123</v>
      </c>
      <c r="AD89" s="140" t="s">
        <v>123</v>
      </c>
      <c r="AE89" s="140" t="s">
        <v>123</v>
      </c>
      <c r="AF89" s="140">
        <v>3.3000000000000002E-2</v>
      </c>
      <c r="AG89" s="140">
        <v>1.466</v>
      </c>
      <c r="AH89" s="140">
        <v>0.67</v>
      </c>
      <c r="AI89" s="140">
        <v>0.41</v>
      </c>
      <c r="AJ89" s="140">
        <v>4.0000000000000001E-3</v>
      </c>
      <c r="AK89" s="156">
        <v>0.183</v>
      </c>
      <c r="AL89" s="156">
        <v>8.4000000000000005E-2</v>
      </c>
      <c r="AM89" s="140">
        <v>5.0999999999999997E-2</v>
      </c>
      <c r="AN89" s="140">
        <v>-153.435</v>
      </c>
      <c r="AO89" s="140">
        <v>180</v>
      </c>
      <c r="AP89" s="140">
        <v>34.253999999999998</v>
      </c>
      <c r="AQ89" s="140">
        <v>107.29600000000001</v>
      </c>
      <c r="AR89" s="140">
        <v>-154.44</v>
      </c>
      <c r="AS89" s="140">
        <v>174.89</v>
      </c>
      <c r="AT89" s="140">
        <v>-6.0330000000000004</v>
      </c>
      <c r="AU89" s="140">
        <v>118.09099999999999</v>
      </c>
      <c r="AV89" s="140">
        <v>-63.703000000000003</v>
      </c>
      <c r="AW89" s="140">
        <v>82.956999999999994</v>
      </c>
      <c r="AX89" s="140">
        <v>4.3150000000000004</v>
      </c>
      <c r="AY89" s="140">
        <v>35.957999999999998</v>
      </c>
      <c r="AZ89" s="140">
        <v>-82.956999999999994</v>
      </c>
      <c r="BA89" s="140">
        <v>82.956999999999994</v>
      </c>
      <c r="BB89" s="140">
        <v>2.3860000000000001</v>
      </c>
      <c r="BC89" s="140">
        <v>49.448999999999998</v>
      </c>
    </row>
    <row r="90" spans="2:55">
      <c r="B90" s="140"/>
      <c r="C90" s="140">
        <v>4</v>
      </c>
      <c r="D90" s="140">
        <v>4</v>
      </c>
      <c r="E90" s="140">
        <v>23</v>
      </c>
      <c r="F90" s="140">
        <v>11.071999999999999</v>
      </c>
      <c r="G90" s="140">
        <v>13.393000000000001</v>
      </c>
      <c r="H90" s="140">
        <v>12.031000000000001</v>
      </c>
      <c r="I90" s="140">
        <v>0.67</v>
      </c>
      <c r="J90" s="140">
        <v>44.023000000000003</v>
      </c>
      <c r="K90" s="140">
        <v>46.079000000000001</v>
      </c>
      <c r="L90" s="140">
        <v>44.976999999999997</v>
      </c>
      <c r="M90" s="140">
        <v>0.53200000000000003</v>
      </c>
      <c r="N90" s="140">
        <v>0</v>
      </c>
      <c r="O90" s="140">
        <v>0.6</v>
      </c>
      <c r="P90" s="140">
        <v>0.23499999999999999</v>
      </c>
      <c r="Q90" s="140">
        <v>0.29899999999999999</v>
      </c>
      <c r="R90" s="140">
        <v>176.13200000000001</v>
      </c>
      <c r="S90" s="140">
        <v>141</v>
      </c>
      <c r="T90" s="140">
        <v>240</v>
      </c>
      <c r="U90" s="140">
        <v>175.65199999999999</v>
      </c>
      <c r="V90" s="140">
        <v>25.489000000000001</v>
      </c>
      <c r="W90" s="140">
        <v>19.863</v>
      </c>
      <c r="X90" s="140">
        <v>0</v>
      </c>
      <c r="Y90" s="140">
        <v>2.3759999999999999</v>
      </c>
      <c r="Z90" s="140">
        <v>1.2589999999999999</v>
      </c>
      <c r="AA90" s="140">
        <v>0.61799999999999999</v>
      </c>
      <c r="AB90" s="140" t="s">
        <v>123</v>
      </c>
      <c r="AC90" s="140" t="s">
        <v>123</v>
      </c>
      <c r="AD90" s="140" t="s">
        <v>123</v>
      </c>
      <c r="AE90" s="140" t="s">
        <v>123</v>
      </c>
      <c r="AF90" s="140">
        <v>0.16600000000000001</v>
      </c>
      <c r="AG90" s="140">
        <v>1.839</v>
      </c>
      <c r="AH90" s="140">
        <v>0.90300000000000002</v>
      </c>
      <c r="AI90" s="140">
        <v>0.45100000000000001</v>
      </c>
      <c r="AJ90" s="140">
        <v>2.1000000000000001E-2</v>
      </c>
      <c r="AK90" s="156">
        <v>0.23</v>
      </c>
      <c r="AL90" s="156">
        <v>0.113</v>
      </c>
      <c r="AM90" s="140">
        <v>5.6000000000000001E-2</v>
      </c>
      <c r="AN90" s="140">
        <v>-163.49600000000001</v>
      </c>
      <c r="AO90" s="140">
        <v>146.023</v>
      </c>
      <c r="AP90" s="140">
        <v>-26.416</v>
      </c>
      <c r="AQ90" s="140">
        <v>96.59</v>
      </c>
      <c r="AR90" s="140">
        <v>-174.869</v>
      </c>
      <c r="AS90" s="140">
        <v>164.291</v>
      </c>
      <c r="AT90" s="140">
        <v>-12.302</v>
      </c>
      <c r="AU90" s="140">
        <v>118.00700000000001</v>
      </c>
      <c r="AV90" s="140">
        <v>-45.470999999999997</v>
      </c>
      <c r="AW90" s="140">
        <v>34.764000000000003</v>
      </c>
      <c r="AX90" s="140">
        <v>-1.1850000000000001</v>
      </c>
      <c r="AY90" s="140">
        <v>17.018999999999998</v>
      </c>
      <c r="AZ90" s="140">
        <v>-45.470999999999997</v>
      </c>
      <c r="BA90" s="140">
        <v>45.470999999999997</v>
      </c>
      <c r="BB90" s="140">
        <v>0</v>
      </c>
      <c r="BC90" s="140">
        <v>24.725999999999999</v>
      </c>
    </row>
    <row r="91" spans="2:55">
      <c r="B91" s="140"/>
      <c r="C91" s="140">
        <v>5</v>
      </c>
      <c r="D91" s="140">
        <v>5</v>
      </c>
      <c r="E91" s="140">
        <v>23</v>
      </c>
      <c r="F91" s="140">
        <v>22.077999999999999</v>
      </c>
      <c r="G91" s="140">
        <v>24.265999999999998</v>
      </c>
      <c r="H91" s="140">
        <v>23.146999999999998</v>
      </c>
      <c r="I91" s="140">
        <v>0.68799999999999994</v>
      </c>
      <c r="J91" s="140">
        <v>31.193999999999999</v>
      </c>
      <c r="K91" s="140">
        <v>34.210999999999999</v>
      </c>
      <c r="L91" s="140">
        <v>32.517000000000003</v>
      </c>
      <c r="M91" s="140">
        <v>0.99299999999999999</v>
      </c>
      <c r="N91" s="140">
        <v>1.2</v>
      </c>
      <c r="O91" s="140">
        <v>3.6</v>
      </c>
      <c r="P91" s="140">
        <v>2.4780000000000002</v>
      </c>
      <c r="Q91" s="140">
        <v>0.753</v>
      </c>
      <c r="R91" s="140">
        <v>176.13200000000001</v>
      </c>
      <c r="S91" s="140">
        <v>126</v>
      </c>
      <c r="T91" s="140">
        <v>171</v>
      </c>
      <c r="U91" s="140">
        <v>141.696</v>
      </c>
      <c r="V91" s="140">
        <v>11.117000000000001</v>
      </c>
      <c r="W91" s="140">
        <v>21.088999999999999</v>
      </c>
      <c r="X91" s="140">
        <v>0</v>
      </c>
      <c r="Y91" s="140">
        <v>2.9220000000000002</v>
      </c>
      <c r="Z91" s="140">
        <v>1.63</v>
      </c>
      <c r="AA91" s="140">
        <v>0.83699999999999997</v>
      </c>
      <c r="AB91" s="140" t="s">
        <v>123</v>
      </c>
      <c r="AC91" s="140" t="s">
        <v>123</v>
      </c>
      <c r="AD91" s="140" t="s">
        <v>123</v>
      </c>
      <c r="AE91" s="140" t="s">
        <v>123</v>
      </c>
      <c r="AF91" s="140">
        <v>7.3999999999999996E-2</v>
      </c>
      <c r="AG91" s="140">
        <v>2.37</v>
      </c>
      <c r="AH91" s="140">
        <v>0.95899999999999996</v>
      </c>
      <c r="AI91" s="140">
        <v>0.60899999999999999</v>
      </c>
      <c r="AJ91" s="140">
        <v>8.9999999999999993E-3</v>
      </c>
      <c r="AK91" s="156">
        <v>0.29599999999999999</v>
      </c>
      <c r="AL91" s="156">
        <v>0.12</v>
      </c>
      <c r="AM91" s="140">
        <v>7.5999999999999998E-2</v>
      </c>
      <c r="AN91" s="140">
        <v>-157.62</v>
      </c>
      <c r="AO91" s="140">
        <v>164.745</v>
      </c>
      <c r="AP91" s="140">
        <v>7.7679999999999998</v>
      </c>
      <c r="AQ91" s="140">
        <v>107.251</v>
      </c>
      <c r="AR91" s="140">
        <v>-172.875</v>
      </c>
      <c r="AS91" s="140">
        <v>176.309</v>
      </c>
      <c r="AT91" s="140">
        <v>14.473000000000001</v>
      </c>
      <c r="AU91" s="140">
        <v>119.542</v>
      </c>
      <c r="AV91" s="140">
        <v>-72.516999999999996</v>
      </c>
      <c r="AW91" s="140">
        <v>67.218999999999994</v>
      </c>
      <c r="AX91" s="140">
        <v>-3.3809999999999998</v>
      </c>
      <c r="AY91" s="140">
        <v>34.238</v>
      </c>
      <c r="AZ91" s="140">
        <v>-139.73599999999999</v>
      </c>
      <c r="BA91" s="140">
        <v>95.606999999999999</v>
      </c>
      <c r="BB91" s="140">
        <v>0</v>
      </c>
      <c r="BC91" s="140">
        <v>55.948999999999998</v>
      </c>
    </row>
    <row r="92" spans="2:55">
      <c r="B92" s="140"/>
      <c r="C92" s="140">
        <v>6</v>
      </c>
      <c r="D92" s="140">
        <v>6</v>
      </c>
      <c r="E92" s="140">
        <v>23</v>
      </c>
      <c r="F92" s="140">
        <v>32.951000000000001</v>
      </c>
      <c r="G92" s="140">
        <v>35.006</v>
      </c>
      <c r="H92" s="140">
        <v>33.847999999999999</v>
      </c>
      <c r="I92" s="140">
        <v>0.626</v>
      </c>
      <c r="J92" s="140">
        <v>26.454000000000001</v>
      </c>
      <c r="K92" s="140">
        <v>28.542000000000002</v>
      </c>
      <c r="L92" s="140">
        <v>27.76</v>
      </c>
      <c r="M92" s="140">
        <v>0.45400000000000001</v>
      </c>
      <c r="N92" s="140">
        <v>0.6</v>
      </c>
      <c r="O92" s="140">
        <v>3</v>
      </c>
      <c r="P92" s="140">
        <v>1.696</v>
      </c>
      <c r="Q92" s="140">
        <v>0.66800000000000004</v>
      </c>
      <c r="R92" s="140">
        <v>176.13200000000001</v>
      </c>
      <c r="S92" s="140">
        <v>158</v>
      </c>
      <c r="T92" s="140">
        <v>223</v>
      </c>
      <c r="U92" s="140">
        <v>189.78299999999999</v>
      </c>
      <c r="V92" s="140">
        <v>18.449000000000002</v>
      </c>
      <c r="W92" s="140">
        <v>19.741</v>
      </c>
      <c r="X92" s="140">
        <v>0</v>
      </c>
      <c r="Y92" s="140">
        <v>2.8359999999999999</v>
      </c>
      <c r="Z92" s="140">
        <v>1.625</v>
      </c>
      <c r="AA92" s="140">
        <v>0.56899999999999995</v>
      </c>
      <c r="AB92" s="140" t="s">
        <v>123</v>
      </c>
      <c r="AC92" s="140" t="s">
        <v>123</v>
      </c>
      <c r="AD92" s="140" t="s">
        <v>123</v>
      </c>
      <c r="AE92" s="140" t="s">
        <v>123</v>
      </c>
      <c r="AF92" s="140">
        <v>9.9000000000000005E-2</v>
      </c>
      <c r="AG92" s="140">
        <v>2.137</v>
      </c>
      <c r="AH92" s="140">
        <v>0.89700000000000002</v>
      </c>
      <c r="AI92" s="140">
        <v>0.71499999999999997</v>
      </c>
      <c r="AJ92" s="140">
        <v>1.2E-2</v>
      </c>
      <c r="AK92" s="156">
        <v>0.26700000000000002</v>
      </c>
      <c r="AL92" s="156">
        <v>0.112</v>
      </c>
      <c r="AM92" s="140">
        <v>8.8999999999999996E-2</v>
      </c>
      <c r="AN92" s="140">
        <v>-163.74</v>
      </c>
      <c r="AO92" s="140">
        <v>180</v>
      </c>
      <c r="AP92" s="140">
        <v>18.242000000000001</v>
      </c>
      <c r="AQ92" s="140">
        <v>122.834</v>
      </c>
      <c r="AR92" s="140">
        <v>-167.905</v>
      </c>
      <c r="AS92" s="140">
        <v>178.67099999999999</v>
      </c>
      <c r="AT92" s="140">
        <v>62.305999999999997</v>
      </c>
      <c r="AU92" s="140">
        <v>124.17700000000001</v>
      </c>
      <c r="AV92" s="140">
        <v>-67.760000000000005</v>
      </c>
      <c r="AW92" s="140">
        <v>57.582999999999998</v>
      </c>
      <c r="AX92" s="140">
        <v>1.544</v>
      </c>
      <c r="AY92" s="140">
        <v>24.146999999999998</v>
      </c>
      <c r="AZ92" s="140">
        <v>-67.760000000000005</v>
      </c>
      <c r="BA92" s="140">
        <v>98.025000000000006</v>
      </c>
      <c r="BB92" s="140">
        <v>0</v>
      </c>
      <c r="BC92" s="140">
        <v>37.878999999999998</v>
      </c>
    </row>
    <row r="93" spans="2:55">
      <c r="B93" s="140"/>
      <c r="C93" s="140">
        <v>7</v>
      </c>
      <c r="D93" s="140">
        <v>7</v>
      </c>
      <c r="E93" s="140">
        <v>23</v>
      </c>
      <c r="F93" s="140">
        <v>32.520000000000003</v>
      </c>
      <c r="G93" s="140">
        <v>34.177999999999997</v>
      </c>
      <c r="H93" s="140">
        <v>33.454000000000001</v>
      </c>
      <c r="I93" s="140">
        <v>0.46200000000000002</v>
      </c>
      <c r="J93" s="140">
        <v>35.57</v>
      </c>
      <c r="K93" s="140">
        <v>36.697000000000003</v>
      </c>
      <c r="L93" s="140">
        <v>36.235999999999997</v>
      </c>
      <c r="M93" s="140">
        <v>0.308</v>
      </c>
      <c r="N93" s="140">
        <v>1.2</v>
      </c>
      <c r="O93" s="140">
        <v>2.4</v>
      </c>
      <c r="P93" s="140">
        <v>1.8260000000000001</v>
      </c>
      <c r="Q93" s="140">
        <v>0.55700000000000005</v>
      </c>
      <c r="R93" s="140">
        <v>176.13200000000001</v>
      </c>
      <c r="S93" s="140">
        <v>176</v>
      </c>
      <c r="T93" s="140">
        <v>247</v>
      </c>
      <c r="U93" s="140">
        <v>206.261</v>
      </c>
      <c r="V93" s="140">
        <v>18.335999999999999</v>
      </c>
      <c r="W93" s="140">
        <v>8.6910000000000007</v>
      </c>
      <c r="X93" s="140">
        <v>0</v>
      </c>
      <c r="Y93" s="140">
        <v>2.3130000000000002</v>
      </c>
      <c r="Z93" s="140">
        <v>1.24</v>
      </c>
      <c r="AA93" s="140">
        <v>0.60499999999999998</v>
      </c>
      <c r="AB93" s="140" t="s">
        <v>123</v>
      </c>
      <c r="AC93" s="140" t="s">
        <v>123</v>
      </c>
      <c r="AD93" s="140" t="s">
        <v>123</v>
      </c>
      <c r="AE93" s="140" t="s">
        <v>123</v>
      </c>
      <c r="AF93" s="140">
        <v>0</v>
      </c>
      <c r="AG93" s="140">
        <v>1.5</v>
      </c>
      <c r="AH93" s="140">
        <v>0.39500000000000002</v>
      </c>
      <c r="AI93" s="140">
        <v>0.35899999999999999</v>
      </c>
      <c r="AJ93" s="140">
        <v>0</v>
      </c>
      <c r="AK93" s="156">
        <v>0.187</v>
      </c>
      <c r="AL93" s="156">
        <v>4.9000000000000002E-2</v>
      </c>
      <c r="AM93" s="140">
        <v>4.4999999999999998E-2</v>
      </c>
      <c r="AN93" s="140">
        <v>-150.94499999999999</v>
      </c>
      <c r="AO93" s="140">
        <v>180</v>
      </c>
      <c r="AP93" s="140">
        <v>33.223999999999997</v>
      </c>
      <c r="AQ93" s="140">
        <v>98.191999999999993</v>
      </c>
      <c r="AR93" s="140">
        <v>-162.68100000000001</v>
      </c>
      <c r="AS93" s="140">
        <v>176.87799999999999</v>
      </c>
      <c r="AT93" s="140">
        <v>3.645</v>
      </c>
      <c r="AU93" s="140">
        <v>116.346</v>
      </c>
      <c r="AV93" s="140">
        <v>-70.518000000000001</v>
      </c>
      <c r="AW93" s="140">
        <v>85.531999999999996</v>
      </c>
      <c r="AX93" s="140">
        <v>-1.732</v>
      </c>
      <c r="AY93" s="140">
        <v>26.765000000000001</v>
      </c>
      <c r="AZ93" s="140">
        <v>-85.531999999999996</v>
      </c>
      <c r="BA93" s="140">
        <v>138.64500000000001</v>
      </c>
      <c r="BB93" s="140">
        <v>0</v>
      </c>
      <c r="BC93" s="140">
        <v>44.331000000000003</v>
      </c>
    </row>
    <row r="94" spans="2:55">
      <c r="B94" s="140"/>
      <c r="C94" s="140">
        <v>8</v>
      </c>
      <c r="D94" s="140">
        <v>8</v>
      </c>
      <c r="E94" s="140">
        <v>23</v>
      </c>
      <c r="F94" s="140">
        <v>54.863</v>
      </c>
      <c r="G94" s="140">
        <v>56.819000000000003</v>
      </c>
      <c r="H94" s="140">
        <v>55.683</v>
      </c>
      <c r="I94" s="140">
        <v>0.629</v>
      </c>
      <c r="J94" s="140">
        <v>9.5470000000000006</v>
      </c>
      <c r="K94" s="140">
        <v>10.673999999999999</v>
      </c>
      <c r="L94" s="140">
        <v>10.117000000000001</v>
      </c>
      <c r="M94" s="140">
        <v>0.30399999999999999</v>
      </c>
      <c r="N94" s="140">
        <v>1.8</v>
      </c>
      <c r="O94" s="140">
        <v>2.4</v>
      </c>
      <c r="P94" s="140">
        <v>1.9570000000000001</v>
      </c>
      <c r="Q94" s="140">
        <v>0.26900000000000002</v>
      </c>
      <c r="R94" s="140">
        <v>176.13200000000001</v>
      </c>
      <c r="S94" s="140">
        <v>153</v>
      </c>
      <c r="T94" s="140">
        <v>198</v>
      </c>
      <c r="U94" s="140">
        <v>175.696</v>
      </c>
      <c r="V94" s="140">
        <v>12.1</v>
      </c>
      <c r="W94" s="140">
        <v>8.7560000000000002</v>
      </c>
      <c r="X94" s="140">
        <v>0</v>
      </c>
      <c r="Y94" s="140">
        <v>1.6659999999999999</v>
      </c>
      <c r="Z94" s="140">
        <v>0.83099999999999996</v>
      </c>
      <c r="AA94" s="140">
        <v>0.44400000000000001</v>
      </c>
      <c r="AB94" s="140" t="s">
        <v>123</v>
      </c>
      <c r="AC94" s="140" t="s">
        <v>123</v>
      </c>
      <c r="AD94" s="140" t="s">
        <v>123</v>
      </c>
      <c r="AE94" s="140" t="s">
        <v>123</v>
      </c>
      <c r="AF94" s="140">
        <v>3.3000000000000002E-2</v>
      </c>
      <c r="AG94" s="140">
        <v>0.89800000000000002</v>
      </c>
      <c r="AH94" s="140">
        <v>0.39800000000000002</v>
      </c>
      <c r="AI94" s="140">
        <v>0.254</v>
      </c>
      <c r="AJ94" s="140">
        <v>4.0000000000000001E-3</v>
      </c>
      <c r="AK94" s="156">
        <v>0.112</v>
      </c>
      <c r="AL94" s="156">
        <v>0.05</v>
      </c>
      <c r="AM94" s="140">
        <v>3.2000000000000001E-2</v>
      </c>
      <c r="AN94" s="140">
        <v>-174.80600000000001</v>
      </c>
      <c r="AO94" s="140">
        <v>120.069</v>
      </c>
      <c r="AP94" s="140">
        <v>-48.030999999999999</v>
      </c>
      <c r="AQ94" s="140">
        <v>95.114999999999995</v>
      </c>
      <c r="AR94" s="140">
        <v>-177.107</v>
      </c>
      <c r="AS94" s="140">
        <v>171.97300000000001</v>
      </c>
      <c r="AT94" s="140">
        <v>-24.202000000000002</v>
      </c>
      <c r="AU94" s="140">
        <v>106.837</v>
      </c>
      <c r="AV94" s="140">
        <v>0</v>
      </c>
      <c r="AW94" s="140">
        <v>61.079000000000001</v>
      </c>
      <c r="AX94" s="140">
        <v>2.7759999999999998</v>
      </c>
      <c r="AY94" s="140">
        <v>13.022</v>
      </c>
      <c r="AZ94" s="140">
        <v>-61.079000000000001</v>
      </c>
      <c r="BA94" s="140">
        <v>61.079000000000001</v>
      </c>
      <c r="BB94" s="140">
        <v>0</v>
      </c>
      <c r="BC94" s="140">
        <v>19.315000000000001</v>
      </c>
    </row>
    <row r="95" spans="2:55">
      <c r="B95" s="140"/>
      <c r="C95" s="140">
        <v>9</v>
      </c>
      <c r="D95" s="140">
        <v>9</v>
      </c>
      <c r="E95" s="140">
        <v>23</v>
      </c>
      <c r="F95" s="140">
        <v>49.558999999999997</v>
      </c>
      <c r="G95" s="140">
        <v>50.322000000000003</v>
      </c>
      <c r="H95" s="140">
        <v>49.84</v>
      </c>
      <c r="I95" s="140">
        <v>0.18</v>
      </c>
      <c r="J95" s="140">
        <v>10.906000000000001</v>
      </c>
      <c r="K95" s="140">
        <v>11.47</v>
      </c>
      <c r="L95" s="140">
        <v>11.275</v>
      </c>
      <c r="M95" s="140">
        <v>0.152</v>
      </c>
      <c r="N95" s="140">
        <v>2.4</v>
      </c>
      <c r="O95" s="140">
        <v>3</v>
      </c>
      <c r="P95" s="140">
        <v>2.7650000000000001</v>
      </c>
      <c r="Q95" s="140">
        <v>0.29899999999999999</v>
      </c>
      <c r="R95" s="140">
        <v>176.13200000000001</v>
      </c>
      <c r="S95" s="140">
        <v>160</v>
      </c>
      <c r="T95" s="140">
        <v>221</v>
      </c>
      <c r="U95" s="140">
        <v>192.82599999999999</v>
      </c>
      <c r="V95" s="140">
        <v>17.567</v>
      </c>
      <c r="W95" s="140">
        <v>4.5090000000000003</v>
      </c>
      <c r="X95" s="140">
        <v>0</v>
      </c>
      <c r="Y95" s="140">
        <v>0.83399999999999996</v>
      </c>
      <c r="Z95" s="140">
        <v>0.59</v>
      </c>
      <c r="AA95" s="140">
        <v>0.255</v>
      </c>
      <c r="AB95" s="140" t="s">
        <v>123</v>
      </c>
      <c r="AC95" s="140" t="s">
        <v>123</v>
      </c>
      <c r="AD95" s="140" t="s">
        <v>123</v>
      </c>
      <c r="AE95" s="140" t="s">
        <v>123</v>
      </c>
      <c r="AF95" s="140">
        <v>0</v>
      </c>
      <c r="AG95" s="140">
        <v>0.625</v>
      </c>
      <c r="AH95" s="140">
        <v>0.20499999999999999</v>
      </c>
      <c r="AI95" s="140">
        <v>0.17499999999999999</v>
      </c>
      <c r="AJ95" s="140">
        <v>0</v>
      </c>
      <c r="AK95" s="156">
        <v>7.8E-2</v>
      </c>
      <c r="AL95" s="156">
        <v>2.5999999999999999E-2</v>
      </c>
      <c r="AM95" s="140">
        <v>2.1999999999999999E-2</v>
      </c>
      <c r="AN95" s="140">
        <v>-153.435</v>
      </c>
      <c r="AO95" s="140">
        <v>180</v>
      </c>
      <c r="AP95" s="140">
        <v>9.9570000000000007</v>
      </c>
      <c r="AQ95" s="140">
        <v>101.01600000000001</v>
      </c>
      <c r="AR95" s="140">
        <v>-180</v>
      </c>
      <c r="AS95" s="140">
        <v>175.601</v>
      </c>
      <c r="AT95" s="140">
        <v>-4.2859999999999996</v>
      </c>
      <c r="AU95" s="140">
        <v>124.196</v>
      </c>
      <c r="AV95" s="140">
        <v>0</v>
      </c>
      <c r="AW95" s="140">
        <v>77.537999999999997</v>
      </c>
      <c r="AX95" s="140">
        <v>3.524</v>
      </c>
      <c r="AY95" s="140">
        <v>16.530999999999999</v>
      </c>
      <c r="AZ95" s="140">
        <v>-77.537999999999997</v>
      </c>
      <c r="BA95" s="140">
        <v>77.537999999999997</v>
      </c>
      <c r="BB95" s="140">
        <v>0</v>
      </c>
      <c r="BC95" s="140">
        <v>24.52</v>
      </c>
    </row>
    <row r="96" spans="2:55">
      <c r="B96" s="140"/>
      <c r="C96" s="140">
        <v>10</v>
      </c>
      <c r="D96" s="140">
        <v>10</v>
      </c>
      <c r="E96" s="140">
        <v>23</v>
      </c>
      <c r="F96" s="140">
        <v>45.515000000000001</v>
      </c>
      <c r="G96" s="140">
        <v>48.033999999999999</v>
      </c>
      <c r="H96" s="140">
        <v>46.703000000000003</v>
      </c>
      <c r="I96" s="140">
        <v>0.78600000000000003</v>
      </c>
      <c r="J96" s="140">
        <v>34.642000000000003</v>
      </c>
      <c r="K96" s="140">
        <v>36.729999999999997</v>
      </c>
      <c r="L96" s="140">
        <v>35.85</v>
      </c>
      <c r="M96" s="140">
        <v>0.77</v>
      </c>
      <c r="N96" s="140">
        <v>1.8</v>
      </c>
      <c r="O96" s="140">
        <v>3.6</v>
      </c>
      <c r="P96" s="140">
        <v>2.948</v>
      </c>
      <c r="Q96" s="140">
        <v>0.59799999999999998</v>
      </c>
      <c r="R96" s="140">
        <v>176.13200000000001</v>
      </c>
      <c r="S96" s="140">
        <v>157</v>
      </c>
      <c r="T96" s="140">
        <v>250</v>
      </c>
      <c r="U96" s="140">
        <v>201.60900000000001</v>
      </c>
      <c r="V96" s="140">
        <v>29.103999999999999</v>
      </c>
      <c r="W96" s="140">
        <v>13.042999999999999</v>
      </c>
      <c r="X96" s="140">
        <v>0</v>
      </c>
      <c r="Y96" s="140">
        <v>2.7930000000000001</v>
      </c>
      <c r="Z96" s="140">
        <v>2.1160000000000001</v>
      </c>
      <c r="AA96" s="140">
        <v>0.62</v>
      </c>
      <c r="AB96" s="140" t="s">
        <v>123</v>
      </c>
      <c r="AC96" s="140" t="s">
        <v>123</v>
      </c>
      <c r="AD96" s="140" t="s">
        <v>123</v>
      </c>
      <c r="AE96" s="140" t="s">
        <v>123</v>
      </c>
      <c r="AF96" s="140">
        <v>7.3999999999999996E-2</v>
      </c>
      <c r="AG96" s="140">
        <v>1.284</v>
      </c>
      <c r="AH96" s="140">
        <v>0.59299999999999997</v>
      </c>
      <c r="AI96" s="140">
        <v>0.44900000000000001</v>
      </c>
      <c r="AJ96" s="140">
        <v>8.9999999999999993E-3</v>
      </c>
      <c r="AK96" s="156">
        <v>0.16</v>
      </c>
      <c r="AL96" s="156">
        <v>7.3999999999999996E-2</v>
      </c>
      <c r="AM96" s="140">
        <v>5.6000000000000001E-2</v>
      </c>
      <c r="AN96" s="140">
        <v>-173.29</v>
      </c>
      <c r="AO96" s="140">
        <v>176.05500000000001</v>
      </c>
      <c r="AP96" s="140">
        <v>32.950000000000003</v>
      </c>
      <c r="AQ96" s="140">
        <v>102.11499999999999</v>
      </c>
      <c r="AR96" s="140">
        <v>-176.82</v>
      </c>
      <c r="AS96" s="140">
        <v>82.875</v>
      </c>
      <c r="AT96" s="140">
        <v>-43.045000000000002</v>
      </c>
      <c r="AU96" s="140">
        <v>75.942999999999998</v>
      </c>
      <c r="AV96" s="140">
        <v>-41.966999999999999</v>
      </c>
      <c r="AW96" s="140">
        <v>82.135999999999996</v>
      </c>
      <c r="AX96" s="140">
        <v>5.4630000000000001</v>
      </c>
      <c r="AY96" s="140">
        <v>26.847999999999999</v>
      </c>
      <c r="AZ96" s="140">
        <v>-110.001</v>
      </c>
      <c r="BA96" s="140">
        <v>72.516999999999996</v>
      </c>
      <c r="BB96" s="140">
        <v>-3.911</v>
      </c>
      <c r="BC96" s="140">
        <v>38.143000000000001</v>
      </c>
    </row>
    <row r="97" spans="2:55">
      <c r="B97" s="140"/>
      <c r="C97" s="140">
        <v>11</v>
      </c>
      <c r="D97" s="140">
        <v>11</v>
      </c>
      <c r="E97" s="140">
        <v>23</v>
      </c>
      <c r="F97" s="140">
        <v>56.222000000000001</v>
      </c>
      <c r="G97" s="140">
        <v>57.912999999999997</v>
      </c>
      <c r="H97" s="140">
        <v>57.103000000000002</v>
      </c>
      <c r="I97" s="140">
        <v>0.63300000000000001</v>
      </c>
      <c r="J97" s="140">
        <v>41.503999999999998</v>
      </c>
      <c r="K97" s="140">
        <v>43.094999999999999</v>
      </c>
      <c r="L97" s="140">
        <v>42.493000000000002</v>
      </c>
      <c r="M97" s="140">
        <v>0.45100000000000001</v>
      </c>
      <c r="N97" s="140">
        <v>3</v>
      </c>
      <c r="O97" s="140">
        <v>3.6</v>
      </c>
      <c r="P97" s="140">
        <v>3.4169999999999998</v>
      </c>
      <c r="Q97" s="140">
        <v>0.28199999999999997</v>
      </c>
      <c r="R97" s="140">
        <v>176.13200000000001</v>
      </c>
      <c r="S97" s="140">
        <v>162</v>
      </c>
      <c r="T97" s="140">
        <v>293</v>
      </c>
      <c r="U97" s="140">
        <v>224.565</v>
      </c>
      <c r="V97" s="140">
        <v>38.326000000000001</v>
      </c>
      <c r="W97" s="140">
        <v>10.978</v>
      </c>
      <c r="X97" s="140">
        <v>0</v>
      </c>
      <c r="Y97" s="140">
        <v>1.635</v>
      </c>
      <c r="Z97" s="140">
        <v>1.0669999999999999</v>
      </c>
      <c r="AA97" s="140">
        <v>0.41799999999999998</v>
      </c>
      <c r="AB97" s="140" t="s">
        <v>123</v>
      </c>
      <c r="AC97" s="140" t="s">
        <v>123</v>
      </c>
      <c r="AD97" s="140" t="s">
        <v>123</v>
      </c>
      <c r="AE97" s="140" t="s">
        <v>123</v>
      </c>
      <c r="AF97" s="140">
        <v>0</v>
      </c>
      <c r="AG97" s="140">
        <v>1.5249999999999999</v>
      </c>
      <c r="AH97" s="140">
        <v>0.499</v>
      </c>
      <c r="AI97" s="140">
        <v>0.36599999999999999</v>
      </c>
      <c r="AJ97" s="140">
        <v>0</v>
      </c>
      <c r="AK97" s="156">
        <v>0.191</v>
      </c>
      <c r="AL97" s="156">
        <v>6.2E-2</v>
      </c>
      <c r="AM97" s="140">
        <v>4.5999999999999999E-2</v>
      </c>
      <c r="AN97" s="140">
        <v>-131.98699999999999</v>
      </c>
      <c r="AO97" s="140">
        <v>180</v>
      </c>
      <c r="AP97" s="140">
        <v>44.177999999999997</v>
      </c>
      <c r="AQ97" s="140">
        <v>98.027000000000001</v>
      </c>
      <c r="AR97" s="140">
        <v>-146.86799999999999</v>
      </c>
      <c r="AS97" s="140">
        <v>158.19900000000001</v>
      </c>
      <c r="AT97" s="140">
        <v>18.106000000000002</v>
      </c>
      <c r="AU97" s="140">
        <v>105.76900000000001</v>
      </c>
      <c r="AV97" s="140">
        <v>-45.976999999999997</v>
      </c>
      <c r="AW97" s="140">
        <v>51.654000000000003</v>
      </c>
      <c r="AX97" s="140">
        <v>0.25800000000000001</v>
      </c>
      <c r="AY97" s="140">
        <v>15.087999999999999</v>
      </c>
      <c r="AZ97" s="140">
        <v>-51.654000000000003</v>
      </c>
      <c r="BA97" s="140">
        <v>45.976999999999997</v>
      </c>
      <c r="BB97" s="140">
        <v>-2.46</v>
      </c>
      <c r="BC97" s="140">
        <v>18.396999999999998</v>
      </c>
    </row>
    <row r="98" spans="2:55">
      <c r="B98" s="140"/>
      <c r="C98" s="140">
        <v>12</v>
      </c>
      <c r="D98" s="140">
        <v>12</v>
      </c>
      <c r="E98" s="140">
        <v>23</v>
      </c>
      <c r="F98" s="140">
        <v>33.747</v>
      </c>
      <c r="G98" s="140">
        <v>35.139000000000003</v>
      </c>
      <c r="H98" s="140">
        <v>34.499000000000002</v>
      </c>
      <c r="I98" s="140">
        <v>0.31900000000000001</v>
      </c>
      <c r="J98" s="140">
        <v>53.935000000000002</v>
      </c>
      <c r="K98" s="140">
        <v>55.161999999999999</v>
      </c>
      <c r="L98" s="140">
        <v>54.457000000000001</v>
      </c>
      <c r="M98" s="140">
        <v>0.39200000000000002</v>
      </c>
      <c r="N98" s="140">
        <v>0</v>
      </c>
      <c r="O98" s="140">
        <v>1.8</v>
      </c>
      <c r="P98" s="140">
        <v>0.28699999999999998</v>
      </c>
      <c r="Q98" s="140">
        <v>0.438</v>
      </c>
      <c r="R98" s="140">
        <v>176.13200000000001</v>
      </c>
      <c r="S98" s="140">
        <v>137</v>
      </c>
      <c r="T98" s="140">
        <v>193</v>
      </c>
      <c r="U98" s="140">
        <v>160.82599999999999</v>
      </c>
      <c r="V98" s="140">
        <v>15.382</v>
      </c>
      <c r="W98" s="140">
        <v>12.026999999999999</v>
      </c>
      <c r="X98" s="140">
        <v>0</v>
      </c>
      <c r="Y98" s="140">
        <v>1.9490000000000001</v>
      </c>
      <c r="Z98" s="140">
        <v>0.60099999999999998</v>
      </c>
      <c r="AA98" s="140">
        <v>0.41899999999999998</v>
      </c>
      <c r="AB98" s="140" t="s">
        <v>123</v>
      </c>
      <c r="AC98" s="140" t="s">
        <v>123</v>
      </c>
      <c r="AD98" s="140" t="s">
        <v>123</v>
      </c>
      <c r="AE98" s="140" t="s">
        <v>123</v>
      </c>
      <c r="AF98" s="140">
        <v>0</v>
      </c>
      <c r="AG98" s="140">
        <v>1.5740000000000001</v>
      </c>
      <c r="AH98" s="140">
        <v>0.54700000000000004</v>
      </c>
      <c r="AI98" s="140">
        <v>0.40699999999999997</v>
      </c>
      <c r="AJ98" s="140">
        <v>0</v>
      </c>
      <c r="AK98" s="156">
        <v>0.19700000000000001</v>
      </c>
      <c r="AL98" s="156">
        <v>6.8000000000000005E-2</v>
      </c>
      <c r="AM98" s="140">
        <v>5.0999999999999997E-2</v>
      </c>
      <c r="AN98" s="140">
        <v>-161.565</v>
      </c>
      <c r="AO98" s="140">
        <v>176.42400000000001</v>
      </c>
      <c r="AP98" s="140">
        <v>12.282</v>
      </c>
      <c r="AQ98" s="140">
        <v>108.124</v>
      </c>
      <c r="AR98" s="140">
        <v>-172.405</v>
      </c>
      <c r="AS98" s="140">
        <v>166.119</v>
      </c>
      <c r="AT98" s="140">
        <v>-15.539</v>
      </c>
      <c r="AU98" s="140">
        <v>116.99299999999999</v>
      </c>
      <c r="AV98" s="140">
        <v>-48.468000000000004</v>
      </c>
      <c r="AW98" s="140">
        <v>70.518000000000001</v>
      </c>
      <c r="AX98" s="140">
        <v>4.5259999999999998</v>
      </c>
      <c r="AY98" s="140">
        <v>22.265000000000001</v>
      </c>
      <c r="AZ98" s="140">
        <v>-70.518000000000001</v>
      </c>
      <c r="BA98" s="140">
        <v>70.518000000000001</v>
      </c>
      <c r="BB98" s="140">
        <v>2.625</v>
      </c>
      <c r="BC98" s="140">
        <v>30.446999999999999</v>
      </c>
    </row>
    <row r="99" spans="2:55">
      <c r="B99" s="140"/>
      <c r="C99" s="140">
        <v>13</v>
      </c>
      <c r="D99" s="140">
        <v>13</v>
      </c>
      <c r="E99" s="140">
        <v>23</v>
      </c>
      <c r="F99" s="140">
        <v>15.712999999999999</v>
      </c>
      <c r="G99" s="140">
        <v>17.57</v>
      </c>
      <c r="H99" s="140">
        <v>16.602</v>
      </c>
      <c r="I99" s="140">
        <v>0.64700000000000002</v>
      </c>
      <c r="J99" s="140">
        <v>25.658000000000001</v>
      </c>
      <c r="K99" s="140">
        <v>26.852</v>
      </c>
      <c r="L99" s="140">
        <v>26.327999999999999</v>
      </c>
      <c r="M99" s="140">
        <v>0.32900000000000001</v>
      </c>
      <c r="N99" s="140">
        <v>0.6</v>
      </c>
      <c r="O99" s="140">
        <v>2.4</v>
      </c>
      <c r="P99" s="140">
        <v>1.4870000000000001</v>
      </c>
      <c r="Q99" s="140">
        <v>0.56799999999999995</v>
      </c>
      <c r="R99" s="140">
        <v>176.13200000000001</v>
      </c>
      <c r="S99" s="140">
        <v>150</v>
      </c>
      <c r="T99" s="140">
        <v>234</v>
      </c>
      <c r="U99" s="140">
        <v>190.08699999999999</v>
      </c>
      <c r="V99" s="140">
        <v>21.006</v>
      </c>
      <c r="W99" s="140">
        <v>12.624000000000001</v>
      </c>
      <c r="X99" s="140">
        <v>0</v>
      </c>
      <c r="Y99" s="140">
        <v>1.958</v>
      </c>
      <c r="Z99" s="140">
        <v>1.3280000000000001</v>
      </c>
      <c r="AA99" s="140">
        <v>0.50700000000000001</v>
      </c>
      <c r="AB99" s="140" t="s">
        <v>123</v>
      </c>
      <c r="AC99" s="140" t="s">
        <v>123</v>
      </c>
      <c r="AD99" s="140" t="s">
        <v>123</v>
      </c>
      <c r="AE99" s="140" t="s">
        <v>123</v>
      </c>
      <c r="AF99" s="140">
        <v>3.3000000000000002E-2</v>
      </c>
      <c r="AG99" s="140">
        <v>1.2789999999999999</v>
      </c>
      <c r="AH99" s="140">
        <v>0.57399999999999995</v>
      </c>
      <c r="AI99" s="140">
        <v>0.34499999999999997</v>
      </c>
      <c r="AJ99" s="140">
        <v>4.0000000000000001E-3</v>
      </c>
      <c r="AK99" s="156">
        <v>0.16</v>
      </c>
      <c r="AL99" s="156">
        <v>7.1999999999999995E-2</v>
      </c>
      <c r="AM99" s="140">
        <v>4.2999999999999997E-2</v>
      </c>
      <c r="AN99" s="140">
        <v>-173.66</v>
      </c>
      <c r="AO99" s="140">
        <v>180</v>
      </c>
      <c r="AP99" s="140">
        <v>10.83</v>
      </c>
      <c r="AQ99" s="140">
        <v>122.91800000000001</v>
      </c>
      <c r="AR99" s="140">
        <v>-160.875</v>
      </c>
      <c r="AS99" s="140">
        <v>176.78800000000001</v>
      </c>
      <c r="AT99" s="140">
        <v>-0.74199999999999999</v>
      </c>
      <c r="AU99" s="140">
        <v>108.377</v>
      </c>
      <c r="AV99" s="140">
        <v>-73.363</v>
      </c>
      <c r="AW99" s="140">
        <v>69.768000000000001</v>
      </c>
      <c r="AX99" s="140">
        <v>1.169</v>
      </c>
      <c r="AY99" s="140">
        <v>29.766999999999999</v>
      </c>
      <c r="AZ99" s="140">
        <v>-73.363</v>
      </c>
      <c r="BA99" s="140">
        <v>73.363</v>
      </c>
      <c r="BB99" s="140">
        <v>0</v>
      </c>
      <c r="BC99" s="140">
        <v>43.171999999999997</v>
      </c>
    </row>
    <row r="100" spans="2:55">
      <c r="B100" s="140"/>
      <c r="C100" s="140">
        <v>14</v>
      </c>
      <c r="D100" s="140">
        <v>14</v>
      </c>
      <c r="E100" s="140">
        <v>23</v>
      </c>
      <c r="F100" s="140">
        <v>9.4149999999999991</v>
      </c>
      <c r="G100" s="140">
        <v>10.741</v>
      </c>
      <c r="H100" s="140">
        <v>10.061999999999999</v>
      </c>
      <c r="I100" s="140">
        <v>0.36099999999999999</v>
      </c>
      <c r="J100" s="140">
        <v>17.303999999999998</v>
      </c>
      <c r="K100" s="140">
        <v>18.597000000000001</v>
      </c>
      <c r="L100" s="140">
        <v>17.855</v>
      </c>
      <c r="M100" s="140">
        <v>0.33900000000000002</v>
      </c>
      <c r="N100" s="140">
        <v>1.2</v>
      </c>
      <c r="O100" s="140">
        <v>3</v>
      </c>
      <c r="P100" s="140">
        <v>1.774</v>
      </c>
      <c r="Q100" s="140">
        <v>0.42299999999999999</v>
      </c>
      <c r="R100" s="140">
        <v>176.13200000000001</v>
      </c>
      <c r="S100" s="140">
        <v>175</v>
      </c>
      <c r="T100" s="140">
        <v>284</v>
      </c>
      <c r="U100" s="140">
        <v>226.435</v>
      </c>
      <c r="V100" s="140">
        <v>32.210999999999999</v>
      </c>
      <c r="W100" s="140">
        <v>11.348000000000001</v>
      </c>
      <c r="X100" s="140">
        <v>0</v>
      </c>
      <c r="Y100" s="140">
        <v>1.8440000000000001</v>
      </c>
      <c r="Z100" s="140">
        <v>0.77500000000000002</v>
      </c>
      <c r="AA100" s="140">
        <v>0.44400000000000001</v>
      </c>
      <c r="AB100" s="140" t="s">
        <v>123</v>
      </c>
      <c r="AC100" s="140" t="s">
        <v>123</v>
      </c>
      <c r="AD100" s="140" t="s">
        <v>123</v>
      </c>
      <c r="AE100" s="140" t="s">
        <v>123</v>
      </c>
      <c r="AF100" s="140">
        <v>9.4E-2</v>
      </c>
      <c r="AG100" s="140">
        <v>1.2969999999999999</v>
      </c>
      <c r="AH100" s="140">
        <v>0.51600000000000001</v>
      </c>
      <c r="AI100" s="140">
        <v>0.308</v>
      </c>
      <c r="AJ100" s="140">
        <v>1.2E-2</v>
      </c>
      <c r="AK100" s="156">
        <v>0.16200000000000001</v>
      </c>
      <c r="AL100" s="156">
        <v>6.4000000000000001E-2</v>
      </c>
      <c r="AM100" s="140">
        <v>3.7999999999999999E-2</v>
      </c>
      <c r="AN100" s="140">
        <v>-167.005</v>
      </c>
      <c r="AO100" s="140">
        <v>159.14599999999999</v>
      </c>
      <c r="AP100" s="140">
        <v>23.108000000000001</v>
      </c>
      <c r="AQ100" s="140">
        <v>103.526</v>
      </c>
      <c r="AR100" s="140">
        <v>-179.45699999999999</v>
      </c>
      <c r="AS100" s="140">
        <v>175.535</v>
      </c>
      <c r="AT100" s="140">
        <v>-7.056</v>
      </c>
      <c r="AU100" s="140">
        <v>146.84399999999999</v>
      </c>
      <c r="AV100" s="140">
        <v>-63.006999999999998</v>
      </c>
      <c r="AW100" s="140">
        <v>67.673000000000002</v>
      </c>
      <c r="AX100" s="140">
        <v>2.87</v>
      </c>
      <c r="AY100" s="140">
        <v>29.463999999999999</v>
      </c>
      <c r="AZ100" s="140">
        <v>-130.68</v>
      </c>
      <c r="BA100" s="140">
        <v>67.673000000000002</v>
      </c>
      <c r="BB100" s="140">
        <v>2.3740000000000001</v>
      </c>
      <c r="BC100" s="140">
        <v>42.222999999999999</v>
      </c>
    </row>
    <row r="101" spans="2:55">
      <c r="B101" s="140"/>
      <c r="C101" s="140">
        <v>15</v>
      </c>
      <c r="D101" s="140">
        <v>15</v>
      </c>
      <c r="E101" s="140">
        <v>23</v>
      </c>
      <c r="F101" s="140">
        <v>32.255000000000003</v>
      </c>
      <c r="G101" s="140">
        <v>33.945999999999998</v>
      </c>
      <c r="H101" s="140">
        <v>33.061999999999998</v>
      </c>
      <c r="I101" s="140">
        <v>0.441</v>
      </c>
      <c r="J101" s="140">
        <v>11.603</v>
      </c>
      <c r="K101" s="140">
        <v>12.929</v>
      </c>
      <c r="L101" s="140">
        <v>12.302</v>
      </c>
      <c r="M101" s="140">
        <v>0.39900000000000002</v>
      </c>
      <c r="N101" s="140">
        <v>1.8</v>
      </c>
      <c r="O101" s="140">
        <v>3.6</v>
      </c>
      <c r="P101" s="140">
        <v>2.1909999999999998</v>
      </c>
      <c r="Q101" s="140">
        <v>0.46500000000000002</v>
      </c>
      <c r="R101" s="140">
        <v>176.13200000000001</v>
      </c>
      <c r="S101" s="140">
        <v>167</v>
      </c>
      <c r="T101" s="140">
        <v>290</v>
      </c>
      <c r="U101" s="140">
        <v>201.08699999999999</v>
      </c>
      <c r="V101" s="140">
        <v>33.094999999999999</v>
      </c>
      <c r="W101" s="140">
        <v>10.567</v>
      </c>
      <c r="X101" s="140">
        <v>0</v>
      </c>
      <c r="Y101" s="140">
        <v>1.96</v>
      </c>
      <c r="Z101" s="140">
        <v>1.2689999999999999</v>
      </c>
      <c r="AA101" s="140">
        <v>0.503</v>
      </c>
      <c r="AB101" s="140" t="s">
        <v>123</v>
      </c>
      <c r="AC101" s="140" t="s">
        <v>123</v>
      </c>
      <c r="AD101" s="140" t="s">
        <v>123</v>
      </c>
      <c r="AE101" s="140" t="s">
        <v>123</v>
      </c>
      <c r="AF101" s="140">
        <v>7.3999999999999996E-2</v>
      </c>
      <c r="AG101" s="140">
        <v>1.2729999999999999</v>
      </c>
      <c r="AH101" s="140">
        <v>0.48</v>
      </c>
      <c r="AI101" s="140">
        <v>0.28799999999999998</v>
      </c>
      <c r="AJ101" s="140">
        <v>8.9999999999999993E-3</v>
      </c>
      <c r="AK101" s="156">
        <v>0.159</v>
      </c>
      <c r="AL101" s="156">
        <v>0.06</v>
      </c>
      <c r="AM101" s="140">
        <v>3.5999999999999997E-2</v>
      </c>
      <c r="AN101" s="140">
        <v>-173.99100000000001</v>
      </c>
      <c r="AO101" s="140">
        <v>180</v>
      </c>
      <c r="AP101" s="140">
        <v>4.8330000000000002</v>
      </c>
      <c r="AQ101" s="140">
        <v>105.586</v>
      </c>
      <c r="AR101" s="140">
        <v>-166.357</v>
      </c>
      <c r="AS101" s="140">
        <v>169.69499999999999</v>
      </c>
      <c r="AT101" s="140">
        <v>-9.1449999999999996</v>
      </c>
      <c r="AU101" s="140">
        <v>114.53700000000001</v>
      </c>
      <c r="AV101" s="140">
        <v>-70.518000000000001</v>
      </c>
      <c r="AW101" s="140">
        <v>51.859000000000002</v>
      </c>
      <c r="AX101" s="140">
        <v>-3.9689999999999999</v>
      </c>
      <c r="AY101" s="140">
        <v>23.934000000000001</v>
      </c>
      <c r="AZ101" s="140">
        <v>-122.377</v>
      </c>
      <c r="BA101" s="140">
        <v>70.518000000000001</v>
      </c>
      <c r="BB101" s="140">
        <v>-2.4689999999999999</v>
      </c>
      <c r="BC101" s="140">
        <v>38.241999999999997</v>
      </c>
    </row>
    <row r="102" spans="2:55">
      <c r="B102" s="140" t="s">
        <v>137</v>
      </c>
      <c r="C102" s="140">
        <v>1</v>
      </c>
      <c r="D102" s="140">
        <v>1</v>
      </c>
      <c r="E102" s="140">
        <v>23</v>
      </c>
      <c r="F102" s="140">
        <v>4.8730000000000002</v>
      </c>
      <c r="G102" s="140">
        <v>7.1269999999999998</v>
      </c>
      <c r="H102" s="140">
        <v>5.7460000000000004</v>
      </c>
      <c r="I102" s="140">
        <v>0.70899999999999996</v>
      </c>
      <c r="J102" s="140">
        <v>24.63</v>
      </c>
      <c r="K102" s="140">
        <v>26.486999999999998</v>
      </c>
      <c r="L102" s="140">
        <v>25.794</v>
      </c>
      <c r="M102" s="140">
        <v>0.504</v>
      </c>
      <c r="N102" s="140">
        <v>1.2</v>
      </c>
      <c r="O102" s="140">
        <v>3</v>
      </c>
      <c r="P102" s="140">
        <v>2.2170000000000001</v>
      </c>
      <c r="Q102" s="140">
        <v>0.52500000000000002</v>
      </c>
      <c r="R102" s="140">
        <v>176.07400000000001</v>
      </c>
      <c r="S102" s="140">
        <v>179</v>
      </c>
      <c r="T102" s="140">
        <v>353</v>
      </c>
      <c r="U102" s="140">
        <v>248.17400000000001</v>
      </c>
      <c r="V102" s="140">
        <v>50.356000000000002</v>
      </c>
      <c r="W102" s="140">
        <v>12.029</v>
      </c>
      <c r="X102" s="140">
        <v>0</v>
      </c>
      <c r="Y102" s="140">
        <v>2.5230000000000001</v>
      </c>
      <c r="Z102" s="140">
        <v>1.3520000000000001</v>
      </c>
      <c r="AA102" s="140">
        <v>0.66700000000000004</v>
      </c>
      <c r="AB102" s="140" t="s">
        <v>123</v>
      </c>
      <c r="AC102" s="140" t="s">
        <v>123</v>
      </c>
      <c r="AD102" s="140" t="s">
        <v>123</v>
      </c>
      <c r="AE102" s="140" t="s">
        <v>123</v>
      </c>
      <c r="AF102" s="140">
        <v>0.105</v>
      </c>
      <c r="AG102" s="140">
        <v>1.579</v>
      </c>
      <c r="AH102" s="140">
        <v>0.54700000000000004</v>
      </c>
      <c r="AI102" s="140">
        <v>0.36899999999999999</v>
      </c>
      <c r="AJ102" s="140">
        <v>1.2999999999999999E-2</v>
      </c>
      <c r="AK102" s="156">
        <v>0.19700000000000001</v>
      </c>
      <c r="AL102" s="156">
        <v>6.8000000000000005E-2</v>
      </c>
      <c r="AM102" s="140">
        <v>4.5999999999999999E-2</v>
      </c>
      <c r="AN102" s="140">
        <v>-131.63399999999999</v>
      </c>
      <c r="AO102" s="140">
        <v>172.875</v>
      </c>
      <c r="AP102" s="140">
        <v>37.161000000000001</v>
      </c>
      <c r="AQ102" s="140">
        <v>108.937</v>
      </c>
      <c r="AR102" s="140">
        <v>-166.535</v>
      </c>
      <c r="AS102" s="140">
        <v>168.27</v>
      </c>
      <c r="AT102" s="140">
        <v>-35.774000000000001</v>
      </c>
      <c r="AU102" s="140">
        <v>106.702</v>
      </c>
      <c r="AV102" s="140">
        <v>-76.120999999999995</v>
      </c>
      <c r="AW102" s="140">
        <v>64.73</v>
      </c>
      <c r="AX102" s="140">
        <v>-5.4279999999999999</v>
      </c>
      <c r="AY102" s="140">
        <v>29.547000000000001</v>
      </c>
      <c r="AZ102" s="140">
        <v>-76.120999999999995</v>
      </c>
      <c r="BA102" s="140">
        <v>76.120999999999995</v>
      </c>
      <c r="BB102" s="140">
        <v>3.0750000000000002</v>
      </c>
      <c r="BC102" s="140">
        <v>40.984000000000002</v>
      </c>
    </row>
    <row r="103" spans="2:55">
      <c r="B103" s="140"/>
      <c r="C103" s="140">
        <v>2</v>
      </c>
      <c r="D103" s="140">
        <v>2</v>
      </c>
      <c r="E103" s="140">
        <v>23</v>
      </c>
      <c r="F103" s="140">
        <v>14.984</v>
      </c>
      <c r="G103" s="140">
        <v>16.442</v>
      </c>
      <c r="H103" s="140">
        <v>15.641</v>
      </c>
      <c r="I103" s="140">
        <v>0.41799999999999998</v>
      </c>
      <c r="J103" s="140">
        <v>11.205</v>
      </c>
      <c r="K103" s="140">
        <v>13.89</v>
      </c>
      <c r="L103" s="140">
        <v>12.657999999999999</v>
      </c>
      <c r="M103" s="140">
        <v>0.68100000000000005</v>
      </c>
      <c r="N103" s="140">
        <v>0</v>
      </c>
      <c r="O103" s="140">
        <v>0.6</v>
      </c>
      <c r="P103" s="140">
        <v>0.39100000000000001</v>
      </c>
      <c r="Q103" s="140">
        <v>0.29199999999999998</v>
      </c>
      <c r="R103" s="140">
        <v>176.07400000000001</v>
      </c>
      <c r="S103" s="140">
        <v>150</v>
      </c>
      <c r="T103" s="140">
        <v>247</v>
      </c>
      <c r="U103" s="140">
        <v>186</v>
      </c>
      <c r="V103" s="140">
        <v>28.81</v>
      </c>
      <c r="W103" s="140">
        <v>19.053000000000001</v>
      </c>
      <c r="X103" s="140">
        <v>0</v>
      </c>
      <c r="Y103" s="140">
        <v>2.2440000000000002</v>
      </c>
      <c r="Z103" s="140">
        <v>1.179</v>
      </c>
      <c r="AA103" s="140">
        <v>0.58299999999999996</v>
      </c>
      <c r="AB103" s="140" t="s">
        <v>123</v>
      </c>
      <c r="AC103" s="140" t="s">
        <v>123</v>
      </c>
      <c r="AD103" s="140" t="s">
        <v>123</v>
      </c>
      <c r="AE103" s="140" t="s">
        <v>123</v>
      </c>
      <c r="AF103" s="140">
        <v>0.14799999999999999</v>
      </c>
      <c r="AG103" s="140">
        <v>2.1429999999999998</v>
      </c>
      <c r="AH103" s="140">
        <v>0.86599999999999999</v>
      </c>
      <c r="AI103" s="140">
        <v>0.47299999999999998</v>
      </c>
      <c r="AJ103" s="140">
        <v>1.9E-2</v>
      </c>
      <c r="AK103" s="156">
        <v>0.26800000000000002</v>
      </c>
      <c r="AL103" s="156">
        <v>0.108</v>
      </c>
      <c r="AM103" s="140">
        <v>5.8999999999999997E-2</v>
      </c>
      <c r="AN103" s="140">
        <v>-123.69</v>
      </c>
      <c r="AO103" s="140">
        <v>180</v>
      </c>
      <c r="AP103" s="140">
        <v>43.286000000000001</v>
      </c>
      <c r="AQ103" s="140">
        <v>100.116</v>
      </c>
      <c r="AR103" s="140">
        <v>-178.946</v>
      </c>
      <c r="AS103" s="140">
        <v>177.23</v>
      </c>
      <c r="AT103" s="140">
        <v>-9.2899999999999991</v>
      </c>
      <c r="AU103" s="140">
        <v>125.67400000000001</v>
      </c>
      <c r="AV103" s="140">
        <v>-58.710999999999999</v>
      </c>
      <c r="AW103" s="140">
        <v>16.256</v>
      </c>
      <c r="AX103" s="140">
        <v>-3.9049999999999998</v>
      </c>
      <c r="AY103" s="140">
        <v>15.832000000000001</v>
      </c>
      <c r="AZ103" s="140">
        <v>-58.710999999999999</v>
      </c>
      <c r="BA103" s="140">
        <v>58.710999999999999</v>
      </c>
      <c r="BB103" s="140">
        <v>0</v>
      </c>
      <c r="BC103" s="140">
        <v>23.663</v>
      </c>
    </row>
    <row r="104" spans="2:55">
      <c r="B104" s="140"/>
      <c r="C104" s="140">
        <v>3</v>
      </c>
      <c r="D104" s="140">
        <v>3</v>
      </c>
      <c r="E104" s="140">
        <v>23</v>
      </c>
      <c r="F104" s="140">
        <v>23.303999999999998</v>
      </c>
      <c r="G104" s="140">
        <v>25.425999999999998</v>
      </c>
      <c r="H104" s="140">
        <v>24.577000000000002</v>
      </c>
      <c r="I104" s="140">
        <v>0.64700000000000002</v>
      </c>
      <c r="J104" s="140">
        <v>14.651999999999999</v>
      </c>
      <c r="K104" s="140">
        <v>15.779</v>
      </c>
      <c r="L104" s="140">
        <v>15.292</v>
      </c>
      <c r="M104" s="140">
        <v>0.29099999999999998</v>
      </c>
      <c r="N104" s="140">
        <v>1.8</v>
      </c>
      <c r="O104" s="140">
        <v>2.4</v>
      </c>
      <c r="P104" s="140">
        <v>2.113</v>
      </c>
      <c r="Q104" s="140">
        <v>0.30599999999999999</v>
      </c>
      <c r="R104" s="140">
        <v>176.07400000000001</v>
      </c>
      <c r="S104" s="140">
        <v>221</v>
      </c>
      <c r="T104" s="140">
        <v>332</v>
      </c>
      <c r="U104" s="140">
        <v>275.08699999999999</v>
      </c>
      <c r="V104" s="140">
        <v>23.649000000000001</v>
      </c>
      <c r="W104" s="140">
        <v>7.6879999999999997</v>
      </c>
      <c r="X104" s="140">
        <v>0</v>
      </c>
      <c r="Y104" s="140">
        <v>1.71</v>
      </c>
      <c r="Z104" s="140">
        <v>1.1930000000000001</v>
      </c>
      <c r="AA104" s="140">
        <v>0.38700000000000001</v>
      </c>
      <c r="AB104" s="140" t="s">
        <v>123</v>
      </c>
      <c r="AC104" s="140" t="s">
        <v>123</v>
      </c>
      <c r="AD104" s="140" t="s">
        <v>123</v>
      </c>
      <c r="AE104" s="140" t="s">
        <v>123</v>
      </c>
      <c r="AF104" s="140">
        <v>4.7E-2</v>
      </c>
      <c r="AG104" s="140">
        <v>0.88</v>
      </c>
      <c r="AH104" s="140">
        <v>0.34899999999999998</v>
      </c>
      <c r="AI104" s="140">
        <v>0.23899999999999999</v>
      </c>
      <c r="AJ104" s="140">
        <v>6.0000000000000001E-3</v>
      </c>
      <c r="AK104" s="156">
        <v>0.11</v>
      </c>
      <c r="AL104" s="156">
        <v>4.3999999999999997E-2</v>
      </c>
      <c r="AM104" s="140">
        <v>0.03</v>
      </c>
      <c r="AN104" s="140">
        <v>-153.435</v>
      </c>
      <c r="AO104" s="140">
        <v>153.435</v>
      </c>
      <c r="AP104" s="140">
        <v>0.39400000000000002</v>
      </c>
      <c r="AQ104" s="140">
        <v>91.575999999999993</v>
      </c>
      <c r="AR104" s="140">
        <v>-177.53200000000001</v>
      </c>
      <c r="AS104" s="140">
        <v>158.19900000000001</v>
      </c>
      <c r="AT104" s="140">
        <v>-19.657</v>
      </c>
      <c r="AU104" s="140">
        <v>98.006</v>
      </c>
      <c r="AV104" s="140">
        <v>-42.99</v>
      </c>
      <c r="AW104" s="140">
        <v>86.837999999999994</v>
      </c>
      <c r="AX104" s="140">
        <v>1.9930000000000001</v>
      </c>
      <c r="AY104" s="140">
        <v>21.045999999999999</v>
      </c>
      <c r="AZ104" s="140">
        <v>-86.837999999999994</v>
      </c>
      <c r="BA104" s="140">
        <v>86.837999999999994</v>
      </c>
      <c r="BB104" s="140">
        <v>0</v>
      </c>
      <c r="BC104" s="140">
        <v>30.640999999999998</v>
      </c>
    </row>
    <row r="105" spans="2:55">
      <c r="B105" s="140"/>
      <c r="C105" s="140">
        <v>4</v>
      </c>
      <c r="D105" s="140">
        <v>4</v>
      </c>
      <c r="E105" s="140">
        <v>23</v>
      </c>
      <c r="F105" s="140">
        <v>31.99</v>
      </c>
      <c r="G105" s="140">
        <v>34.078000000000003</v>
      </c>
      <c r="H105" s="140">
        <v>33.113999999999997</v>
      </c>
      <c r="I105" s="140">
        <v>0.60499999999999998</v>
      </c>
      <c r="J105" s="140">
        <v>17.370999999999999</v>
      </c>
      <c r="K105" s="140">
        <v>19.757000000000001</v>
      </c>
      <c r="L105" s="140">
        <v>18.846</v>
      </c>
      <c r="M105" s="140">
        <v>0.81599999999999995</v>
      </c>
      <c r="N105" s="140">
        <v>1.8</v>
      </c>
      <c r="O105" s="140">
        <v>3.6</v>
      </c>
      <c r="P105" s="140">
        <v>2.7130000000000001</v>
      </c>
      <c r="Q105" s="140">
        <v>0.53900000000000003</v>
      </c>
      <c r="R105" s="140">
        <v>176.07400000000001</v>
      </c>
      <c r="S105" s="140">
        <v>180</v>
      </c>
      <c r="T105" s="140">
        <v>314</v>
      </c>
      <c r="U105" s="140">
        <v>246.261</v>
      </c>
      <c r="V105" s="140">
        <v>38.451999999999998</v>
      </c>
      <c r="W105" s="140">
        <v>11.6</v>
      </c>
      <c r="X105" s="140">
        <v>0</v>
      </c>
      <c r="Y105" s="140">
        <v>2.4249999999999998</v>
      </c>
      <c r="Z105" s="140">
        <v>1.627</v>
      </c>
      <c r="AA105" s="140">
        <v>0.73299999999999998</v>
      </c>
      <c r="AB105" s="140" t="s">
        <v>123</v>
      </c>
      <c r="AC105" s="140" t="s">
        <v>123</v>
      </c>
      <c r="AD105" s="140" t="s">
        <v>123</v>
      </c>
      <c r="AE105" s="140" t="s">
        <v>123</v>
      </c>
      <c r="AF105" s="140">
        <v>0</v>
      </c>
      <c r="AG105" s="140">
        <v>1.3029999999999999</v>
      </c>
      <c r="AH105" s="140">
        <v>0.52700000000000002</v>
      </c>
      <c r="AI105" s="140">
        <v>0.42499999999999999</v>
      </c>
      <c r="AJ105" s="140">
        <v>0</v>
      </c>
      <c r="AK105" s="156">
        <v>0.16300000000000001</v>
      </c>
      <c r="AL105" s="156">
        <v>6.6000000000000003E-2</v>
      </c>
      <c r="AM105" s="140">
        <v>5.2999999999999999E-2</v>
      </c>
      <c r="AN105" s="140">
        <v>-164.745</v>
      </c>
      <c r="AO105" s="140">
        <v>180</v>
      </c>
      <c r="AP105" s="140">
        <v>-8.8170000000000002</v>
      </c>
      <c r="AQ105" s="140">
        <v>102.762</v>
      </c>
      <c r="AR105" s="140">
        <v>-170.53800000000001</v>
      </c>
      <c r="AS105" s="140">
        <v>180</v>
      </c>
      <c r="AT105" s="140">
        <v>1.1639999999999999</v>
      </c>
      <c r="AU105" s="140">
        <v>135.64099999999999</v>
      </c>
      <c r="AV105" s="140">
        <v>-70.518000000000001</v>
      </c>
      <c r="AW105" s="140">
        <v>63.420999999999999</v>
      </c>
      <c r="AX105" s="140">
        <v>1.1539999999999999</v>
      </c>
      <c r="AY105" s="140">
        <v>25.474</v>
      </c>
      <c r="AZ105" s="140">
        <v>-87.769000000000005</v>
      </c>
      <c r="BA105" s="140">
        <v>70.518000000000001</v>
      </c>
      <c r="BB105" s="140">
        <v>0</v>
      </c>
      <c r="BC105" s="140">
        <v>39.469000000000001</v>
      </c>
    </row>
    <row r="106" spans="2:55">
      <c r="B106" s="140"/>
      <c r="C106" s="140">
        <v>5</v>
      </c>
      <c r="D106" s="140">
        <v>5</v>
      </c>
      <c r="E106" s="140">
        <v>23</v>
      </c>
      <c r="F106" s="140">
        <v>41.04</v>
      </c>
      <c r="G106" s="140">
        <v>42.033999999999999</v>
      </c>
      <c r="H106" s="140">
        <v>41.551000000000002</v>
      </c>
      <c r="I106" s="140">
        <v>0.23300000000000001</v>
      </c>
      <c r="J106" s="140">
        <v>18.298999999999999</v>
      </c>
      <c r="K106" s="140">
        <v>19.690999999999999</v>
      </c>
      <c r="L106" s="140">
        <v>18.823</v>
      </c>
      <c r="M106" s="140">
        <v>0.28399999999999997</v>
      </c>
      <c r="N106" s="140">
        <v>1.2</v>
      </c>
      <c r="O106" s="140">
        <v>2.4</v>
      </c>
      <c r="P106" s="140">
        <v>1.5129999999999999</v>
      </c>
      <c r="Q106" s="140">
        <v>0.39900000000000002</v>
      </c>
      <c r="R106" s="140">
        <v>176.07400000000001</v>
      </c>
      <c r="S106" s="140">
        <v>179</v>
      </c>
      <c r="T106" s="140">
        <v>334</v>
      </c>
      <c r="U106" s="140">
        <v>239.261</v>
      </c>
      <c r="V106" s="140">
        <v>36.933</v>
      </c>
      <c r="W106" s="140">
        <v>8.5969999999999995</v>
      </c>
      <c r="X106" s="140">
        <v>0</v>
      </c>
      <c r="Y106" s="140">
        <v>1.458</v>
      </c>
      <c r="Z106" s="140">
        <v>0.50800000000000001</v>
      </c>
      <c r="AA106" s="140">
        <v>0.36799999999999999</v>
      </c>
      <c r="AB106" s="140" t="s">
        <v>123</v>
      </c>
      <c r="AC106" s="140" t="s">
        <v>123</v>
      </c>
      <c r="AD106" s="140" t="s">
        <v>123</v>
      </c>
      <c r="AE106" s="140" t="s">
        <v>123</v>
      </c>
      <c r="AF106" s="140">
        <v>3.3000000000000002E-2</v>
      </c>
      <c r="AG106" s="140">
        <v>1.4530000000000001</v>
      </c>
      <c r="AH106" s="140">
        <v>0.39100000000000001</v>
      </c>
      <c r="AI106" s="140">
        <v>0.32</v>
      </c>
      <c r="AJ106" s="140">
        <v>4.0000000000000001E-3</v>
      </c>
      <c r="AK106" s="156">
        <v>0.182</v>
      </c>
      <c r="AL106" s="156">
        <v>4.9000000000000002E-2</v>
      </c>
      <c r="AM106" s="140">
        <v>0.04</v>
      </c>
      <c r="AN106" s="140">
        <v>-161.565</v>
      </c>
      <c r="AO106" s="140">
        <v>180</v>
      </c>
      <c r="AP106" s="140">
        <v>11.718</v>
      </c>
      <c r="AQ106" s="140">
        <v>116.797</v>
      </c>
      <c r="AR106" s="140">
        <v>-153.435</v>
      </c>
      <c r="AS106" s="140">
        <v>173.77</v>
      </c>
      <c r="AT106" s="140">
        <v>2.8109999999999999</v>
      </c>
      <c r="AU106" s="140">
        <v>115.40900000000001</v>
      </c>
      <c r="AV106" s="140">
        <v>-80.588999999999999</v>
      </c>
      <c r="AW106" s="140">
        <v>55.695</v>
      </c>
      <c r="AX106" s="140">
        <v>-1.665</v>
      </c>
      <c r="AY106" s="140">
        <v>27.251000000000001</v>
      </c>
      <c r="AZ106" s="140">
        <v>-80.588999999999999</v>
      </c>
      <c r="BA106" s="140">
        <v>116.29600000000001</v>
      </c>
      <c r="BB106" s="140">
        <v>0</v>
      </c>
      <c r="BC106" s="140">
        <v>43.625</v>
      </c>
    </row>
    <row r="107" spans="2:55">
      <c r="B107" s="140"/>
      <c r="C107" s="140">
        <v>6</v>
      </c>
      <c r="D107" s="140">
        <v>6</v>
      </c>
      <c r="E107" s="140">
        <v>23</v>
      </c>
      <c r="F107" s="140">
        <v>35.735999999999997</v>
      </c>
      <c r="G107" s="140">
        <v>37.758000000000003</v>
      </c>
      <c r="H107" s="140">
        <v>36.932000000000002</v>
      </c>
      <c r="I107" s="140">
        <v>0.57599999999999996</v>
      </c>
      <c r="J107" s="140">
        <v>5.2050000000000001</v>
      </c>
      <c r="K107" s="140">
        <v>6.3319999999999999</v>
      </c>
      <c r="L107" s="140">
        <v>5.6929999999999996</v>
      </c>
      <c r="M107" s="140">
        <v>0.32600000000000001</v>
      </c>
      <c r="N107" s="140">
        <v>0</v>
      </c>
      <c r="O107" s="140">
        <v>1.8</v>
      </c>
      <c r="P107" s="140">
        <v>0.83499999999999996</v>
      </c>
      <c r="Q107" s="140">
        <v>0.47</v>
      </c>
      <c r="R107" s="140">
        <v>176.07400000000001</v>
      </c>
      <c r="S107" s="140">
        <v>146</v>
      </c>
      <c r="T107" s="140">
        <v>227</v>
      </c>
      <c r="U107" s="140">
        <v>186.65199999999999</v>
      </c>
      <c r="V107" s="140">
        <v>22.452999999999999</v>
      </c>
      <c r="W107" s="140">
        <v>14.154</v>
      </c>
      <c r="X107" s="140">
        <v>0</v>
      </c>
      <c r="Y107" s="140">
        <v>1.746</v>
      </c>
      <c r="Z107" s="140">
        <v>0.95599999999999996</v>
      </c>
      <c r="AA107" s="140">
        <v>0.42599999999999999</v>
      </c>
      <c r="AB107" s="140" t="s">
        <v>123</v>
      </c>
      <c r="AC107" s="140" t="s">
        <v>123</v>
      </c>
      <c r="AD107" s="140" t="s">
        <v>123</v>
      </c>
      <c r="AE107" s="140" t="s">
        <v>123</v>
      </c>
      <c r="AF107" s="140">
        <v>0.16900000000000001</v>
      </c>
      <c r="AG107" s="140">
        <v>1.476</v>
      </c>
      <c r="AH107" s="140">
        <v>0.64300000000000002</v>
      </c>
      <c r="AI107" s="140">
        <v>0.378</v>
      </c>
      <c r="AJ107" s="140">
        <v>2.1000000000000001E-2</v>
      </c>
      <c r="AK107" s="156">
        <v>0.184</v>
      </c>
      <c r="AL107" s="156">
        <v>0.08</v>
      </c>
      <c r="AM107" s="140">
        <v>4.7E-2</v>
      </c>
      <c r="AN107" s="140">
        <v>-158.19900000000001</v>
      </c>
      <c r="AO107" s="140">
        <v>159.77500000000001</v>
      </c>
      <c r="AP107" s="140">
        <v>-3.4830000000000001</v>
      </c>
      <c r="AQ107" s="140">
        <v>101.136</v>
      </c>
      <c r="AR107" s="140">
        <v>-161.84700000000001</v>
      </c>
      <c r="AS107" s="140">
        <v>141.137</v>
      </c>
      <c r="AT107" s="140">
        <v>-5.4249999999999998</v>
      </c>
      <c r="AU107" s="140">
        <v>99.614000000000004</v>
      </c>
      <c r="AV107" s="140">
        <v>-54.372999999999998</v>
      </c>
      <c r="AW107" s="140">
        <v>82.135999999999996</v>
      </c>
      <c r="AX107" s="140">
        <v>2.6520000000000001</v>
      </c>
      <c r="AY107" s="140">
        <v>27.497</v>
      </c>
      <c r="AZ107" s="140">
        <v>-82.135999999999996</v>
      </c>
      <c r="BA107" s="140">
        <v>82.135999999999996</v>
      </c>
      <c r="BB107" s="140">
        <v>0</v>
      </c>
      <c r="BC107" s="140">
        <v>36.258000000000003</v>
      </c>
    </row>
    <row r="108" spans="2:55">
      <c r="B108" s="140"/>
      <c r="C108" s="140">
        <v>7</v>
      </c>
      <c r="D108" s="140">
        <v>7</v>
      </c>
      <c r="E108" s="140">
        <v>23</v>
      </c>
      <c r="F108" s="140">
        <v>42.996000000000002</v>
      </c>
      <c r="G108" s="140">
        <v>44.287999999999997</v>
      </c>
      <c r="H108" s="140">
        <v>43.677</v>
      </c>
      <c r="I108" s="140">
        <v>0.35199999999999998</v>
      </c>
      <c r="J108" s="140">
        <v>6.7960000000000003</v>
      </c>
      <c r="K108" s="140">
        <v>8.1219999999999999</v>
      </c>
      <c r="L108" s="140">
        <v>7.4080000000000004</v>
      </c>
      <c r="M108" s="140">
        <v>0.41599999999999998</v>
      </c>
      <c r="N108" s="140">
        <v>0.6</v>
      </c>
      <c r="O108" s="140">
        <v>2.4</v>
      </c>
      <c r="P108" s="140">
        <v>1.1739999999999999</v>
      </c>
      <c r="Q108" s="140">
        <v>0.61299999999999999</v>
      </c>
      <c r="R108" s="140">
        <v>176.07400000000001</v>
      </c>
      <c r="S108" s="140">
        <v>162</v>
      </c>
      <c r="T108" s="140">
        <v>304</v>
      </c>
      <c r="U108" s="140">
        <v>232.65199999999999</v>
      </c>
      <c r="V108" s="140">
        <v>38.906999999999996</v>
      </c>
      <c r="W108" s="140">
        <v>8.3480000000000008</v>
      </c>
      <c r="X108" s="140">
        <v>0</v>
      </c>
      <c r="Y108" s="140">
        <v>2.0939999999999999</v>
      </c>
      <c r="Z108" s="140">
        <v>1.103</v>
      </c>
      <c r="AA108" s="140">
        <v>0.51600000000000001</v>
      </c>
      <c r="AB108" s="140" t="s">
        <v>123</v>
      </c>
      <c r="AC108" s="140" t="s">
        <v>123</v>
      </c>
      <c r="AD108" s="140" t="s">
        <v>123</v>
      </c>
      <c r="AE108" s="140" t="s">
        <v>123</v>
      </c>
      <c r="AF108" s="140">
        <v>3.3000000000000002E-2</v>
      </c>
      <c r="AG108" s="140">
        <v>1.1140000000000001</v>
      </c>
      <c r="AH108" s="140">
        <v>0.379</v>
      </c>
      <c r="AI108" s="140">
        <v>0.25600000000000001</v>
      </c>
      <c r="AJ108" s="140">
        <v>4.0000000000000001E-3</v>
      </c>
      <c r="AK108" s="156">
        <v>0.13900000000000001</v>
      </c>
      <c r="AL108" s="156">
        <v>4.7E-2</v>
      </c>
      <c r="AM108" s="140">
        <v>3.2000000000000001E-2</v>
      </c>
      <c r="AN108" s="140">
        <v>-143.13</v>
      </c>
      <c r="AO108" s="140">
        <v>153.435</v>
      </c>
      <c r="AP108" s="140">
        <v>-11.971</v>
      </c>
      <c r="AQ108" s="140">
        <v>100.456</v>
      </c>
      <c r="AR108" s="140">
        <v>-176.6</v>
      </c>
      <c r="AS108" s="140">
        <v>176.52199999999999</v>
      </c>
      <c r="AT108" s="140">
        <v>-20.550999999999998</v>
      </c>
      <c r="AU108" s="140">
        <v>105.967</v>
      </c>
      <c r="AV108" s="140">
        <v>-71.424000000000007</v>
      </c>
      <c r="AW108" s="140">
        <v>80.09</v>
      </c>
      <c r="AX108" s="140">
        <v>4.3890000000000002</v>
      </c>
      <c r="AY108" s="140">
        <v>26.914999999999999</v>
      </c>
      <c r="AZ108" s="140">
        <v>-80.09</v>
      </c>
      <c r="BA108" s="140">
        <v>71.424000000000007</v>
      </c>
      <c r="BB108" s="140">
        <v>0</v>
      </c>
      <c r="BC108" s="140">
        <v>33.475999999999999</v>
      </c>
    </row>
    <row r="109" spans="2:55">
      <c r="B109" s="140"/>
      <c r="C109" s="140">
        <v>8</v>
      </c>
      <c r="D109" s="140">
        <v>8</v>
      </c>
      <c r="E109" s="140">
        <v>23</v>
      </c>
      <c r="F109" s="140">
        <v>59.073</v>
      </c>
      <c r="G109" s="140">
        <v>60.002000000000002</v>
      </c>
      <c r="H109" s="140">
        <v>59.481000000000002</v>
      </c>
      <c r="I109" s="140">
        <v>0.24399999999999999</v>
      </c>
      <c r="J109" s="140">
        <v>17.337</v>
      </c>
      <c r="K109" s="140">
        <v>18.63</v>
      </c>
      <c r="L109" s="140">
        <v>18.035</v>
      </c>
      <c r="M109" s="140">
        <v>0.379</v>
      </c>
      <c r="N109" s="140">
        <v>1.8</v>
      </c>
      <c r="O109" s="140">
        <v>3.6</v>
      </c>
      <c r="P109" s="140">
        <v>2.4780000000000002</v>
      </c>
      <c r="Q109" s="140">
        <v>0.45400000000000001</v>
      </c>
      <c r="R109" s="140">
        <v>176.07400000000001</v>
      </c>
      <c r="S109" s="140">
        <v>138</v>
      </c>
      <c r="T109" s="140">
        <v>236</v>
      </c>
      <c r="U109" s="140">
        <v>187.261</v>
      </c>
      <c r="V109" s="140">
        <v>26.791</v>
      </c>
      <c r="W109" s="140">
        <v>12.238</v>
      </c>
      <c r="X109" s="140">
        <v>0</v>
      </c>
      <c r="Y109" s="140">
        <v>1.972</v>
      </c>
      <c r="Z109" s="140">
        <v>1.2410000000000001</v>
      </c>
      <c r="AA109" s="140">
        <v>0.436</v>
      </c>
      <c r="AB109" s="140" t="s">
        <v>123</v>
      </c>
      <c r="AC109" s="140" t="s">
        <v>123</v>
      </c>
      <c r="AD109" s="140" t="s">
        <v>123</v>
      </c>
      <c r="AE109" s="140" t="s">
        <v>123</v>
      </c>
      <c r="AF109" s="140">
        <v>0</v>
      </c>
      <c r="AG109" s="140">
        <v>1.2450000000000001</v>
      </c>
      <c r="AH109" s="140">
        <v>0.55600000000000005</v>
      </c>
      <c r="AI109" s="140">
        <v>0.29799999999999999</v>
      </c>
      <c r="AJ109" s="140">
        <v>0</v>
      </c>
      <c r="AK109" s="156">
        <v>0.156</v>
      </c>
      <c r="AL109" s="156">
        <v>7.0000000000000007E-2</v>
      </c>
      <c r="AM109" s="140">
        <v>3.6999999999999998E-2</v>
      </c>
      <c r="AN109" s="140">
        <v>-146.88900000000001</v>
      </c>
      <c r="AO109" s="140">
        <v>161.565</v>
      </c>
      <c r="AP109" s="140">
        <v>-20.265000000000001</v>
      </c>
      <c r="AQ109" s="140">
        <v>94.494</v>
      </c>
      <c r="AR109" s="140">
        <v>-177.46799999999999</v>
      </c>
      <c r="AS109" s="140">
        <v>168.51</v>
      </c>
      <c r="AT109" s="140">
        <v>-28.574999999999999</v>
      </c>
      <c r="AU109" s="140">
        <v>122.33499999999999</v>
      </c>
      <c r="AV109" s="140">
        <v>-74.483999999999995</v>
      </c>
      <c r="AW109" s="140">
        <v>86.837999999999994</v>
      </c>
      <c r="AX109" s="140">
        <v>3.53</v>
      </c>
      <c r="AY109" s="140">
        <v>40.533999999999999</v>
      </c>
      <c r="AZ109" s="140">
        <v>-145.44399999999999</v>
      </c>
      <c r="BA109" s="140">
        <v>112.827</v>
      </c>
      <c r="BB109" s="140">
        <v>3.8140000000000001</v>
      </c>
      <c r="BC109" s="140">
        <v>62.947000000000003</v>
      </c>
    </row>
    <row r="110" spans="2:55">
      <c r="B110" s="140"/>
      <c r="C110" s="140">
        <v>9</v>
      </c>
      <c r="D110" s="140">
        <v>9</v>
      </c>
      <c r="E110" s="140">
        <v>23</v>
      </c>
      <c r="F110" s="140">
        <v>60.366</v>
      </c>
      <c r="G110" s="140">
        <v>62.322000000000003</v>
      </c>
      <c r="H110" s="140">
        <v>61.116</v>
      </c>
      <c r="I110" s="140">
        <v>0.73299999999999998</v>
      </c>
      <c r="J110" s="140">
        <v>21.78</v>
      </c>
      <c r="K110" s="140">
        <v>23.702000000000002</v>
      </c>
      <c r="L110" s="140">
        <v>22.448</v>
      </c>
      <c r="M110" s="140">
        <v>0.45200000000000001</v>
      </c>
      <c r="N110" s="140">
        <v>1.8</v>
      </c>
      <c r="O110" s="140">
        <v>3.6</v>
      </c>
      <c r="P110" s="140">
        <v>3.0259999999999998</v>
      </c>
      <c r="Q110" s="140">
        <v>0.58599999999999997</v>
      </c>
      <c r="R110" s="140">
        <v>176.07400000000001</v>
      </c>
      <c r="S110" s="140">
        <v>134</v>
      </c>
      <c r="T110" s="140">
        <v>187</v>
      </c>
      <c r="U110" s="140">
        <v>154.696</v>
      </c>
      <c r="V110" s="140">
        <v>15.05</v>
      </c>
      <c r="W110" s="140">
        <v>13.03</v>
      </c>
      <c r="X110" s="140">
        <v>0</v>
      </c>
      <c r="Y110" s="140">
        <v>2.1920000000000002</v>
      </c>
      <c r="Z110" s="140">
        <v>1.2430000000000001</v>
      </c>
      <c r="AA110" s="140">
        <v>0.71499999999999997</v>
      </c>
      <c r="AB110" s="140" t="s">
        <v>123</v>
      </c>
      <c r="AC110" s="140" t="s">
        <v>123</v>
      </c>
      <c r="AD110" s="140" t="s">
        <v>123</v>
      </c>
      <c r="AE110" s="140" t="s">
        <v>123</v>
      </c>
      <c r="AF110" s="140">
        <v>7.3999999999999996E-2</v>
      </c>
      <c r="AG110" s="140">
        <v>1.446</v>
      </c>
      <c r="AH110" s="140">
        <v>0.59199999999999997</v>
      </c>
      <c r="AI110" s="140">
        <v>0.38300000000000001</v>
      </c>
      <c r="AJ110" s="140">
        <v>8.9999999999999993E-3</v>
      </c>
      <c r="AK110" s="156">
        <v>0.18099999999999999</v>
      </c>
      <c r="AL110" s="156">
        <v>7.3999999999999996E-2</v>
      </c>
      <c r="AM110" s="140">
        <v>4.8000000000000001E-2</v>
      </c>
      <c r="AN110" s="140">
        <v>-138.81399999999999</v>
      </c>
      <c r="AO110" s="140">
        <v>146.31</v>
      </c>
      <c r="AP110" s="140">
        <v>9.5090000000000003</v>
      </c>
      <c r="AQ110" s="140">
        <v>94.463999999999999</v>
      </c>
      <c r="AR110" s="140">
        <v>-172.63300000000001</v>
      </c>
      <c r="AS110" s="140">
        <v>173.68799999999999</v>
      </c>
      <c r="AT110" s="140">
        <v>-0.72599999999999998</v>
      </c>
      <c r="AU110" s="140">
        <v>123.41</v>
      </c>
      <c r="AV110" s="140">
        <v>-68.661000000000001</v>
      </c>
      <c r="AW110" s="140">
        <v>60.600999999999999</v>
      </c>
      <c r="AX110" s="140">
        <v>-3.7879999999999998</v>
      </c>
      <c r="AY110" s="140">
        <v>30.361000000000001</v>
      </c>
      <c r="AZ110" s="140">
        <v>-68.661000000000001</v>
      </c>
      <c r="BA110" s="140">
        <v>68.661000000000001</v>
      </c>
      <c r="BB110" s="140">
        <v>2.8860000000000001</v>
      </c>
      <c r="BC110" s="140">
        <v>37.811999999999998</v>
      </c>
    </row>
    <row r="111" spans="2:55">
      <c r="B111" s="140"/>
      <c r="C111" s="140">
        <v>10</v>
      </c>
      <c r="D111" s="140">
        <v>10</v>
      </c>
      <c r="E111" s="140">
        <v>23</v>
      </c>
      <c r="F111" s="140">
        <v>20.818000000000001</v>
      </c>
      <c r="G111" s="140">
        <v>22.376000000000001</v>
      </c>
      <c r="H111" s="140">
        <v>21.585999999999999</v>
      </c>
      <c r="I111" s="140">
        <v>0.38200000000000001</v>
      </c>
      <c r="J111" s="140">
        <v>33.548000000000002</v>
      </c>
      <c r="K111" s="140">
        <v>35.139000000000003</v>
      </c>
      <c r="L111" s="140">
        <v>34.707999999999998</v>
      </c>
      <c r="M111" s="140">
        <v>0.34699999999999998</v>
      </c>
      <c r="N111" s="140">
        <v>1.8</v>
      </c>
      <c r="O111" s="140">
        <v>3.6</v>
      </c>
      <c r="P111" s="140">
        <v>2.9740000000000002</v>
      </c>
      <c r="Q111" s="140">
        <v>0.38300000000000001</v>
      </c>
      <c r="R111" s="140">
        <v>176.07400000000001</v>
      </c>
      <c r="S111" s="140">
        <v>160</v>
      </c>
      <c r="T111" s="140">
        <v>269</v>
      </c>
      <c r="U111" s="140">
        <v>214.21700000000001</v>
      </c>
      <c r="V111" s="140">
        <v>28.395</v>
      </c>
      <c r="W111" s="140">
        <v>10.477</v>
      </c>
      <c r="X111" s="140">
        <v>0</v>
      </c>
      <c r="Y111" s="140">
        <v>1.4430000000000001</v>
      </c>
      <c r="Z111" s="140">
        <v>0.61699999999999999</v>
      </c>
      <c r="AA111" s="140">
        <v>0.30399999999999999</v>
      </c>
      <c r="AB111" s="140" t="s">
        <v>123</v>
      </c>
      <c r="AC111" s="140" t="s">
        <v>123</v>
      </c>
      <c r="AD111" s="140" t="s">
        <v>123</v>
      </c>
      <c r="AE111" s="140" t="s">
        <v>123</v>
      </c>
      <c r="AF111" s="140">
        <v>7.3999999999999996E-2</v>
      </c>
      <c r="AG111" s="140">
        <v>1.2070000000000001</v>
      </c>
      <c r="AH111" s="140">
        <v>0.47599999999999998</v>
      </c>
      <c r="AI111" s="140">
        <v>0.32500000000000001</v>
      </c>
      <c r="AJ111" s="140">
        <v>8.9999999999999993E-3</v>
      </c>
      <c r="AK111" s="156">
        <v>0.151</v>
      </c>
      <c r="AL111" s="156">
        <v>0.06</v>
      </c>
      <c r="AM111" s="140">
        <v>4.1000000000000002E-2</v>
      </c>
      <c r="AN111" s="140">
        <v>-164.05500000000001</v>
      </c>
      <c r="AO111" s="140">
        <v>180</v>
      </c>
      <c r="AP111" s="140">
        <v>3.3210000000000002</v>
      </c>
      <c r="AQ111" s="140">
        <v>101.053</v>
      </c>
      <c r="AR111" s="140">
        <v>-173.66</v>
      </c>
      <c r="AS111" s="140">
        <v>171.25399999999999</v>
      </c>
      <c r="AT111" s="140">
        <v>-37.345999999999997</v>
      </c>
      <c r="AU111" s="140">
        <v>109.63200000000001</v>
      </c>
      <c r="AV111" s="140">
        <v>-83.694000000000003</v>
      </c>
      <c r="AW111" s="140">
        <v>66.659000000000006</v>
      </c>
      <c r="AX111" s="140">
        <v>3.238</v>
      </c>
      <c r="AY111" s="140">
        <v>32.545999999999999</v>
      </c>
      <c r="AZ111" s="140">
        <v>-111.682</v>
      </c>
      <c r="BA111" s="140">
        <v>150.35300000000001</v>
      </c>
      <c r="BB111" s="140">
        <v>0</v>
      </c>
      <c r="BC111" s="140">
        <v>55.825000000000003</v>
      </c>
    </row>
    <row r="112" spans="2:55">
      <c r="B112" s="140"/>
      <c r="C112" s="140">
        <v>11</v>
      </c>
      <c r="D112" s="140">
        <v>11</v>
      </c>
      <c r="E112" s="140">
        <v>23</v>
      </c>
      <c r="F112" s="140">
        <v>28.774000000000001</v>
      </c>
      <c r="G112" s="140">
        <v>29.57</v>
      </c>
      <c r="H112" s="140">
        <v>29.129000000000001</v>
      </c>
      <c r="I112" s="140">
        <v>0.214</v>
      </c>
      <c r="J112" s="140">
        <v>37.790999999999997</v>
      </c>
      <c r="K112" s="140">
        <v>39.581000000000003</v>
      </c>
      <c r="L112" s="140">
        <v>38.518999999999998</v>
      </c>
      <c r="M112" s="140">
        <v>0.51400000000000001</v>
      </c>
      <c r="N112" s="140">
        <v>2.4</v>
      </c>
      <c r="O112" s="140">
        <v>3.6</v>
      </c>
      <c r="P112" s="140">
        <v>3.2349999999999999</v>
      </c>
      <c r="Q112" s="140">
        <v>0.433</v>
      </c>
      <c r="R112" s="140">
        <v>176.07400000000001</v>
      </c>
      <c r="S112" s="140">
        <v>149</v>
      </c>
      <c r="T112" s="140">
        <v>308</v>
      </c>
      <c r="U112" s="140">
        <v>212.87</v>
      </c>
      <c r="V112" s="140">
        <v>42.534999999999997</v>
      </c>
      <c r="W112" s="140">
        <v>10.81</v>
      </c>
      <c r="X112" s="140">
        <v>0</v>
      </c>
      <c r="Y112" s="140">
        <v>1.45</v>
      </c>
      <c r="Z112" s="140">
        <v>0.95499999999999996</v>
      </c>
      <c r="AA112" s="140">
        <v>0.34200000000000003</v>
      </c>
      <c r="AB112" s="140" t="s">
        <v>123</v>
      </c>
      <c r="AC112" s="140" t="s">
        <v>123</v>
      </c>
      <c r="AD112" s="140" t="s">
        <v>123</v>
      </c>
      <c r="AE112" s="140" t="s">
        <v>123</v>
      </c>
      <c r="AF112" s="140">
        <v>3.3000000000000002E-2</v>
      </c>
      <c r="AG112" s="140">
        <v>1.534</v>
      </c>
      <c r="AH112" s="140">
        <v>0.49099999999999999</v>
      </c>
      <c r="AI112" s="140">
        <v>0.46100000000000002</v>
      </c>
      <c r="AJ112" s="140">
        <v>4.0000000000000001E-3</v>
      </c>
      <c r="AK112" s="156">
        <v>0.192</v>
      </c>
      <c r="AL112" s="156">
        <v>6.0999999999999999E-2</v>
      </c>
      <c r="AM112" s="140">
        <v>5.8000000000000003E-2</v>
      </c>
      <c r="AN112" s="140">
        <v>-135</v>
      </c>
      <c r="AO112" s="140">
        <v>180</v>
      </c>
      <c r="AP112" s="140">
        <v>-2.6909999999999998</v>
      </c>
      <c r="AQ112" s="140">
        <v>95.608999999999995</v>
      </c>
      <c r="AR112" s="140">
        <v>-177.95500000000001</v>
      </c>
      <c r="AS112" s="140">
        <v>176.68899999999999</v>
      </c>
      <c r="AT112" s="140">
        <v>24.763000000000002</v>
      </c>
      <c r="AU112" s="140">
        <v>121.048</v>
      </c>
      <c r="AV112" s="140">
        <v>-56.71</v>
      </c>
      <c r="AW112" s="140">
        <v>49.146999999999998</v>
      </c>
      <c r="AX112" s="140">
        <v>1.8320000000000001</v>
      </c>
      <c r="AY112" s="140">
        <v>17.867999999999999</v>
      </c>
      <c r="AZ112" s="140">
        <v>-56.71</v>
      </c>
      <c r="BA112" s="140">
        <v>56.71</v>
      </c>
      <c r="BB112" s="140">
        <v>0</v>
      </c>
      <c r="BC112" s="140">
        <v>26.035</v>
      </c>
    </row>
    <row r="113" spans="2:55">
      <c r="B113" s="140"/>
      <c r="C113" s="140">
        <v>12</v>
      </c>
      <c r="D113" s="140">
        <v>12</v>
      </c>
      <c r="E113" s="140">
        <v>23</v>
      </c>
      <c r="F113" s="140">
        <v>54.863</v>
      </c>
      <c r="G113" s="140">
        <v>56.09</v>
      </c>
      <c r="H113" s="140">
        <v>55.695</v>
      </c>
      <c r="I113" s="140">
        <v>0.33100000000000002</v>
      </c>
      <c r="J113" s="140">
        <v>40.210999999999999</v>
      </c>
      <c r="K113" s="140">
        <v>41.503999999999998</v>
      </c>
      <c r="L113" s="140">
        <v>40.872999999999998</v>
      </c>
      <c r="M113" s="140">
        <v>0.40600000000000003</v>
      </c>
      <c r="N113" s="140">
        <v>1.2</v>
      </c>
      <c r="O113" s="140">
        <v>2.4</v>
      </c>
      <c r="P113" s="140">
        <v>2.27</v>
      </c>
      <c r="Q113" s="140">
        <v>0.311</v>
      </c>
      <c r="R113" s="140">
        <v>176.07400000000001</v>
      </c>
      <c r="S113" s="140">
        <v>148</v>
      </c>
      <c r="T113" s="140">
        <v>245</v>
      </c>
      <c r="U113" s="140">
        <v>182.95699999999999</v>
      </c>
      <c r="V113" s="140">
        <v>25.713000000000001</v>
      </c>
      <c r="W113" s="140">
        <v>8.4849999999999994</v>
      </c>
      <c r="X113" s="140">
        <v>0</v>
      </c>
      <c r="Y113" s="140">
        <v>1.3220000000000001</v>
      </c>
      <c r="Z113" s="140">
        <v>0.53800000000000003</v>
      </c>
      <c r="AA113" s="140">
        <v>0.371</v>
      </c>
      <c r="AB113" s="140" t="s">
        <v>123</v>
      </c>
      <c r="AC113" s="140" t="s">
        <v>123</v>
      </c>
      <c r="AD113" s="140" t="s">
        <v>123</v>
      </c>
      <c r="AE113" s="140" t="s">
        <v>123</v>
      </c>
      <c r="AF113" s="140">
        <v>9.9000000000000005E-2</v>
      </c>
      <c r="AG113" s="140">
        <v>1.258</v>
      </c>
      <c r="AH113" s="140">
        <v>0.38600000000000001</v>
      </c>
      <c r="AI113" s="140">
        <v>0.27500000000000002</v>
      </c>
      <c r="AJ113" s="140">
        <v>1.2E-2</v>
      </c>
      <c r="AK113" s="156">
        <v>0.157</v>
      </c>
      <c r="AL113" s="156">
        <v>4.8000000000000001E-2</v>
      </c>
      <c r="AM113" s="140">
        <v>3.4000000000000002E-2</v>
      </c>
      <c r="AN113" s="140">
        <v>-127.875</v>
      </c>
      <c r="AO113" s="140">
        <v>169.99199999999999</v>
      </c>
      <c r="AP113" s="140">
        <v>15.456</v>
      </c>
      <c r="AQ113" s="140">
        <v>101.92100000000001</v>
      </c>
      <c r="AR113" s="140">
        <v>-51.911000000000001</v>
      </c>
      <c r="AS113" s="140">
        <v>174.053</v>
      </c>
      <c r="AT113" s="140">
        <v>61.804000000000002</v>
      </c>
      <c r="AU113" s="140">
        <v>66.813999999999993</v>
      </c>
      <c r="AV113" s="140">
        <v>-72.516999999999996</v>
      </c>
      <c r="AW113" s="140">
        <v>73.430999999999997</v>
      </c>
      <c r="AX113" s="140">
        <v>2.5939999999999999</v>
      </c>
      <c r="AY113" s="140">
        <v>33.097999999999999</v>
      </c>
      <c r="AZ113" s="140">
        <v>-73.430999999999997</v>
      </c>
      <c r="BA113" s="140">
        <v>134.98699999999999</v>
      </c>
      <c r="BB113" s="140">
        <v>2.9689999999999999</v>
      </c>
      <c r="BC113" s="140">
        <v>45.892000000000003</v>
      </c>
    </row>
    <row r="114" spans="2:55">
      <c r="B114" s="140" t="s">
        <v>138</v>
      </c>
      <c r="C114" s="140">
        <v>1</v>
      </c>
      <c r="D114" s="140">
        <v>1</v>
      </c>
      <c r="E114" s="140">
        <v>23</v>
      </c>
      <c r="F114" s="140">
        <v>11.006</v>
      </c>
      <c r="G114" s="140">
        <v>12.231999999999999</v>
      </c>
      <c r="H114" s="140">
        <v>11.646000000000001</v>
      </c>
      <c r="I114" s="140">
        <v>0.312</v>
      </c>
      <c r="J114" s="140">
        <v>24.962</v>
      </c>
      <c r="K114" s="140">
        <v>26.454000000000001</v>
      </c>
      <c r="L114" s="140">
        <v>25.933</v>
      </c>
      <c r="M114" s="140">
        <v>0.38800000000000001</v>
      </c>
      <c r="N114" s="140">
        <v>1.8</v>
      </c>
      <c r="O114" s="140">
        <v>3.6</v>
      </c>
      <c r="P114" s="140">
        <v>2.5569999999999999</v>
      </c>
      <c r="Q114" s="140">
        <v>0.65800000000000003</v>
      </c>
      <c r="R114" s="140">
        <v>176.05600000000001</v>
      </c>
      <c r="S114" s="140">
        <v>144</v>
      </c>
      <c r="T114" s="140">
        <v>275</v>
      </c>
      <c r="U114" s="140">
        <v>195.91300000000001</v>
      </c>
      <c r="V114" s="140">
        <v>39.058</v>
      </c>
      <c r="W114" s="140">
        <v>12.183</v>
      </c>
      <c r="X114" s="140">
        <v>0</v>
      </c>
      <c r="Y114" s="140">
        <v>1.962</v>
      </c>
      <c r="Z114" s="140">
        <v>0.91800000000000004</v>
      </c>
      <c r="AA114" s="140">
        <v>0.50600000000000001</v>
      </c>
      <c r="AB114" s="140" t="s">
        <v>123</v>
      </c>
      <c r="AC114" s="140" t="s">
        <v>123</v>
      </c>
      <c r="AD114" s="140" t="s">
        <v>123</v>
      </c>
      <c r="AE114" s="140" t="s">
        <v>123</v>
      </c>
      <c r="AF114" s="140">
        <v>3.3000000000000002E-2</v>
      </c>
      <c r="AG114" s="140">
        <v>1.2450000000000001</v>
      </c>
      <c r="AH114" s="140">
        <v>0.55400000000000005</v>
      </c>
      <c r="AI114" s="140">
        <v>0.41799999999999998</v>
      </c>
      <c r="AJ114" s="140">
        <v>4.0000000000000001E-3</v>
      </c>
      <c r="AK114" s="156">
        <v>0.156</v>
      </c>
      <c r="AL114" s="156">
        <v>6.9000000000000006E-2</v>
      </c>
      <c r="AM114" s="140">
        <v>5.1999999999999998E-2</v>
      </c>
      <c r="AN114" s="140">
        <v>-143.13</v>
      </c>
      <c r="AO114" s="140">
        <v>180</v>
      </c>
      <c r="AP114" s="140">
        <v>24.984000000000002</v>
      </c>
      <c r="AQ114" s="140">
        <v>107.279</v>
      </c>
      <c r="AR114" s="140">
        <v>-180</v>
      </c>
      <c r="AS114" s="140">
        <v>165.774</v>
      </c>
      <c r="AT114" s="140">
        <v>-3.2749999999999999</v>
      </c>
      <c r="AU114" s="140">
        <v>129.07599999999999</v>
      </c>
      <c r="AV114" s="140">
        <v>-80.849000000000004</v>
      </c>
      <c r="AW114" s="140">
        <v>82.956999999999994</v>
      </c>
      <c r="AX114" s="140">
        <v>2.9169999999999998</v>
      </c>
      <c r="AY114" s="140">
        <v>39.378</v>
      </c>
      <c r="AZ114" s="140">
        <v>-82.956999999999994</v>
      </c>
      <c r="BA114" s="140">
        <v>82.956999999999994</v>
      </c>
      <c r="BB114" s="140">
        <v>-1.972</v>
      </c>
      <c r="BC114" s="140">
        <v>56.438000000000002</v>
      </c>
    </row>
    <row r="115" spans="2:55">
      <c r="B115" s="140"/>
      <c r="C115" s="140">
        <v>2</v>
      </c>
      <c r="D115" s="140">
        <v>2</v>
      </c>
      <c r="E115" s="140">
        <v>23</v>
      </c>
      <c r="F115" s="140">
        <v>16.774000000000001</v>
      </c>
      <c r="G115" s="140">
        <v>17.734999999999999</v>
      </c>
      <c r="H115" s="140">
        <v>17.097000000000001</v>
      </c>
      <c r="I115" s="140">
        <v>0.214</v>
      </c>
      <c r="J115" s="140">
        <v>25.824000000000002</v>
      </c>
      <c r="K115" s="140">
        <v>27.349</v>
      </c>
      <c r="L115" s="140">
        <v>26.731999999999999</v>
      </c>
      <c r="M115" s="140">
        <v>0.46</v>
      </c>
      <c r="N115" s="140">
        <v>1.8</v>
      </c>
      <c r="O115" s="140">
        <v>2.4</v>
      </c>
      <c r="P115" s="140">
        <v>2.0609999999999999</v>
      </c>
      <c r="Q115" s="140">
        <v>0.30399999999999999</v>
      </c>
      <c r="R115" s="140">
        <v>176.05600000000001</v>
      </c>
      <c r="S115" s="140">
        <v>142</v>
      </c>
      <c r="T115" s="140">
        <v>188</v>
      </c>
      <c r="U115" s="140">
        <v>164.39099999999999</v>
      </c>
      <c r="V115" s="140">
        <v>13.57</v>
      </c>
      <c r="W115" s="140">
        <v>10.736000000000001</v>
      </c>
      <c r="X115" s="140">
        <v>0</v>
      </c>
      <c r="Y115" s="140">
        <v>1.486</v>
      </c>
      <c r="Z115" s="140">
        <v>0.65500000000000003</v>
      </c>
      <c r="AA115" s="140">
        <v>0.44</v>
      </c>
      <c r="AB115" s="140" t="s">
        <v>123</v>
      </c>
      <c r="AC115" s="140" t="s">
        <v>123</v>
      </c>
      <c r="AD115" s="140" t="s">
        <v>123</v>
      </c>
      <c r="AE115" s="140" t="s">
        <v>123</v>
      </c>
      <c r="AF115" s="140">
        <v>6.6000000000000003E-2</v>
      </c>
      <c r="AG115" s="140">
        <v>1.276</v>
      </c>
      <c r="AH115" s="140">
        <v>0.48799999999999999</v>
      </c>
      <c r="AI115" s="140">
        <v>0.32800000000000001</v>
      </c>
      <c r="AJ115" s="140">
        <v>8.0000000000000002E-3</v>
      </c>
      <c r="AK115" s="156">
        <v>0.159</v>
      </c>
      <c r="AL115" s="156">
        <v>6.0999999999999999E-2</v>
      </c>
      <c r="AM115" s="140">
        <v>4.1000000000000002E-2</v>
      </c>
      <c r="AN115" s="140">
        <v>-158.749</v>
      </c>
      <c r="AO115" s="140">
        <v>168.69</v>
      </c>
      <c r="AP115" s="140">
        <v>-0.78200000000000003</v>
      </c>
      <c r="AQ115" s="140">
        <v>96.552999999999997</v>
      </c>
      <c r="AR115" s="140">
        <v>-162.40799999999999</v>
      </c>
      <c r="AS115" s="140">
        <v>161.565</v>
      </c>
      <c r="AT115" s="140">
        <v>17.971</v>
      </c>
      <c r="AU115" s="140">
        <v>98.843000000000004</v>
      </c>
      <c r="AV115" s="140">
        <v>-74.266000000000005</v>
      </c>
      <c r="AW115" s="140">
        <v>61.079000000000001</v>
      </c>
      <c r="AX115" s="140">
        <v>-0.99</v>
      </c>
      <c r="AY115" s="140">
        <v>23.251999999999999</v>
      </c>
      <c r="AZ115" s="140">
        <v>-74.266000000000005</v>
      </c>
      <c r="BA115" s="140">
        <v>74.266000000000005</v>
      </c>
      <c r="BB115" s="140">
        <v>0</v>
      </c>
      <c r="BC115" s="140">
        <v>35.219000000000001</v>
      </c>
    </row>
    <row r="116" spans="2:55">
      <c r="B116" s="140"/>
      <c r="C116" s="140">
        <v>3</v>
      </c>
      <c r="D116" s="140">
        <v>3</v>
      </c>
      <c r="E116" s="140">
        <v>23</v>
      </c>
      <c r="F116" s="140">
        <v>31.459</v>
      </c>
      <c r="G116" s="140">
        <v>32.552999999999997</v>
      </c>
      <c r="H116" s="140">
        <v>32.159999999999997</v>
      </c>
      <c r="I116" s="140">
        <v>0.26900000000000002</v>
      </c>
      <c r="J116" s="140">
        <v>27.05</v>
      </c>
      <c r="K116" s="140">
        <v>28.94</v>
      </c>
      <c r="L116" s="140">
        <v>28.361999999999998</v>
      </c>
      <c r="M116" s="140">
        <v>0.61599999999999999</v>
      </c>
      <c r="N116" s="140">
        <v>0</v>
      </c>
      <c r="O116" s="140">
        <v>1.2</v>
      </c>
      <c r="P116" s="140">
        <v>0.83499999999999996</v>
      </c>
      <c r="Q116" s="140">
        <v>0.35</v>
      </c>
      <c r="R116" s="140">
        <v>176.05600000000001</v>
      </c>
      <c r="S116" s="140">
        <v>158</v>
      </c>
      <c r="T116" s="140">
        <v>227</v>
      </c>
      <c r="U116" s="140">
        <v>190.39099999999999</v>
      </c>
      <c r="V116" s="140">
        <v>18.388999999999999</v>
      </c>
      <c r="W116" s="140">
        <v>9.6180000000000003</v>
      </c>
      <c r="X116" s="140">
        <v>0</v>
      </c>
      <c r="Y116" s="140">
        <v>2.0790000000000002</v>
      </c>
      <c r="Z116" s="140">
        <v>1.5660000000000001</v>
      </c>
      <c r="AA116" s="140">
        <v>0.61599999999999999</v>
      </c>
      <c r="AB116" s="140" t="s">
        <v>123</v>
      </c>
      <c r="AC116" s="140" t="s">
        <v>123</v>
      </c>
      <c r="AD116" s="140" t="s">
        <v>123</v>
      </c>
      <c r="AE116" s="140" t="s">
        <v>123</v>
      </c>
      <c r="AF116" s="140">
        <v>0</v>
      </c>
      <c r="AG116" s="140">
        <v>1.0629999999999999</v>
      </c>
      <c r="AH116" s="140">
        <v>0.437</v>
      </c>
      <c r="AI116" s="140">
        <v>0.32100000000000001</v>
      </c>
      <c r="AJ116" s="140">
        <v>0</v>
      </c>
      <c r="AK116" s="156">
        <v>0.13300000000000001</v>
      </c>
      <c r="AL116" s="156">
        <v>5.5E-2</v>
      </c>
      <c r="AM116" s="140">
        <v>0.04</v>
      </c>
      <c r="AN116" s="140">
        <v>-161.565</v>
      </c>
      <c r="AO116" s="140">
        <v>180</v>
      </c>
      <c r="AP116" s="140">
        <v>26.922000000000001</v>
      </c>
      <c r="AQ116" s="140">
        <v>96.516000000000005</v>
      </c>
      <c r="AR116" s="140">
        <v>-179.488</v>
      </c>
      <c r="AS116" s="140">
        <v>179.749</v>
      </c>
      <c r="AT116" s="140">
        <v>14.332000000000001</v>
      </c>
      <c r="AU116" s="140">
        <v>126.819</v>
      </c>
      <c r="AV116" s="140">
        <v>-49.856999999999999</v>
      </c>
      <c r="AW116" s="140">
        <v>74.266000000000005</v>
      </c>
      <c r="AX116" s="140">
        <v>2.9460000000000002</v>
      </c>
      <c r="AY116" s="140">
        <v>21.204999999999998</v>
      </c>
      <c r="AZ116" s="140">
        <v>-74.266000000000005</v>
      </c>
      <c r="BA116" s="140">
        <v>90.266000000000005</v>
      </c>
      <c r="BB116" s="140">
        <v>0</v>
      </c>
      <c r="BC116" s="140">
        <v>34.130000000000003</v>
      </c>
    </row>
    <row r="117" spans="2:55">
      <c r="B117" s="140"/>
      <c r="C117" s="140">
        <v>4</v>
      </c>
      <c r="D117" s="140">
        <v>4</v>
      </c>
      <c r="E117" s="140">
        <v>23</v>
      </c>
      <c r="F117" s="140">
        <v>33.183</v>
      </c>
      <c r="G117" s="140">
        <v>35.901000000000003</v>
      </c>
      <c r="H117" s="140">
        <v>35.024999999999999</v>
      </c>
      <c r="I117" s="140">
        <v>0.77900000000000003</v>
      </c>
      <c r="J117" s="140">
        <v>12.795999999999999</v>
      </c>
      <c r="K117" s="140">
        <v>14.553000000000001</v>
      </c>
      <c r="L117" s="140">
        <v>13.756</v>
      </c>
      <c r="M117" s="140">
        <v>0.503</v>
      </c>
      <c r="N117" s="140">
        <v>0.6</v>
      </c>
      <c r="O117" s="140">
        <v>3.6</v>
      </c>
      <c r="P117" s="140">
        <v>2.1389999999999998</v>
      </c>
      <c r="Q117" s="140">
        <v>1.083</v>
      </c>
      <c r="R117" s="140">
        <v>176.05600000000001</v>
      </c>
      <c r="S117" s="140">
        <v>143</v>
      </c>
      <c r="T117" s="140">
        <v>225</v>
      </c>
      <c r="U117" s="140">
        <v>175.60900000000001</v>
      </c>
      <c r="V117" s="140">
        <v>23.015000000000001</v>
      </c>
      <c r="W117" s="140">
        <v>15.545</v>
      </c>
      <c r="X117" s="140">
        <v>0</v>
      </c>
      <c r="Y117" s="140">
        <v>3.67</v>
      </c>
      <c r="Z117" s="140">
        <v>2.5630000000000002</v>
      </c>
      <c r="AA117" s="140">
        <v>1.1100000000000001</v>
      </c>
      <c r="AB117" s="140" t="s">
        <v>123</v>
      </c>
      <c r="AC117" s="140" t="s">
        <v>123</v>
      </c>
      <c r="AD117" s="140" t="s">
        <v>123</v>
      </c>
      <c r="AE117" s="140" t="s">
        <v>123</v>
      </c>
      <c r="AF117" s="140">
        <v>7.3999999999999996E-2</v>
      </c>
      <c r="AG117" s="140">
        <v>2.4350000000000001</v>
      </c>
      <c r="AH117" s="140">
        <v>0.70699999999999996</v>
      </c>
      <c r="AI117" s="140">
        <v>0.61</v>
      </c>
      <c r="AJ117" s="140">
        <v>8.9999999999999993E-3</v>
      </c>
      <c r="AK117" s="156">
        <v>0.30399999999999999</v>
      </c>
      <c r="AL117" s="156">
        <v>8.7999999999999995E-2</v>
      </c>
      <c r="AM117" s="140">
        <v>7.5999999999999998E-2</v>
      </c>
      <c r="AN117" s="140">
        <v>-163.072</v>
      </c>
      <c r="AO117" s="140">
        <v>135</v>
      </c>
      <c r="AP117" s="140">
        <v>-5.1829999999999998</v>
      </c>
      <c r="AQ117" s="140">
        <v>98.46</v>
      </c>
      <c r="AR117" s="140">
        <v>-180</v>
      </c>
      <c r="AS117" s="140">
        <v>180</v>
      </c>
      <c r="AT117" s="140">
        <v>39.948999999999998</v>
      </c>
      <c r="AU117" s="140">
        <v>123.988</v>
      </c>
      <c r="AV117" s="140">
        <v>-56.456000000000003</v>
      </c>
      <c r="AW117" s="140">
        <v>65.948999999999998</v>
      </c>
      <c r="AX117" s="140">
        <v>4.87</v>
      </c>
      <c r="AY117" s="140">
        <v>25.626000000000001</v>
      </c>
      <c r="AZ117" s="140">
        <v>-57.584000000000003</v>
      </c>
      <c r="BA117" s="140">
        <v>122.405</v>
      </c>
      <c r="BB117" s="140">
        <v>0</v>
      </c>
      <c r="BC117" s="140">
        <v>41.29</v>
      </c>
    </row>
    <row r="118" spans="2:55">
      <c r="B118" s="140"/>
      <c r="C118" s="140">
        <v>5</v>
      </c>
      <c r="D118" s="140">
        <v>5</v>
      </c>
      <c r="E118" s="140">
        <v>23</v>
      </c>
      <c r="F118" s="140">
        <v>39.018000000000001</v>
      </c>
      <c r="G118" s="140">
        <v>40.542000000000002</v>
      </c>
      <c r="H118" s="140">
        <v>39.497999999999998</v>
      </c>
      <c r="I118" s="140">
        <v>0.41099999999999998</v>
      </c>
      <c r="J118" s="140">
        <v>14.122</v>
      </c>
      <c r="K118" s="140">
        <v>16.408999999999999</v>
      </c>
      <c r="L118" s="140">
        <v>15.337</v>
      </c>
      <c r="M118" s="140">
        <v>0.71</v>
      </c>
      <c r="N118" s="140">
        <v>1.8</v>
      </c>
      <c r="O118" s="140">
        <v>3.6</v>
      </c>
      <c r="P118" s="140">
        <v>2.5569999999999999</v>
      </c>
      <c r="Q118" s="140">
        <v>0.72899999999999998</v>
      </c>
      <c r="R118" s="140">
        <v>176.05600000000001</v>
      </c>
      <c r="S118" s="140">
        <v>136</v>
      </c>
      <c r="T118" s="140">
        <v>195</v>
      </c>
      <c r="U118" s="140">
        <v>160.95699999999999</v>
      </c>
      <c r="V118" s="140">
        <v>16.573</v>
      </c>
      <c r="W118" s="140">
        <v>16.515999999999998</v>
      </c>
      <c r="X118" s="140">
        <v>0</v>
      </c>
      <c r="Y118" s="140">
        <v>2.6379999999999999</v>
      </c>
      <c r="Z118" s="140">
        <v>1.8620000000000001</v>
      </c>
      <c r="AA118" s="140">
        <v>0.749</v>
      </c>
      <c r="AB118" s="140" t="s">
        <v>123</v>
      </c>
      <c r="AC118" s="140" t="s">
        <v>123</v>
      </c>
      <c r="AD118" s="140" t="s">
        <v>123</v>
      </c>
      <c r="AE118" s="140" t="s">
        <v>123</v>
      </c>
      <c r="AF118" s="140">
        <v>0</v>
      </c>
      <c r="AG118" s="140">
        <v>1.921</v>
      </c>
      <c r="AH118" s="140">
        <v>0.751</v>
      </c>
      <c r="AI118" s="140">
        <v>0.48499999999999999</v>
      </c>
      <c r="AJ118" s="140">
        <v>0</v>
      </c>
      <c r="AK118" s="156">
        <v>0.24</v>
      </c>
      <c r="AL118" s="156">
        <v>9.4E-2</v>
      </c>
      <c r="AM118" s="140">
        <v>6.0999999999999999E-2</v>
      </c>
      <c r="AN118" s="140">
        <v>-163.30099999999999</v>
      </c>
      <c r="AO118" s="140">
        <v>122.905</v>
      </c>
      <c r="AP118" s="140">
        <v>-10.212999999999999</v>
      </c>
      <c r="AQ118" s="140">
        <v>94.421999999999997</v>
      </c>
      <c r="AR118" s="140">
        <v>-177.32499999999999</v>
      </c>
      <c r="AS118" s="140">
        <v>176.52099999999999</v>
      </c>
      <c r="AT118" s="140">
        <v>15.496</v>
      </c>
      <c r="AU118" s="140">
        <v>136.07</v>
      </c>
      <c r="AV118" s="140">
        <v>-74.78</v>
      </c>
      <c r="AW118" s="140">
        <v>76.120999999999995</v>
      </c>
      <c r="AX118" s="140">
        <v>-7.3999999999999996E-2</v>
      </c>
      <c r="AY118" s="140">
        <v>40.320999999999998</v>
      </c>
      <c r="AZ118" s="140">
        <v>-143.636</v>
      </c>
      <c r="BA118" s="140">
        <v>76.120999999999995</v>
      </c>
      <c r="BB118" s="140">
        <v>-1.877</v>
      </c>
      <c r="BC118" s="140">
        <v>57.65</v>
      </c>
    </row>
    <row r="119" spans="2:55">
      <c r="B119" s="140"/>
      <c r="C119" s="140">
        <v>6</v>
      </c>
      <c r="D119" s="140">
        <v>6</v>
      </c>
      <c r="E119" s="140">
        <v>23</v>
      </c>
      <c r="F119" s="140">
        <v>54.000999999999998</v>
      </c>
      <c r="G119" s="140">
        <v>55.625999999999998</v>
      </c>
      <c r="H119" s="140">
        <v>55.058999999999997</v>
      </c>
      <c r="I119" s="140">
        <v>0.437</v>
      </c>
      <c r="J119" s="140">
        <v>24.364999999999998</v>
      </c>
      <c r="K119" s="140">
        <v>26.454000000000001</v>
      </c>
      <c r="L119" s="140">
        <v>25.651</v>
      </c>
      <c r="M119" s="140">
        <v>0.52</v>
      </c>
      <c r="N119" s="140">
        <v>1.2</v>
      </c>
      <c r="O119" s="140">
        <v>3.6</v>
      </c>
      <c r="P119" s="140">
        <v>2.4260000000000002</v>
      </c>
      <c r="Q119" s="140">
        <v>0.83799999999999997</v>
      </c>
      <c r="R119" s="140">
        <v>176.05600000000001</v>
      </c>
      <c r="S119" s="140">
        <v>161</v>
      </c>
      <c r="T119" s="140">
        <v>334</v>
      </c>
      <c r="U119" s="140">
        <v>215.08699999999999</v>
      </c>
      <c r="V119" s="140">
        <v>41.912999999999997</v>
      </c>
      <c r="W119" s="140">
        <v>15.372</v>
      </c>
      <c r="X119" s="140">
        <v>0</v>
      </c>
      <c r="Y119" s="140">
        <v>2.363</v>
      </c>
      <c r="Z119" s="140">
        <v>1.028</v>
      </c>
      <c r="AA119" s="140">
        <v>0.64</v>
      </c>
      <c r="AB119" s="140" t="s">
        <v>123</v>
      </c>
      <c r="AC119" s="140" t="s">
        <v>123</v>
      </c>
      <c r="AD119" s="140" t="s">
        <v>123</v>
      </c>
      <c r="AE119" s="140" t="s">
        <v>123</v>
      </c>
      <c r="AF119" s="140">
        <v>0.19900000000000001</v>
      </c>
      <c r="AG119" s="140">
        <v>2.11</v>
      </c>
      <c r="AH119" s="140">
        <v>0.69899999999999995</v>
      </c>
      <c r="AI119" s="140">
        <v>0.437</v>
      </c>
      <c r="AJ119" s="140">
        <v>2.5000000000000001E-2</v>
      </c>
      <c r="AK119" s="156">
        <v>0.26400000000000001</v>
      </c>
      <c r="AL119" s="156">
        <v>8.6999999999999994E-2</v>
      </c>
      <c r="AM119" s="140">
        <v>5.5E-2</v>
      </c>
      <c r="AN119" s="140">
        <v>-168.69</v>
      </c>
      <c r="AO119" s="140">
        <v>167.471</v>
      </c>
      <c r="AP119" s="140">
        <v>-7.97</v>
      </c>
      <c r="AQ119" s="140">
        <v>109.62</v>
      </c>
      <c r="AR119" s="140">
        <v>-150.94499999999999</v>
      </c>
      <c r="AS119" s="140">
        <v>175.38900000000001</v>
      </c>
      <c r="AT119" s="140">
        <v>-20.89</v>
      </c>
      <c r="AU119" s="140">
        <v>115.44499999999999</v>
      </c>
      <c r="AV119" s="140">
        <v>-81.117999999999995</v>
      </c>
      <c r="AW119" s="140">
        <v>65.506</v>
      </c>
      <c r="AX119" s="140">
        <v>-2.8959999999999999</v>
      </c>
      <c r="AY119" s="140">
        <v>27.736999999999998</v>
      </c>
      <c r="AZ119" s="140">
        <v>-81.117999999999995</v>
      </c>
      <c r="BA119" s="140">
        <v>81.117999999999995</v>
      </c>
      <c r="BB119" s="140">
        <v>0</v>
      </c>
      <c r="BC119" s="140">
        <v>40.423999999999999</v>
      </c>
    </row>
    <row r="120" spans="2:55">
      <c r="B120" s="140"/>
      <c r="C120" s="140">
        <v>7</v>
      </c>
      <c r="D120" s="140">
        <v>7</v>
      </c>
      <c r="E120" s="140">
        <v>23</v>
      </c>
      <c r="F120" s="140">
        <v>36.232999999999997</v>
      </c>
      <c r="G120" s="140">
        <v>38.354999999999997</v>
      </c>
      <c r="H120" s="140">
        <v>37.170999999999999</v>
      </c>
      <c r="I120" s="140">
        <v>0.57399999999999995</v>
      </c>
      <c r="J120" s="140">
        <v>33.414999999999999</v>
      </c>
      <c r="K120" s="140">
        <v>35.768999999999998</v>
      </c>
      <c r="L120" s="140">
        <v>34.15</v>
      </c>
      <c r="M120" s="140">
        <v>0.67500000000000004</v>
      </c>
      <c r="N120" s="140">
        <v>0.6</v>
      </c>
      <c r="O120" s="140">
        <v>2.4</v>
      </c>
      <c r="P120" s="140">
        <v>1.278</v>
      </c>
      <c r="Q120" s="140">
        <v>0.70799999999999996</v>
      </c>
      <c r="R120" s="140">
        <v>176.05600000000001</v>
      </c>
      <c r="S120" s="140">
        <v>156</v>
      </c>
      <c r="T120" s="140">
        <v>298</v>
      </c>
      <c r="U120" s="140">
        <v>216.87</v>
      </c>
      <c r="V120" s="140">
        <v>46.152999999999999</v>
      </c>
      <c r="W120" s="140">
        <v>16.760999999999999</v>
      </c>
      <c r="X120" s="140">
        <v>0</v>
      </c>
      <c r="Y120" s="140">
        <v>2.798</v>
      </c>
      <c r="Z120" s="140">
        <v>1.4590000000000001</v>
      </c>
      <c r="AA120" s="140">
        <v>0.86399999999999999</v>
      </c>
      <c r="AB120" s="140" t="s">
        <v>123</v>
      </c>
      <c r="AC120" s="140" t="s">
        <v>123</v>
      </c>
      <c r="AD120" s="140" t="s">
        <v>123</v>
      </c>
      <c r="AE120" s="140" t="s">
        <v>123</v>
      </c>
      <c r="AF120" s="140">
        <v>0.13700000000000001</v>
      </c>
      <c r="AG120" s="140">
        <v>2.4910000000000001</v>
      </c>
      <c r="AH120" s="140">
        <v>0.76200000000000001</v>
      </c>
      <c r="AI120" s="140">
        <v>0.52100000000000002</v>
      </c>
      <c r="AJ120" s="140">
        <v>1.7000000000000001E-2</v>
      </c>
      <c r="AK120" s="156">
        <v>0.311</v>
      </c>
      <c r="AL120" s="156">
        <v>9.5000000000000001E-2</v>
      </c>
      <c r="AM120" s="140">
        <v>6.5000000000000002E-2</v>
      </c>
      <c r="AN120" s="140">
        <v>-176.98699999999999</v>
      </c>
      <c r="AO120" s="140">
        <v>164.05500000000001</v>
      </c>
      <c r="AP120" s="140">
        <v>-8.4269999999999996</v>
      </c>
      <c r="AQ120" s="140">
        <v>107.28</v>
      </c>
      <c r="AR120" s="140">
        <v>-178.13200000000001</v>
      </c>
      <c r="AS120" s="140">
        <v>170.727</v>
      </c>
      <c r="AT120" s="140">
        <v>-39.871000000000002</v>
      </c>
      <c r="AU120" s="140">
        <v>97.817999999999998</v>
      </c>
      <c r="AV120" s="140">
        <v>-73.430999999999997</v>
      </c>
      <c r="AW120" s="140">
        <v>51.185000000000002</v>
      </c>
      <c r="AX120" s="140">
        <v>-10.045999999999999</v>
      </c>
      <c r="AY120" s="140">
        <v>33.307000000000002</v>
      </c>
      <c r="AZ120" s="140">
        <v>-72.644000000000005</v>
      </c>
      <c r="BA120" s="140">
        <v>124.616</v>
      </c>
      <c r="BB120" s="140">
        <v>3.4969999999999999</v>
      </c>
      <c r="BC120" s="140">
        <v>48.576000000000001</v>
      </c>
    </row>
    <row r="121" spans="2:55">
      <c r="B121" s="140"/>
      <c r="C121" s="140">
        <v>8</v>
      </c>
      <c r="D121" s="140">
        <v>8</v>
      </c>
      <c r="E121" s="140">
        <v>23</v>
      </c>
      <c r="F121" s="140">
        <v>42.796999999999997</v>
      </c>
      <c r="G121" s="140">
        <v>44.753</v>
      </c>
      <c r="H121" s="140">
        <v>43.634999999999998</v>
      </c>
      <c r="I121" s="140">
        <v>0.51100000000000001</v>
      </c>
      <c r="J121" s="140">
        <v>33.183</v>
      </c>
      <c r="K121" s="140">
        <v>34.642000000000003</v>
      </c>
      <c r="L121" s="140">
        <v>33.881999999999998</v>
      </c>
      <c r="M121" s="140">
        <v>0.42299999999999999</v>
      </c>
      <c r="N121" s="140">
        <v>1.8</v>
      </c>
      <c r="O121" s="140">
        <v>2.4</v>
      </c>
      <c r="P121" s="140">
        <v>2.0609999999999999</v>
      </c>
      <c r="Q121" s="140">
        <v>0.30399999999999999</v>
      </c>
      <c r="R121" s="140">
        <v>176.05600000000001</v>
      </c>
      <c r="S121" s="140">
        <v>171</v>
      </c>
      <c r="T121" s="140">
        <v>270</v>
      </c>
      <c r="U121" s="140">
        <v>218.13</v>
      </c>
      <c r="V121" s="140">
        <v>30.638000000000002</v>
      </c>
      <c r="W121" s="140">
        <v>10.48</v>
      </c>
      <c r="X121" s="140">
        <v>0</v>
      </c>
      <c r="Y121" s="140">
        <v>2.1110000000000002</v>
      </c>
      <c r="Z121" s="140">
        <v>1.212</v>
      </c>
      <c r="AA121" s="140">
        <v>0.56000000000000005</v>
      </c>
      <c r="AB121" s="140" t="s">
        <v>123</v>
      </c>
      <c r="AC121" s="140" t="s">
        <v>123</v>
      </c>
      <c r="AD121" s="140" t="s">
        <v>123</v>
      </c>
      <c r="AE121" s="140" t="s">
        <v>123</v>
      </c>
      <c r="AF121" s="140">
        <v>4.7E-2</v>
      </c>
      <c r="AG121" s="140">
        <v>1.619</v>
      </c>
      <c r="AH121" s="140">
        <v>0.47599999999999998</v>
      </c>
      <c r="AI121" s="140">
        <v>0.40600000000000003</v>
      </c>
      <c r="AJ121" s="140">
        <v>6.0000000000000001E-3</v>
      </c>
      <c r="AK121" s="156">
        <v>0.20200000000000001</v>
      </c>
      <c r="AL121" s="156">
        <v>0.06</v>
      </c>
      <c r="AM121" s="140">
        <v>5.0999999999999997E-2</v>
      </c>
      <c r="AN121" s="140">
        <v>-167.005</v>
      </c>
      <c r="AO121" s="140">
        <v>170.53800000000001</v>
      </c>
      <c r="AP121" s="140">
        <v>21.908999999999999</v>
      </c>
      <c r="AQ121" s="140">
        <v>101.474</v>
      </c>
      <c r="AR121" s="140">
        <v>-168.79900000000001</v>
      </c>
      <c r="AS121" s="140">
        <v>179.29300000000001</v>
      </c>
      <c r="AT121" s="140">
        <v>8.9629999999999992</v>
      </c>
      <c r="AU121" s="140">
        <v>111.32599999999999</v>
      </c>
      <c r="AV121" s="140">
        <v>-90</v>
      </c>
      <c r="AW121" s="140">
        <v>31.431999999999999</v>
      </c>
      <c r="AX121" s="140">
        <v>-2.6619999999999999</v>
      </c>
      <c r="AY121" s="140">
        <v>20.623999999999999</v>
      </c>
      <c r="AZ121" s="140">
        <v>-90</v>
      </c>
      <c r="BA121" s="140">
        <v>90</v>
      </c>
      <c r="BB121" s="140">
        <v>0</v>
      </c>
      <c r="BC121" s="140">
        <v>30.146000000000001</v>
      </c>
    </row>
    <row r="122" spans="2:55">
      <c r="B122" s="140"/>
      <c r="C122" s="140">
        <v>9</v>
      </c>
      <c r="D122" s="140">
        <v>9</v>
      </c>
      <c r="E122" s="140">
        <v>23</v>
      </c>
      <c r="F122" s="140">
        <v>5.2709999999999999</v>
      </c>
      <c r="G122" s="140">
        <v>6.9950000000000001</v>
      </c>
      <c r="H122" s="140">
        <v>6.0949999999999998</v>
      </c>
      <c r="I122" s="140">
        <v>0.55600000000000005</v>
      </c>
      <c r="J122" s="140">
        <v>10.010999999999999</v>
      </c>
      <c r="K122" s="140">
        <v>12.365</v>
      </c>
      <c r="L122" s="140">
        <v>11.31</v>
      </c>
      <c r="M122" s="140">
        <v>0.874</v>
      </c>
      <c r="N122" s="140">
        <v>1.2</v>
      </c>
      <c r="O122" s="140">
        <v>3.6</v>
      </c>
      <c r="P122" s="140">
        <v>2.5299999999999998</v>
      </c>
      <c r="Q122" s="140">
        <v>0.67600000000000005</v>
      </c>
      <c r="R122" s="140">
        <v>176.05600000000001</v>
      </c>
      <c r="S122" s="140">
        <v>126</v>
      </c>
      <c r="T122" s="140">
        <v>289</v>
      </c>
      <c r="U122" s="140">
        <v>201.435</v>
      </c>
      <c r="V122" s="140">
        <v>41.64</v>
      </c>
      <c r="W122" s="140">
        <v>14.278</v>
      </c>
      <c r="X122" s="140">
        <v>0</v>
      </c>
      <c r="Y122" s="140">
        <v>2.6160000000000001</v>
      </c>
      <c r="Z122" s="140">
        <v>1.7250000000000001</v>
      </c>
      <c r="AA122" s="140">
        <v>0.74199999999999999</v>
      </c>
      <c r="AB122" s="140" t="s">
        <v>123</v>
      </c>
      <c r="AC122" s="140" t="s">
        <v>123</v>
      </c>
      <c r="AD122" s="140" t="s">
        <v>123</v>
      </c>
      <c r="AE122" s="140" t="s">
        <v>123</v>
      </c>
      <c r="AF122" s="140">
        <v>3.3000000000000002E-2</v>
      </c>
      <c r="AG122" s="140">
        <v>1.3979999999999999</v>
      </c>
      <c r="AH122" s="140">
        <v>0.64900000000000002</v>
      </c>
      <c r="AI122" s="140">
        <v>0.45400000000000001</v>
      </c>
      <c r="AJ122" s="140">
        <v>4.0000000000000001E-3</v>
      </c>
      <c r="AK122" s="156">
        <v>0.17499999999999999</v>
      </c>
      <c r="AL122" s="156">
        <v>8.1000000000000003E-2</v>
      </c>
      <c r="AM122" s="140">
        <v>5.7000000000000002E-2</v>
      </c>
      <c r="AN122" s="140">
        <v>-154.29</v>
      </c>
      <c r="AO122" s="140">
        <v>180</v>
      </c>
      <c r="AP122" s="140">
        <v>0.45300000000000001</v>
      </c>
      <c r="AQ122" s="140">
        <v>99.81</v>
      </c>
      <c r="AR122" s="140">
        <v>-171.57300000000001</v>
      </c>
      <c r="AS122" s="140">
        <v>168.42500000000001</v>
      </c>
      <c r="AT122" s="140">
        <v>-25.838000000000001</v>
      </c>
      <c r="AU122" s="140">
        <v>116.997</v>
      </c>
      <c r="AV122" s="140">
        <v>-77.444000000000003</v>
      </c>
      <c r="AW122" s="140">
        <v>73.430999999999997</v>
      </c>
      <c r="AX122" s="140">
        <v>2.5270000000000001</v>
      </c>
      <c r="AY122" s="140">
        <v>42.579000000000001</v>
      </c>
      <c r="AZ122" s="140">
        <v>-77.444000000000003</v>
      </c>
      <c r="BA122" s="140">
        <v>120.584</v>
      </c>
      <c r="BB122" s="140">
        <v>1.1950000000000001</v>
      </c>
      <c r="BC122" s="140">
        <v>65.322999999999993</v>
      </c>
    </row>
    <row r="123" spans="2:55">
      <c r="B123" s="140"/>
      <c r="C123" s="140">
        <v>10</v>
      </c>
      <c r="D123" s="140">
        <v>10</v>
      </c>
      <c r="E123" s="140">
        <v>23</v>
      </c>
      <c r="F123" s="140">
        <v>13.691000000000001</v>
      </c>
      <c r="G123" s="140">
        <v>15.448</v>
      </c>
      <c r="H123" s="140">
        <v>14.593</v>
      </c>
      <c r="I123" s="140">
        <v>0.45400000000000001</v>
      </c>
      <c r="J123" s="140">
        <v>14.255000000000001</v>
      </c>
      <c r="K123" s="140">
        <v>16.972999999999999</v>
      </c>
      <c r="L123" s="140">
        <v>15.872999999999999</v>
      </c>
      <c r="M123" s="140">
        <v>0.76900000000000002</v>
      </c>
      <c r="N123" s="140">
        <v>0</v>
      </c>
      <c r="O123" s="140">
        <v>1.2</v>
      </c>
      <c r="P123" s="140">
        <v>0.626</v>
      </c>
      <c r="Q123" s="140">
        <v>0.61299999999999999</v>
      </c>
      <c r="R123" s="140">
        <v>176.05600000000001</v>
      </c>
      <c r="S123" s="140">
        <v>127</v>
      </c>
      <c r="T123" s="140">
        <v>191</v>
      </c>
      <c r="U123" s="140">
        <v>153.04300000000001</v>
      </c>
      <c r="V123" s="140">
        <v>19.125</v>
      </c>
      <c r="W123" s="140">
        <v>12.41</v>
      </c>
      <c r="X123" s="140">
        <v>0</v>
      </c>
      <c r="Y123" s="140">
        <v>2.1960000000000002</v>
      </c>
      <c r="Z123" s="140">
        <v>1.1679999999999999</v>
      </c>
      <c r="AA123" s="140">
        <v>0.75800000000000001</v>
      </c>
      <c r="AB123" s="140" t="s">
        <v>123</v>
      </c>
      <c r="AC123" s="140" t="s">
        <v>123</v>
      </c>
      <c r="AD123" s="140" t="s">
        <v>123</v>
      </c>
      <c r="AE123" s="140" t="s">
        <v>123</v>
      </c>
      <c r="AF123" s="140">
        <v>7.3999999999999996E-2</v>
      </c>
      <c r="AG123" s="140">
        <v>2.0139999999999998</v>
      </c>
      <c r="AH123" s="140">
        <v>0.56399999999999995</v>
      </c>
      <c r="AI123" s="140">
        <v>0.49199999999999999</v>
      </c>
      <c r="AJ123" s="140">
        <v>8.9999999999999993E-3</v>
      </c>
      <c r="AK123" s="156">
        <v>0.252</v>
      </c>
      <c r="AL123" s="156">
        <v>7.0000000000000007E-2</v>
      </c>
      <c r="AM123" s="140">
        <v>6.2E-2</v>
      </c>
      <c r="AN123" s="140">
        <v>-168.69</v>
      </c>
      <c r="AO123" s="140">
        <v>158.19900000000001</v>
      </c>
      <c r="AP123" s="140">
        <v>14.584</v>
      </c>
      <c r="AQ123" s="140">
        <v>105.342</v>
      </c>
      <c r="AR123" s="140">
        <v>-177.07499999999999</v>
      </c>
      <c r="AS123" s="140">
        <v>173.45400000000001</v>
      </c>
      <c r="AT123" s="140">
        <v>-18.145</v>
      </c>
      <c r="AU123" s="140">
        <v>114.423</v>
      </c>
      <c r="AV123" s="140">
        <v>-46.023000000000003</v>
      </c>
      <c r="AW123" s="140">
        <v>0</v>
      </c>
      <c r="AX123" s="140">
        <v>-2.0920000000000001</v>
      </c>
      <c r="AY123" s="140">
        <v>9.8119999999999994</v>
      </c>
      <c r="AZ123" s="140">
        <v>-46.023000000000003</v>
      </c>
      <c r="BA123" s="140">
        <v>46.023000000000003</v>
      </c>
      <c r="BB123" s="140">
        <v>0</v>
      </c>
      <c r="BC123" s="140">
        <v>14.554</v>
      </c>
    </row>
    <row r="124" spans="2:55">
      <c r="B124" s="140"/>
      <c r="C124" s="140">
        <v>11</v>
      </c>
      <c r="D124" s="140">
        <v>11</v>
      </c>
      <c r="E124" s="140">
        <v>23</v>
      </c>
      <c r="F124" s="140">
        <v>28.143999999999998</v>
      </c>
      <c r="G124" s="140">
        <v>29.404</v>
      </c>
      <c r="H124" s="140">
        <v>28.806999999999999</v>
      </c>
      <c r="I124" s="140">
        <v>0.308</v>
      </c>
      <c r="J124" s="140">
        <v>20.52</v>
      </c>
      <c r="K124" s="140">
        <v>21.248999999999999</v>
      </c>
      <c r="L124" s="140">
        <v>20.978000000000002</v>
      </c>
      <c r="M124" s="140">
        <v>0.222</v>
      </c>
      <c r="N124" s="140">
        <v>1.8</v>
      </c>
      <c r="O124" s="140">
        <v>3</v>
      </c>
      <c r="P124" s="140">
        <v>2.4260000000000002</v>
      </c>
      <c r="Q124" s="140">
        <v>0.42299999999999999</v>
      </c>
      <c r="R124" s="140">
        <v>176.05600000000001</v>
      </c>
      <c r="S124" s="140">
        <v>159</v>
      </c>
      <c r="T124" s="140">
        <v>237</v>
      </c>
      <c r="U124" s="140">
        <v>182.261</v>
      </c>
      <c r="V124" s="140">
        <v>17.521999999999998</v>
      </c>
      <c r="W124" s="140">
        <v>7.4960000000000004</v>
      </c>
      <c r="X124" s="140">
        <v>0</v>
      </c>
      <c r="Y124" s="140">
        <v>1.161</v>
      </c>
      <c r="Z124" s="140">
        <v>0.59099999999999997</v>
      </c>
      <c r="AA124" s="140">
        <v>0.309</v>
      </c>
      <c r="AB124" s="140" t="s">
        <v>123</v>
      </c>
      <c r="AC124" s="140" t="s">
        <v>123</v>
      </c>
      <c r="AD124" s="140" t="s">
        <v>123</v>
      </c>
      <c r="AE124" s="140" t="s">
        <v>123</v>
      </c>
      <c r="AF124" s="140">
        <v>3.3000000000000002E-2</v>
      </c>
      <c r="AG124" s="140">
        <v>0.76100000000000001</v>
      </c>
      <c r="AH124" s="140">
        <v>0.34100000000000003</v>
      </c>
      <c r="AI124" s="140">
        <v>0.254</v>
      </c>
      <c r="AJ124" s="140">
        <v>4.0000000000000001E-3</v>
      </c>
      <c r="AK124" s="156">
        <v>9.5000000000000001E-2</v>
      </c>
      <c r="AL124" s="156">
        <v>4.2999999999999997E-2</v>
      </c>
      <c r="AM124" s="140">
        <v>3.2000000000000001E-2</v>
      </c>
      <c r="AN124" s="140">
        <v>-165.964</v>
      </c>
      <c r="AO124" s="140">
        <v>180</v>
      </c>
      <c r="AP124" s="140">
        <v>-5.7549999999999999</v>
      </c>
      <c r="AQ124" s="140">
        <v>98.426000000000002</v>
      </c>
      <c r="AR124" s="140">
        <v>-149.036</v>
      </c>
      <c r="AS124" s="140">
        <v>172.405</v>
      </c>
      <c r="AT124" s="140">
        <v>1.4410000000000001</v>
      </c>
      <c r="AU124" s="140">
        <v>101.93300000000001</v>
      </c>
      <c r="AV124" s="140">
        <v>-82.956999999999994</v>
      </c>
      <c r="AW124" s="140">
        <v>53.451999999999998</v>
      </c>
      <c r="AX124" s="140">
        <v>-3.6920000000000002</v>
      </c>
      <c r="AY124" s="140">
        <v>28.97</v>
      </c>
      <c r="AZ124" s="140">
        <v>-82.956999999999994</v>
      </c>
      <c r="BA124" s="140">
        <v>82.956999999999994</v>
      </c>
      <c r="BB124" s="140">
        <v>-2.5</v>
      </c>
      <c r="BC124" s="140">
        <v>40.595999999999997</v>
      </c>
    </row>
    <row r="125" spans="2:55">
      <c r="B125" s="140" t="s">
        <v>139</v>
      </c>
      <c r="C125" s="140">
        <v>1</v>
      </c>
      <c r="D125" s="140">
        <v>1</v>
      </c>
      <c r="E125" s="140">
        <v>23</v>
      </c>
      <c r="F125" s="140">
        <v>39.646999999999998</v>
      </c>
      <c r="G125" s="140">
        <v>41.768999999999998</v>
      </c>
      <c r="H125" s="140">
        <v>40.829000000000001</v>
      </c>
      <c r="I125" s="140">
        <v>0.49199999999999999</v>
      </c>
      <c r="J125" s="140">
        <v>27.117000000000001</v>
      </c>
      <c r="K125" s="140">
        <v>29.437000000000001</v>
      </c>
      <c r="L125" s="140">
        <v>28.074999999999999</v>
      </c>
      <c r="M125" s="140">
        <v>0.63200000000000001</v>
      </c>
      <c r="N125" s="140">
        <v>2.4</v>
      </c>
      <c r="O125" s="140">
        <v>3.6</v>
      </c>
      <c r="P125" s="140">
        <v>3.2610000000000001</v>
      </c>
      <c r="Q125" s="140">
        <v>0.437</v>
      </c>
      <c r="R125" s="140">
        <v>175.965</v>
      </c>
      <c r="S125" s="140">
        <v>139</v>
      </c>
      <c r="T125" s="140">
        <v>213</v>
      </c>
      <c r="U125" s="140">
        <v>170.739</v>
      </c>
      <c r="V125" s="140">
        <v>18.768999999999998</v>
      </c>
      <c r="W125" s="140">
        <v>15.837999999999999</v>
      </c>
      <c r="X125" s="140">
        <v>0</v>
      </c>
      <c r="Y125" s="140">
        <v>2.4470000000000001</v>
      </c>
      <c r="Z125" s="140">
        <v>1.53</v>
      </c>
      <c r="AA125" s="140">
        <v>0.63</v>
      </c>
      <c r="AB125" s="140" t="s">
        <v>123</v>
      </c>
      <c r="AC125" s="140" t="s">
        <v>123</v>
      </c>
      <c r="AD125" s="140" t="s">
        <v>123</v>
      </c>
      <c r="AE125" s="140" t="s">
        <v>123</v>
      </c>
      <c r="AF125" s="140">
        <v>0.12</v>
      </c>
      <c r="AG125" s="140">
        <v>2.0790000000000002</v>
      </c>
      <c r="AH125" s="140">
        <v>0.72</v>
      </c>
      <c r="AI125" s="140">
        <v>0.46300000000000002</v>
      </c>
      <c r="AJ125" s="140">
        <v>1.4999999999999999E-2</v>
      </c>
      <c r="AK125" s="156">
        <v>0.26</v>
      </c>
      <c r="AL125" s="156">
        <v>0.09</v>
      </c>
      <c r="AM125" s="140">
        <v>5.8000000000000003E-2</v>
      </c>
      <c r="AN125" s="140">
        <v>-147.529</v>
      </c>
      <c r="AO125" s="140">
        <v>165.964</v>
      </c>
      <c r="AP125" s="140">
        <v>-21.803999999999998</v>
      </c>
      <c r="AQ125" s="140">
        <v>114.505</v>
      </c>
      <c r="AR125" s="140">
        <v>-178.423</v>
      </c>
      <c r="AS125" s="140">
        <v>178.85400000000001</v>
      </c>
      <c r="AT125" s="140">
        <v>10.449</v>
      </c>
      <c r="AU125" s="140">
        <v>115.306</v>
      </c>
      <c r="AV125" s="140">
        <v>-59.137</v>
      </c>
      <c r="AW125" s="140">
        <v>77.167000000000002</v>
      </c>
      <c r="AX125" s="140">
        <v>1.9370000000000001</v>
      </c>
      <c r="AY125" s="140">
        <v>27.187999999999999</v>
      </c>
      <c r="AZ125" s="140">
        <v>-77.167000000000002</v>
      </c>
      <c r="BA125" s="140">
        <v>77.167000000000002</v>
      </c>
      <c r="BB125" s="140">
        <v>0</v>
      </c>
      <c r="BC125" s="140">
        <v>39.503999999999998</v>
      </c>
    </row>
    <row r="126" spans="2:55">
      <c r="B126" s="140"/>
      <c r="C126" s="140">
        <v>2</v>
      </c>
      <c r="D126" s="140">
        <v>2</v>
      </c>
      <c r="E126" s="140">
        <v>23</v>
      </c>
      <c r="F126" s="140">
        <v>47.503999999999998</v>
      </c>
      <c r="G126" s="140">
        <v>49.393999999999998</v>
      </c>
      <c r="H126" s="140">
        <v>48.134</v>
      </c>
      <c r="I126" s="140">
        <v>0.47599999999999998</v>
      </c>
      <c r="J126" s="140">
        <v>21.216000000000001</v>
      </c>
      <c r="K126" s="140">
        <v>24.233000000000001</v>
      </c>
      <c r="L126" s="140">
        <v>22.707999999999998</v>
      </c>
      <c r="M126" s="140">
        <v>0.73099999999999998</v>
      </c>
      <c r="N126" s="140">
        <v>0</v>
      </c>
      <c r="O126" s="140">
        <v>1.8</v>
      </c>
      <c r="P126" s="140">
        <v>0.6</v>
      </c>
      <c r="Q126" s="140">
        <v>0.72399999999999998</v>
      </c>
      <c r="R126" s="140">
        <v>175.965</v>
      </c>
      <c r="S126" s="140">
        <v>106</v>
      </c>
      <c r="T126" s="140">
        <v>180</v>
      </c>
      <c r="U126" s="140">
        <v>143.696</v>
      </c>
      <c r="V126" s="140">
        <v>19.795000000000002</v>
      </c>
      <c r="W126" s="140">
        <v>16.890999999999998</v>
      </c>
      <c r="X126" s="140">
        <v>0</v>
      </c>
      <c r="Y126" s="140">
        <v>2.4359999999999999</v>
      </c>
      <c r="Z126" s="140">
        <v>1.6439999999999999</v>
      </c>
      <c r="AA126" s="140">
        <v>0.623</v>
      </c>
      <c r="AB126" s="140" t="s">
        <v>123</v>
      </c>
      <c r="AC126" s="140" t="s">
        <v>123</v>
      </c>
      <c r="AD126" s="140" t="s">
        <v>123</v>
      </c>
      <c r="AE126" s="140" t="s">
        <v>123</v>
      </c>
      <c r="AF126" s="140">
        <v>0.105</v>
      </c>
      <c r="AG126" s="140">
        <v>1.982</v>
      </c>
      <c r="AH126" s="140">
        <v>0.76800000000000002</v>
      </c>
      <c r="AI126" s="140">
        <v>0.56000000000000005</v>
      </c>
      <c r="AJ126" s="140">
        <v>1.2999999999999999E-2</v>
      </c>
      <c r="AK126" s="156">
        <v>0.248</v>
      </c>
      <c r="AL126" s="156">
        <v>9.6000000000000002E-2</v>
      </c>
      <c r="AM126" s="140">
        <v>7.0000000000000007E-2</v>
      </c>
      <c r="AN126" s="140">
        <v>-158.19900000000001</v>
      </c>
      <c r="AO126" s="140">
        <v>141.072</v>
      </c>
      <c r="AP126" s="140">
        <v>-13.317</v>
      </c>
      <c r="AQ126" s="140">
        <v>96.378</v>
      </c>
      <c r="AR126" s="140">
        <v>-170.53800000000001</v>
      </c>
      <c r="AS126" s="140">
        <v>174.76300000000001</v>
      </c>
      <c r="AT126" s="140">
        <v>18.561</v>
      </c>
      <c r="AU126" s="140">
        <v>111.13500000000001</v>
      </c>
      <c r="AV126" s="140">
        <v>-75.710999999999999</v>
      </c>
      <c r="AW126" s="140">
        <v>61.918999999999997</v>
      </c>
      <c r="AX126" s="140">
        <v>-4.9039999999999999</v>
      </c>
      <c r="AY126" s="140">
        <v>31.913</v>
      </c>
      <c r="AZ126" s="140">
        <v>-75.710999999999999</v>
      </c>
      <c r="BA126" s="140">
        <v>101.19</v>
      </c>
      <c r="BB126" s="140">
        <v>2.9420000000000002</v>
      </c>
      <c r="BC126" s="140">
        <v>47.273000000000003</v>
      </c>
    </row>
    <row r="127" spans="2:55">
      <c r="B127" s="140"/>
      <c r="C127" s="140">
        <v>3</v>
      </c>
      <c r="D127" s="140">
        <v>3</v>
      </c>
      <c r="E127" s="140">
        <v>23</v>
      </c>
      <c r="F127" s="140">
        <v>45.216999999999999</v>
      </c>
      <c r="G127" s="140">
        <v>45.515000000000001</v>
      </c>
      <c r="H127" s="140">
        <v>45.377000000000002</v>
      </c>
      <c r="I127" s="140">
        <v>7.4999999999999997E-2</v>
      </c>
      <c r="J127" s="140">
        <v>28.343</v>
      </c>
      <c r="K127" s="140">
        <v>28.907</v>
      </c>
      <c r="L127" s="140">
        <v>28.606000000000002</v>
      </c>
      <c r="M127" s="140">
        <v>0.159</v>
      </c>
      <c r="N127" s="140">
        <v>0</v>
      </c>
      <c r="O127" s="140">
        <v>0.6</v>
      </c>
      <c r="P127" s="140">
        <v>0.104</v>
      </c>
      <c r="Q127" s="140">
        <v>0.23300000000000001</v>
      </c>
      <c r="R127" s="140">
        <v>175.965</v>
      </c>
      <c r="S127" s="140">
        <v>134</v>
      </c>
      <c r="T127" s="140">
        <v>192</v>
      </c>
      <c r="U127" s="140">
        <v>157.65199999999999</v>
      </c>
      <c r="V127" s="140">
        <v>16.216000000000001</v>
      </c>
      <c r="W127" s="140">
        <v>4.3319999999999999</v>
      </c>
      <c r="X127" s="140">
        <v>0</v>
      </c>
      <c r="Y127" s="140">
        <v>0.77600000000000002</v>
      </c>
      <c r="Z127" s="140">
        <v>0.25600000000000001</v>
      </c>
      <c r="AA127" s="140">
        <v>0.23799999999999999</v>
      </c>
      <c r="AB127" s="140" t="s">
        <v>123</v>
      </c>
      <c r="AC127" s="140" t="s">
        <v>123</v>
      </c>
      <c r="AD127" s="140" t="s">
        <v>123</v>
      </c>
      <c r="AE127" s="140" t="s">
        <v>123</v>
      </c>
      <c r="AF127" s="140">
        <v>0</v>
      </c>
      <c r="AG127" s="140">
        <v>0.61799999999999999</v>
      </c>
      <c r="AH127" s="140">
        <v>0.19700000000000001</v>
      </c>
      <c r="AI127" s="140">
        <v>0.13200000000000001</v>
      </c>
      <c r="AJ127" s="140">
        <v>0</v>
      </c>
      <c r="AK127" s="156">
        <v>7.6999999999999999E-2</v>
      </c>
      <c r="AL127" s="156">
        <v>2.5000000000000001E-2</v>
      </c>
      <c r="AM127" s="140">
        <v>1.7000000000000001E-2</v>
      </c>
      <c r="AN127" s="140">
        <v>-130.601</v>
      </c>
      <c r="AO127" s="140">
        <v>180</v>
      </c>
      <c r="AP127" s="140">
        <v>11.483000000000001</v>
      </c>
      <c r="AQ127" s="140">
        <v>105.744</v>
      </c>
      <c r="AR127" s="140">
        <v>-180</v>
      </c>
      <c r="AS127" s="140">
        <v>172.875</v>
      </c>
      <c r="AT127" s="140">
        <v>-37.155000000000001</v>
      </c>
      <c r="AU127" s="140">
        <v>126.462</v>
      </c>
      <c r="AV127" s="140">
        <v>0</v>
      </c>
      <c r="AW127" s="140">
        <v>76.120999999999995</v>
      </c>
      <c r="AX127" s="140">
        <v>3.46</v>
      </c>
      <c r="AY127" s="140">
        <v>16.228999999999999</v>
      </c>
      <c r="AZ127" s="140">
        <v>-76.120999999999995</v>
      </c>
      <c r="BA127" s="140">
        <v>76.120999999999995</v>
      </c>
      <c r="BB127" s="140">
        <v>0</v>
      </c>
      <c r="BC127" s="140">
        <v>24.071999999999999</v>
      </c>
    </row>
    <row r="128" spans="2:55">
      <c r="B128" s="140"/>
      <c r="C128" s="140">
        <v>4</v>
      </c>
      <c r="D128" s="140">
        <v>4</v>
      </c>
      <c r="E128" s="140">
        <v>23</v>
      </c>
      <c r="F128" s="140">
        <v>59.305</v>
      </c>
      <c r="G128" s="140">
        <v>60.531999999999996</v>
      </c>
      <c r="H128" s="140">
        <v>59.780999999999999</v>
      </c>
      <c r="I128" s="140">
        <v>0.32700000000000001</v>
      </c>
      <c r="J128" s="140">
        <v>21.282</v>
      </c>
      <c r="K128" s="140">
        <v>22.408999999999999</v>
      </c>
      <c r="L128" s="140">
        <v>21.797000000000001</v>
      </c>
      <c r="M128" s="140">
        <v>0.32300000000000001</v>
      </c>
      <c r="N128" s="140">
        <v>0</v>
      </c>
      <c r="O128" s="140">
        <v>1.2</v>
      </c>
      <c r="P128" s="140">
        <v>0.54800000000000004</v>
      </c>
      <c r="Q128" s="140">
        <v>0.54</v>
      </c>
      <c r="R128" s="140">
        <v>175.965</v>
      </c>
      <c r="S128" s="140">
        <v>162</v>
      </c>
      <c r="T128" s="140">
        <v>318</v>
      </c>
      <c r="U128" s="140">
        <v>208.47800000000001</v>
      </c>
      <c r="V128" s="140">
        <v>38.866</v>
      </c>
      <c r="W128" s="140">
        <v>7.5590000000000002</v>
      </c>
      <c r="X128" s="140">
        <v>0</v>
      </c>
      <c r="Y128" s="140">
        <v>1.6180000000000001</v>
      </c>
      <c r="Z128" s="140">
        <v>0.92100000000000004</v>
      </c>
      <c r="AA128" s="140">
        <v>0.52300000000000002</v>
      </c>
      <c r="AB128" s="140" t="s">
        <v>123</v>
      </c>
      <c r="AC128" s="140" t="s">
        <v>123</v>
      </c>
      <c r="AD128" s="140" t="s">
        <v>123</v>
      </c>
      <c r="AE128" s="140" t="s">
        <v>123</v>
      </c>
      <c r="AF128" s="140">
        <v>0</v>
      </c>
      <c r="AG128" s="140">
        <v>1.3720000000000001</v>
      </c>
      <c r="AH128" s="140">
        <v>0.34399999999999997</v>
      </c>
      <c r="AI128" s="140">
        <v>0.307</v>
      </c>
      <c r="AJ128" s="140">
        <v>0</v>
      </c>
      <c r="AK128" s="156">
        <v>0.17199999999999999</v>
      </c>
      <c r="AL128" s="156">
        <v>4.2999999999999997E-2</v>
      </c>
      <c r="AM128" s="140">
        <v>3.7999999999999999E-2</v>
      </c>
      <c r="AN128" s="140">
        <v>-169.69499999999999</v>
      </c>
      <c r="AO128" s="140">
        <v>180</v>
      </c>
      <c r="AP128" s="140">
        <v>51.86</v>
      </c>
      <c r="AQ128" s="140">
        <v>102.24</v>
      </c>
      <c r="AR128" s="140">
        <v>-180</v>
      </c>
      <c r="AS128" s="140">
        <v>180</v>
      </c>
      <c r="AT128" s="140">
        <v>8.0809999999999995</v>
      </c>
      <c r="AU128" s="140">
        <v>128.80699999999999</v>
      </c>
      <c r="AV128" s="140">
        <v>-46.451999999999998</v>
      </c>
      <c r="AW128" s="140">
        <v>0</v>
      </c>
      <c r="AX128" s="140">
        <v>-3.29</v>
      </c>
      <c r="AY128" s="140">
        <v>11.11</v>
      </c>
      <c r="AZ128" s="140">
        <v>-46.451999999999998</v>
      </c>
      <c r="BA128" s="140">
        <v>46.451999999999998</v>
      </c>
      <c r="BB128" s="140">
        <v>0</v>
      </c>
      <c r="BC128" s="140">
        <v>16.824000000000002</v>
      </c>
    </row>
    <row r="129" spans="2:55">
      <c r="B129" s="140"/>
      <c r="C129" s="140">
        <v>5</v>
      </c>
      <c r="D129" s="140">
        <v>5</v>
      </c>
      <c r="E129" s="140">
        <v>23</v>
      </c>
      <c r="F129" s="140">
        <v>59.106000000000002</v>
      </c>
      <c r="G129" s="140">
        <v>60.664999999999999</v>
      </c>
      <c r="H129" s="140">
        <v>59.945</v>
      </c>
      <c r="I129" s="140">
        <v>0.40500000000000003</v>
      </c>
      <c r="J129" s="140">
        <v>33.481999999999999</v>
      </c>
      <c r="K129" s="140">
        <v>35.835000000000001</v>
      </c>
      <c r="L129" s="140">
        <v>34.786999999999999</v>
      </c>
      <c r="M129" s="140">
        <v>0.82799999999999996</v>
      </c>
      <c r="N129" s="140">
        <v>1.2</v>
      </c>
      <c r="O129" s="140">
        <v>3</v>
      </c>
      <c r="P129" s="140">
        <v>2.0089999999999999</v>
      </c>
      <c r="Q129" s="140">
        <v>0.42799999999999999</v>
      </c>
      <c r="R129" s="140">
        <v>175.965</v>
      </c>
      <c r="S129" s="140">
        <v>122</v>
      </c>
      <c r="T129" s="140">
        <v>187</v>
      </c>
      <c r="U129" s="140">
        <v>151.435</v>
      </c>
      <c r="V129" s="140">
        <v>17.568000000000001</v>
      </c>
      <c r="W129" s="140">
        <v>17.448</v>
      </c>
      <c r="X129" s="140">
        <v>0</v>
      </c>
      <c r="Y129" s="140">
        <v>2.8279999999999998</v>
      </c>
      <c r="Z129" s="140">
        <v>1.641</v>
      </c>
      <c r="AA129" s="140">
        <v>0.82799999999999996</v>
      </c>
      <c r="AB129" s="140" t="s">
        <v>123</v>
      </c>
      <c r="AC129" s="140" t="s">
        <v>123</v>
      </c>
      <c r="AD129" s="140" t="s">
        <v>123</v>
      </c>
      <c r="AE129" s="140" t="s">
        <v>123</v>
      </c>
      <c r="AF129" s="140">
        <v>0.12</v>
      </c>
      <c r="AG129" s="140">
        <v>2.2749999999999999</v>
      </c>
      <c r="AH129" s="140">
        <v>0.79300000000000004</v>
      </c>
      <c r="AI129" s="140">
        <v>0.50600000000000001</v>
      </c>
      <c r="AJ129" s="140">
        <v>1.4999999999999999E-2</v>
      </c>
      <c r="AK129" s="156">
        <v>0.28399999999999997</v>
      </c>
      <c r="AL129" s="156">
        <v>9.9000000000000005E-2</v>
      </c>
      <c r="AM129" s="140">
        <v>6.3E-2</v>
      </c>
      <c r="AN129" s="140">
        <v>-174.28899999999999</v>
      </c>
      <c r="AO129" s="140">
        <v>180</v>
      </c>
      <c r="AP129" s="140">
        <v>8.7959999999999994</v>
      </c>
      <c r="AQ129" s="140">
        <v>120.821</v>
      </c>
      <c r="AR129" s="140">
        <v>-178.755</v>
      </c>
      <c r="AS129" s="140">
        <v>137.12100000000001</v>
      </c>
      <c r="AT129" s="140">
        <v>-7.5129999999999999</v>
      </c>
      <c r="AU129" s="140">
        <v>107.727</v>
      </c>
      <c r="AV129" s="140">
        <v>-60.959000000000003</v>
      </c>
      <c r="AW129" s="140">
        <v>67.180000000000007</v>
      </c>
      <c r="AX129" s="140">
        <v>1.861</v>
      </c>
      <c r="AY129" s="140">
        <v>32.365000000000002</v>
      </c>
      <c r="AZ129" s="140">
        <v>-79.525000000000006</v>
      </c>
      <c r="BA129" s="140">
        <v>120.63200000000001</v>
      </c>
      <c r="BB129" s="140">
        <v>-0.72799999999999998</v>
      </c>
      <c r="BC129" s="140">
        <v>54.176000000000002</v>
      </c>
    </row>
    <row r="130" spans="2:55">
      <c r="B130" s="140"/>
      <c r="C130" s="140">
        <v>6</v>
      </c>
      <c r="D130" s="140">
        <v>6</v>
      </c>
      <c r="E130" s="140">
        <v>23</v>
      </c>
      <c r="F130" s="140">
        <v>63.283000000000001</v>
      </c>
      <c r="G130" s="140">
        <v>64.840999999999994</v>
      </c>
      <c r="H130" s="140">
        <v>64.147999999999996</v>
      </c>
      <c r="I130" s="140">
        <v>0.52400000000000002</v>
      </c>
      <c r="J130" s="140">
        <v>38.851999999999997</v>
      </c>
      <c r="K130" s="140">
        <v>40.344000000000001</v>
      </c>
      <c r="L130" s="140">
        <v>39.694000000000003</v>
      </c>
      <c r="M130" s="140">
        <v>0.43099999999999999</v>
      </c>
      <c r="N130" s="140">
        <v>1.8</v>
      </c>
      <c r="O130" s="140">
        <v>3</v>
      </c>
      <c r="P130" s="140">
        <v>2.504</v>
      </c>
      <c r="Q130" s="140">
        <v>0.46700000000000003</v>
      </c>
      <c r="R130" s="140">
        <v>175.965</v>
      </c>
      <c r="S130" s="140">
        <v>123</v>
      </c>
      <c r="T130" s="140">
        <v>208</v>
      </c>
      <c r="U130" s="140">
        <v>156.82599999999999</v>
      </c>
      <c r="V130" s="140">
        <v>20.928000000000001</v>
      </c>
      <c r="W130" s="140">
        <v>8.74</v>
      </c>
      <c r="X130" s="140">
        <v>0</v>
      </c>
      <c r="Y130" s="140">
        <v>2.1190000000000002</v>
      </c>
      <c r="Z130" s="140">
        <v>1.228</v>
      </c>
      <c r="AA130" s="140">
        <v>0.59899999999999998</v>
      </c>
      <c r="AB130" s="140" t="s">
        <v>123</v>
      </c>
      <c r="AC130" s="140" t="s">
        <v>123</v>
      </c>
      <c r="AD130" s="140" t="s">
        <v>123</v>
      </c>
      <c r="AE130" s="140" t="s">
        <v>123</v>
      </c>
      <c r="AF130" s="140">
        <v>6.6000000000000003E-2</v>
      </c>
      <c r="AG130" s="140">
        <v>1.151</v>
      </c>
      <c r="AH130" s="140">
        <v>0.39700000000000002</v>
      </c>
      <c r="AI130" s="140">
        <v>0.30499999999999999</v>
      </c>
      <c r="AJ130" s="140">
        <v>8.0000000000000002E-3</v>
      </c>
      <c r="AK130" s="156">
        <v>0.14399999999999999</v>
      </c>
      <c r="AL130" s="156">
        <v>0.05</v>
      </c>
      <c r="AM130" s="140">
        <v>3.7999999999999999E-2</v>
      </c>
      <c r="AN130" s="140">
        <v>-158.96199999999999</v>
      </c>
      <c r="AO130" s="140">
        <v>180</v>
      </c>
      <c r="AP130" s="140">
        <v>17.001000000000001</v>
      </c>
      <c r="AQ130" s="140">
        <v>104.551</v>
      </c>
      <c r="AR130" s="140">
        <v>-153.435</v>
      </c>
      <c r="AS130" s="140">
        <v>141.34</v>
      </c>
      <c r="AT130" s="140">
        <v>-26.591999999999999</v>
      </c>
      <c r="AU130" s="140">
        <v>99.072999999999993</v>
      </c>
      <c r="AV130" s="140">
        <v>-36.784999999999997</v>
      </c>
      <c r="AW130" s="140">
        <v>57.790999999999997</v>
      </c>
      <c r="AX130" s="140">
        <v>2.9159999999999999</v>
      </c>
      <c r="AY130" s="140">
        <v>17.413</v>
      </c>
      <c r="AZ130" s="140">
        <v>-57.790999999999997</v>
      </c>
      <c r="BA130" s="140">
        <v>57.790999999999997</v>
      </c>
      <c r="BB130" s="140">
        <v>0</v>
      </c>
      <c r="BC130" s="140">
        <v>25.600999999999999</v>
      </c>
    </row>
    <row r="131" spans="2:55">
      <c r="B131" s="140"/>
      <c r="C131" s="140">
        <v>7</v>
      </c>
      <c r="D131" s="140">
        <v>7</v>
      </c>
      <c r="E131" s="140">
        <v>23</v>
      </c>
      <c r="F131" s="140">
        <v>42.332999999999998</v>
      </c>
      <c r="G131" s="140">
        <v>44.222000000000001</v>
      </c>
      <c r="H131" s="140">
        <v>43.654000000000003</v>
      </c>
      <c r="I131" s="140">
        <v>0.55200000000000005</v>
      </c>
      <c r="J131" s="140">
        <v>38.520000000000003</v>
      </c>
      <c r="K131" s="140">
        <v>41.902000000000001</v>
      </c>
      <c r="L131" s="140">
        <v>40.238</v>
      </c>
      <c r="M131" s="140">
        <v>1.0189999999999999</v>
      </c>
      <c r="N131" s="140">
        <v>0</v>
      </c>
      <c r="O131" s="140">
        <v>1.8</v>
      </c>
      <c r="P131" s="140">
        <v>0.183</v>
      </c>
      <c r="Q131" s="140">
        <v>0.42199999999999999</v>
      </c>
      <c r="R131" s="140">
        <v>175.965</v>
      </c>
      <c r="S131" s="140">
        <v>114</v>
      </c>
      <c r="T131" s="140">
        <v>184</v>
      </c>
      <c r="U131" s="140">
        <v>151.13</v>
      </c>
      <c r="V131" s="140">
        <v>22.18</v>
      </c>
      <c r="W131" s="140">
        <v>18.626000000000001</v>
      </c>
      <c r="X131" s="140">
        <v>0</v>
      </c>
      <c r="Y131" s="140">
        <v>3.452</v>
      </c>
      <c r="Z131" s="140">
        <v>2.3180000000000001</v>
      </c>
      <c r="AA131" s="140">
        <v>0.92100000000000004</v>
      </c>
      <c r="AB131" s="140" t="s">
        <v>123</v>
      </c>
      <c r="AC131" s="140" t="s">
        <v>123</v>
      </c>
      <c r="AD131" s="140" t="s">
        <v>123</v>
      </c>
      <c r="AE131" s="140" t="s">
        <v>123</v>
      </c>
      <c r="AF131" s="140">
        <v>0.12</v>
      </c>
      <c r="AG131" s="140">
        <v>2.99</v>
      </c>
      <c r="AH131" s="140">
        <v>0.84699999999999998</v>
      </c>
      <c r="AI131" s="140">
        <v>0.66600000000000004</v>
      </c>
      <c r="AJ131" s="140">
        <v>1.4999999999999999E-2</v>
      </c>
      <c r="AK131" s="156">
        <v>0.374</v>
      </c>
      <c r="AL131" s="156">
        <v>0.106</v>
      </c>
      <c r="AM131" s="140">
        <v>8.3000000000000004E-2</v>
      </c>
      <c r="AN131" s="140">
        <v>-164.05500000000001</v>
      </c>
      <c r="AO131" s="140">
        <v>140.44</v>
      </c>
      <c r="AP131" s="140">
        <v>-23.204999999999998</v>
      </c>
      <c r="AQ131" s="140">
        <v>94.186000000000007</v>
      </c>
      <c r="AR131" s="140">
        <v>-173.72900000000001</v>
      </c>
      <c r="AS131" s="140">
        <v>172.62799999999999</v>
      </c>
      <c r="AT131" s="140">
        <v>49.014000000000003</v>
      </c>
      <c r="AU131" s="140">
        <v>95.373999999999995</v>
      </c>
      <c r="AV131" s="140">
        <v>-71.424000000000007</v>
      </c>
      <c r="AW131" s="140">
        <v>37.018999999999998</v>
      </c>
      <c r="AX131" s="140">
        <v>-4.2569999999999997</v>
      </c>
      <c r="AY131" s="140">
        <v>21.361999999999998</v>
      </c>
      <c r="AZ131" s="140">
        <v>-96.263999999999996</v>
      </c>
      <c r="BA131" s="140">
        <v>71.424000000000007</v>
      </c>
      <c r="BB131" s="140">
        <v>0</v>
      </c>
      <c r="BC131" s="140">
        <v>34.893000000000001</v>
      </c>
    </row>
    <row r="132" spans="2:55">
      <c r="B132" s="140"/>
      <c r="C132" s="140">
        <v>8</v>
      </c>
      <c r="D132" s="140">
        <v>8</v>
      </c>
      <c r="E132" s="140">
        <v>23</v>
      </c>
      <c r="F132" s="140">
        <v>37.094999999999999</v>
      </c>
      <c r="G132" s="140">
        <v>38.420999999999999</v>
      </c>
      <c r="H132" s="140">
        <v>37.713000000000001</v>
      </c>
      <c r="I132" s="140">
        <v>0.34799999999999998</v>
      </c>
      <c r="J132" s="140">
        <v>45.348999999999997</v>
      </c>
      <c r="K132" s="140">
        <v>47.470999999999997</v>
      </c>
      <c r="L132" s="140">
        <v>46.69</v>
      </c>
      <c r="M132" s="140">
        <v>0.67100000000000004</v>
      </c>
      <c r="N132" s="140">
        <v>0</v>
      </c>
      <c r="O132" s="140">
        <v>0.6</v>
      </c>
      <c r="P132" s="140">
        <v>0.104</v>
      </c>
      <c r="Q132" s="140">
        <v>0.23300000000000001</v>
      </c>
      <c r="R132" s="140">
        <v>175.965</v>
      </c>
      <c r="S132" s="140">
        <v>123</v>
      </c>
      <c r="T132" s="140">
        <v>232</v>
      </c>
      <c r="U132" s="140">
        <v>157.696</v>
      </c>
      <c r="V132" s="140">
        <v>28.251000000000001</v>
      </c>
      <c r="W132" s="140">
        <v>8.7810000000000006</v>
      </c>
      <c r="X132" s="140">
        <v>0</v>
      </c>
      <c r="Y132" s="140">
        <v>2.4049999999999998</v>
      </c>
      <c r="Z132" s="140">
        <v>1.643</v>
      </c>
      <c r="AA132" s="140">
        <v>0.68100000000000005</v>
      </c>
      <c r="AB132" s="140" t="s">
        <v>123</v>
      </c>
      <c r="AC132" s="140" t="s">
        <v>123</v>
      </c>
      <c r="AD132" s="140" t="s">
        <v>123</v>
      </c>
      <c r="AE132" s="140" t="s">
        <v>123</v>
      </c>
      <c r="AF132" s="140">
        <v>7.3999999999999996E-2</v>
      </c>
      <c r="AG132" s="140">
        <v>0.97899999999999998</v>
      </c>
      <c r="AH132" s="140">
        <v>0.39900000000000002</v>
      </c>
      <c r="AI132" s="140">
        <v>0.24</v>
      </c>
      <c r="AJ132" s="140">
        <v>8.9999999999999993E-3</v>
      </c>
      <c r="AK132" s="156">
        <v>0.122</v>
      </c>
      <c r="AL132" s="156">
        <v>0.05</v>
      </c>
      <c r="AM132" s="140">
        <v>0.03</v>
      </c>
      <c r="AN132" s="140">
        <v>-172.875</v>
      </c>
      <c r="AO132" s="140">
        <v>167.471</v>
      </c>
      <c r="AP132" s="140">
        <v>22.823</v>
      </c>
      <c r="AQ132" s="140">
        <v>105.39</v>
      </c>
      <c r="AR132" s="140">
        <v>-158.96199999999999</v>
      </c>
      <c r="AS132" s="140">
        <v>171.87</v>
      </c>
      <c r="AT132" s="140">
        <v>33.616999999999997</v>
      </c>
      <c r="AU132" s="140">
        <v>105.08</v>
      </c>
      <c r="AV132" s="140">
        <v>-68.088999999999999</v>
      </c>
      <c r="AW132" s="140">
        <v>0</v>
      </c>
      <c r="AX132" s="140">
        <v>-3.0950000000000002</v>
      </c>
      <c r="AY132" s="140">
        <v>14.516999999999999</v>
      </c>
      <c r="AZ132" s="140">
        <v>-68.088999999999999</v>
      </c>
      <c r="BA132" s="140">
        <v>68.088999999999999</v>
      </c>
      <c r="BB132" s="140">
        <v>0</v>
      </c>
      <c r="BC132" s="140">
        <v>21.532</v>
      </c>
    </row>
    <row r="133" spans="2:55">
      <c r="B133" s="140"/>
      <c r="C133" s="140">
        <v>9</v>
      </c>
      <c r="D133" s="140">
        <v>9</v>
      </c>
      <c r="E133" s="140">
        <v>23</v>
      </c>
      <c r="F133" s="140">
        <v>3.3809999999999998</v>
      </c>
      <c r="G133" s="140">
        <v>5.569</v>
      </c>
      <c r="H133" s="140">
        <v>4.6349999999999998</v>
      </c>
      <c r="I133" s="140">
        <v>0.63900000000000001</v>
      </c>
      <c r="J133" s="140">
        <v>49.293999999999997</v>
      </c>
      <c r="K133" s="140">
        <v>51.713999999999999</v>
      </c>
      <c r="L133" s="140">
        <v>50.67</v>
      </c>
      <c r="M133" s="140">
        <v>0.79600000000000004</v>
      </c>
      <c r="N133" s="140">
        <v>0</v>
      </c>
      <c r="O133" s="140">
        <v>1.8</v>
      </c>
      <c r="P133" s="140">
        <v>0.99099999999999999</v>
      </c>
      <c r="Q133" s="140">
        <v>0.69099999999999995</v>
      </c>
      <c r="R133" s="140">
        <v>175.965</v>
      </c>
      <c r="S133" s="140">
        <v>128</v>
      </c>
      <c r="T133" s="140">
        <v>172</v>
      </c>
      <c r="U133" s="140">
        <v>148.08699999999999</v>
      </c>
      <c r="V133" s="140">
        <v>11.773999999999999</v>
      </c>
      <c r="W133" s="140">
        <v>10.843999999999999</v>
      </c>
      <c r="X133" s="140">
        <v>0</v>
      </c>
      <c r="Y133" s="140">
        <v>2.423</v>
      </c>
      <c r="Z133" s="140">
        <v>1.44</v>
      </c>
      <c r="AA133" s="140">
        <v>0.81299999999999994</v>
      </c>
      <c r="AB133" s="140" t="s">
        <v>123</v>
      </c>
      <c r="AC133" s="140" t="s">
        <v>123</v>
      </c>
      <c r="AD133" s="140" t="s">
        <v>123</v>
      </c>
      <c r="AE133" s="140" t="s">
        <v>123</v>
      </c>
      <c r="AF133" s="140">
        <v>6.6000000000000003E-2</v>
      </c>
      <c r="AG133" s="140">
        <v>1.627</v>
      </c>
      <c r="AH133" s="140">
        <v>0.49299999999999999</v>
      </c>
      <c r="AI133" s="140">
        <v>0.379</v>
      </c>
      <c r="AJ133" s="140">
        <v>8.0000000000000002E-3</v>
      </c>
      <c r="AK133" s="156">
        <v>0.20300000000000001</v>
      </c>
      <c r="AL133" s="156">
        <v>6.2E-2</v>
      </c>
      <c r="AM133" s="140">
        <v>4.7E-2</v>
      </c>
      <c r="AN133" s="140">
        <v>-174.28899999999999</v>
      </c>
      <c r="AO133" s="140">
        <v>180</v>
      </c>
      <c r="AP133" s="140">
        <v>6.3029999999999999</v>
      </c>
      <c r="AQ133" s="140">
        <v>112.21299999999999</v>
      </c>
      <c r="AR133" s="140">
        <v>-167.905</v>
      </c>
      <c r="AS133" s="140">
        <v>155.28299999999999</v>
      </c>
      <c r="AT133" s="140">
        <v>-18.526</v>
      </c>
      <c r="AU133" s="140">
        <v>99.036000000000001</v>
      </c>
      <c r="AV133" s="140">
        <v>-70.518000000000001</v>
      </c>
      <c r="AW133" s="140">
        <v>77.537999999999997</v>
      </c>
      <c r="AX133" s="140">
        <v>-9.4E-2</v>
      </c>
      <c r="AY133" s="140">
        <v>25.898</v>
      </c>
      <c r="AZ133" s="140">
        <v>-70.518000000000001</v>
      </c>
      <c r="BA133" s="140">
        <v>77.537999999999997</v>
      </c>
      <c r="BB133" s="140">
        <v>0</v>
      </c>
      <c r="BC133" s="140">
        <v>32.905999999999999</v>
      </c>
    </row>
    <row r="134" spans="2:55">
      <c r="B134" s="140"/>
      <c r="C134" s="140">
        <v>10</v>
      </c>
      <c r="D134" s="140">
        <v>10</v>
      </c>
      <c r="E134" s="140">
        <v>23</v>
      </c>
      <c r="F134" s="140">
        <v>10.243</v>
      </c>
      <c r="G134" s="140">
        <v>12</v>
      </c>
      <c r="H134" s="140">
        <v>10.754</v>
      </c>
      <c r="I134" s="140">
        <v>0.51700000000000002</v>
      </c>
      <c r="J134" s="140">
        <v>43.228000000000002</v>
      </c>
      <c r="K134" s="140">
        <v>44.884999999999998</v>
      </c>
      <c r="L134" s="140">
        <v>44.075000000000003</v>
      </c>
      <c r="M134" s="140">
        <v>0.52900000000000003</v>
      </c>
      <c r="N134" s="140">
        <v>0</v>
      </c>
      <c r="O134" s="140">
        <v>2.4</v>
      </c>
      <c r="P134" s="140">
        <v>0.96499999999999997</v>
      </c>
      <c r="Q134" s="140">
        <v>0.56499999999999995</v>
      </c>
      <c r="R134" s="140">
        <v>175.965</v>
      </c>
      <c r="S134" s="140">
        <v>145</v>
      </c>
      <c r="T134" s="140">
        <v>297</v>
      </c>
      <c r="U134" s="140">
        <v>217.34800000000001</v>
      </c>
      <c r="V134" s="140">
        <v>39.496000000000002</v>
      </c>
      <c r="W134" s="140">
        <v>20.9</v>
      </c>
      <c r="X134" s="140">
        <v>0</v>
      </c>
      <c r="Y134" s="140">
        <v>1.736</v>
      </c>
      <c r="Z134" s="140">
        <v>0.90500000000000003</v>
      </c>
      <c r="AA134" s="140">
        <v>0.41499999999999998</v>
      </c>
      <c r="AB134" s="140" t="s">
        <v>123</v>
      </c>
      <c r="AC134" s="140" t="s">
        <v>123</v>
      </c>
      <c r="AD134" s="140" t="s">
        <v>123</v>
      </c>
      <c r="AE134" s="140" t="s">
        <v>123</v>
      </c>
      <c r="AF134" s="140">
        <v>0.19900000000000001</v>
      </c>
      <c r="AG134" s="140">
        <v>2.4239999999999999</v>
      </c>
      <c r="AH134" s="140">
        <v>0.95</v>
      </c>
      <c r="AI134" s="140">
        <v>0.48799999999999999</v>
      </c>
      <c r="AJ134" s="140">
        <v>2.5000000000000001E-2</v>
      </c>
      <c r="AK134" s="156">
        <v>0.30299999999999999</v>
      </c>
      <c r="AL134" s="156">
        <v>0.11899999999999999</v>
      </c>
      <c r="AM134" s="140">
        <v>6.0999999999999999E-2</v>
      </c>
      <c r="AN134" s="140">
        <v>-143.13</v>
      </c>
      <c r="AO134" s="140">
        <v>180</v>
      </c>
      <c r="AP134" s="140">
        <v>2.4649999999999999</v>
      </c>
      <c r="AQ134" s="140">
        <v>102.765</v>
      </c>
      <c r="AR134" s="140">
        <v>-177.291</v>
      </c>
      <c r="AS134" s="140">
        <v>172.42599999999999</v>
      </c>
      <c r="AT134" s="140">
        <v>-57.707999999999998</v>
      </c>
      <c r="AU134" s="140">
        <v>95.096000000000004</v>
      </c>
      <c r="AV134" s="140">
        <v>-76.120999999999995</v>
      </c>
      <c r="AW134" s="140">
        <v>81.906000000000006</v>
      </c>
      <c r="AX134" s="140">
        <v>1.337</v>
      </c>
      <c r="AY134" s="140">
        <v>38.854999999999997</v>
      </c>
      <c r="AZ134" s="140">
        <v>-80.373999999999995</v>
      </c>
      <c r="BA134" s="140">
        <v>158.02699999999999</v>
      </c>
      <c r="BB134" s="140">
        <v>3.9</v>
      </c>
      <c r="BC134" s="140">
        <v>62.625999999999998</v>
      </c>
    </row>
    <row r="135" spans="2:55">
      <c r="B135" s="140"/>
      <c r="C135" s="140">
        <v>11</v>
      </c>
      <c r="D135" s="140">
        <v>11</v>
      </c>
      <c r="E135" s="140">
        <v>23</v>
      </c>
      <c r="F135" s="140">
        <v>7.7569999999999997</v>
      </c>
      <c r="G135" s="140">
        <v>9.4480000000000004</v>
      </c>
      <c r="H135" s="140">
        <v>8.5090000000000003</v>
      </c>
      <c r="I135" s="140">
        <v>0.44900000000000001</v>
      </c>
      <c r="J135" s="140">
        <v>40.31</v>
      </c>
      <c r="K135" s="140">
        <v>41.503999999999998</v>
      </c>
      <c r="L135" s="140">
        <v>41.052999999999997</v>
      </c>
      <c r="M135" s="140">
        <v>0.30599999999999999</v>
      </c>
      <c r="N135" s="140">
        <v>0.6</v>
      </c>
      <c r="O135" s="140">
        <v>2.4</v>
      </c>
      <c r="P135" s="140">
        <v>1.1739999999999999</v>
      </c>
      <c r="Q135" s="140">
        <v>0.63900000000000001</v>
      </c>
      <c r="R135" s="140">
        <v>175.965</v>
      </c>
      <c r="S135" s="140">
        <v>156</v>
      </c>
      <c r="T135" s="140">
        <v>293</v>
      </c>
      <c r="U135" s="140">
        <v>222.82599999999999</v>
      </c>
      <c r="V135" s="140">
        <v>36.265999999999998</v>
      </c>
      <c r="W135" s="140">
        <v>12.98</v>
      </c>
      <c r="X135" s="140">
        <v>0</v>
      </c>
      <c r="Y135" s="140">
        <v>2.0550000000000002</v>
      </c>
      <c r="Z135" s="140">
        <v>1.24</v>
      </c>
      <c r="AA135" s="140">
        <v>0.51400000000000001</v>
      </c>
      <c r="AB135" s="140" t="s">
        <v>123</v>
      </c>
      <c r="AC135" s="140" t="s">
        <v>123</v>
      </c>
      <c r="AD135" s="140" t="s">
        <v>123</v>
      </c>
      <c r="AE135" s="140" t="s">
        <v>123</v>
      </c>
      <c r="AF135" s="140">
        <v>4.7E-2</v>
      </c>
      <c r="AG135" s="140">
        <v>1.29</v>
      </c>
      <c r="AH135" s="140">
        <v>0.59</v>
      </c>
      <c r="AI135" s="140">
        <v>0.29699999999999999</v>
      </c>
      <c r="AJ135" s="140">
        <v>6.0000000000000001E-3</v>
      </c>
      <c r="AK135" s="156">
        <v>0.161</v>
      </c>
      <c r="AL135" s="156">
        <v>7.3999999999999996E-2</v>
      </c>
      <c r="AM135" s="140">
        <v>3.6999999999999998E-2</v>
      </c>
      <c r="AN135" s="140">
        <v>-172.875</v>
      </c>
      <c r="AO135" s="140">
        <v>163.072</v>
      </c>
      <c r="AP135" s="140">
        <v>-12.233000000000001</v>
      </c>
      <c r="AQ135" s="140">
        <v>106.833</v>
      </c>
      <c r="AR135" s="140">
        <v>-172.875</v>
      </c>
      <c r="AS135" s="140">
        <v>172.875</v>
      </c>
      <c r="AT135" s="140">
        <v>24.167999999999999</v>
      </c>
      <c r="AU135" s="140">
        <v>124.548</v>
      </c>
      <c r="AV135" s="140">
        <v>-80.849000000000004</v>
      </c>
      <c r="AW135" s="140">
        <v>81.117999999999995</v>
      </c>
      <c r="AX135" s="140">
        <v>1.482</v>
      </c>
      <c r="AY135" s="140">
        <v>39.381999999999998</v>
      </c>
      <c r="AZ135" s="140">
        <v>-80.849000000000004</v>
      </c>
      <c r="BA135" s="140">
        <v>81.117999999999995</v>
      </c>
      <c r="BB135" s="140">
        <v>3.863</v>
      </c>
      <c r="BC135" s="140">
        <v>51.04</v>
      </c>
    </row>
    <row r="136" spans="2:55">
      <c r="B136" s="140"/>
      <c r="C136" s="140">
        <v>12</v>
      </c>
      <c r="D136" s="140">
        <v>12</v>
      </c>
      <c r="E136" s="140">
        <v>23</v>
      </c>
      <c r="F136" s="140">
        <v>13.757</v>
      </c>
      <c r="G136" s="140">
        <v>15.614000000000001</v>
      </c>
      <c r="H136" s="140">
        <v>14.959</v>
      </c>
      <c r="I136" s="140">
        <v>0.65900000000000003</v>
      </c>
      <c r="J136" s="140">
        <v>6.0659999999999998</v>
      </c>
      <c r="K136" s="140">
        <v>7.7240000000000002</v>
      </c>
      <c r="L136" s="140">
        <v>6.9539999999999997</v>
      </c>
      <c r="M136" s="140">
        <v>0.437</v>
      </c>
      <c r="N136" s="140">
        <v>2.4</v>
      </c>
      <c r="O136" s="140">
        <v>3</v>
      </c>
      <c r="P136" s="140">
        <v>2.609</v>
      </c>
      <c r="Q136" s="140">
        <v>0.29199999999999998</v>
      </c>
      <c r="R136" s="140">
        <v>175.965</v>
      </c>
      <c r="S136" s="140">
        <v>157</v>
      </c>
      <c r="T136" s="140">
        <v>306</v>
      </c>
      <c r="U136" s="140">
        <v>224.91300000000001</v>
      </c>
      <c r="V136" s="140">
        <v>40.514000000000003</v>
      </c>
      <c r="W136" s="140">
        <v>7.76</v>
      </c>
      <c r="X136" s="140">
        <v>0</v>
      </c>
      <c r="Y136" s="140">
        <v>2.016</v>
      </c>
      <c r="Z136" s="140">
        <v>1.304</v>
      </c>
      <c r="AA136" s="140">
        <v>0.57499999999999996</v>
      </c>
      <c r="AB136" s="140" t="s">
        <v>123</v>
      </c>
      <c r="AC136" s="140" t="s">
        <v>123</v>
      </c>
      <c r="AD136" s="140" t="s">
        <v>123</v>
      </c>
      <c r="AE136" s="140" t="s">
        <v>123</v>
      </c>
      <c r="AF136" s="140">
        <v>4.7E-2</v>
      </c>
      <c r="AG136" s="140">
        <v>0.84199999999999997</v>
      </c>
      <c r="AH136" s="140">
        <v>0.35299999999999998</v>
      </c>
      <c r="AI136" s="140">
        <v>0.24199999999999999</v>
      </c>
      <c r="AJ136" s="140">
        <v>6.0000000000000001E-3</v>
      </c>
      <c r="AK136" s="156">
        <v>0.105</v>
      </c>
      <c r="AL136" s="156">
        <v>4.3999999999999997E-2</v>
      </c>
      <c r="AM136" s="140">
        <v>0.03</v>
      </c>
      <c r="AN136" s="140">
        <v>-149.036</v>
      </c>
      <c r="AO136" s="140">
        <v>164.05500000000001</v>
      </c>
      <c r="AP136" s="140">
        <v>-7.8250000000000002</v>
      </c>
      <c r="AQ136" s="140">
        <v>94.89</v>
      </c>
      <c r="AR136" s="140">
        <v>-165.964</v>
      </c>
      <c r="AS136" s="140">
        <v>167.29300000000001</v>
      </c>
      <c r="AT136" s="140">
        <v>-4.1559999999999997</v>
      </c>
      <c r="AU136" s="140">
        <v>118.31100000000001</v>
      </c>
      <c r="AV136" s="140">
        <v>-45.606999999999999</v>
      </c>
      <c r="AW136" s="140">
        <v>77.167000000000002</v>
      </c>
      <c r="AX136" s="140">
        <v>3.5009999999999999</v>
      </c>
      <c r="AY136" s="140">
        <v>21.638000000000002</v>
      </c>
      <c r="AZ136" s="140">
        <v>-77.167000000000002</v>
      </c>
      <c r="BA136" s="140">
        <v>77.167000000000002</v>
      </c>
      <c r="BB136" s="140">
        <v>0</v>
      </c>
      <c r="BC136" s="140">
        <v>31.783999999999999</v>
      </c>
    </row>
    <row r="137" spans="2:55">
      <c r="B137" s="140"/>
      <c r="C137" s="140">
        <v>13</v>
      </c>
      <c r="D137" s="140">
        <v>13</v>
      </c>
      <c r="E137" s="140">
        <v>23</v>
      </c>
      <c r="F137" s="140">
        <v>10.343</v>
      </c>
      <c r="G137" s="140">
        <v>12.266</v>
      </c>
      <c r="H137" s="140">
        <v>11.356999999999999</v>
      </c>
      <c r="I137" s="140">
        <v>0.61899999999999999</v>
      </c>
      <c r="J137" s="140">
        <v>2.254</v>
      </c>
      <c r="K137" s="140">
        <v>3.2160000000000002</v>
      </c>
      <c r="L137" s="140">
        <v>2.6909999999999998</v>
      </c>
      <c r="M137" s="140">
        <v>0.32</v>
      </c>
      <c r="N137" s="140">
        <v>0.6</v>
      </c>
      <c r="O137" s="140">
        <v>3</v>
      </c>
      <c r="P137" s="140">
        <v>1.774</v>
      </c>
      <c r="Q137" s="140">
        <v>0.96499999999999997</v>
      </c>
      <c r="R137" s="140">
        <v>175.965</v>
      </c>
      <c r="S137" s="140">
        <v>145</v>
      </c>
      <c r="T137" s="140">
        <v>191</v>
      </c>
      <c r="U137" s="140">
        <v>163.60900000000001</v>
      </c>
      <c r="V137" s="140">
        <v>15.105</v>
      </c>
      <c r="W137" s="140">
        <v>15.965</v>
      </c>
      <c r="X137" s="140">
        <v>0</v>
      </c>
      <c r="Y137" s="140">
        <v>2.6320000000000001</v>
      </c>
      <c r="Z137" s="140">
        <v>1.5660000000000001</v>
      </c>
      <c r="AA137" s="140">
        <v>0.69399999999999995</v>
      </c>
      <c r="AB137" s="140" t="s">
        <v>123</v>
      </c>
      <c r="AC137" s="140" t="s">
        <v>123</v>
      </c>
      <c r="AD137" s="140" t="s">
        <v>123</v>
      </c>
      <c r="AE137" s="140" t="s">
        <v>123</v>
      </c>
      <c r="AF137" s="140">
        <v>0</v>
      </c>
      <c r="AG137" s="140">
        <v>1.919</v>
      </c>
      <c r="AH137" s="140">
        <v>0.72599999999999998</v>
      </c>
      <c r="AI137" s="140">
        <v>0.56100000000000005</v>
      </c>
      <c r="AJ137" s="140">
        <v>0</v>
      </c>
      <c r="AK137" s="156">
        <v>0.24</v>
      </c>
      <c r="AL137" s="156">
        <v>9.0999999999999998E-2</v>
      </c>
      <c r="AM137" s="140">
        <v>7.0000000000000007E-2</v>
      </c>
      <c r="AN137" s="140">
        <v>-168.69</v>
      </c>
      <c r="AO137" s="140">
        <v>139.84399999999999</v>
      </c>
      <c r="AP137" s="140">
        <v>-18.782</v>
      </c>
      <c r="AQ137" s="140">
        <v>97.909000000000006</v>
      </c>
      <c r="AR137" s="140">
        <v>-162.35</v>
      </c>
      <c r="AS137" s="140">
        <v>168.69</v>
      </c>
      <c r="AT137" s="140">
        <v>46.265000000000001</v>
      </c>
      <c r="AU137" s="140">
        <v>109.96599999999999</v>
      </c>
      <c r="AV137" s="140">
        <v>-87.891000000000005</v>
      </c>
      <c r="AW137" s="140">
        <v>69.756</v>
      </c>
      <c r="AX137" s="140">
        <v>4.3650000000000002</v>
      </c>
      <c r="AY137" s="140">
        <v>36.414000000000001</v>
      </c>
      <c r="AZ137" s="140">
        <v>-90.070999999999998</v>
      </c>
      <c r="BA137" s="140">
        <v>87.891000000000005</v>
      </c>
      <c r="BB137" s="140">
        <v>1.99</v>
      </c>
      <c r="BC137" s="140">
        <v>50.784999999999997</v>
      </c>
    </row>
    <row r="138" spans="2:55">
      <c r="B138" s="140" t="s">
        <v>156</v>
      </c>
      <c r="C138" s="140">
        <v>1</v>
      </c>
      <c r="D138" s="140">
        <v>1</v>
      </c>
      <c r="E138" s="140">
        <v>23</v>
      </c>
      <c r="F138" s="140">
        <v>59.271999999999998</v>
      </c>
      <c r="G138" s="140">
        <v>61.128999999999998</v>
      </c>
      <c r="H138" s="140">
        <v>60.19</v>
      </c>
      <c r="I138" s="140">
        <v>0.48699999999999999</v>
      </c>
      <c r="J138" s="140">
        <v>20.751999999999999</v>
      </c>
      <c r="K138" s="140">
        <v>22.94</v>
      </c>
      <c r="L138" s="140">
        <v>21.8</v>
      </c>
      <c r="M138" s="140">
        <v>0.65700000000000003</v>
      </c>
      <c r="N138" s="140">
        <v>0</v>
      </c>
      <c r="O138" s="140">
        <v>1.2</v>
      </c>
      <c r="P138" s="140">
        <v>0.443</v>
      </c>
      <c r="Q138" s="140">
        <v>0.48599999999999999</v>
      </c>
      <c r="R138" s="140">
        <v>176.05699999999999</v>
      </c>
      <c r="S138" s="140">
        <v>167</v>
      </c>
      <c r="T138" s="140">
        <v>305</v>
      </c>
      <c r="U138" s="140">
        <v>201.91300000000001</v>
      </c>
      <c r="V138" s="140">
        <v>34.996000000000002</v>
      </c>
      <c r="W138" s="140">
        <v>15.106999999999999</v>
      </c>
      <c r="X138" s="140">
        <v>0</v>
      </c>
      <c r="Y138" s="140">
        <v>2.149</v>
      </c>
      <c r="Z138" s="140">
        <v>1.246</v>
      </c>
      <c r="AA138" s="140">
        <v>0.59</v>
      </c>
      <c r="AB138" s="140" t="s">
        <v>123</v>
      </c>
      <c r="AC138" s="140" t="s">
        <v>123</v>
      </c>
      <c r="AD138" s="140" t="s">
        <v>123</v>
      </c>
      <c r="AE138" s="140" t="s">
        <v>123</v>
      </c>
      <c r="AF138" s="140">
        <v>7.3999999999999996E-2</v>
      </c>
      <c r="AG138" s="140">
        <v>1.7170000000000001</v>
      </c>
      <c r="AH138" s="140">
        <v>0.68700000000000006</v>
      </c>
      <c r="AI138" s="140">
        <v>0.443</v>
      </c>
      <c r="AJ138" s="140">
        <v>8.9999999999999993E-3</v>
      </c>
      <c r="AK138" s="156">
        <v>0.215</v>
      </c>
      <c r="AL138" s="156">
        <v>8.5999999999999993E-2</v>
      </c>
      <c r="AM138" s="140">
        <v>5.5E-2</v>
      </c>
      <c r="AN138" s="140">
        <v>-155.22499999999999</v>
      </c>
      <c r="AO138" s="140">
        <v>167.471</v>
      </c>
      <c r="AP138" s="140">
        <v>-4.1920000000000002</v>
      </c>
      <c r="AQ138" s="140">
        <v>95.834000000000003</v>
      </c>
      <c r="AR138" s="140">
        <v>-177.33699999999999</v>
      </c>
      <c r="AS138" s="140">
        <v>166.67500000000001</v>
      </c>
      <c r="AT138" s="140">
        <v>5.4269999999999996</v>
      </c>
      <c r="AU138" s="140">
        <v>123.211</v>
      </c>
      <c r="AV138" s="140">
        <v>-52.982999999999997</v>
      </c>
      <c r="AW138" s="140">
        <v>48.719000000000001</v>
      </c>
      <c r="AX138" s="140">
        <v>1.524</v>
      </c>
      <c r="AY138" s="140">
        <v>17.670999999999999</v>
      </c>
      <c r="AZ138" s="140">
        <v>-52.982999999999997</v>
      </c>
      <c r="BA138" s="140">
        <v>52.982999999999997</v>
      </c>
      <c r="BB138" s="140">
        <v>0</v>
      </c>
      <c r="BC138" s="140">
        <v>25.707000000000001</v>
      </c>
    </row>
    <row r="139" spans="2:55">
      <c r="B139" s="140"/>
      <c r="C139" s="140">
        <v>2</v>
      </c>
      <c r="D139" s="140">
        <v>2</v>
      </c>
      <c r="E139" s="140">
        <v>23</v>
      </c>
      <c r="F139" s="140">
        <v>55.790999999999997</v>
      </c>
      <c r="G139" s="140">
        <v>56.918999999999997</v>
      </c>
      <c r="H139" s="140">
        <v>56.442999999999998</v>
      </c>
      <c r="I139" s="140">
        <v>0.35499999999999998</v>
      </c>
      <c r="J139" s="140">
        <v>31.492999999999999</v>
      </c>
      <c r="K139" s="140">
        <v>33.084000000000003</v>
      </c>
      <c r="L139" s="140">
        <v>32.518999999999998</v>
      </c>
      <c r="M139" s="140">
        <v>0.46200000000000002</v>
      </c>
      <c r="N139" s="140">
        <v>0.6</v>
      </c>
      <c r="O139" s="140">
        <v>1.2</v>
      </c>
      <c r="P139" s="140">
        <v>1.0960000000000001</v>
      </c>
      <c r="Q139" s="140">
        <v>0.23300000000000001</v>
      </c>
      <c r="R139" s="140">
        <v>176.05699999999999</v>
      </c>
      <c r="S139" s="140">
        <v>173</v>
      </c>
      <c r="T139" s="140">
        <v>236</v>
      </c>
      <c r="U139" s="140">
        <v>204.39099999999999</v>
      </c>
      <c r="V139" s="140">
        <v>19.04</v>
      </c>
      <c r="W139" s="140">
        <v>6.2809999999999997</v>
      </c>
      <c r="X139" s="140">
        <v>0</v>
      </c>
      <c r="Y139" s="140">
        <v>1.847</v>
      </c>
      <c r="Z139" s="140">
        <v>1.252</v>
      </c>
      <c r="AA139" s="140">
        <v>0.55700000000000005</v>
      </c>
      <c r="AB139" s="140" t="s">
        <v>123</v>
      </c>
      <c r="AC139" s="140" t="s">
        <v>123</v>
      </c>
      <c r="AD139" s="140" t="s">
        <v>123</v>
      </c>
      <c r="AE139" s="140" t="s">
        <v>123</v>
      </c>
      <c r="AF139" s="140">
        <v>7.3999999999999996E-2</v>
      </c>
      <c r="AG139" s="140">
        <v>0.69</v>
      </c>
      <c r="AH139" s="140">
        <v>0.28599999999999998</v>
      </c>
      <c r="AI139" s="140">
        <v>0.24399999999999999</v>
      </c>
      <c r="AJ139" s="140">
        <v>8.9999999999999993E-3</v>
      </c>
      <c r="AK139" s="156">
        <v>8.5999999999999993E-2</v>
      </c>
      <c r="AL139" s="156">
        <v>3.5999999999999997E-2</v>
      </c>
      <c r="AM139" s="140">
        <v>3.1E-2</v>
      </c>
      <c r="AN139" s="140">
        <v>-161.565</v>
      </c>
      <c r="AO139" s="140">
        <v>153.435</v>
      </c>
      <c r="AP139" s="140">
        <v>-7.6840000000000002</v>
      </c>
      <c r="AQ139" s="140">
        <v>102.23699999999999</v>
      </c>
      <c r="AR139" s="140">
        <v>-90</v>
      </c>
      <c r="AS139" s="140">
        <v>169.89500000000001</v>
      </c>
      <c r="AT139" s="140">
        <v>26.204999999999998</v>
      </c>
      <c r="AU139" s="140">
        <v>81.475999999999999</v>
      </c>
      <c r="AV139" s="140">
        <v>-63.703000000000003</v>
      </c>
      <c r="AW139" s="140">
        <v>90</v>
      </c>
      <c r="AX139" s="140">
        <v>1.1950000000000001</v>
      </c>
      <c r="AY139" s="140">
        <v>24.03</v>
      </c>
      <c r="AZ139" s="140">
        <v>-90</v>
      </c>
      <c r="BA139" s="140">
        <v>90</v>
      </c>
      <c r="BB139" s="140">
        <v>0</v>
      </c>
      <c r="BC139" s="140">
        <v>34.868000000000002</v>
      </c>
    </row>
    <row r="140" spans="2:55">
      <c r="B140" s="140"/>
      <c r="C140" s="140">
        <v>3</v>
      </c>
      <c r="D140" s="140">
        <v>3</v>
      </c>
      <c r="E140" s="140">
        <v>23</v>
      </c>
      <c r="F140" s="140">
        <v>35.901000000000003</v>
      </c>
      <c r="G140" s="140">
        <v>38.055999999999997</v>
      </c>
      <c r="H140" s="140">
        <v>36.911999999999999</v>
      </c>
      <c r="I140" s="140">
        <v>0.60899999999999999</v>
      </c>
      <c r="J140" s="140">
        <v>29.172000000000001</v>
      </c>
      <c r="K140" s="140">
        <v>30.364999999999998</v>
      </c>
      <c r="L140" s="140">
        <v>29.756</v>
      </c>
      <c r="M140" s="140">
        <v>0.35399999999999998</v>
      </c>
      <c r="N140" s="140">
        <v>1.2</v>
      </c>
      <c r="O140" s="140">
        <v>3.6</v>
      </c>
      <c r="P140" s="140">
        <v>3.13</v>
      </c>
      <c r="Q140" s="140">
        <v>0.7</v>
      </c>
      <c r="R140" s="140">
        <v>176.05699999999999</v>
      </c>
      <c r="S140" s="140">
        <v>169</v>
      </c>
      <c r="T140" s="140">
        <v>321</v>
      </c>
      <c r="U140" s="140">
        <v>217.13</v>
      </c>
      <c r="V140" s="140">
        <v>38.869999999999997</v>
      </c>
      <c r="W140" s="140">
        <v>18.256</v>
      </c>
      <c r="X140" s="140">
        <v>0</v>
      </c>
      <c r="Y140" s="140">
        <v>2.4660000000000002</v>
      </c>
      <c r="Z140" s="140">
        <v>0.97299999999999998</v>
      </c>
      <c r="AA140" s="140">
        <v>0.67800000000000005</v>
      </c>
      <c r="AB140" s="140" t="s">
        <v>123</v>
      </c>
      <c r="AC140" s="140" t="s">
        <v>123</v>
      </c>
      <c r="AD140" s="140" t="s">
        <v>123</v>
      </c>
      <c r="AE140" s="140" t="s">
        <v>123</v>
      </c>
      <c r="AF140" s="140">
        <v>0.17899999999999999</v>
      </c>
      <c r="AG140" s="140">
        <v>2.0489999999999999</v>
      </c>
      <c r="AH140" s="140">
        <v>0.83</v>
      </c>
      <c r="AI140" s="140">
        <v>0.52</v>
      </c>
      <c r="AJ140" s="140">
        <v>2.1999999999999999E-2</v>
      </c>
      <c r="AK140" s="156">
        <v>0.25600000000000001</v>
      </c>
      <c r="AL140" s="156">
        <v>0.104</v>
      </c>
      <c r="AM140" s="140">
        <v>6.5000000000000002E-2</v>
      </c>
      <c r="AN140" s="140">
        <v>-145.00800000000001</v>
      </c>
      <c r="AO140" s="140">
        <v>180</v>
      </c>
      <c r="AP140" s="140">
        <v>5.343</v>
      </c>
      <c r="AQ140" s="140">
        <v>103.678</v>
      </c>
      <c r="AR140" s="140">
        <v>-173.84</v>
      </c>
      <c r="AS140" s="140">
        <v>156.24299999999999</v>
      </c>
      <c r="AT140" s="140">
        <v>-47.029000000000003</v>
      </c>
      <c r="AU140" s="140">
        <v>112.148</v>
      </c>
      <c r="AV140" s="140">
        <v>-71.66</v>
      </c>
      <c r="AW140" s="140">
        <v>75.936999999999998</v>
      </c>
      <c r="AX140" s="140">
        <v>-8.3620000000000001</v>
      </c>
      <c r="AY140" s="140">
        <v>37.728999999999999</v>
      </c>
      <c r="AZ140" s="140">
        <v>-121.961</v>
      </c>
      <c r="BA140" s="140">
        <v>147.59700000000001</v>
      </c>
      <c r="BB140" s="140">
        <v>-1.915</v>
      </c>
      <c r="BC140" s="140">
        <v>57.823999999999998</v>
      </c>
    </row>
    <row r="141" spans="2:55">
      <c r="B141" s="140"/>
      <c r="C141" s="140">
        <v>4</v>
      </c>
      <c r="D141" s="140">
        <v>4</v>
      </c>
      <c r="E141" s="140">
        <v>23</v>
      </c>
      <c r="F141" s="140">
        <v>4.343</v>
      </c>
      <c r="G141" s="140">
        <v>6.2990000000000004</v>
      </c>
      <c r="H141" s="140">
        <v>5.3239999999999998</v>
      </c>
      <c r="I141" s="140">
        <v>0.68200000000000005</v>
      </c>
      <c r="J141" s="140">
        <v>4.9729999999999999</v>
      </c>
      <c r="K141" s="140">
        <v>7.4260000000000002</v>
      </c>
      <c r="L141" s="140">
        <v>5.992</v>
      </c>
      <c r="M141" s="140">
        <v>0.76300000000000001</v>
      </c>
      <c r="N141" s="140">
        <v>2.4</v>
      </c>
      <c r="O141" s="140">
        <v>3.6</v>
      </c>
      <c r="P141" s="140">
        <v>3</v>
      </c>
      <c r="Q141" s="140">
        <v>0.36199999999999999</v>
      </c>
      <c r="R141" s="140">
        <v>176.05699999999999</v>
      </c>
      <c r="S141" s="140">
        <v>150</v>
      </c>
      <c r="T141" s="140">
        <v>253</v>
      </c>
      <c r="U141" s="140">
        <v>199.91300000000001</v>
      </c>
      <c r="V141" s="140">
        <v>29.579000000000001</v>
      </c>
      <c r="W141" s="140">
        <v>13.945</v>
      </c>
      <c r="X141" s="140">
        <v>0</v>
      </c>
      <c r="Y141" s="140">
        <v>2.4910000000000001</v>
      </c>
      <c r="Z141" s="140">
        <v>1.6579999999999999</v>
      </c>
      <c r="AA141" s="140">
        <v>0.70699999999999996</v>
      </c>
      <c r="AB141" s="140" t="s">
        <v>123</v>
      </c>
      <c r="AC141" s="140" t="s">
        <v>123</v>
      </c>
      <c r="AD141" s="140" t="s">
        <v>123</v>
      </c>
      <c r="AE141" s="140" t="s">
        <v>123</v>
      </c>
      <c r="AF141" s="140">
        <v>0.14799999999999999</v>
      </c>
      <c r="AG141" s="140">
        <v>1.1379999999999999</v>
      </c>
      <c r="AH141" s="140">
        <v>0.63400000000000001</v>
      </c>
      <c r="AI141" s="140">
        <v>0.33900000000000002</v>
      </c>
      <c r="AJ141" s="140">
        <v>1.9E-2</v>
      </c>
      <c r="AK141" s="156">
        <v>0.14199999999999999</v>
      </c>
      <c r="AL141" s="156">
        <v>7.9000000000000001E-2</v>
      </c>
      <c r="AM141" s="140">
        <v>4.2000000000000003E-2</v>
      </c>
      <c r="AN141" s="140">
        <v>-153.435</v>
      </c>
      <c r="AO141" s="140">
        <v>147.995</v>
      </c>
      <c r="AP141" s="140">
        <v>-9.2569999999999997</v>
      </c>
      <c r="AQ141" s="140">
        <v>92.566999999999993</v>
      </c>
      <c r="AR141" s="140">
        <v>-176.386</v>
      </c>
      <c r="AS141" s="140">
        <v>164.86199999999999</v>
      </c>
      <c r="AT141" s="140">
        <v>-37.243000000000002</v>
      </c>
      <c r="AU141" s="140">
        <v>98.7</v>
      </c>
      <c r="AV141" s="140">
        <v>-80.09</v>
      </c>
      <c r="AW141" s="140">
        <v>81.117999999999995</v>
      </c>
      <c r="AX141" s="140">
        <v>-4.5540000000000003</v>
      </c>
      <c r="AY141" s="140">
        <v>34.545000000000002</v>
      </c>
      <c r="AZ141" s="140">
        <v>-81.117999999999995</v>
      </c>
      <c r="BA141" s="140">
        <v>154.54900000000001</v>
      </c>
      <c r="BB141" s="140">
        <v>-3.8140000000000001</v>
      </c>
      <c r="BC141" s="140">
        <v>53.021000000000001</v>
      </c>
    </row>
    <row r="142" spans="2:55">
      <c r="B142" s="140"/>
      <c r="C142" s="140">
        <v>5</v>
      </c>
      <c r="D142" s="140">
        <v>5</v>
      </c>
      <c r="E142" s="140">
        <v>23</v>
      </c>
      <c r="F142" s="140">
        <v>9.7460000000000004</v>
      </c>
      <c r="G142" s="140">
        <v>10.906000000000001</v>
      </c>
      <c r="H142" s="140">
        <v>10.178000000000001</v>
      </c>
      <c r="I142" s="140">
        <v>0.32300000000000001</v>
      </c>
      <c r="J142" s="140">
        <v>35.073</v>
      </c>
      <c r="K142" s="140">
        <v>36.432000000000002</v>
      </c>
      <c r="L142" s="140">
        <v>35.713000000000001</v>
      </c>
      <c r="M142" s="140">
        <v>0.39900000000000002</v>
      </c>
      <c r="N142" s="140">
        <v>1.8</v>
      </c>
      <c r="O142" s="140">
        <v>3</v>
      </c>
      <c r="P142" s="140">
        <v>2.0609999999999999</v>
      </c>
      <c r="Q142" s="140">
        <v>0.47299999999999998</v>
      </c>
      <c r="R142" s="140">
        <v>176.05699999999999</v>
      </c>
      <c r="S142" s="140">
        <v>169</v>
      </c>
      <c r="T142" s="140">
        <v>287</v>
      </c>
      <c r="U142" s="140">
        <v>224.52199999999999</v>
      </c>
      <c r="V142" s="140">
        <v>34.927999999999997</v>
      </c>
      <c r="W142" s="140">
        <v>13.141</v>
      </c>
      <c r="X142" s="140">
        <v>0</v>
      </c>
      <c r="Y142" s="140">
        <v>1.669</v>
      </c>
      <c r="Z142" s="140">
        <v>0.72199999999999998</v>
      </c>
      <c r="AA142" s="140">
        <v>0.53600000000000003</v>
      </c>
      <c r="AB142" s="140" t="s">
        <v>123</v>
      </c>
      <c r="AC142" s="140" t="s">
        <v>123</v>
      </c>
      <c r="AD142" s="140" t="s">
        <v>123</v>
      </c>
      <c r="AE142" s="140" t="s">
        <v>123</v>
      </c>
      <c r="AF142" s="140">
        <v>0</v>
      </c>
      <c r="AG142" s="140">
        <v>1.347</v>
      </c>
      <c r="AH142" s="140">
        <v>0.59699999999999998</v>
      </c>
      <c r="AI142" s="140">
        <v>0.442</v>
      </c>
      <c r="AJ142" s="140">
        <v>0</v>
      </c>
      <c r="AK142" s="156">
        <v>0.16800000000000001</v>
      </c>
      <c r="AL142" s="156">
        <v>7.4999999999999997E-2</v>
      </c>
      <c r="AM142" s="140">
        <v>5.5E-2</v>
      </c>
      <c r="AN142" s="140">
        <v>-139.399</v>
      </c>
      <c r="AO142" s="140">
        <v>180</v>
      </c>
      <c r="AP142" s="140">
        <v>8.4969999999999999</v>
      </c>
      <c r="AQ142" s="140">
        <v>112.316</v>
      </c>
      <c r="AR142" s="140">
        <v>-176.24100000000001</v>
      </c>
      <c r="AS142" s="140">
        <v>177.68899999999999</v>
      </c>
      <c r="AT142" s="140">
        <v>-11.906000000000001</v>
      </c>
      <c r="AU142" s="140">
        <v>106.604</v>
      </c>
      <c r="AV142" s="140">
        <v>-72.081999999999994</v>
      </c>
      <c r="AW142" s="140">
        <v>75.710999999999999</v>
      </c>
      <c r="AX142" s="140">
        <v>3.2090000000000001</v>
      </c>
      <c r="AY142" s="140">
        <v>36.405000000000001</v>
      </c>
      <c r="AZ142" s="140">
        <v>-111.47499999999999</v>
      </c>
      <c r="BA142" s="140">
        <v>75.710999999999999</v>
      </c>
      <c r="BB142" s="140">
        <v>-3.4319999999999999</v>
      </c>
      <c r="BC142" s="140">
        <v>50.148000000000003</v>
      </c>
    </row>
    <row r="143" spans="2:55">
      <c r="B143" s="140"/>
      <c r="C143" s="140">
        <v>6</v>
      </c>
      <c r="D143" s="140">
        <v>6</v>
      </c>
      <c r="E143" s="140">
        <v>23</v>
      </c>
      <c r="F143" s="140">
        <v>32.819000000000003</v>
      </c>
      <c r="G143" s="140">
        <v>34.012</v>
      </c>
      <c r="H143" s="140">
        <v>33.401000000000003</v>
      </c>
      <c r="I143" s="140">
        <v>0.30399999999999999</v>
      </c>
      <c r="J143" s="140">
        <v>4.1109999999999998</v>
      </c>
      <c r="K143" s="140">
        <v>4.8730000000000002</v>
      </c>
      <c r="L143" s="140">
        <v>4.4480000000000004</v>
      </c>
      <c r="M143" s="140">
        <v>0.19800000000000001</v>
      </c>
      <c r="N143" s="140">
        <v>1.8</v>
      </c>
      <c r="O143" s="140">
        <v>3</v>
      </c>
      <c r="P143" s="140">
        <v>2.2959999999999998</v>
      </c>
      <c r="Q143" s="140">
        <v>0.43</v>
      </c>
      <c r="R143" s="140">
        <v>176.05699999999999</v>
      </c>
      <c r="S143" s="140">
        <v>139</v>
      </c>
      <c r="T143" s="140">
        <v>245</v>
      </c>
      <c r="U143" s="140">
        <v>203.21700000000001</v>
      </c>
      <c r="V143" s="140">
        <v>21.709</v>
      </c>
      <c r="W143" s="140">
        <v>10.855</v>
      </c>
      <c r="X143" s="140">
        <v>0</v>
      </c>
      <c r="Y143" s="140">
        <v>1.4079999999999999</v>
      </c>
      <c r="Z143" s="140">
        <v>0.79700000000000004</v>
      </c>
      <c r="AA143" s="140">
        <v>0.34699999999999998</v>
      </c>
      <c r="AB143" s="140" t="s">
        <v>123</v>
      </c>
      <c r="AC143" s="140" t="s">
        <v>123</v>
      </c>
      <c r="AD143" s="140" t="s">
        <v>123</v>
      </c>
      <c r="AE143" s="140" t="s">
        <v>123</v>
      </c>
      <c r="AF143" s="140">
        <v>4.7E-2</v>
      </c>
      <c r="AG143" s="140">
        <v>1.2110000000000001</v>
      </c>
      <c r="AH143" s="140">
        <v>0.49299999999999999</v>
      </c>
      <c r="AI143" s="140">
        <v>0.27700000000000002</v>
      </c>
      <c r="AJ143" s="140">
        <v>6.0000000000000001E-3</v>
      </c>
      <c r="AK143" s="156">
        <v>0.151</v>
      </c>
      <c r="AL143" s="156">
        <v>6.2E-2</v>
      </c>
      <c r="AM143" s="140">
        <v>3.5000000000000003E-2</v>
      </c>
      <c r="AN143" s="140">
        <v>-171.87</v>
      </c>
      <c r="AO143" s="140">
        <v>171.87</v>
      </c>
      <c r="AP143" s="140">
        <v>0.53900000000000003</v>
      </c>
      <c r="AQ143" s="140">
        <v>109.474</v>
      </c>
      <c r="AR143" s="140">
        <v>-166.29300000000001</v>
      </c>
      <c r="AS143" s="140">
        <v>173.596</v>
      </c>
      <c r="AT143" s="140">
        <v>39.270000000000003</v>
      </c>
      <c r="AU143" s="140">
        <v>104.53</v>
      </c>
      <c r="AV143" s="140">
        <v>-64.882000000000005</v>
      </c>
      <c r="AW143" s="140">
        <v>82.135999999999996</v>
      </c>
      <c r="AX143" s="140">
        <v>-2.4580000000000002</v>
      </c>
      <c r="AY143" s="140">
        <v>29.917000000000002</v>
      </c>
      <c r="AZ143" s="140">
        <v>-82.135999999999996</v>
      </c>
      <c r="BA143" s="140">
        <v>82.135999999999996</v>
      </c>
      <c r="BB143" s="140">
        <v>0</v>
      </c>
      <c r="BC143" s="140">
        <v>39.659999999999997</v>
      </c>
    </row>
    <row r="144" spans="2:55">
      <c r="B144" s="140"/>
      <c r="C144" s="140">
        <v>7</v>
      </c>
      <c r="D144" s="140">
        <v>7</v>
      </c>
      <c r="E144" s="140">
        <v>23</v>
      </c>
      <c r="F144" s="140">
        <v>62.554000000000002</v>
      </c>
      <c r="G144" s="140">
        <v>64.643000000000001</v>
      </c>
      <c r="H144" s="140">
        <v>63.688000000000002</v>
      </c>
      <c r="I144" s="140">
        <v>0.53100000000000003</v>
      </c>
      <c r="J144" s="140">
        <v>3.3809999999999998</v>
      </c>
      <c r="K144" s="140">
        <v>4.6740000000000004</v>
      </c>
      <c r="L144" s="140">
        <v>4.1150000000000002</v>
      </c>
      <c r="M144" s="140">
        <v>0.435</v>
      </c>
      <c r="N144" s="140">
        <v>0</v>
      </c>
      <c r="O144" s="140">
        <v>2.4</v>
      </c>
      <c r="P144" s="140">
        <v>1.722</v>
      </c>
      <c r="Q144" s="140">
        <v>0.92800000000000005</v>
      </c>
      <c r="R144" s="140">
        <v>176.05699999999999</v>
      </c>
      <c r="S144" s="140">
        <v>145</v>
      </c>
      <c r="T144" s="140">
        <v>212</v>
      </c>
      <c r="U144" s="140">
        <v>175.47800000000001</v>
      </c>
      <c r="V144" s="140">
        <v>20.253</v>
      </c>
      <c r="W144" s="140">
        <v>11.619</v>
      </c>
      <c r="X144" s="140">
        <v>0</v>
      </c>
      <c r="Y144" s="140">
        <v>2.0590000000000002</v>
      </c>
      <c r="Z144" s="140">
        <v>1.4370000000000001</v>
      </c>
      <c r="AA144" s="140">
        <v>0.55000000000000004</v>
      </c>
      <c r="AB144" s="140" t="s">
        <v>123</v>
      </c>
      <c r="AC144" s="140" t="s">
        <v>123</v>
      </c>
      <c r="AD144" s="140" t="s">
        <v>123</v>
      </c>
      <c r="AE144" s="140" t="s">
        <v>123</v>
      </c>
      <c r="AF144" s="140">
        <v>9.4E-2</v>
      </c>
      <c r="AG144" s="140">
        <v>1.6060000000000001</v>
      </c>
      <c r="AH144" s="140">
        <v>0.52800000000000002</v>
      </c>
      <c r="AI144" s="140">
        <v>0.39400000000000002</v>
      </c>
      <c r="AJ144" s="140">
        <v>1.2E-2</v>
      </c>
      <c r="AK144" s="156">
        <v>0.20100000000000001</v>
      </c>
      <c r="AL144" s="156">
        <v>6.6000000000000003E-2</v>
      </c>
      <c r="AM144" s="140">
        <v>4.9000000000000002E-2</v>
      </c>
      <c r="AN144" s="140">
        <v>-158.96199999999999</v>
      </c>
      <c r="AO144" s="140">
        <v>180</v>
      </c>
      <c r="AP144" s="140">
        <v>-4.0199999999999996</v>
      </c>
      <c r="AQ144" s="140">
        <v>111.11199999999999</v>
      </c>
      <c r="AR144" s="140">
        <v>-165.06899999999999</v>
      </c>
      <c r="AS144" s="140">
        <v>155.92500000000001</v>
      </c>
      <c r="AT144" s="140">
        <v>10.666</v>
      </c>
      <c r="AU144" s="140">
        <v>102.66</v>
      </c>
      <c r="AV144" s="140">
        <v>-85.007000000000005</v>
      </c>
      <c r="AW144" s="140">
        <v>82.956999999999994</v>
      </c>
      <c r="AX144" s="140">
        <v>3.2869999999999999</v>
      </c>
      <c r="AY144" s="140">
        <v>28.535</v>
      </c>
      <c r="AZ144" s="140">
        <v>-85.007000000000005</v>
      </c>
      <c r="BA144" s="140">
        <v>85.007000000000005</v>
      </c>
      <c r="BB144" s="140">
        <v>0</v>
      </c>
      <c r="BC144" s="140">
        <v>39.392000000000003</v>
      </c>
    </row>
    <row r="145" spans="2:55">
      <c r="B145" s="140"/>
      <c r="C145" s="140">
        <v>8</v>
      </c>
      <c r="D145" s="140">
        <v>8</v>
      </c>
      <c r="E145" s="140">
        <v>23</v>
      </c>
      <c r="F145" s="140">
        <v>53.139000000000003</v>
      </c>
      <c r="G145" s="140">
        <v>55.029000000000003</v>
      </c>
      <c r="H145" s="140">
        <v>54.348999999999997</v>
      </c>
      <c r="I145" s="140">
        <v>0.45500000000000002</v>
      </c>
      <c r="J145" s="140">
        <v>3.746</v>
      </c>
      <c r="K145" s="140">
        <v>6.3650000000000002</v>
      </c>
      <c r="L145" s="140">
        <v>5.65</v>
      </c>
      <c r="M145" s="140">
        <v>0.71299999999999997</v>
      </c>
      <c r="N145" s="140">
        <v>0.6</v>
      </c>
      <c r="O145" s="140">
        <v>1.8</v>
      </c>
      <c r="P145" s="140">
        <v>1.1739999999999999</v>
      </c>
      <c r="Q145" s="140">
        <v>0.495</v>
      </c>
      <c r="R145" s="140">
        <v>176.05699999999999</v>
      </c>
      <c r="S145" s="140">
        <v>139</v>
      </c>
      <c r="T145" s="140">
        <v>227</v>
      </c>
      <c r="U145" s="140">
        <v>174.39099999999999</v>
      </c>
      <c r="V145" s="140">
        <v>25.314</v>
      </c>
      <c r="W145" s="140">
        <v>14.872</v>
      </c>
      <c r="X145" s="140">
        <v>0</v>
      </c>
      <c r="Y145" s="140">
        <v>2.7069999999999999</v>
      </c>
      <c r="Z145" s="140">
        <v>2.0950000000000002</v>
      </c>
      <c r="AA145" s="140">
        <v>0.72099999999999997</v>
      </c>
      <c r="AB145" s="140" t="s">
        <v>123</v>
      </c>
      <c r="AC145" s="140" t="s">
        <v>123</v>
      </c>
      <c r="AD145" s="140" t="s">
        <v>123</v>
      </c>
      <c r="AE145" s="140" t="s">
        <v>123</v>
      </c>
      <c r="AF145" s="140">
        <v>0.105</v>
      </c>
      <c r="AG145" s="140">
        <v>2.0129999999999999</v>
      </c>
      <c r="AH145" s="140">
        <v>0.67600000000000005</v>
      </c>
      <c r="AI145" s="140">
        <v>0.503</v>
      </c>
      <c r="AJ145" s="140">
        <v>1.2999999999999999E-2</v>
      </c>
      <c r="AK145" s="156">
        <v>0.252</v>
      </c>
      <c r="AL145" s="156">
        <v>8.4000000000000005E-2</v>
      </c>
      <c r="AM145" s="140">
        <v>6.3E-2</v>
      </c>
      <c r="AN145" s="140">
        <v>-177.13800000000001</v>
      </c>
      <c r="AO145" s="140">
        <v>174.28899999999999</v>
      </c>
      <c r="AP145" s="140">
        <v>-5.9770000000000003</v>
      </c>
      <c r="AQ145" s="140">
        <v>109.55500000000001</v>
      </c>
      <c r="AR145" s="140">
        <v>-167.905</v>
      </c>
      <c r="AS145" s="140">
        <v>177.923</v>
      </c>
      <c r="AT145" s="140">
        <v>24.315000000000001</v>
      </c>
      <c r="AU145" s="140">
        <v>117.214</v>
      </c>
      <c r="AV145" s="140">
        <v>-56.363999999999997</v>
      </c>
      <c r="AW145" s="140">
        <v>74.483999999999995</v>
      </c>
      <c r="AX145" s="140">
        <v>0.183</v>
      </c>
      <c r="AY145" s="140">
        <v>22.463999999999999</v>
      </c>
      <c r="AZ145" s="140">
        <v>-74.483999999999995</v>
      </c>
      <c r="BA145" s="140">
        <v>74.483999999999995</v>
      </c>
      <c r="BB145" s="140">
        <v>1.083</v>
      </c>
      <c r="BC145" s="140">
        <v>32.137</v>
      </c>
    </row>
    <row r="146" spans="2:55">
      <c r="B146" s="140"/>
      <c r="C146" s="140">
        <v>9</v>
      </c>
      <c r="D146" s="140">
        <v>9</v>
      </c>
      <c r="E146" s="140">
        <v>23</v>
      </c>
      <c r="F146" s="140">
        <v>40.045000000000002</v>
      </c>
      <c r="G146" s="140">
        <v>42.033999999999999</v>
      </c>
      <c r="H146" s="140">
        <v>40.762</v>
      </c>
      <c r="I146" s="140">
        <v>0.65800000000000003</v>
      </c>
      <c r="J146" s="140">
        <v>9.1159999999999997</v>
      </c>
      <c r="K146" s="140">
        <v>10.84</v>
      </c>
      <c r="L146" s="140">
        <v>10.148</v>
      </c>
      <c r="M146" s="140">
        <v>0.47</v>
      </c>
      <c r="N146" s="140">
        <v>3</v>
      </c>
      <c r="O146" s="140">
        <v>3.6</v>
      </c>
      <c r="P146" s="140">
        <v>3.3130000000000002</v>
      </c>
      <c r="Q146" s="140">
        <v>0.30599999999999999</v>
      </c>
      <c r="R146" s="140">
        <v>176.05699999999999</v>
      </c>
      <c r="S146" s="140">
        <v>130</v>
      </c>
      <c r="T146" s="140">
        <v>220</v>
      </c>
      <c r="U146" s="140">
        <v>178.13</v>
      </c>
      <c r="V146" s="140">
        <v>24.137</v>
      </c>
      <c r="W146" s="140">
        <v>9.9659999999999993</v>
      </c>
      <c r="X146" s="140">
        <v>0</v>
      </c>
      <c r="Y146" s="140">
        <v>1.7390000000000001</v>
      </c>
      <c r="Z146" s="140">
        <v>1.171</v>
      </c>
      <c r="AA146" s="140">
        <v>0.54400000000000004</v>
      </c>
      <c r="AB146" s="140" t="s">
        <v>123</v>
      </c>
      <c r="AC146" s="140" t="s">
        <v>123</v>
      </c>
      <c r="AD146" s="140" t="s">
        <v>123</v>
      </c>
      <c r="AE146" s="140" t="s">
        <v>123</v>
      </c>
      <c r="AF146" s="140">
        <v>0</v>
      </c>
      <c r="AG146" s="140">
        <v>1.5009999999999999</v>
      </c>
      <c r="AH146" s="140">
        <v>0.45300000000000001</v>
      </c>
      <c r="AI146" s="140">
        <v>0.36599999999999999</v>
      </c>
      <c r="AJ146" s="140">
        <v>0</v>
      </c>
      <c r="AK146" s="156">
        <v>0.188</v>
      </c>
      <c r="AL146" s="156">
        <v>5.7000000000000002E-2</v>
      </c>
      <c r="AM146" s="140">
        <v>4.5999999999999999E-2</v>
      </c>
      <c r="AN146" s="140">
        <v>-129.80600000000001</v>
      </c>
      <c r="AO146" s="140">
        <v>180</v>
      </c>
      <c r="AP146" s="140">
        <v>26.698</v>
      </c>
      <c r="AQ146" s="140">
        <v>105.10599999999999</v>
      </c>
      <c r="AR146" s="140">
        <v>-164.197</v>
      </c>
      <c r="AS146" s="140">
        <v>169.40899999999999</v>
      </c>
      <c r="AT146" s="140">
        <v>-6.73</v>
      </c>
      <c r="AU146" s="140">
        <v>102.214</v>
      </c>
      <c r="AV146" s="140">
        <v>-66.659000000000006</v>
      </c>
      <c r="AW146" s="140">
        <v>0</v>
      </c>
      <c r="AX146" s="140">
        <v>-3.03</v>
      </c>
      <c r="AY146" s="140">
        <v>14.212</v>
      </c>
      <c r="AZ146" s="140">
        <v>-66.659000000000006</v>
      </c>
      <c r="BA146" s="140">
        <v>66.659000000000006</v>
      </c>
      <c r="BB146" s="140">
        <v>0</v>
      </c>
      <c r="BC146" s="140">
        <v>21.079000000000001</v>
      </c>
    </row>
    <row r="147" spans="2:55">
      <c r="B147" s="140"/>
      <c r="C147" s="140">
        <v>10</v>
      </c>
      <c r="D147" s="140">
        <v>10</v>
      </c>
      <c r="E147" s="140">
        <v>23</v>
      </c>
      <c r="F147" s="140">
        <v>63.615000000000002</v>
      </c>
      <c r="G147" s="140">
        <v>65.869</v>
      </c>
      <c r="H147" s="140">
        <v>64.653999999999996</v>
      </c>
      <c r="I147" s="140">
        <v>0.67300000000000004</v>
      </c>
      <c r="J147" s="140">
        <v>24.431999999999999</v>
      </c>
      <c r="K147" s="140">
        <v>26.686</v>
      </c>
      <c r="L147" s="140">
        <v>25.587</v>
      </c>
      <c r="M147" s="140">
        <v>0.78100000000000003</v>
      </c>
      <c r="N147" s="140">
        <v>1.2</v>
      </c>
      <c r="O147" s="140">
        <v>3.6</v>
      </c>
      <c r="P147" s="140">
        <v>2.7389999999999999</v>
      </c>
      <c r="Q147" s="140">
        <v>0.80600000000000005</v>
      </c>
      <c r="R147" s="140">
        <v>176.05699999999999</v>
      </c>
      <c r="S147" s="140">
        <v>158</v>
      </c>
      <c r="T147" s="140">
        <v>261</v>
      </c>
      <c r="U147" s="140">
        <v>201.696</v>
      </c>
      <c r="V147" s="140">
        <v>23.596</v>
      </c>
      <c r="W147" s="140">
        <v>17.05</v>
      </c>
      <c r="X147" s="140">
        <v>0</v>
      </c>
      <c r="Y147" s="140">
        <v>2.726</v>
      </c>
      <c r="Z147" s="140">
        <v>1.482</v>
      </c>
      <c r="AA147" s="140">
        <v>0.85799999999999998</v>
      </c>
      <c r="AB147" s="140" t="s">
        <v>123</v>
      </c>
      <c r="AC147" s="140" t="s">
        <v>123</v>
      </c>
      <c r="AD147" s="140" t="s">
        <v>123</v>
      </c>
      <c r="AE147" s="140" t="s">
        <v>123</v>
      </c>
      <c r="AF147" s="140">
        <v>4.7E-2</v>
      </c>
      <c r="AG147" s="140">
        <v>1.9039999999999999</v>
      </c>
      <c r="AH147" s="140">
        <v>0.77500000000000002</v>
      </c>
      <c r="AI147" s="140">
        <v>0.501</v>
      </c>
      <c r="AJ147" s="140">
        <v>6.0000000000000001E-3</v>
      </c>
      <c r="AK147" s="156">
        <v>0.23799999999999999</v>
      </c>
      <c r="AL147" s="156">
        <v>9.7000000000000003E-2</v>
      </c>
      <c r="AM147" s="140">
        <v>6.3E-2</v>
      </c>
      <c r="AN147" s="140">
        <v>-175.601</v>
      </c>
      <c r="AO147" s="140">
        <v>180</v>
      </c>
      <c r="AP147" s="140">
        <v>-4.944</v>
      </c>
      <c r="AQ147" s="140">
        <v>107.03100000000001</v>
      </c>
      <c r="AR147" s="140">
        <v>-140.68100000000001</v>
      </c>
      <c r="AS147" s="140">
        <v>149.744</v>
      </c>
      <c r="AT147" s="140">
        <v>-2.0499999999999998</v>
      </c>
      <c r="AU147" s="140">
        <v>84.647999999999996</v>
      </c>
      <c r="AV147" s="140">
        <v>-81.117999999999995</v>
      </c>
      <c r="AW147" s="140">
        <v>39.064999999999998</v>
      </c>
      <c r="AX147" s="140">
        <v>-10.058999999999999</v>
      </c>
      <c r="AY147" s="140">
        <v>26.225000000000001</v>
      </c>
      <c r="AZ147" s="140">
        <v>-81.117999999999995</v>
      </c>
      <c r="BA147" s="140">
        <v>81.117999999999995</v>
      </c>
      <c r="BB147" s="140">
        <v>0</v>
      </c>
      <c r="BC147" s="140">
        <v>38.332000000000001</v>
      </c>
    </row>
    <row r="148" spans="2:55">
      <c r="AK148" s="121"/>
      <c r="AL148" s="121"/>
      <c r="AM148" s="121"/>
    </row>
    <row r="149" spans="2:55" s="139" customFormat="1">
      <c r="B149" s="142" t="s">
        <v>140</v>
      </c>
      <c r="C149" s="140" t="s">
        <v>70</v>
      </c>
      <c r="D149" s="140" t="s">
        <v>71</v>
      </c>
      <c r="E149" s="140" t="s">
        <v>72</v>
      </c>
      <c r="F149" s="140" t="s">
        <v>73</v>
      </c>
      <c r="G149" s="140" t="s">
        <v>74</v>
      </c>
      <c r="H149" s="140" t="s">
        <v>75</v>
      </c>
      <c r="I149" s="140" t="s">
        <v>76</v>
      </c>
      <c r="J149" s="140" t="s">
        <v>77</v>
      </c>
      <c r="K149" s="140" t="s">
        <v>78</v>
      </c>
      <c r="L149" s="140" t="s">
        <v>79</v>
      </c>
      <c r="M149" s="140" t="s">
        <v>80</v>
      </c>
      <c r="N149" s="140" t="s">
        <v>81</v>
      </c>
      <c r="O149" s="140" t="s">
        <v>82</v>
      </c>
      <c r="P149" s="140" t="s">
        <v>83</v>
      </c>
      <c r="Q149" s="140" t="s">
        <v>84</v>
      </c>
      <c r="R149" s="140" t="s">
        <v>85</v>
      </c>
      <c r="S149" s="140" t="s">
        <v>86</v>
      </c>
      <c r="T149" s="140" t="s">
        <v>87</v>
      </c>
      <c r="U149" s="140" t="s">
        <v>88</v>
      </c>
      <c r="V149" s="140" t="s">
        <v>89</v>
      </c>
      <c r="W149" s="144" t="s">
        <v>90</v>
      </c>
      <c r="X149" s="144" t="s">
        <v>91</v>
      </c>
      <c r="Y149" s="144" t="s">
        <v>92</v>
      </c>
      <c r="Z149" s="144" t="s">
        <v>93</v>
      </c>
      <c r="AA149" s="140" t="s">
        <v>94</v>
      </c>
      <c r="AB149" s="140" t="s">
        <v>95</v>
      </c>
      <c r="AC149" s="140" t="s">
        <v>96</v>
      </c>
      <c r="AD149" s="140" t="s">
        <v>97</v>
      </c>
      <c r="AE149" s="140" t="s">
        <v>98</v>
      </c>
      <c r="AF149" s="140" t="s">
        <v>99</v>
      </c>
      <c r="AG149" s="140" t="s">
        <v>100</v>
      </c>
      <c r="AH149" s="140" t="s">
        <v>101</v>
      </c>
      <c r="AI149" s="140" t="s">
        <v>102</v>
      </c>
      <c r="AJ149" s="140" t="s">
        <v>103</v>
      </c>
      <c r="AK149" s="156" t="s">
        <v>104</v>
      </c>
      <c r="AL149" s="156" t="s">
        <v>105</v>
      </c>
      <c r="AM149" s="140" t="s">
        <v>106</v>
      </c>
      <c r="AN149" s="140" t="s">
        <v>107</v>
      </c>
      <c r="AO149" s="140" t="s">
        <v>108</v>
      </c>
      <c r="AP149" s="140" t="s">
        <v>109</v>
      </c>
      <c r="AQ149" s="140" t="s">
        <v>110</v>
      </c>
      <c r="AR149" s="140" t="s">
        <v>111</v>
      </c>
      <c r="AS149" s="140" t="s">
        <v>112</v>
      </c>
      <c r="AT149" s="140" t="s">
        <v>113</v>
      </c>
      <c r="AU149" s="140" t="s">
        <v>114</v>
      </c>
      <c r="AV149" s="140" t="s">
        <v>115</v>
      </c>
      <c r="AW149" s="140" t="s">
        <v>116</v>
      </c>
      <c r="AX149" s="140" t="s">
        <v>117</v>
      </c>
      <c r="AY149" s="140" t="s">
        <v>118</v>
      </c>
      <c r="AZ149" s="140" t="s">
        <v>119</v>
      </c>
      <c r="BA149" s="140" t="s">
        <v>120</v>
      </c>
      <c r="BB149" s="140" t="s">
        <v>121</v>
      </c>
      <c r="BC149" s="140"/>
    </row>
    <row r="150" spans="2:55">
      <c r="B150" s="140" t="s">
        <v>141</v>
      </c>
      <c r="C150" s="140">
        <v>1</v>
      </c>
      <c r="D150" s="140">
        <v>1</v>
      </c>
      <c r="E150" s="140">
        <v>23</v>
      </c>
      <c r="F150" s="140">
        <v>31.094999999999999</v>
      </c>
      <c r="G150" s="140">
        <v>33.646999999999998</v>
      </c>
      <c r="H150" s="140">
        <v>32.46</v>
      </c>
      <c r="I150" s="140">
        <v>0.7</v>
      </c>
      <c r="J150" s="140">
        <v>2.6850000000000001</v>
      </c>
      <c r="K150" s="140">
        <v>4.3099999999999996</v>
      </c>
      <c r="L150" s="140">
        <v>3.4119999999999999</v>
      </c>
      <c r="M150" s="140">
        <v>0.496</v>
      </c>
      <c r="N150" s="140">
        <v>0.6</v>
      </c>
      <c r="O150" s="140">
        <v>3</v>
      </c>
      <c r="P150" s="140">
        <v>2.0609999999999999</v>
      </c>
      <c r="Q150" s="140">
        <v>0.622</v>
      </c>
      <c r="R150" s="140">
        <v>176.059</v>
      </c>
      <c r="S150" s="140">
        <v>155</v>
      </c>
      <c r="T150" s="140">
        <v>253</v>
      </c>
      <c r="U150" s="140">
        <v>195.21700000000001</v>
      </c>
      <c r="V150" s="140">
        <v>28.58</v>
      </c>
      <c r="W150" s="140">
        <v>19.731000000000002</v>
      </c>
      <c r="X150" s="140">
        <v>0</v>
      </c>
      <c r="Y150" s="140">
        <v>2.8639999999999999</v>
      </c>
      <c r="Z150" s="140">
        <v>1.7090000000000001</v>
      </c>
      <c r="AA150" s="140">
        <v>0.69699999999999995</v>
      </c>
      <c r="AB150" s="140" t="s">
        <v>123</v>
      </c>
      <c r="AC150" s="140" t="s">
        <v>123</v>
      </c>
      <c r="AD150" s="140" t="s">
        <v>123</v>
      </c>
      <c r="AE150" s="140" t="s">
        <v>123</v>
      </c>
      <c r="AF150" s="140">
        <v>0</v>
      </c>
      <c r="AG150" s="140">
        <v>1.9239999999999999</v>
      </c>
      <c r="AH150" s="140">
        <v>0.89700000000000002</v>
      </c>
      <c r="AI150" s="140">
        <v>0.58199999999999996</v>
      </c>
      <c r="AJ150" s="140">
        <v>0</v>
      </c>
      <c r="AK150" s="156">
        <v>0.24</v>
      </c>
      <c r="AL150" s="156">
        <v>0.112</v>
      </c>
      <c r="AM150" s="140">
        <v>7.2999999999999995E-2</v>
      </c>
      <c r="AN150" s="140">
        <v>-170.53800000000001</v>
      </c>
      <c r="AO150" s="140">
        <v>172.56899999999999</v>
      </c>
      <c r="AP150" s="140">
        <v>-44.929000000000002</v>
      </c>
      <c r="AQ150" s="140">
        <v>111.218</v>
      </c>
      <c r="AR150" s="140">
        <v>-171.904</v>
      </c>
      <c r="AS150" s="140">
        <v>169.553</v>
      </c>
      <c r="AT150" s="140">
        <v>-33.482999999999997</v>
      </c>
      <c r="AU150" s="140">
        <v>114.63</v>
      </c>
      <c r="AV150" s="140">
        <v>-79.501000000000005</v>
      </c>
      <c r="AW150" s="140">
        <v>59.244999999999997</v>
      </c>
      <c r="AX150" s="140">
        <v>-2.1999999999999999E-2</v>
      </c>
      <c r="AY150" s="140">
        <v>36.920999999999999</v>
      </c>
      <c r="AZ150" s="140">
        <v>-94.853999999999999</v>
      </c>
      <c r="BA150" s="140">
        <v>98.909000000000006</v>
      </c>
      <c r="BB150" s="140">
        <v>-2.8210000000000002</v>
      </c>
      <c r="BC150" s="140">
        <v>54.182000000000002</v>
      </c>
    </row>
    <row r="151" spans="2:55">
      <c r="B151" s="140"/>
      <c r="C151" s="140">
        <v>2</v>
      </c>
      <c r="D151" s="140">
        <v>2</v>
      </c>
      <c r="E151" s="140">
        <v>23</v>
      </c>
      <c r="F151" s="140">
        <v>48.631</v>
      </c>
      <c r="G151" s="140">
        <v>50.587000000000003</v>
      </c>
      <c r="H151" s="140">
        <v>49.463999999999999</v>
      </c>
      <c r="I151" s="140">
        <v>0.629</v>
      </c>
      <c r="J151" s="140">
        <v>29.702000000000002</v>
      </c>
      <c r="K151" s="140">
        <v>31.128</v>
      </c>
      <c r="L151" s="140">
        <v>30.585999999999999</v>
      </c>
      <c r="M151" s="140">
        <v>0.435</v>
      </c>
      <c r="N151" s="140">
        <v>2.4</v>
      </c>
      <c r="O151" s="140">
        <v>3</v>
      </c>
      <c r="P151" s="140">
        <v>2.843</v>
      </c>
      <c r="Q151" s="140">
        <v>0.26900000000000002</v>
      </c>
      <c r="R151" s="140">
        <v>176.059</v>
      </c>
      <c r="S151" s="140">
        <v>137</v>
      </c>
      <c r="T151" s="140">
        <v>224</v>
      </c>
      <c r="U151" s="140">
        <v>157.39099999999999</v>
      </c>
      <c r="V151" s="140">
        <v>20.213999999999999</v>
      </c>
      <c r="W151" s="140">
        <v>15.476000000000001</v>
      </c>
      <c r="X151" s="140">
        <v>0</v>
      </c>
      <c r="Y151" s="140">
        <v>2.0529999999999999</v>
      </c>
      <c r="Z151" s="140">
        <v>1.3740000000000001</v>
      </c>
      <c r="AA151" s="140">
        <v>0.54200000000000004</v>
      </c>
      <c r="AB151" s="140" t="s">
        <v>123</v>
      </c>
      <c r="AC151" s="140" t="s">
        <v>123</v>
      </c>
      <c r="AD151" s="140" t="s">
        <v>123</v>
      </c>
      <c r="AE151" s="140" t="s">
        <v>123</v>
      </c>
      <c r="AF151" s="140">
        <v>0.16600000000000001</v>
      </c>
      <c r="AG151" s="140">
        <v>1.6379999999999999</v>
      </c>
      <c r="AH151" s="140">
        <v>0.70299999999999996</v>
      </c>
      <c r="AI151" s="140">
        <v>0.40400000000000003</v>
      </c>
      <c r="AJ151" s="140">
        <v>2.1000000000000001E-2</v>
      </c>
      <c r="AK151" s="156">
        <v>0.20499999999999999</v>
      </c>
      <c r="AL151" s="156">
        <v>8.7999999999999995E-2</v>
      </c>
      <c r="AM151" s="140">
        <v>0.05</v>
      </c>
      <c r="AN151" s="140">
        <v>-153.435</v>
      </c>
      <c r="AO151" s="140">
        <v>180</v>
      </c>
      <c r="AP151" s="140">
        <v>27.030999999999999</v>
      </c>
      <c r="AQ151" s="140">
        <v>113.20099999999999</v>
      </c>
      <c r="AR151" s="140">
        <v>-159.63200000000001</v>
      </c>
      <c r="AS151" s="140">
        <v>178.82300000000001</v>
      </c>
      <c r="AT151" s="140">
        <v>17.945</v>
      </c>
      <c r="AU151" s="140">
        <v>112.74</v>
      </c>
      <c r="AV151" s="140">
        <v>-40.918999999999997</v>
      </c>
      <c r="AW151" s="140">
        <v>56.363999999999997</v>
      </c>
      <c r="AX151" s="140">
        <v>2.4489999999999998</v>
      </c>
      <c r="AY151" s="140">
        <v>17.178000000000001</v>
      </c>
      <c r="AZ151" s="140">
        <v>-56.363999999999997</v>
      </c>
      <c r="BA151" s="140">
        <v>97.283000000000001</v>
      </c>
      <c r="BB151" s="140">
        <v>0</v>
      </c>
      <c r="BC151" s="140">
        <v>29.385999999999999</v>
      </c>
    </row>
    <row r="152" spans="2:55">
      <c r="B152" s="140"/>
      <c r="C152" s="140">
        <v>3</v>
      </c>
      <c r="D152" s="140">
        <v>4</v>
      </c>
      <c r="E152" s="140">
        <v>23</v>
      </c>
      <c r="F152" s="140">
        <v>43.99</v>
      </c>
      <c r="G152" s="140">
        <v>45.548000000000002</v>
      </c>
      <c r="H152" s="140">
        <v>44.637</v>
      </c>
      <c r="I152" s="140">
        <v>0.41899999999999998</v>
      </c>
      <c r="J152" s="140">
        <v>41.735999999999997</v>
      </c>
      <c r="K152" s="140">
        <v>44.055999999999997</v>
      </c>
      <c r="L152" s="140">
        <v>42.966999999999999</v>
      </c>
      <c r="M152" s="140">
        <v>0.68100000000000005</v>
      </c>
      <c r="N152" s="140">
        <v>0</v>
      </c>
      <c r="O152" s="140">
        <v>0.6</v>
      </c>
      <c r="P152" s="140">
        <v>0.33900000000000002</v>
      </c>
      <c r="Q152" s="140">
        <v>0.30399999999999999</v>
      </c>
      <c r="R152" s="140">
        <v>176.059</v>
      </c>
      <c r="S152" s="140">
        <v>136</v>
      </c>
      <c r="T152" s="140">
        <v>211</v>
      </c>
      <c r="U152" s="140">
        <v>174</v>
      </c>
      <c r="V152" s="140">
        <v>22.939</v>
      </c>
      <c r="W152" s="140">
        <v>11.97</v>
      </c>
      <c r="X152" s="140">
        <v>0</v>
      </c>
      <c r="Y152" s="140">
        <v>1.6850000000000001</v>
      </c>
      <c r="Z152" s="140">
        <v>1.05</v>
      </c>
      <c r="AA152" s="140">
        <v>0.44600000000000001</v>
      </c>
      <c r="AB152" s="140" t="s">
        <v>123</v>
      </c>
      <c r="AC152" s="140" t="s">
        <v>123</v>
      </c>
      <c r="AD152" s="140" t="s">
        <v>123</v>
      </c>
      <c r="AE152" s="140" t="s">
        <v>123</v>
      </c>
      <c r="AF152" s="140">
        <v>0</v>
      </c>
      <c r="AG152" s="140">
        <v>1.6160000000000001</v>
      </c>
      <c r="AH152" s="140">
        <v>0.54400000000000004</v>
      </c>
      <c r="AI152" s="140">
        <v>0.42199999999999999</v>
      </c>
      <c r="AJ152" s="140">
        <v>0</v>
      </c>
      <c r="AK152" s="156">
        <v>0.20200000000000001</v>
      </c>
      <c r="AL152" s="156">
        <v>6.8000000000000005E-2</v>
      </c>
      <c r="AM152" s="140">
        <v>5.2999999999999999E-2</v>
      </c>
      <c r="AN152" s="140">
        <v>-161.565</v>
      </c>
      <c r="AO152" s="140">
        <v>180</v>
      </c>
      <c r="AP152" s="140">
        <v>-6.6429999999999998</v>
      </c>
      <c r="AQ152" s="140">
        <v>114.172</v>
      </c>
      <c r="AR152" s="140">
        <v>-175.23599999999999</v>
      </c>
      <c r="AS152" s="140">
        <v>97.236999999999995</v>
      </c>
      <c r="AT152" s="140">
        <v>-28.521999999999998</v>
      </c>
      <c r="AU152" s="140">
        <v>84.361999999999995</v>
      </c>
      <c r="AV152" s="140">
        <v>-72.143000000000001</v>
      </c>
      <c r="AW152" s="140">
        <v>83.694000000000003</v>
      </c>
      <c r="AX152" s="140">
        <v>2.5920000000000001</v>
      </c>
      <c r="AY152" s="140">
        <v>25.939</v>
      </c>
      <c r="AZ152" s="140">
        <v>-83.694000000000003</v>
      </c>
      <c r="BA152" s="140">
        <v>83.694000000000003</v>
      </c>
      <c r="BB152" s="140">
        <v>-2.165</v>
      </c>
      <c r="BC152" s="140">
        <v>36.323</v>
      </c>
    </row>
    <row r="153" spans="2:55">
      <c r="B153" s="140"/>
      <c r="C153" s="140">
        <v>4</v>
      </c>
      <c r="D153" s="140">
        <v>5</v>
      </c>
      <c r="E153" s="140">
        <v>23</v>
      </c>
      <c r="F153" s="140">
        <v>38.951000000000001</v>
      </c>
      <c r="G153" s="140">
        <v>41.006999999999998</v>
      </c>
      <c r="H153" s="140">
        <v>40.155999999999999</v>
      </c>
      <c r="I153" s="140">
        <v>0.63700000000000001</v>
      </c>
      <c r="J153" s="140">
        <v>32.585999999999999</v>
      </c>
      <c r="K153" s="140">
        <v>33.978999999999999</v>
      </c>
      <c r="L153" s="140">
        <v>33.313000000000002</v>
      </c>
      <c r="M153" s="140">
        <v>0.29799999999999999</v>
      </c>
      <c r="N153" s="140">
        <v>0</v>
      </c>
      <c r="O153" s="140">
        <v>2.4</v>
      </c>
      <c r="P153" s="140">
        <v>1.1220000000000001</v>
      </c>
      <c r="Q153" s="140">
        <v>0.79500000000000004</v>
      </c>
      <c r="R153" s="140">
        <v>176.059</v>
      </c>
      <c r="S153" s="140">
        <v>140</v>
      </c>
      <c r="T153" s="140">
        <v>237</v>
      </c>
      <c r="U153" s="140">
        <v>185.304</v>
      </c>
      <c r="V153" s="140">
        <v>24.917000000000002</v>
      </c>
      <c r="W153" s="140">
        <v>11.397</v>
      </c>
      <c r="X153" s="140">
        <v>0</v>
      </c>
      <c r="Y153" s="140">
        <v>1.8959999999999999</v>
      </c>
      <c r="Z153" s="140">
        <v>0.93</v>
      </c>
      <c r="AA153" s="140">
        <v>0.54900000000000004</v>
      </c>
      <c r="AB153" s="140" t="s">
        <v>123</v>
      </c>
      <c r="AC153" s="140" t="s">
        <v>123</v>
      </c>
      <c r="AD153" s="140" t="s">
        <v>123</v>
      </c>
      <c r="AE153" s="140" t="s">
        <v>123</v>
      </c>
      <c r="AF153" s="140">
        <v>0.14799999999999999</v>
      </c>
      <c r="AG153" s="140">
        <v>1.5429999999999999</v>
      </c>
      <c r="AH153" s="140">
        <v>0.51800000000000002</v>
      </c>
      <c r="AI153" s="140">
        <v>0.36399999999999999</v>
      </c>
      <c r="AJ153" s="140">
        <v>1.9E-2</v>
      </c>
      <c r="AK153" s="156">
        <v>0.193</v>
      </c>
      <c r="AL153" s="156">
        <v>6.5000000000000002E-2</v>
      </c>
      <c r="AM153" s="140">
        <v>4.4999999999999998E-2</v>
      </c>
      <c r="AN153" s="140">
        <v>-175.23599999999999</v>
      </c>
      <c r="AO153" s="140">
        <v>175.23599999999999</v>
      </c>
      <c r="AP153" s="140">
        <v>-2.5409999999999999</v>
      </c>
      <c r="AQ153" s="140">
        <v>120.73099999999999</v>
      </c>
      <c r="AR153" s="140">
        <v>-170.727</v>
      </c>
      <c r="AS153" s="140">
        <v>165.42599999999999</v>
      </c>
      <c r="AT153" s="140">
        <v>9.0619999999999994</v>
      </c>
      <c r="AU153" s="140">
        <v>112.64700000000001</v>
      </c>
      <c r="AV153" s="140">
        <v>-77.167000000000002</v>
      </c>
      <c r="AW153" s="140">
        <v>65.152000000000001</v>
      </c>
      <c r="AX153" s="140">
        <v>-2.7650000000000001</v>
      </c>
      <c r="AY153" s="140">
        <v>29.423999999999999</v>
      </c>
      <c r="AZ153" s="140">
        <v>-77.167000000000002</v>
      </c>
      <c r="BA153" s="140">
        <v>77.167000000000002</v>
      </c>
      <c r="BB153" s="140">
        <v>0</v>
      </c>
      <c r="BC153" s="140">
        <v>38.762</v>
      </c>
    </row>
    <row r="154" spans="2:55">
      <c r="B154" s="140"/>
      <c r="C154" s="140">
        <v>5</v>
      </c>
      <c r="D154" s="140">
        <v>6</v>
      </c>
      <c r="E154" s="140">
        <v>23</v>
      </c>
      <c r="F154" s="140">
        <v>10.375999999999999</v>
      </c>
      <c r="G154" s="140">
        <v>12.73</v>
      </c>
      <c r="H154" s="140">
        <v>11.564</v>
      </c>
      <c r="I154" s="140">
        <v>0.7</v>
      </c>
      <c r="J154" s="140">
        <v>24.398</v>
      </c>
      <c r="K154" s="140">
        <v>26.122</v>
      </c>
      <c r="L154" s="140">
        <v>24.922000000000001</v>
      </c>
      <c r="M154" s="140">
        <v>0.40600000000000003</v>
      </c>
      <c r="N154" s="140">
        <v>0</v>
      </c>
      <c r="O154" s="140">
        <v>1.2</v>
      </c>
      <c r="P154" s="140">
        <v>0.65200000000000002</v>
      </c>
      <c r="Q154" s="140">
        <v>0.59799999999999998</v>
      </c>
      <c r="R154" s="140">
        <v>176.059</v>
      </c>
      <c r="S154" s="140">
        <v>150</v>
      </c>
      <c r="T154" s="140">
        <v>215</v>
      </c>
      <c r="U154" s="140">
        <v>175.52199999999999</v>
      </c>
      <c r="V154" s="140">
        <v>16.158000000000001</v>
      </c>
      <c r="W154" s="140">
        <v>15.75</v>
      </c>
      <c r="X154" s="140">
        <v>0</v>
      </c>
      <c r="Y154" s="140">
        <v>2.246</v>
      </c>
      <c r="Z154" s="140">
        <v>1.7030000000000001</v>
      </c>
      <c r="AA154" s="140">
        <v>0.50600000000000001</v>
      </c>
      <c r="AB154" s="140" t="s">
        <v>123</v>
      </c>
      <c r="AC154" s="140" t="s">
        <v>123</v>
      </c>
      <c r="AD154" s="140" t="s">
        <v>123</v>
      </c>
      <c r="AE154" s="140" t="s">
        <v>123</v>
      </c>
      <c r="AF154" s="140">
        <v>6.6000000000000003E-2</v>
      </c>
      <c r="AG154" s="140">
        <v>2.0470000000000002</v>
      </c>
      <c r="AH154" s="140">
        <v>0.71599999999999997</v>
      </c>
      <c r="AI154" s="140">
        <v>0.49099999999999999</v>
      </c>
      <c r="AJ154" s="140">
        <v>8.0000000000000002E-3</v>
      </c>
      <c r="AK154" s="156">
        <v>0.25600000000000001</v>
      </c>
      <c r="AL154" s="156">
        <v>8.8999999999999996E-2</v>
      </c>
      <c r="AM154" s="140">
        <v>6.0999999999999999E-2</v>
      </c>
      <c r="AN154" s="140">
        <v>-171.02699999999999</v>
      </c>
      <c r="AO154" s="140">
        <v>162.64599999999999</v>
      </c>
      <c r="AP154" s="140">
        <v>-25.64</v>
      </c>
      <c r="AQ154" s="140">
        <v>115.744</v>
      </c>
      <c r="AR154" s="140">
        <v>-85.600999999999999</v>
      </c>
      <c r="AS154" s="140">
        <v>175.601</v>
      </c>
      <c r="AT154" s="140">
        <v>53.045000000000002</v>
      </c>
      <c r="AU154" s="140">
        <v>81.823999999999998</v>
      </c>
      <c r="AV154" s="140">
        <v>-83.694000000000003</v>
      </c>
      <c r="AW154" s="140">
        <v>77.167000000000002</v>
      </c>
      <c r="AX154" s="140">
        <v>-1.57</v>
      </c>
      <c r="AY154" s="140">
        <v>38.951999999999998</v>
      </c>
      <c r="AZ154" s="140">
        <v>-148.59100000000001</v>
      </c>
      <c r="BA154" s="140">
        <v>83.694000000000003</v>
      </c>
      <c r="BB154" s="140">
        <v>-3.7440000000000002</v>
      </c>
      <c r="BC154" s="140">
        <v>61.972999999999999</v>
      </c>
    </row>
    <row r="155" spans="2:55">
      <c r="B155" s="140" t="s">
        <v>142</v>
      </c>
      <c r="C155" s="140">
        <v>1</v>
      </c>
      <c r="D155" s="140">
        <v>1</v>
      </c>
      <c r="E155" s="140">
        <v>23</v>
      </c>
      <c r="F155" s="140">
        <v>4.343</v>
      </c>
      <c r="G155" s="140">
        <v>5.37</v>
      </c>
      <c r="H155" s="140">
        <v>4.7789999999999999</v>
      </c>
      <c r="I155" s="140">
        <v>0.35199999999999998</v>
      </c>
      <c r="J155" s="140">
        <v>18.067</v>
      </c>
      <c r="K155" s="140">
        <v>20.056000000000001</v>
      </c>
      <c r="L155" s="140">
        <v>18.690999999999999</v>
      </c>
      <c r="M155" s="140">
        <v>0.51400000000000001</v>
      </c>
      <c r="N155" s="140">
        <v>0.6</v>
      </c>
      <c r="O155" s="140">
        <v>1.2</v>
      </c>
      <c r="P155" s="140">
        <v>0.83499999999999996</v>
      </c>
      <c r="Q155" s="140">
        <v>0.29899999999999999</v>
      </c>
      <c r="R155" s="140">
        <v>176.07499999999999</v>
      </c>
      <c r="S155" s="140">
        <v>158</v>
      </c>
      <c r="T155" s="140">
        <v>260</v>
      </c>
      <c r="U155" s="140">
        <v>194</v>
      </c>
      <c r="V155" s="140">
        <v>25.47</v>
      </c>
      <c r="W155" s="140">
        <v>12.166</v>
      </c>
      <c r="X155" s="140">
        <v>0</v>
      </c>
      <c r="Y155" s="140">
        <v>1.4279999999999999</v>
      </c>
      <c r="Z155" s="140">
        <v>0.77200000000000002</v>
      </c>
      <c r="AA155" s="140">
        <v>0.32600000000000001</v>
      </c>
      <c r="AB155" s="140" t="s">
        <v>123</v>
      </c>
      <c r="AC155" s="140" t="s">
        <v>123</v>
      </c>
      <c r="AD155" s="140" t="s">
        <v>123</v>
      </c>
      <c r="AE155" s="140" t="s">
        <v>123</v>
      </c>
      <c r="AF155" s="140">
        <v>3.3000000000000002E-2</v>
      </c>
      <c r="AG155" s="140">
        <v>1.3140000000000001</v>
      </c>
      <c r="AH155" s="140">
        <v>0.55300000000000005</v>
      </c>
      <c r="AI155" s="140">
        <v>0.32600000000000001</v>
      </c>
      <c r="AJ155" s="140">
        <v>4.0000000000000001E-3</v>
      </c>
      <c r="AK155" s="156">
        <v>0.16400000000000001</v>
      </c>
      <c r="AL155" s="156">
        <v>6.9000000000000006E-2</v>
      </c>
      <c r="AM155" s="140">
        <v>4.1000000000000002E-2</v>
      </c>
      <c r="AN155" s="140">
        <v>-151.928</v>
      </c>
      <c r="AO155" s="140">
        <v>169.21600000000001</v>
      </c>
      <c r="AP155" s="140">
        <v>17.826000000000001</v>
      </c>
      <c r="AQ155" s="140">
        <v>99.328999999999994</v>
      </c>
      <c r="AR155" s="140">
        <v>-173.333</v>
      </c>
      <c r="AS155" s="140">
        <v>178.858</v>
      </c>
      <c r="AT155" s="140">
        <v>1.6040000000000001</v>
      </c>
      <c r="AU155" s="140">
        <v>118.518</v>
      </c>
      <c r="AV155" s="140">
        <v>-60.959000000000003</v>
      </c>
      <c r="AW155" s="140">
        <v>76.120999999999995</v>
      </c>
      <c r="AX155" s="140">
        <v>-1.0920000000000001</v>
      </c>
      <c r="AY155" s="140">
        <v>22.907</v>
      </c>
      <c r="AZ155" s="140">
        <v>-76.120999999999995</v>
      </c>
      <c r="BA155" s="140">
        <v>76.120999999999995</v>
      </c>
      <c r="BB155" s="140">
        <v>0</v>
      </c>
      <c r="BC155" s="140">
        <v>33.234999999999999</v>
      </c>
    </row>
    <row r="156" spans="2:55">
      <c r="B156" s="140"/>
      <c r="C156" s="140">
        <v>2</v>
      </c>
      <c r="D156" s="140">
        <v>2</v>
      </c>
      <c r="E156" s="140">
        <v>23</v>
      </c>
      <c r="F156" s="140">
        <v>8.0890000000000004</v>
      </c>
      <c r="G156" s="140">
        <v>9.8119999999999994</v>
      </c>
      <c r="H156" s="140">
        <v>9.0570000000000004</v>
      </c>
      <c r="I156" s="140">
        <v>0.47399999999999998</v>
      </c>
      <c r="J156" s="140">
        <v>25.559000000000001</v>
      </c>
      <c r="K156" s="140">
        <v>27.812999999999999</v>
      </c>
      <c r="L156" s="140">
        <v>26.794</v>
      </c>
      <c r="M156" s="140">
        <v>0.60799999999999998</v>
      </c>
      <c r="N156" s="140">
        <v>0</v>
      </c>
      <c r="O156" s="140">
        <v>3</v>
      </c>
      <c r="P156" s="140">
        <v>1.722</v>
      </c>
      <c r="Q156" s="140">
        <v>0.873</v>
      </c>
      <c r="R156" s="140">
        <v>176.07499999999999</v>
      </c>
      <c r="S156" s="140">
        <v>166</v>
      </c>
      <c r="T156" s="140">
        <v>332</v>
      </c>
      <c r="U156" s="140">
        <v>229.65199999999999</v>
      </c>
      <c r="V156" s="140">
        <v>44.887</v>
      </c>
      <c r="W156" s="140">
        <v>17.920000000000002</v>
      </c>
      <c r="X156" s="140">
        <v>0</v>
      </c>
      <c r="Y156" s="140">
        <v>2.2759999999999998</v>
      </c>
      <c r="Z156" s="140">
        <v>1.143</v>
      </c>
      <c r="AA156" s="140">
        <v>0.68300000000000005</v>
      </c>
      <c r="AB156" s="140" t="s">
        <v>123</v>
      </c>
      <c r="AC156" s="140" t="s">
        <v>123</v>
      </c>
      <c r="AD156" s="140" t="s">
        <v>123</v>
      </c>
      <c r="AE156" s="140" t="s">
        <v>123</v>
      </c>
      <c r="AF156" s="140">
        <v>0.14799999999999999</v>
      </c>
      <c r="AG156" s="140">
        <v>2.351</v>
      </c>
      <c r="AH156" s="140">
        <v>0.81499999999999995</v>
      </c>
      <c r="AI156" s="140">
        <v>0.626</v>
      </c>
      <c r="AJ156" s="140">
        <v>1.9E-2</v>
      </c>
      <c r="AK156" s="156">
        <v>0.29399999999999998</v>
      </c>
      <c r="AL156" s="156">
        <v>0.10199999999999999</v>
      </c>
      <c r="AM156" s="140">
        <v>7.8E-2</v>
      </c>
      <c r="AN156" s="140">
        <v>-167.905</v>
      </c>
      <c r="AO156" s="140">
        <v>153.435</v>
      </c>
      <c r="AP156" s="140">
        <v>-3.0259999999999998</v>
      </c>
      <c r="AQ156" s="140">
        <v>104.246</v>
      </c>
      <c r="AR156" s="140">
        <v>-168.11099999999999</v>
      </c>
      <c r="AS156" s="140">
        <v>172.875</v>
      </c>
      <c r="AT156" s="140">
        <v>-24.449000000000002</v>
      </c>
      <c r="AU156" s="140">
        <v>101.727</v>
      </c>
      <c r="AV156" s="140">
        <v>-72.17</v>
      </c>
      <c r="AW156" s="140">
        <v>73.430999999999997</v>
      </c>
      <c r="AX156" s="140">
        <v>2.028</v>
      </c>
      <c r="AY156" s="140">
        <v>33.9</v>
      </c>
      <c r="AZ156" s="140">
        <v>-122.136</v>
      </c>
      <c r="BA156" s="140">
        <v>123.824</v>
      </c>
      <c r="BB156" s="140">
        <v>0</v>
      </c>
      <c r="BC156" s="140">
        <v>52.061</v>
      </c>
    </row>
    <row r="157" spans="2:55">
      <c r="B157" s="140"/>
      <c r="C157" s="140">
        <v>3</v>
      </c>
      <c r="D157" s="140">
        <v>3</v>
      </c>
      <c r="E157" s="140">
        <v>23</v>
      </c>
      <c r="F157" s="140">
        <v>49.427</v>
      </c>
      <c r="G157" s="140">
        <v>51.415999999999997</v>
      </c>
      <c r="H157" s="140">
        <v>50.593000000000004</v>
      </c>
      <c r="I157" s="140">
        <v>0.50600000000000001</v>
      </c>
      <c r="J157" s="140">
        <v>14.818</v>
      </c>
      <c r="K157" s="140">
        <v>17.271000000000001</v>
      </c>
      <c r="L157" s="140">
        <v>16.209</v>
      </c>
      <c r="M157" s="140">
        <v>0.72799999999999998</v>
      </c>
      <c r="N157" s="140">
        <v>0</v>
      </c>
      <c r="O157" s="140">
        <v>2.4</v>
      </c>
      <c r="P157" s="140">
        <v>1.0169999999999999</v>
      </c>
      <c r="Q157" s="140">
        <v>0.89400000000000002</v>
      </c>
      <c r="R157" s="140">
        <v>176.07499999999999</v>
      </c>
      <c r="S157" s="140">
        <v>134</v>
      </c>
      <c r="T157" s="140">
        <v>223</v>
      </c>
      <c r="U157" s="140">
        <v>180.435</v>
      </c>
      <c r="V157" s="140">
        <v>25.472999999999999</v>
      </c>
      <c r="W157" s="140">
        <v>18.661000000000001</v>
      </c>
      <c r="X157" s="140">
        <v>0</v>
      </c>
      <c r="Y157" s="140">
        <v>2.6749999999999998</v>
      </c>
      <c r="Z157" s="140">
        <v>1.58</v>
      </c>
      <c r="AA157" s="140">
        <v>0.63200000000000001</v>
      </c>
      <c r="AB157" s="140" t="s">
        <v>123</v>
      </c>
      <c r="AC157" s="140" t="s">
        <v>123</v>
      </c>
      <c r="AD157" s="140" t="s">
        <v>123</v>
      </c>
      <c r="AE157" s="140" t="s">
        <v>123</v>
      </c>
      <c r="AF157" s="140">
        <v>0.16900000000000001</v>
      </c>
      <c r="AG157" s="140">
        <v>2.6619999999999999</v>
      </c>
      <c r="AH157" s="140">
        <v>0.84799999999999998</v>
      </c>
      <c r="AI157" s="140">
        <v>0.751</v>
      </c>
      <c r="AJ157" s="140">
        <v>2.1000000000000001E-2</v>
      </c>
      <c r="AK157" s="156">
        <v>0.33300000000000002</v>
      </c>
      <c r="AL157" s="156">
        <v>0.106</v>
      </c>
      <c r="AM157" s="140">
        <v>9.4E-2</v>
      </c>
      <c r="AN157" s="140">
        <v>-173.99100000000001</v>
      </c>
      <c r="AO157" s="140">
        <v>150.255</v>
      </c>
      <c r="AP157" s="140">
        <v>-15.055</v>
      </c>
      <c r="AQ157" s="140">
        <v>115.41</v>
      </c>
      <c r="AR157" s="140">
        <v>-150.018</v>
      </c>
      <c r="AS157" s="140">
        <v>178.09100000000001</v>
      </c>
      <c r="AT157" s="140">
        <v>14.117000000000001</v>
      </c>
      <c r="AU157" s="140">
        <v>111.005</v>
      </c>
      <c r="AV157" s="140">
        <v>-70.191999999999993</v>
      </c>
      <c r="AW157" s="140">
        <v>69.228999999999999</v>
      </c>
      <c r="AX157" s="140">
        <v>-5.19</v>
      </c>
      <c r="AY157" s="140">
        <v>30.547000000000001</v>
      </c>
      <c r="AZ157" s="140">
        <v>-70.191999999999993</v>
      </c>
      <c r="BA157" s="140">
        <v>113.10899999999999</v>
      </c>
      <c r="BB157" s="140">
        <v>-3.3420000000000001</v>
      </c>
      <c r="BC157" s="140">
        <v>41.280999999999999</v>
      </c>
    </row>
    <row r="158" spans="2:55">
      <c r="B158" s="140" t="s">
        <v>143</v>
      </c>
      <c r="C158" s="140">
        <v>1</v>
      </c>
      <c r="D158" s="140">
        <v>1</v>
      </c>
      <c r="E158" s="140">
        <v>23</v>
      </c>
      <c r="F158" s="140">
        <v>9.7460000000000004</v>
      </c>
      <c r="G158" s="140">
        <v>11.967000000000001</v>
      </c>
      <c r="H158" s="140">
        <v>10.385999999999999</v>
      </c>
      <c r="I158" s="140">
        <v>0.50900000000000001</v>
      </c>
      <c r="J158" s="140">
        <v>37.89</v>
      </c>
      <c r="K158" s="140">
        <v>39.747</v>
      </c>
      <c r="L158" s="140">
        <v>39.161999999999999</v>
      </c>
      <c r="M158" s="140">
        <v>0.58599999999999997</v>
      </c>
      <c r="N158" s="140">
        <v>0</v>
      </c>
      <c r="O158" s="140">
        <v>2.4</v>
      </c>
      <c r="P158" s="140">
        <v>0.80900000000000005</v>
      </c>
      <c r="Q158" s="140">
        <v>0.64200000000000002</v>
      </c>
      <c r="R158" s="140">
        <v>176.059</v>
      </c>
      <c r="S158" s="140">
        <v>156</v>
      </c>
      <c r="T158" s="140">
        <v>221</v>
      </c>
      <c r="U158" s="140">
        <v>180.17400000000001</v>
      </c>
      <c r="V158" s="140">
        <v>17.87</v>
      </c>
      <c r="W158" s="140">
        <v>9.4139999999999997</v>
      </c>
      <c r="X158" s="140">
        <v>0</v>
      </c>
      <c r="Y158" s="140">
        <v>3.2429999999999999</v>
      </c>
      <c r="Z158" s="140">
        <v>2.613</v>
      </c>
      <c r="AA158" s="140">
        <v>0.85899999999999999</v>
      </c>
      <c r="AB158" s="140" t="s">
        <v>123</v>
      </c>
      <c r="AC158" s="140" t="s">
        <v>123</v>
      </c>
      <c r="AD158" s="140" t="s">
        <v>123</v>
      </c>
      <c r="AE158" s="140" t="s">
        <v>123</v>
      </c>
      <c r="AF158" s="140">
        <v>3.3000000000000002E-2</v>
      </c>
      <c r="AG158" s="140">
        <v>1.381</v>
      </c>
      <c r="AH158" s="140">
        <v>0.42799999999999999</v>
      </c>
      <c r="AI158" s="140">
        <v>0.30399999999999999</v>
      </c>
      <c r="AJ158" s="140">
        <v>4.0000000000000001E-3</v>
      </c>
      <c r="AK158" s="156">
        <v>0.17299999999999999</v>
      </c>
      <c r="AL158" s="156">
        <v>5.2999999999999999E-2</v>
      </c>
      <c r="AM158" s="140">
        <v>3.7999999999999999E-2</v>
      </c>
      <c r="AN158" s="140">
        <v>-175.601</v>
      </c>
      <c r="AO158" s="140">
        <v>180</v>
      </c>
      <c r="AP158" s="140">
        <v>11.939</v>
      </c>
      <c r="AQ158" s="140">
        <v>115.855</v>
      </c>
      <c r="AR158" s="140">
        <v>-160.56</v>
      </c>
      <c r="AS158" s="140">
        <v>175.601</v>
      </c>
      <c r="AT158" s="140">
        <v>3.198</v>
      </c>
      <c r="AU158" s="140">
        <v>116.85299999999999</v>
      </c>
      <c r="AV158" s="140">
        <v>-68.277000000000001</v>
      </c>
      <c r="AW158" s="140">
        <v>0</v>
      </c>
      <c r="AX158" s="140">
        <v>-8.782</v>
      </c>
      <c r="AY158" s="140">
        <v>22.652999999999999</v>
      </c>
      <c r="AZ158" s="140">
        <v>-68.277000000000001</v>
      </c>
      <c r="BA158" s="140">
        <v>68.277000000000001</v>
      </c>
      <c r="BB158" s="140">
        <v>0</v>
      </c>
      <c r="BC158" s="140">
        <v>35.317</v>
      </c>
    </row>
    <row r="159" spans="2:55">
      <c r="B159" s="140"/>
      <c r="C159" s="140">
        <v>2</v>
      </c>
      <c r="D159" s="140">
        <v>2</v>
      </c>
      <c r="E159" s="140">
        <v>23</v>
      </c>
      <c r="F159" s="140">
        <v>10.31</v>
      </c>
      <c r="G159" s="140">
        <v>12</v>
      </c>
      <c r="H159" s="140">
        <v>11.242000000000001</v>
      </c>
      <c r="I159" s="140">
        <v>0.44</v>
      </c>
      <c r="J159" s="140">
        <v>15.581</v>
      </c>
      <c r="K159" s="140">
        <v>17.669</v>
      </c>
      <c r="L159" s="140">
        <v>16.771000000000001</v>
      </c>
      <c r="M159" s="140">
        <v>0.57499999999999996</v>
      </c>
      <c r="N159" s="140">
        <v>1.8</v>
      </c>
      <c r="O159" s="140">
        <v>3</v>
      </c>
      <c r="P159" s="140">
        <v>2.5569999999999999</v>
      </c>
      <c r="Q159" s="140">
        <v>0.51900000000000002</v>
      </c>
      <c r="R159" s="140">
        <v>176.059</v>
      </c>
      <c r="S159" s="140">
        <v>146</v>
      </c>
      <c r="T159" s="140">
        <v>251</v>
      </c>
      <c r="U159" s="140">
        <v>192.65199999999999</v>
      </c>
      <c r="V159" s="140">
        <v>24.811</v>
      </c>
      <c r="W159" s="140">
        <v>16.373000000000001</v>
      </c>
      <c r="X159" s="140">
        <v>0</v>
      </c>
      <c r="Y159" s="140">
        <v>1.8680000000000001</v>
      </c>
      <c r="Z159" s="140">
        <v>0.96299999999999997</v>
      </c>
      <c r="AA159" s="140">
        <v>0.53400000000000003</v>
      </c>
      <c r="AB159" s="140" t="s">
        <v>123</v>
      </c>
      <c r="AC159" s="140" t="s">
        <v>123</v>
      </c>
      <c r="AD159" s="140" t="s">
        <v>123</v>
      </c>
      <c r="AE159" s="140" t="s">
        <v>123</v>
      </c>
      <c r="AF159" s="140">
        <v>9.9000000000000005E-2</v>
      </c>
      <c r="AG159" s="140">
        <v>2.0529999999999999</v>
      </c>
      <c r="AH159" s="140">
        <v>0.74399999999999999</v>
      </c>
      <c r="AI159" s="140">
        <v>0.503</v>
      </c>
      <c r="AJ159" s="140">
        <v>1.2E-2</v>
      </c>
      <c r="AK159" s="156">
        <v>0.25700000000000001</v>
      </c>
      <c r="AL159" s="156">
        <v>9.2999999999999999E-2</v>
      </c>
      <c r="AM159" s="140">
        <v>6.3E-2</v>
      </c>
      <c r="AN159" s="140">
        <v>-173.48</v>
      </c>
      <c r="AO159" s="140">
        <v>180</v>
      </c>
      <c r="AP159" s="140">
        <v>-15.754</v>
      </c>
      <c r="AQ159" s="140">
        <v>112.587</v>
      </c>
      <c r="AR159" s="140">
        <v>-169.904</v>
      </c>
      <c r="AS159" s="140">
        <v>177.994</v>
      </c>
      <c r="AT159" s="140">
        <v>29.116</v>
      </c>
      <c r="AU159" s="140">
        <v>106.416</v>
      </c>
      <c r="AV159" s="140">
        <v>-58.295999999999999</v>
      </c>
      <c r="AW159" s="140">
        <v>65.427000000000007</v>
      </c>
      <c r="AX159" s="140">
        <v>-1.659</v>
      </c>
      <c r="AY159" s="140">
        <v>28.451000000000001</v>
      </c>
      <c r="AZ159" s="140">
        <v>-111.879</v>
      </c>
      <c r="BA159" s="140">
        <v>82.221000000000004</v>
      </c>
      <c r="BB159" s="140">
        <v>0</v>
      </c>
      <c r="BC159" s="140">
        <v>49.661000000000001</v>
      </c>
    </row>
    <row r="160" spans="2:55">
      <c r="B160" s="140"/>
      <c r="C160" s="140">
        <v>3</v>
      </c>
      <c r="D160" s="140">
        <v>3</v>
      </c>
      <c r="E160" s="140">
        <v>23</v>
      </c>
      <c r="F160" s="140">
        <v>15.215999999999999</v>
      </c>
      <c r="G160" s="140">
        <v>16.640999999999998</v>
      </c>
      <c r="H160" s="140">
        <v>16.091999999999999</v>
      </c>
      <c r="I160" s="140">
        <v>0.33700000000000002</v>
      </c>
      <c r="J160" s="140">
        <v>21.448</v>
      </c>
      <c r="K160" s="140">
        <v>23.802</v>
      </c>
      <c r="L160" s="140">
        <v>22.724</v>
      </c>
      <c r="M160" s="140">
        <v>0.65</v>
      </c>
      <c r="N160" s="140">
        <v>0</v>
      </c>
      <c r="O160" s="140">
        <v>3</v>
      </c>
      <c r="P160" s="140">
        <v>1.409</v>
      </c>
      <c r="Q160" s="140">
        <v>0.86</v>
      </c>
      <c r="R160" s="140">
        <v>176.059</v>
      </c>
      <c r="S160" s="140">
        <v>153</v>
      </c>
      <c r="T160" s="140">
        <v>233</v>
      </c>
      <c r="U160" s="140">
        <v>181.435</v>
      </c>
      <c r="V160" s="140">
        <v>24.478000000000002</v>
      </c>
      <c r="W160" s="140">
        <v>18.463000000000001</v>
      </c>
      <c r="X160" s="140">
        <v>0</v>
      </c>
      <c r="Y160" s="140">
        <v>3.0720000000000001</v>
      </c>
      <c r="Z160" s="140">
        <v>1.6619999999999999</v>
      </c>
      <c r="AA160" s="140">
        <v>0.85899999999999999</v>
      </c>
      <c r="AB160" s="140" t="s">
        <v>123</v>
      </c>
      <c r="AC160" s="140" t="s">
        <v>123</v>
      </c>
      <c r="AD160" s="140" t="s">
        <v>123</v>
      </c>
      <c r="AE160" s="140" t="s">
        <v>123</v>
      </c>
      <c r="AF160" s="140">
        <v>4.7E-2</v>
      </c>
      <c r="AG160" s="140">
        <v>3.0979999999999999</v>
      </c>
      <c r="AH160" s="140">
        <v>0.83899999999999997</v>
      </c>
      <c r="AI160" s="140">
        <v>0.66500000000000004</v>
      </c>
      <c r="AJ160" s="140">
        <v>6.0000000000000001E-3</v>
      </c>
      <c r="AK160" s="156">
        <v>0.38700000000000001</v>
      </c>
      <c r="AL160" s="156">
        <v>0.105</v>
      </c>
      <c r="AM160" s="140">
        <v>8.3000000000000004E-2</v>
      </c>
      <c r="AN160" s="140">
        <v>-172.875</v>
      </c>
      <c r="AO160" s="140">
        <v>180</v>
      </c>
      <c r="AP160" s="140">
        <v>-0.94899999999999995</v>
      </c>
      <c r="AQ160" s="140">
        <v>108.43300000000001</v>
      </c>
      <c r="AR160" s="140">
        <v>-161.565</v>
      </c>
      <c r="AS160" s="140">
        <v>174.09399999999999</v>
      </c>
      <c r="AT160" s="140">
        <v>7.6840000000000002</v>
      </c>
      <c r="AU160" s="140">
        <v>117.32</v>
      </c>
      <c r="AV160" s="140">
        <v>-81.117999999999995</v>
      </c>
      <c r="AW160" s="140">
        <v>75.548000000000002</v>
      </c>
      <c r="AX160" s="140">
        <v>-2.9710000000000001</v>
      </c>
      <c r="AY160" s="140">
        <v>38.465000000000003</v>
      </c>
      <c r="AZ160" s="140">
        <v>-156.666</v>
      </c>
      <c r="BA160" s="140">
        <v>109.366</v>
      </c>
      <c r="BB160" s="140">
        <v>-2.77</v>
      </c>
      <c r="BC160" s="140">
        <v>64.02</v>
      </c>
    </row>
    <row r="161" spans="2:55">
      <c r="B161" s="140"/>
      <c r="C161" s="140">
        <v>4</v>
      </c>
      <c r="D161" s="140">
        <v>4</v>
      </c>
      <c r="E161" s="140">
        <v>23</v>
      </c>
      <c r="F161" s="140">
        <v>38.088999999999999</v>
      </c>
      <c r="G161" s="140">
        <v>40.741</v>
      </c>
      <c r="H161" s="140">
        <v>39.527999999999999</v>
      </c>
      <c r="I161" s="140">
        <v>0.89600000000000002</v>
      </c>
      <c r="J161" s="140">
        <v>7.8230000000000004</v>
      </c>
      <c r="K161" s="140">
        <v>10.044</v>
      </c>
      <c r="L161" s="140">
        <v>8.9489999999999998</v>
      </c>
      <c r="M161" s="140">
        <v>0.81100000000000005</v>
      </c>
      <c r="N161" s="140">
        <v>2.4</v>
      </c>
      <c r="O161" s="140">
        <v>3.6</v>
      </c>
      <c r="P161" s="140">
        <v>3.5219999999999998</v>
      </c>
      <c r="Q161" s="140">
        <v>0.27500000000000002</v>
      </c>
      <c r="R161" s="140">
        <v>176.059</v>
      </c>
      <c r="S161" s="140">
        <v>112</v>
      </c>
      <c r="T161" s="140">
        <v>223</v>
      </c>
      <c r="U161" s="140">
        <v>162.21700000000001</v>
      </c>
      <c r="V161" s="140">
        <v>32.296999999999997</v>
      </c>
      <c r="W161" s="140">
        <v>19.305</v>
      </c>
      <c r="X161" s="140">
        <v>0</v>
      </c>
      <c r="Y161" s="140">
        <v>1.7969999999999999</v>
      </c>
      <c r="Z161" s="140">
        <v>1.1339999999999999</v>
      </c>
      <c r="AA161" s="140">
        <v>0.44700000000000001</v>
      </c>
      <c r="AB161" s="140" t="s">
        <v>123</v>
      </c>
      <c r="AC161" s="140" t="s">
        <v>123</v>
      </c>
      <c r="AD161" s="140" t="s">
        <v>123</v>
      </c>
      <c r="AE161" s="140" t="s">
        <v>123</v>
      </c>
      <c r="AF161" s="140">
        <v>7.3999999999999996E-2</v>
      </c>
      <c r="AG161" s="140">
        <v>1.917</v>
      </c>
      <c r="AH161" s="140">
        <v>0.878</v>
      </c>
      <c r="AI161" s="140">
        <v>0.51100000000000001</v>
      </c>
      <c r="AJ161" s="140">
        <v>8.9999999999999993E-3</v>
      </c>
      <c r="AK161" s="156">
        <v>0.24</v>
      </c>
      <c r="AL161" s="156">
        <v>0.11</v>
      </c>
      <c r="AM161" s="140">
        <v>6.4000000000000001E-2</v>
      </c>
      <c r="AN161" s="140">
        <v>-172.50399999999999</v>
      </c>
      <c r="AO161" s="140">
        <v>165.964</v>
      </c>
      <c r="AP161" s="140">
        <v>-18.608000000000001</v>
      </c>
      <c r="AQ161" s="140">
        <v>103.04600000000001</v>
      </c>
      <c r="AR161" s="140">
        <v>-179.14500000000001</v>
      </c>
      <c r="AS161" s="140">
        <v>178.898</v>
      </c>
      <c r="AT161" s="140">
        <v>-4.5629999999999997</v>
      </c>
      <c r="AU161" s="140">
        <v>122.265</v>
      </c>
      <c r="AV161" s="140">
        <v>-50.381</v>
      </c>
      <c r="AW161" s="140">
        <v>63.703000000000003</v>
      </c>
      <c r="AX161" s="140">
        <v>1.4350000000000001</v>
      </c>
      <c r="AY161" s="140">
        <v>18.105</v>
      </c>
      <c r="AZ161" s="140">
        <v>-50.381</v>
      </c>
      <c r="BA161" s="140">
        <v>114.084</v>
      </c>
      <c r="BB161" s="140">
        <v>0</v>
      </c>
      <c r="BC161" s="140">
        <v>29.960999999999999</v>
      </c>
    </row>
    <row r="162" spans="2:55">
      <c r="B162" s="140"/>
      <c r="C162" s="140">
        <v>5</v>
      </c>
      <c r="D162" s="140">
        <v>5</v>
      </c>
      <c r="E162" s="140">
        <v>23</v>
      </c>
      <c r="F162" s="140">
        <v>37.226999999999997</v>
      </c>
      <c r="G162" s="140">
        <v>39.878999999999998</v>
      </c>
      <c r="H162" s="140">
        <v>38.637</v>
      </c>
      <c r="I162" s="140">
        <v>0.66700000000000004</v>
      </c>
      <c r="J162" s="140">
        <v>61.923999999999999</v>
      </c>
      <c r="K162" s="140">
        <v>64.543000000000006</v>
      </c>
      <c r="L162" s="140">
        <v>63.225999999999999</v>
      </c>
      <c r="M162" s="140">
        <v>0.86799999999999999</v>
      </c>
      <c r="N162" s="140">
        <v>0</v>
      </c>
      <c r="O162" s="140">
        <v>1.8</v>
      </c>
      <c r="P162" s="140">
        <v>0.28699999999999998</v>
      </c>
      <c r="Q162" s="140">
        <v>0.59599999999999997</v>
      </c>
      <c r="R162" s="140">
        <v>176.059</v>
      </c>
      <c r="S162" s="140">
        <v>121</v>
      </c>
      <c r="T162" s="140">
        <v>162</v>
      </c>
      <c r="U162" s="140">
        <v>139.82599999999999</v>
      </c>
      <c r="V162" s="140">
        <v>11.195</v>
      </c>
      <c r="W162" s="140">
        <v>22.956</v>
      </c>
      <c r="X162" s="140">
        <v>0</v>
      </c>
      <c r="Y162" s="140">
        <v>2.8460000000000001</v>
      </c>
      <c r="Z162" s="140">
        <v>2</v>
      </c>
      <c r="AA162" s="140">
        <v>0.67800000000000005</v>
      </c>
      <c r="AB162" s="140" t="s">
        <v>123</v>
      </c>
      <c r="AC162" s="140" t="s">
        <v>123</v>
      </c>
      <c r="AD162" s="140" t="s">
        <v>123</v>
      </c>
      <c r="AE162" s="140" t="s">
        <v>123</v>
      </c>
      <c r="AF162" s="140">
        <v>4.7E-2</v>
      </c>
      <c r="AG162" s="140">
        <v>1.75</v>
      </c>
      <c r="AH162" s="140">
        <v>1.0429999999999999</v>
      </c>
      <c r="AI162" s="140">
        <v>0.46300000000000002</v>
      </c>
      <c r="AJ162" s="140">
        <v>6.0000000000000001E-3</v>
      </c>
      <c r="AK162" s="156">
        <v>0.219</v>
      </c>
      <c r="AL162" s="156">
        <v>0.13</v>
      </c>
      <c r="AM162" s="140">
        <v>5.8000000000000003E-2</v>
      </c>
      <c r="AN162" s="140">
        <v>-172.875</v>
      </c>
      <c r="AO162" s="140">
        <v>175.03</v>
      </c>
      <c r="AP162" s="140">
        <v>3.6999999999999998E-2</v>
      </c>
      <c r="AQ162" s="140">
        <v>112.083</v>
      </c>
      <c r="AR162" s="140">
        <v>-139.49299999999999</v>
      </c>
      <c r="AS162" s="140">
        <v>179.09800000000001</v>
      </c>
      <c r="AT162" s="140">
        <v>12.419</v>
      </c>
      <c r="AU162" s="140">
        <v>113.73699999999999</v>
      </c>
      <c r="AV162" s="140">
        <v>-57.470999999999997</v>
      </c>
      <c r="AW162" s="140">
        <v>47.195</v>
      </c>
      <c r="AX162" s="140">
        <v>-0.503</v>
      </c>
      <c r="AY162" s="140">
        <v>18.829000000000001</v>
      </c>
      <c r="AZ162" s="140">
        <v>-31.373999999999999</v>
      </c>
      <c r="BA162" s="140">
        <v>57.470999999999997</v>
      </c>
      <c r="BB162" s="140">
        <v>2.2469999999999999</v>
      </c>
      <c r="BC162" s="140">
        <v>17.427</v>
      </c>
    </row>
    <row r="163" spans="2:55">
      <c r="B163" s="140"/>
      <c r="C163" s="140">
        <v>6</v>
      </c>
      <c r="D163" s="140">
        <v>6</v>
      </c>
      <c r="E163" s="140">
        <v>23</v>
      </c>
      <c r="F163" s="140">
        <v>26.353999999999999</v>
      </c>
      <c r="G163" s="140">
        <v>29.006</v>
      </c>
      <c r="H163" s="140">
        <v>27.920999999999999</v>
      </c>
      <c r="I163" s="140">
        <v>0.77500000000000002</v>
      </c>
      <c r="J163" s="140">
        <v>56.454000000000001</v>
      </c>
      <c r="K163" s="140">
        <v>58.045999999999999</v>
      </c>
      <c r="L163" s="140">
        <v>57.286000000000001</v>
      </c>
      <c r="M163" s="140">
        <v>0.47</v>
      </c>
      <c r="N163" s="140">
        <v>0</v>
      </c>
      <c r="O163" s="140">
        <v>1.2</v>
      </c>
      <c r="P163" s="140">
        <v>0.443</v>
      </c>
      <c r="Q163" s="140">
        <v>0.57799999999999996</v>
      </c>
      <c r="R163" s="140">
        <v>176.059</v>
      </c>
      <c r="S163" s="140">
        <v>132</v>
      </c>
      <c r="T163" s="140">
        <v>184</v>
      </c>
      <c r="U163" s="140">
        <v>150.52199999999999</v>
      </c>
      <c r="V163" s="140">
        <v>14.7</v>
      </c>
      <c r="W163" s="140">
        <v>20.12</v>
      </c>
      <c r="X163" s="140">
        <v>0</v>
      </c>
      <c r="Y163" s="140">
        <v>2.8540000000000001</v>
      </c>
      <c r="Z163" s="140">
        <v>1.502</v>
      </c>
      <c r="AA163" s="140">
        <v>0.92100000000000004</v>
      </c>
      <c r="AB163" s="140" t="s">
        <v>123</v>
      </c>
      <c r="AC163" s="140" t="s">
        <v>123</v>
      </c>
      <c r="AD163" s="140" t="s">
        <v>123</v>
      </c>
      <c r="AE163" s="140" t="s">
        <v>123</v>
      </c>
      <c r="AF163" s="140">
        <v>0.16600000000000001</v>
      </c>
      <c r="AG163" s="140">
        <v>2.1579999999999999</v>
      </c>
      <c r="AH163" s="140">
        <v>0.91500000000000004</v>
      </c>
      <c r="AI163" s="140">
        <v>0.48199999999999998</v>
      </c>
      <c r="AJ163" s="140">
        <v>2.1000000000000001E-2</v>
      </c>
      <c r="AK163" s="156">
        <v>0.27</v>
      </c>
      <c r="AL163" s="156">
        <v>0.114</v>
      </c>
      <c r="AM163" s="140">
        <v>0.06</v>
      </c>
      <c r="AN163" s="140">
        <v>-170.13399999999999</v>
      </c>
      <c r="AO163" s="140">
        <v>156.80099999999999</v>
      </c>
      <c r="AP163" s="140">
        <v>-21.254000000000001</v>
      </c>
      <c r="AQ163" s="140">
        <v>107.925</v>
      </c>
      <c r="AR163" s="140">
        <v>-147.81700000000001</v>
      </c>
      <c r="AS163" s="140">
        <v>179.917</v>
      </c>
      <c r="AT163" s="140">
        <v>27.370999999999999</v>
      </c>
      <c r="AU163" s="140">
        <v>102.173</v>
      </c>
      <c r="AV163" s="140">
        <v>-45.470999999999997</v>
      </c>
      <c r="AW163" s="140">
        <v>33.777000000000001</v>
      </c>
      <c r="AX163" s="140">
        <v>-2.0070000000000001</v>
      </c>
      <c r="AY163" s="140">
        <v>14.099</v>
      </c>
      <c r="AZ163" s="140">
        <v>-33.777000000000001</v>
      </c>
      <c r="BA163" s="140">
        <v>33.777000000000001</v>
      </c>
      <c r="BB163" s="140">
        <v>2.165</v>
      </c>
      <c r="BC163" s="140">
        <v>13.051</v>
      </c>
    </row>
    <row r="164" spans="2:55">
      <c r="B164" s="140" t="s">
        <v>144</v>
      </c>
      <c r="C164" s="140">
        <v>1</v>
      </c>
      <c r="D164" s="140">
        <v>1</v>
      </c>
      <c r="E164" s="140">
        <v>23</v>
      </c>
      <c r="F164" s="140">
        <v>7.79</v>
      </c>
      <c r="G164" s="140">
        <v>10.475</v>
      </c>
      <c r="H164" s="140">
        <v>8.9909999999999997</v>
      </c>
      <c r="I164" s="140">
        <v>0.70199999999999996</v>
      </c>
      <c r="J164" s="140">
        <v>43.923999999999999</v>
      </c>
      <c r="K164" s="140">
        <v>47.139000000000003</v>
      </c>
      <c r="L164" s="140">
        <v>45.329000000000001</v>
      </c>
      <c r="M164" s="140">
        <v>0.86399999999999999</v>
      </c>
      <c r="N164" s="140">
        <v>0.6</v>
      </c>
      <c r="O164" s="140">
        <v>3.6</v>
      </c>
      <c r="P164" s="140">
        <v>1.9830000000000001</v>
      </c>
      <c r="Q164" s="140">
        <v>0.79800000000000004</v>
      </c>
      <c r="R164" s="140">
        <v>176.05799999999999</v>
      </c>
      <c r="S164" s="140">
        <v>153</v>
      </c>
      <c r="T164" s="140">
        <v>224</v>
      </c>
      <c r="U164" s="140">
        <v>186.565</v>
      </c>
      <c r="V164" s="140">
        <v>18.71</v>
      </c>
      <c r="W164" s="140">
        <v>22.260999999999999</v>
      </c>
      <c r="X164" s="140">
        <v>0</v>
      </c>
      <c r="Y164" s="140">
        <v>3.13</v>
      </c>
      <c r="Z164" s="140">
        <v>1.9970000000000001</v>
      </c>
      <c r="AA164" s="140">
        <v>0.87</v>
      </c>
      <c r="AB164" s="140" t="s">
        <v>123</v>
      </c>
      <c r="AC164" s="140" t="s">
        <v>123</v>
      </c>
      <c r="AD164" s="140" t="s">
        <v>123</v>
      </c>
      <c r="AE164" s="140" t="s">
        <v>123</v>
      </c>
      <c r="AF164" s="140">
        <v>0.105</v>
      </c>
      <c r="AG164" s="140">
        <v>2.1320000000000001</v>
      </c>
      <c r="AH164" s="140">
        <v>1.012</v>
      </c>
      <c r="AI164" s="140">
        <v>0.53800000000000003</v>
      </c>
      <c r="AJ164" s="140">
        <v>1.2999999999999999E-2</v>
      </c>
      <c r="AK164" s="156">
        <v>0.26600000000000001</v>
      </c>
      <c r="AL164" s="156">
        <v>0.126</v>
      </c>
      <c r="AM164" s="140">
        <v>6.7000000000000004E-2</v>
      </c>
      <c r="AN164" s="140">
        <v>-164.476</v>
      </c>
      <c r="AO164" s="140">
        <v>178.21</v>
      </c>
      <c r="AP164" s="140">
        <v>5.1710000000000003</v>
      </c>
      <c r="AQ164" s="140">
        <v>97.832999999999998</v>
      </c>
      <c r="AR164" s="140">
        <v>-174.80600000000001</v>
      </c>
      <c r="AS164" s="140">
        <v>166.535</v>
      </c>
      <c r="AT164" s="140">
        <v>-13.638</v>
      </c>
      <c r="AU164" s="140">
        <v>111.30500000000001</v>
      </c>
      <c r="AV164" s="140">
        <v>-77.825000000000003</v>
      </c>
      <c r="AW164" s="140">
        <v>75.649000000000001</v>
      </c>
      <c r="AX164" s="140">
        <v>-7.6719999999999997</v>
      </c>
      <c r="AY164" s="140">
        <v>44.783999999999999</v>
      </c>
      <c r="AZ164" s="140">
        <v>-126.143</v>
      </c>
      <c r="BA164" s="140">
        <v>126.86199999999999</v>
      </c>
      <c r="BB164" s="140">
        <v>3.004</v>
      </c>
      <c r="BC164" s="140">
        <v>68.718999999999994</v>
      </c>
    </row>
    <row r="165" spans="2:55">
      <c r="B165" s="140" t="s">
        <v>145</v>
      </c>
      <c r="C165" s="140">
        <v>1</v>
      </c>
      <c r="D165" s="140">
        <v>1</v>
      </c>
      <c r="E165" s="140">
        <v>23</v>
      </c>
      <c r="F165" s="140">
        <v>15.348000000000001</v>
      </c>
      <c r="G165" s="140">
        <v>17.271000000000001</v>
      </c>
      <c r="H165" s="140">
        <v>16.385999999999999</v>
      </c>
      <c r="I165" s="140">
        <v>0.57799999999999996</v>
      </c>
      <c r="J165" s="140">
        <v>17.006</v>
      </c>
      <c r="K165" s="140">
        <v>18.928999999999998</v>
      </c>
      <c r="L165" s="140">
        <v>17.904</v>
      </c>
      <c r="M165" s="140">
        <v>0.66100000000000003</v>
      </c>
      <c r="N165" s="140">
        <v>0</v>
      </c>
      <c r="O165" s="140">
        <v>1.2</v>
      </c>
      <c r="P165" s="140">
        <v>0.313</v>
      </c>
      <c r="Q165" s="140">
        <v>0.438</v>
      </c>
      <c r="R165" s="140">
        <v>176.059</v>
      </c>
      <c r="S165" s="140">
        <v>144</v>
      </c>
      <c r="T165" s="140">
        <v>229</v>
      </c>
      <c r="U165" s="140">
        <v>174.739</v>
      </c>
      <c r="V165" s="140">
        <v>22.404</v>
      </c>
      <c r="W165" s="140">
        <v>10.694000000000001</v>
      </c>
      <c r="X165" s="140">
        <v>0</v>
      </c>
      <c r="Y165" s="140">
        <v>1.9570000000000001</v>
      </c>
      <c r="Z165" s="140">
        <v>1.4379999999999999</v>
      </c>
      <c r="AA165" s="140">
        <v>0.48599999999999999</v>
      </c>
      <c r="AB165" s="140" t="s">
        <v>123</v>
      </c>
      <c r="AC165" s="140" t="s">
        <v>123</v>
      </c>
      <c r="AD165" s="140" t="s">
        <v>123</v>
      </c>
      <c r="AE165" s="140" t="s">
        <v>123</v>
      </c>
      <c r="AF165" s="140">
        <v>9.4E-2</v>
      </c>
      <c r="AG165" s="140">
        <v>1.3109999999999999</v>
      </c>
      <c r="AH165" s="140">
        <v>0.48599999999999999</v>
      </c>
      <c r="AI165" s="140">
        <v>0.376</v>
      </c>
      <c r="AJ165" s="140">
        <v>1.2E-2</v>
      </c>
      <c r="AK165" s="156">
        <v>0.16400000000000001</v>
      </c>
      <c r="AL165" s="156">
        <v>6.0999999999999999E-2</v>
      </c>
      <c r="AM165" s="140">
        <v>4.7E-2</v>
      </c>
      <c r="AN165" s="140">
        <v>-165.17400000000001</v>
      </c>
      <c r="AO165" s="140">
        <v>147.26499999999999</v>
      </c>
      <c r="AP165" s="140">
        <v>-23.331</v>
      </c>
      <c r="AQ165" s="140">
        <v>99.852000000000004</v>
      </c>
      <c r="AR165" s="140">
        <v>-170.53800000000001</v>
      </c>
      <c r="AS165" s="140">
        <v>162.255</v>
      </c>
      <c r="AT165" s="140">
        <v>-26.253</v>
      </c>
      <c r="AU165" s="140">
        <v>111.483</v>
      </c>
      <c r="AV165" s="140">
        <v>-65.989999999999995</v>
      </c>
      <c r="AW165" s="140">
        <v>27.231000000000002</v>
      </c>
      <c r="AX165" s="140">
        <v>-3.9449999999999998</v>
      </c>
      <c r="AY165" s="140">
        <v>18.337</v>
      </c>
      <c r="AZ165" s="140">
        <v>-65.989999999999995</v>
      </c>
      <c r="BA165" s="140">
        <v>48.031999999999996</v>
      </c>
      <c r="BB165" s="140">
        <v>0</v>
      </c>
      <c r="BC165" s="140">
        <v>20.576000000000001</v>
      </c>
    </row>
    <row r="166" spans="2:55">
      <c r="B166" s="140"/>
      <c r="C166" s="140">
        <v>2</v>
      </c>
      <c r="D166" s="140">
        <v>2</v>
      </c>
      <c r="E166" s="140">
        <v>23</v>
      </c>
      <c r="F166" s="140">
        <v>33.747</v>
      </c>
      <c r="G166" s="140">
        <v>36.432000000000002</v>
      </c>
      <c r="H166" s="140">
        <v>34.863999999999997</v>
      </c>
      <c r="I166" s="140">
        <v>0.78700000000000003</v>
      </c>
      <c r="J166" s="140">
        <v>15.05</v>
      </c>
      <c r="K166" s="140">
        <v>16.442</v>
      </c>
      <c r="L166" s="140">
        <v>15.503</v>
      </c>
      <c r="M166" s="140">
        <v>0.33</v>
      </c>
      <c r="N166" s="140">
        <v>0</v>
      </c>
      <c r="O166" s="140">
        <v>2.4</v>
      </c>
      <c r="P166" s="140">
        <v>0.83499999999999996</v>
      </c>
      <c r="Q166" s="140">
        <v>0.69499999999999995</v>
      </c>
      <c r="R166" s="140">
        <v>176.059</v>
      </c>
      <c r="S166" s="140">
        <v>130</v>
      </c>
      <c r="T166" s="140">
        <v>187</v>
      </c>
      <c r="U166" s="140">
        <v>157.435</v>
      </c>
      <c r="V166" s="140">
        <v>16.350999999999999</v>
      </c>
      <c r="W166" s="140">
        <v>20.173999999999999</v>
      </c>
      <c r="X166" s="140">
        <v>0</v>
      </c>
      <c r="Y166" s="140">
        <v>2.258</v>
      </c>
      <c r="Z166" s="140">
        <v>1.4790000000000001</v>
      </c>
      <c r="AA166" s="140">
        <v>0.65300000000000002</v>
      </c>
      <c r="AB166" s="140" t="s">
        <v>123</v>
      </c>
      <c r="AC166" s="140" t="s">
        <v>123</v>
      </c>
      <c r="AD166" s="140" t="s">
        <v>123</v>
      </c>
      <c r="AE166" s="140" t="s">
        <v>123</v>
      </c>
      <c r="AF166" s="140">
        <v>0.13700000000000001</v>
      </c>
      <c r="AG166" s="140">
        <v>2.3439999999999999</v>
      </c>
      <c r="AH166" s="140">
        <v>0.91700000000000004</v>
      </c>
      <c r="AI166" s="140">
        <v>0.56899999999999995</v>
      </c>
      <c r="AJ166" s="140">
        <v>1.7000000000000001E-2</v>
      </c>
      <c r="AK166" s="156">
        <v>0.29299999999999998</v>
      </c>
      <c r="AL166" s="156">
        <v>0.115</v>
      </c>
      <c r="AM166" s="140">
        <v>7.0999999999999994E-2</v>
      </c>
      <c r="AN166" s="140">
        <v>-176.49600000000001</v>
      </c>
      <c r="AO166" s="140">
        <v>180</v>
      </c>
      <c r="AP166" s="140">
        <v>20.736999999999998</v>
      </c>
      <c r="AQ166" s="140">
        <v>114.169</v>
      </c>
      <c r="AR166" s="140">
        <v>-177.19800000000001</v>
      </c>
      <c r="AS166" s="140">
        <v>144.72800000000001</v>
      </c>
      <c r="AT166" s="140">
        <v>-30.053999999999998</v>
      </c>
      <c r="AU166" s="140">
        <v>113.949</v>
      </c>
      <c r="AV166" s="140">
        <v>-84.311999999999998</v>
      </c>
      <c r="AW166" s="140">
        <v>75.314999999999998</v>
      </c>
      <c r="AX166" s="140">
        <v>-6.843</v>
      </c>
      <c r="AY166" s="140">
        <v>41.988</v>
      </c>
      <c r="AZ166" s="140">
        <v>-146.054</v>
      </c>
      <c r="BA166" s="140">
        <v>84.311999999999998</v>
      </c>
      <c r="BB166" s="140">
        <v>0</v>
      </c>
      <c r="BC166" s="140">
        <v>69.007999999999996</v>
      </c>
    </row>
    <row r="167" spans="2:55">
      <c r="B167" s="140"/>
      <c r="C167" s="140">
        <v>3</v>
      </c>
      <c r="D167" s="140">
        <v>3</v>
      </c>
      <c r="E167" s="140">
        <v>23</v>
      </c>
      <c r="F167" s="140">
        <v>21.646999999999998</v>
      </c>
      <c r="G167" s="140">
        <v>24.132999999999999</v>
      </c>
      <c r="H167" s="140">
        <v>23.402000000000001</v>
      </c>
      <c r="I167" s="140">
        <v>0.60399999999999998</v>
      </c>
      <c r="J167" s="140">
        <v>32.320999999999998</v>
      </c>
      <c r="K167" s="140">
        <v>34.012</v>
      </c>
      <c r="L167" s="140">
        <v>33.238999999999997</v>
      </c>
      <c r="M167" s="140">
        <v>0.59199999999999997</v>
      </c>
      <c r="N167" s="140">
        <v>0</v>
      </c>
      <c r="O167" s="140">
        <v>2.4</v>
      </c>
      <c r="P167" s="140">
        <v>1.5129999999999999</v>
      </c>
      <c r="Q167" s="140">
        <v>0.97199999999999998</v>
      </c>
      <c r="R167" s="140">
        <v>176.059</v>
      </c>
      <c r="S167" s="140">
        <v>123</v>
      </c>
      <c r="T167" s="140">
        <v>215</v>
      </c>
      <c r="U167" s="140">
        <v>162.696</v>
      </c>
      <c r="V167" s="140">
        <v>25.417000000000002</v>
      </c>
      <c r="W167" s="140">
        <v>18.501999999999999</v>
      </c>
      <c r="X167" s="140">
        <v>0</v>
      </c>
      <c r="Y167" s="140">
        <v>2.8340000000000001</v>
      </c>
      <c r="Z167" s="140">
        <v>1.51</v>
      </c>
      <c r="AA167" s="140">
        <v>0.86199999999999999</v>
      </c>
      <c r="AB167" s="140" t="s">
        <v>123</v>
      </c>
      <c r="AC167" s="140" t="s">
        <v>123</v>
      </c>
      <c r="AD167" s="140" t="s">
        <v>123</v>
      </c>
      <c r="AE167" s="140" t="s">
        <v>123</v>
      </c>
      <c r="AF167" s="140">
        <v>4.7E-2</v>
      </c>
      <c r="AG167" s="140">
        <v>2.2770000000000001</v>
      </c>
      <c r="AH167" s="140">
        <v>0.84099999999999997</v>
      </c>
      <c r="AI167" s="140">
        <v>0.60899999999999999</v>
      </c>
      <c r="AJ167" s="140">
        <v>6.0000000000000001E-3</v>
      </c>
      <c r="AK167" s="156">
        <v>0.28499999999999998</v>
      </c>
      <c r="AL167" s="156">
        <v>0.105</v>
      </c>
      <c r="AM167" s="140">
        <v>7.5999999999999998E-2</v>
      </c>
      <c r="AN167" s="140">
        <v>-167.005</v>
      </c>
      <c r="AO167" s="140">
        <v>153.435</v>
      </c>
      <c r="AP167" s="140">
        <v>9.6739999999999995</v>
      </c>
      <c r="AQ167" s="140">
        <v>102.48</v>
      </c>
      <c r="AR167" s="140">
        <v>-167.005</v>
      </c>
      <c r="AS167" s="140">
        <v>174.678</v>
      </c>
      <c r="AT167" s="140">
        <v>23.411000000000001</v>
      </c>
      <c r="AU167" s="140">
        <v>116.764</v>
      </c>
      <c r="AV167" s="140">
        <v>-90</v>
      </c>
      <c r="AW167" s="140">
        <v>52.238999999999997</v>
      </c>
      <c r="AX167" s="140">
        <v>-7.359</v>
      </c>
      <c r="AY167" s="140">
        <v>31.49</v>
      </c>
      <c r="AZ167" s="140">
        <v>-90</v>
      </c>
      <c r="BA167" s="140">
        <v>76.382999999999996</v>
      </c>
      <c r="BB167" s="140">
        <v>0</v>
      </c>
      <c r="BC167" s="140">
        <v>38.192</v>
      </c>
    </row>
    <row r="168" spans="2:55">
      <c r="B168" s="140"/>
      <c r="C168" s="140">
        <v>4</v>
      </c>
      <c r="D168" s="140">
        <v>4</v>
      </c>
      <c r="E168" s="140">
        <v>23</v>
      </c>
      <c r="F168" s="140">
        <v>2.8839999999999999</v>
      </c>
      <c r="G168" s="140">
        <v>4.077</v>
      </c>
      <c r="H168" s="140">
        <v>3.28</v>
      </c>
      <c r="I168" s="140">
        <v>0.36299999999999999</v>
      </c>
      <c r="J168" s="140">
        <v>37.261000000000003</v>
      </c>
      <c r="K168" s="140">
        <v>39.414999999999999</v>
      </c>
      <c r="L168" s="140">
        <v>38.499000000000002</v>
      </c>
      <c r="M168" s="140">
        <v>0.55600000000000005</v>
      </c>
      <c r="N168" s="140">
        <v>0</v>
      </c>
      <c r="O168" s="140">
        <v>3</v>
      </c>
      <c r="P168" s="140">
        <v>1.5129999999999999</v>
      </c>
      <c r="Q168" s="140">
        <v>0.74299999999999999</v>
      </c>
      <c r="R168" s="140">
        <v>176.059</v>
      </c>
      <c r="S168" s="140">
        <v>137</v>
      </c>
      <c r="T168" s="140">
        <v>229</v>
      </c>
      <c r="U168" s="140">
        <v>173.39099999999999</v>
      </c>
      <c r="V168" s="140">
        <v>23.039000000000001</v>
      </c>
      <c r="W168" s="140">
        <v>15.997999999999999</v>
      </c>
      <c r="X168" s="140">
        <v>0</v>
      </c>
      <c r="Y168" s="140">
        <v>2.6589999999999998</v>
      </c>
      <c r="Z168" s="140">
        <v>1.5920000000000001</v>
      </c>
      <c r="AA168" s="140">
        <v>0.55200000000000005</v>
      </c>
      <c r="AB168" s="140" t="s">
        <v>123</v>
      </c>
      <c r="AC168" s="140" t="s">
        <v>123</v>
      </c>
      <c r="AD168" s="140" t="s">
        <v>123</v>
      </c>
      <c r="AE168" s="140" t="s">
        <v>123</v>
      </c>
      <c r="AF168" s="140">
        <v>7.3999999999999996E-2</v>
      </c>
      <c r="AG168" s="140">
        <v>1.4179999999999999</v>
      </c>
      <c r="AH168" s="140">
        <v>0.72699999999999998</v>
      </c>
      <c r="AI168" s="140">
        <v>0.42</v>
      </c>
      <c r="AJ168" s="140">
        <v>8.9999999999999993E-3</v>
      </c>
      <c r="AK168" s="156">
        <v>0.17699999999999999</v>
      </c>
      <c r="AL168" s="156">
        <v>9.0999999999999998E-2</v>
      </c>
      <c r="AM168" s="140">
        <v>5.1999999999999998E-2</v>
      </c>
      <c r="AN168" s="140">
        <v>-160.71</v>
      </c>
      <c r="AO168" s="140">
        <v>132.51</v>
      </c>
      <c r="AP168" s="140">
        <v>-29.245999999999999</v>
      </c>
      <c r="AQ168" s="140">
        <v>94.185000000000002</v>
      </c>
      <c r="AR168" s="140">
        <v>-179.41499999999999</v>
      </c>
      <c r="AS168" s="140">
        <v>177.733</v>
      </c>
      <c r="AT168" s="140">
        <v>43.021000000000001</v>
      </c>
      <c r="AU168" s="140">
        <v>112.11</v>
      </c>
      <c r="AV168" s="140">
        <v>-81.117999999999995</v>
      </c>
      <c r="AW168" s="140">
        <v>76.120999999999995</v>
      </c>
      <c r="AX168" s="140">
        <v>-2.4220000000000002</v>
      </c>
      <c r="AY168" s="140">
        <v>33.274000000000001</v>
      </c>
      <c r="AZ168" s="140">
        <v>-81.117999999999995</v>
      </c>
      <c r="BA168" s="140">
        <v>76.120999999999995</v>
      </c>
      <c r="BB168" s="140">
        <v>-2.5</v>
      </c>
      <c r="BC168" s="140">
        <v>40.225999999999999</v>
      </c>
    </row>
    <row r="169" spans="2:55">
      <c r="B169" s="140"/>
      <c r="C169" s="140">
        <v>5</v>
      </c>
      <c r="D169" s="140">
        <v>5</v>
      </c>
      <c r="E169" s="140">
        <v>23</v>
      </c>
      <c r="F169" s="140">
        <v>31.193999999999999</v>
      </c>
      <c r="G169" s="140">
        <v>32.585999999999999</v>
      </c>
      <c r="H169" s="140">
        <v>31.9</v>
      </c>
      <c r="I169" s="140">
        <v>0.42599999999999999</v>
      </c>
      <c r="J169" s="140">
        <v>54.698</v>
      </c>
      <c r="K169" s="140">
        <v>56.322000000000003</v>
      </c>
      <c r="L169" s="140">
        <v>55.378999999999998</v>
      </c>
      <c r="M169" s="140">
        <v>0.433</v>
      </c>
      <c r="N169" s="140">
        <v>1.2</v>
      </c>
      <c r="O169" s="140">
        <v>3</v>
      </c>
      <c r="P169" s="140">
        <v>1.93</v>
      </c>
      <c r="Q169" s="140">
        <v>0.67600000000000005</v>
      </c>
      <c r="R169" s="140">
        <v>176.059</v>
      </c>
      <c r="S169" s="140">
        <v>138</v>
      </c>
      <c r="T169" s="140">
        <v>182</v>
      </c>
      <c r="U169" s="140">
        <v>157.65199999999999</v>
      </c>
      <c r="V169" s="140">
        <v>10.564</v>
      </c>
      <c r="W169" s="140">
        <v>10.257999999999999</v>
      </c>
      <c r="X169" s="140">
        <v>0</v>
      </c>
      <c r="Y169" s="140">
        <v>2.2429999999999999</v>
      </c>
      <c r="Z169" s="140">
        <v>1.1859999999999999</v>
      </c>
      <c r="AA169" s="140">
        <v>0.65500000000000003</v>
      </c>
      <c r="AB169" s="140" t="s">
        <v>123</v>
      </c>
      <c r="AC169" s="140" t="s">
        <v>123</v>
      </c>
      <c r="AD169" s="140" t="s">
        <v>123</v>
      </c>
      <c r="AE169" s="140" t="s">
        <v>123</v>
      </c>
      <c r="AF169" s="140">
        <v>7.3999999999999996E-2</v>
      </c>
      <c r="AG169" s="140">
        <v>0.92</v>
      </c>
      <c r="AH169" s="140">
        <v>0.46600000000000003</v>
      </c>
      <c r="AI169" s="140">
        <v>0.24399999999999999</v>
      </c>
      <c r="AJ169" s="140">
        <v>8.9999999999999993E-3</v>
      </c>
      <c r="AK169" s="156">
        <v>0.115</v>
      </c>
      <c r="AL169" s="156">
        <v>5.8000000000000003E-2</v>
      </c>
      <c r="AM169" s="140">
        <v>0.03</v>
      </c>
      <c r="AN169" s="140">
        <v>-169.69499999999999</v>
      </c>
      <c r="AO169" s="140">
        <v>180</v>
      </c>
      <c r="AP169" s="140">
        <v>-15.175000000000001</v>
      </c>
      <c r="AQ169" s="140">
        <v>113.404</v>
      </c>
      <c r="AR169" s="140">
        <v>-161.565</v>
      </c>
      <c r="AS169" s="140">
        <v>143.13</v>
      </c>
      <c r="AT169" s="140">
        <v>-28.815000000000001</v>
      </c>
      <c r="AU169" s="140">
        <v>104.842</v>
      </c>
      <c r="AV169" s="140">
        <v>-63.703000000000003</v>
      </c>
      <c r="AW169" s="140">
        <v>72.644000000000005</v>
      </c>
      <c r="AX169" s="140">
        <v>2.0680000000000001</v>
      </c>
      <c r="AY169" s="140">
        <v>29.44</v>
      </c>
      <c r="AZ169" s="140">
        <v>-72.644000000000005</v>
      </c>
      <c r="BA169" s="140">
        <v>72.644000000000005</v>
      </c>
      <c r="BB169" s="140">
        <v>-2.9750000000000001</v>
      </c>
      <c r="BC169" s="140">
        <v>40.311999999999998</v>
      </c>
    </row>
    <row r="170" spans="2:55">
      <c r="B170" s="140"/>
      <c r="C170" s="140">
        <v>6</v>
      </c>
      <c r="D170" s="140">
        <v>6</v>
      </c>
      <c r="E170" s="140">
        <v>23</v>
      </c>
      <c r="F170" s="140">
        <v>38.552999999999997</v>
      </c>
      <c r="G170" s="140">
        <v>40.609000000000002</v>
      </c>
      <c r="H170" s="140">
        <v>39.61</v>
      </c>
      <c r="I170" s="140">
        <v>0.66400000000000003</v>
      </c>
      <c r="J170" s="140">
        <v>4.2759999999999998</v>
      </c>
      <c r="K170" s="140">
        <v>7.0940000000000003</v>
      </c>
      <c r="L170" s="140">
        <v>5.9829999999999997</v>
      </c>
      <c r="M170" s="140">
        <v>0.84099999999999997</v>
      </c>
      <c r="N170" s="140">
        <v>0</v>
      </c>
      <c r="O170" s="140">
        <v>1.2</v>
      </c>
      <c r="P170" s="140">
        <v>0.39100000000000001</v>
      </c>
      <c r="Q170" s="140">
        <v>0.56100000000000005</v>
      </c>
      <c r="R170" s="140">
        <v>176.059</v>
      </c>
      <c r="S170" s="140">
        <v>152</v>
      </c>
      <c r="T170" s="140">
        <v>218</v>
      </c>
      <c r="U170" s="140">
        <v>181.739</v>
      </c>
      <c r="V170" s="140">
        <v>15.835000000000001</v>
      </c>
      <c r="W170" s="140">
        <v>22.521000000000001</v>
      </c>
      <c r="X170" s="140">
        <v>0</v>
      </c>
      <c r="Y170" s="140">
        <v>2.6949999999999998</v>
      </c>
      <c r="Z170" s="140">
        <v>1.288</v>
      </c>
      <c r="AA170" s="140">
        <v>0.72899999999999998</v>
      </c>
      <c r="AB170" s="140" t="s">
        <v>123</v>
      </c>
      <c r="AC170" s="140" t="s">
        <v>123</v>
      </c>
      <c r="AD170" s="140" t="s">
        <v>123</v>
      </c>
      <c r="AE170" s="140" t="s">
        <v>123</v>
      </c>
      <c r="AF170" s="140">
        <v>0.16600000000000001</v>
      </c>
      <c r="AG170" s="140">
        <v>2.573</v>
      </c>
      <c r="AH170" s="140">
        <v>1.024</v>
      </c>
      <c r="AI170" s="140">
        <v>0.64600000000000002</v>
      </c>
      <c r="AJ170" s="140">
        <v>2.1000000000000001E-2</v>
      </c>
      <c r="AK170" s="156">
        <v>0.32200000000000001</v>
      </c>
      <c r="AL170" s="156">
        <v>0.128</v>
      </c>
      <c r="AM170" s="140">
        <v>8.1000000000000003E-2</v>
      </c>
      <c r="AN170" s="140">
        <v>-169.21600000000001</v>
      </c>
      <c r="AO170" s="140">
        <v>180</v>
      </c>
      <c r="AP170" s="140">
        <v>-1.327</v>
      </c>
      <c r="AQ170" s="140">
        <v>114.223</v>
      </c>
      <c r="AR170" s="140">
        <v>-148.749</v>
      </c>
      <c r="AS170" s="140">
        <v>167.381</v>
      </c>
      <c r="AT170" s="140">
        <v>15.678000000000001</v>
      </c>
      <c r="AU170" s="140">
        <v>103.9</v>
      </c>
      <c r="AV170" s="140">
        <v>-39.909999999999997</v>
      </c>
      <c r="AW170" s="140">
        <v>75.314999999999998</v>
      </c>
      <c r="AX170" s="140">
        <v>9.1389999999999993</v>
      </c>
      <c r="AY170" s="140">
        <v>31.4</v>
      </c>
      <c r="AZ170" s="140">
        <v>-115.22499999999999</v>
      </c>
      <c r="BA170" s="140">
        <v>75.314999999999998</v>
      </c>
      <c r="BB170" s="140">
        <v>0</v>
      </c>
      <c r="BC170" s="140">
        <v>49.427999999999997</v>
      </c>
    </row>
    <row r="171" spans="2:55">
      <c r="B171" s="140"/>
      <c r="C171" s="140">
        <v>7</v>
      </c>
      <c r="D171" s="140">
        <v>7</v>
      </c>
      <c r="E171" s="140">
        <v>23</v>
      </c>
      <c r="F171" s="140">
        <v>32.287999999999997</v>
      </c>
      <c r="G171" s="140">
        <v>33.911999999999999</v>
      </c>
      <c r="H171" s="140">
        <v>32.927</v>
      </c>
      <c r="I171" s="140">
        <v>0.47499999999999998</v>
      </c>
      <c r="J171" s="140">
        <v>6.4640000000000004</v>
      </c>
      <c r="K171" s="140">
        <v>8.8840000000000003</v>
      </c>
      <c r="L171" s="140">
        <v>7.7039999999999997</v>
      </c>
      <c r="M171" s="140">
        <v>0.76700000000000002</v>
      </c>
      <c r="N171" s="140">
        <v>0</v>
      </c>
      <c r="O171" s="140">
        <v>2.4</v>
      </c>
      <c r="P171" s="140">
        <v>1.1479999999999999</v>
      </c>
      <c r="Q171" s="140">
        <v>0.76600000000000001</v>
      </c>
      <c r="R171" s="140">
        <v>176.059</v>
      </c>
      <c r="S171" s="140">
        <v>145</v>
      </c>
      <c r="T171" s="140">
        <v>220</v>
      </c>
      <c r="U171" s="140">
        <v>173.65199999999999</v>
      </c>
      <c r="V171" s="140">
        <v>18.149999999999999</v>
      </c>
      <c r="W171" s="140">
        <v>14.146000000000001</v>
      </c>
      <c r="X171" s="140">
        <v>0</v>
      </c>
      <c r="Y171" s="140">
        <v>2.5459999999999998</v>
      </c>
      <c r="Z171" s="140">
        <v>1.7450000000000001</v>
      </c>
      <c r="AA171" s="140">
        <v>0.73499999999999999</v>
      </c>
      <c r="AB171" s="140" t="s">
        <v>123</v>
      </c>
      <c r="AC171" s="140" t="s">
        <v>123</v>
      </c>
      <c r="AD171" s="140" t="s">
        <v>123</v>
      </c>
      <c r="AE171" s="140" t="s">
        <v>123</v>
      </c>
      <c r="AF171" s="140">
        <v>0</v>
      </c>
      <c r="AG171" s="140">
        <v>1.883</v>
      </c>
      <c r="AH171" s="140">
        <v>0.64300000000000002</v>
      </c>
      <c r="AI171" s="140">
        <v>0.47899999999999998</v>
      </c>
      <c r="AJ171" s="140">
        <v>0</v>
      </c>
      <c r="AK171" s="156">
        <v>0.23499999999999999</v>
      </c>
      <c r="AL171" s="156">
        <v>0.08</v>
      </c>
      <c r="AM171" s="140">
        <v>0.06</v>
      </c>
      <c r="AN171" s="140">
        <v>-177.51</v>
      </c>
      <c r="AO171" s="140">
        <v>161.565</v>
      </c>
      <c r="AP171" s="140">
        <v>-3.5470000000000002</v>
      </c>
      <c r="AQ171" s="140">
        <v>99.585999999999999</v>
      </c>
      <c r="AR171" s="140">
        <v>-156.80099999999999</v>
      </c>
      <c r="AS171" s="140">
        <v>168.81800000000001</v>
      </c>
      <c r="AT171" s="140">
        <v>-27.518000000000001</v>
      </c>
      <c r="AU171" s="140">
        <v>96.203999999999994</v>
      </c>
      <c r="AV171" s="140">
        <v>-72.959000000000003</v>
      </c>
      <c r="AW171" s="140">
        <v>41.314999999999998</v>
      </c>
      <c r="AX171" s="140">
        <v>-1.7789999999999999</v>
      </c>
      <c r="AY171" s="140">
        <v>22.571999999999999</v>
      </c>
      <c r="AZ171" s="140">
        <v>-88.134</v>
      </c>
      <c r="BA171" s="140">
        <v>72.959000000000003</v>
      </c>
      <c r="BB171" s="140">
        <v>0</v>
      </c>
      <c r="BC171" s="140">
        <v>35.640999999999998</v>
      </c>
    </row>
    <row r="172" spans="2:55">
      <c r="B172" s="140" t="s">
        <v>146</v>
      </c>
      <c r="C172" s="140">
        <v>1</v>
      </c>
      <c r="D172" s="140">
        <v>1</v>
      </c>
      <c r="E172" s="140">
        <v>23</v>
      </c>
      <c r="F172" s="140">
        <v>6.6959999999999997</v>
      </c>
      <c r="G172" s="140">
        <v>9.0169999999999995</v>
      </c>
      <c r="H172" s="140">
        <v>7.9729999999999999</v>
      </c>
      <c r="I172" s="140">
        <v>0.74099999999999999</v>
      </c>
      <c r="J172" s="140">
        <v>44.786000000000001</v>
      </c>
      <c r="K172" s="140">
        <v>47.768999999999998</v>
      </c>
      <c r="L172" s="140">
        <v>46.44</v>
      </c>
      <c r="M172" s="140">
        <v>0.72499999999999998</v>
      </c>
      <c r="N172" s="140">
        <v>0</v>
      </c>
      <c r="O172" s="140">
        <v>3</v>
      </c>
      <c r="P172" s="140">
        <v>1.0960000000000001</v>
      </c>
      <c r="Q172" s="140">
        <v>1.1100000000000001</v>
      </c>
      <c r="R172" s="140">
        <v>176.05799999999999</v>
      </c>
      <c r="S172" s="140">
        <v>118</v>
      </c>
      <c r="T172" s="140">
        <v>190</v>
      </c>
      <c r="U172" s="140">
        <v>145.696</v>
      </c>
      <c r="V172" s="140">
        <v>14.313000000000001</v>
      </c>
      <c r="W172" s="140">
        <v>17.271999999999998</v>
      </c>
      <c r="X172" s="140">
        <v>0</v>
      </c>
      <c r="Y172" s="140">
        <v>2.4809999999999999</v>
      </c>
      <c r="Z172" s="140">
        <v>1.619</v>
      </c>
      <c r="AA172" s="140">
        <v>0.61899999999999999</v>
      </c>
      <c r="AB172" s="140" t="s">
        <v>123</v>
      </c>
      <c r="AC172" s="140" t="s">
        <v>123</v>
      </c>
      <c r="AD172" s="140" t="s">
        <v>123</v>
      </c>
      <c r="AE172" s="140" t="s">
        <v>123</v>
      </c>
      <c r="AF172" s="140">
        <v>6.6000000000000003E-2</v>
      </c>
      <c r="AG172" s="140">
        <v>2.036</v>
      </c>
      <c r="AH172" s="140">
        <v>0.78500000000000003</v>
      </c>
      <c r="AI172" s="140">
        <v>0.53800000000000003</v>
      </c>
      <c r="AJ172" s="140">
        <v>8.0000000000000002E-3</v>
      </c>
      <c r="AK172" s="156">
        <v>0.254</v>
      </c>
      <c r="AL172" s="156">
        <v>9.8000000000000004E-2</v>
      </c>
      <c r="AM172" s="140">
        <v>6.7000000000000004E-2</v>
      </c>
      <c r="AN172" s="140">
        <v>-170.96100000000001</v>
      </c>
      <c r="AO172" s="140">
        <v>164.05500000000001</v>
      </c>
      <c r="AP172" s="140">
        <v>-5.4930000000000003</v>
      </c>
      <c r="AQ172" s="140">
        <v>96.046000000000006</v>
      </c>
      <c r="AR172" s="140">
        <v>-155.23400000000001</v>
      </c>
      <c r="AS172" s="140">
        <v>178.41399999999999</v>
      </c>
      <c r="AT172" s="140">
        <v>-42.097999999999999</v>
      </c>
      <c r="AU172" s="140">
        <v>103.59399999999999</v>
      </c>
      <c r="AV172" s="140">
        <v>-67.180000000000007</v>
      </c>
      <c r="AW172" s="140">
        <v>67.313000000000002</v>
      </c>
      <c r="AX172" s="140">
        <v>0.88500000000000001</v>
      </c>
      <c r="AY172" s="140">
        <v>25.024000000000001</v>
      </c>
      <c r="AZ172" s="140">
        <v>-67.313000000000002</v>
      </c>
      <c r="BA172" s="140">
        <v>67.313000000000002</v>
      </c>
      <c r="BB172" s="140">
        <v>0</v>
      </c>
      <c r="BC172" s="140">
        <v>35.213000000000001</v>
      </c>
    </row>
    <row r="173" spans="2:55">
      <c r="B173" s="140"/>
      <c r="C173" s="140">
        <v>2</v>
      </c>
      <c r="D173" s="140">
        <v>2</v>
      </c>
      <c r="E173" s="140">
        <v>23</v>
      </c>
      <c r="F173" s="140">
        <v>16.608000000000001</v>
      </c>
      <c r="G173" s="140">
        <v>18.896000000000001</v>
      </c>
      <c r="H173" s="140">
        <v>18.047999999999998</v>
      </c>
      <c r="I173" s="140">
        <v>0.63700000000000001</v>
      </c>
      <c r="J173" s="140">
        <v>48.399000000000001</v>
      </c>
      <c r="K173" s="140">
        <v>50.289000000000001</v>
      </c>
      <c r="L173" s="140">
        <v>49.113999999999997</v>
      </c>
      <c r="M173" s="140">
        <v>0.621</v>
      </c>
      <c r="N173" s="140">
        <v>1.2</v>
      </c>
      <c r="O173" s="140">
        <v>3.6</v>
      </c>
      <c r="P173" s="140">
        <v>2.0609999999999999</v>
      </c>
      <c r="Q173" s="140">
        <v>0.74199999999999999</v>
      </c>
      <c r="R173" s="140">
        <v>176.05799999999999</v>
      </c>
      <c r="S173" s="140">
        <v>137</v>
      </c>
      <c r="T173" s="140">
        <v>223</v>
      </c>
      <c r="U173" s="140">
        <v>179.34800000000001</v>
      </c>
      <c r="V173" s="140">
        <v>21.501999999999999</v>
      </c>
      <c r="W173" s="140">
        <v>11.817</v>
      </c>
      <c r="X173" s="140">
        <v>0</v>
      </c>
      <c r="Y173" s="140">
        <v>2.7469999999999999</v>
      </c>
      <c r="Z173" s="140">
        <v>1.7490000000000001</v>
      </c>
      <c r="AA173" s="140">
        <v>0.59599999999999997</v>
      </c>
      <c r="AB173" s="140" t="s">
        <v>123</v>
      </c>
      <c r="AC173" s="140" t="s">
        <v>123</v>
      </c>
      <c r="AD173" s="140" t="s">
        <v>123</v>
      </c>
      <c r="AE173" s="140" t="s">
        <v>123</v>
      </c>
      <c r="AF173" s="140">
        <v>6.6000000000000003E-2</v>
      </c>
      <c r="AG173" s="140">
        <v>0.98899999999999999</v>
      </c>
      <c r="AH173" s="140">
        <v>0.53700000000000003</v>
      </c>
      <c r="AI173" s="140">
        <v>0.26900000000000002</v>
      </c>
      <c r="AJ173" s="140">
        <v>8.0000000000000002E-3</v>
      </c>
      <c r="AK173" s="156">
        <v>0.124</v>
      </c>
      <c r="AL173" s="156">
        <v>6.7000000000000004E-2</v>
      </c>
      <c r="AM173" s="140">
        <v>3.4000000000000002E-2</v>
      </c>
      <c r="AN173" s="140">
        <v>-165.964</v>
      </c>
      <c r="AO173" s="140">
        <v>180</v>
      </c>
      <c r="AP173" s="140">
        <v>-4.4669999999999996</v>
      </c>
      <c r="AQ173" s="140">
        <v>124.069</v>
      </c>
      <c r="AR173" s="140">
        <v>-162.35</v>
      </c>
      <c r="AS173" s="140">
        <v>175.815</v>
      </c>
      <c r="AT173" s="140">
        <v>-37.265999999999998</v>
      </c>
      <c r="AU173" s="140">
        <v>90.168999999999997</v>
      </c>
      <c r="AV173" s="140">
        <v>-71.424000000000007</v>
      </c>
      <c r="AW173" s="140">
        <v>77.167000000000002</v>
      </c>
      <c r="AX173" s="140">
        <v>7.181</v>
      </c>
      <c r="AY173" s="140">
        <v>34.311999999999998</v>
      </c>
      <c r="AZ173" s="140">
        <v>-77.167000000000002</v>
      </c>
      <c r="BA173" s="140">
        <v>77.167000000000002</v>
      </c>
      <c r="BB173" s="140">
        <v>0</v>
      </c>
      <c r="BC173" s="140">
        <v>44.466000000000001</v>
      </c>
    </row>
    <row r="174" spans="2:55">
      <c r="B174" s="140"/>
      <c r="C174" s="140">
        <v>3</v>
      </c>
      <c r="D174" s="140">
        <v>3</v>
      </c>
      <c r="E174" s="140">
        <v>23</v>
      </c>
      <c r="F174" s="140">
        <v>24.298999999999999</v>
      </c>
      <c r="G174" s="140">
        <v>25.724</v>
      </c>
      <c r="H174" s="140">
        <v>24.975999999999999</v>
      </c>
      <c r="I174" s="140">
        <v>0.44600000000000001</v>
      </c>
      <c r="J174" s="140">
        <v>48.167000000000002</v>
      </c>
      <c r="K174" s="140">
        <v>50.023000000000003</v>
      </c>
      <c r="L174" s="140">
        <v>49.098999999999997</v>
      </c>
      <c r="M174" s="140">
        <v>0.54900000000000004</v>
      </c>
      <c r="N174" s="140">
        <v>1.8</v>
      </c>
      <c r="O174" s="140">
        <v>3.6</v>
      </c>
      <c r="P174" s="140">
        <v>2.7130000000000001</v>
      </c>
      <c r="Q174" s="140">
        <v>0.53900000000000003</v>
      </c>
      <c r="R174" s="140">
        <v>176.05799999999999</v>
      </c>
      <c r="S174" s="140">
        <v>149</v>
      </c>
      <c r="T174" s="140">
        <v>238</v>
      </c>
      <c r="U174" s="140">
        <v>181.04300000000001</v>
      </c>
      <c r="V174" s="140">
        <v>23.056000000000001</v>
      </c>
      <c r="W174" s="140">
        <v>13.525</v>
      </c>
      <c r="X174" s="140">
        <v>0</v>
      </c>
      <c r="Y174" s="140">
        <v>2.258</v>
      </c>
      <c r="Z174" s="140">
        <v>1.276</v>
      </c>
      <c r="AA174" s="140">
        <v>0.49299999999999999</v>
      </c>
      <c r="AB174" s="140" t="s">
        <v>123</v>
      </c>
      <c r="AC174" s="140" t="s">
        <v>123</v>
      </c>
      <c r="AD174" s="140" t="s">
        <v>123</v>
      </c>
      <c r="AE174" s="140" t="s">
        <v>123</v>
      </c>
      <c r="AF174" s="140">
        <v>7.3999999999999996E-2</v>
      </c>
      <c r="AG174" s="140">
        <v>2.0390000000000001</v>
      </c>
      <c r="AH174" s="140">
        <v>0.61499999999999999</v>
      </c>
      <c r="AI174" s="140">
        <v>0.53700000000000003</v>
      </c>
      <c r="AJ174" s="140">
        <v>8.9999999999999993E-3</v>
      </c>
      <c r="AK174" s="156">
        <v>0.255</v>
      </c>
      <c r="AL174" s="156">
        <v>7.6999999999999999E-2</v>
      </c>
      <c r="AM174" s="140">
        <v>6.7000000000000004E-2</v>
      </c>
      <c r="AN174" s="140">
        <v>-118.81100000000001</v>
      </c>
      <c r="AO174" s="140">
        <v>180</v>
      </c>
      <c r="AP174" s="140">
        <v>29.344999999999999</v>
      </c>
      <c r="AQ174" s="140">
        <v>99.513000000000005</v>
      </c>
      <c r="AR174" s="140">
        <v>-162.255</v>
      </c>
      <c r="AS174" s="140">
        <v>147.72399999999999</v>
      </c>
      <c r="AT174" s="140">
        <v>-8.3089999999999993</v>
      </c>
      <c r="AU174" s="140">
        <v>101.67100000000001</v>
      </c>
      <c r="AV174" s="140">
        <v>-78.733999999999995</v>
      </c>
      <c r="AW174" s="140">
        <v>51.185000000000002</v>
      </c>
      <c r="AX174" s="140">
        <v>-1.9350000000000001</v>
      </c>
      <c r="AY174" s="140">
        <v>31.1</v>
      </c>
      <c r="AZ174" s="140">
        <v>-128.83500000000001</v>
      </c>
      <c r="BA174" s="140">
        <v>106.913</v>
      </c>
      <c r="BB174" s="140">
        <v>0</v>
      </c>
      <c r="BC174" s="140">
        <v>52.341000000000001</v>
      </c>
    </row>
    <row r="175" spans="2:55">
      <c r="B175" s="140"/>
      <c r="C175" s="140">
        <v>4</v>
      </c>
      <c r="D175" s="140">
        <v>4</v>
      </c>
      <c r="E175" s="140">
        <v>23</v>
      </c>
      <c r="F175" s="140">
        <v>18.199000000000002</v>
      </c>
      <c r="G175" s="140">
        <v>19.227</v>
      </c>
      <c r="H175" s="140">
        <v>18.652000000000001</v>
      </c>
      <c r="I175" s="140">
        <v>0.29299999999999998</v>
      </c>
      <c r="J175" s="140">
        <v>10.707000000000001</v>
      </c>
      <c r="K175" s="140">
        <v>13.194000000000001</v>
      </c>
      <c r="L175" s="140">
        <v>11.944000000000001</v>
      </c>
      <c r="M175" s="140">
        <v>0.69199999999999995</v>
      </c>
      <c r="N175" s="140">
        <v>0.6</v>
      </c>
      <c r="O175" s="140">
        <v>2.4</v>
      </c>
      <c r="P175" s="140">
        <v>0.91300000000000003</v>
      </c>
      <c r="Q175" s="140">
        <v>0.56799999999999995</v>
      </c>
      <c r="R175" s="140">
        <v>176.05799999999999</v>
      </c>
      <c r="S175" s="140">
        <v>154</v>
      </c>
      <c r="T175" s="140">
        <v>245</v>
      </c>
      <c r="U175" s="140">
        <v>190.65199999999999</v>
      </c>
      <c r="V175" s="140">
        <v>25.713000000000001</v>
      </c>
      <c r="W175" s="140">
        <v>16.675999999999998</v>
      </c>
      <c r="X175" s="140">
        <v>0</v>
      </c>
      <c r="Y175" s="140">
        <v>2.56</v>
      </c>
      <c r="Z175" s="140">
        <v>1.7090000000000001</v>
      </c>
      <c r="AA175" s="140">
        <v>0.64900000000000002</v>
      </c>
      <c r="AB175" s="140" t="s">
        <v>123</v>
      </c>
      <c r="AC175" s="140" t="s">
        <v>123</v>
      </c>
      <c r="AD175" s="140" t="s">
        <v>123</v>
      </c>
      <c r="AE175" s="140" t="s">
        <v>123</v>
      </c>
      <c r="AF175" s="140">
        <v>7.3999999999999996E-2</v>
      </c>
      <c r="AG175" s="140">
        <v>2.109</v>
      </c>
      <c r="AH175" s="140">
        <v>0.75800000000000001</v>
      </c>
      <c r="AI175" s="140">
        <v>0.60299999999999998</v>
      </c>
      <c r="AJ175" s="140">
        <v>8.9999999999999993E-3</v>
      </c>
      <c r="AK175" s="156">
        <v>0.26400000000000001</v>
      </c>
      <c r="AL175" s="156">
        <v>9.5000000000000001E-2</v>
      </c>
      <c r="AM175" s="140">
        <v>7.4999999999999997E-2</v>
      </c>
      <c r="AN175" s="140">
        <v>-155.55600000000001</v>
      </c>
      <c r="AO175" s="140">
        <v>180</v>
      </c>
      <c r="AP175" s="140">
        <v>-15.680999999999999</v>
      </c>
      <c r="AQ175" s="140">
        <v>116.08499999999999</v>
      </c>
      <c r="AR175" s="140">
        <v>-156.61500000000001</v>
      </c>
      <c r="AS175" s="140">
        <v>171.87</v>
      </c>
      <c r="AT175" s="140">
        <v>-2.5070000000000001</v>
      </c>
      <c r="AU175" s="140">
        <v>103.295</v>
      </c>
      <c r="AV175" s="140">
        <v>-59.628999999999998</v>
      </c>
      <c r="AW175" s="140">
        <v>80.646000000000001</v>
      </c>
      <c r="AX175" s="140">
        <v>0.86199999999999999</v>
      </c>
      <c r="AY175" s="140">
        <v>29.635000000000002</v>
      </c>
      <c r="AZ175" s="140">
        <v>-133.67400000000001</v>
      </c>
      <c r="BA175" s="140">
        <v>80.646000000000001</v>
      </c>
      <c r="BB175" s="140">
        <v>5.492</v>
      </c>
      <c r="BC175" s="140">
        <v>43.249000000000002</v>
      </c>
    </row>
    <row r="176" spans="2:55">
      <c r="B176" s="140"/>
      <c r="C176" s="140">
        <v>5</v>
      </c>
      <c r="D176" s="140">
        <v>5</v>
      </c>
      <c r="E176" s="140">
        <v>23</v>
      </c>
      <c r="F176" s="140">
        <v>20.785</v>
      </c>
      <c r="G176" s="140">
        <v>21.945</v>
      </c>
      <c r="H176" s="140">
        <v>21.268999999999998</v>
      </c>
      <c r="I176" s="140">
        <v>0.29499999999999998</v>
      </c>
      <c r="J176" s="140">
        <v>21.349</v>
      </c>
      <c r="K176" s="140">
        <v>22.542000000000002</v>
      </c>
      <c r="L176" s="140">
        <v>21.88</v>
      </c>
      <c r="M176" s="140">
        <v>0.32600000000000001</v>
      </c>
      <c r="N176" s="140">
        <v>1.2</v>
      </c>
      <c r="O176" s="140">
        <v>3.6</v>
      </c>
      <c r="P176" s="140">
        <v>2.27</v>
      </c>
      <c r="Q176" s="140">
        <v>0.745</v>
      </c>
      <c r="R176" s="140">
        <v>176.05799999999999</v>
      </c>
      <c r="S176" s="140">
        <v>163</v>
      </c>
      <c r="T176" s="140">
        <v>229</v>
      </c>
      <c r="U176" s="140">
        <v>192.21700000000001</v>
      </c>
      <c r="V176" s="140">
        <v>19.913</v>
      </c>
      <c r="W176" s="140">
        <v>12.066000000000001</v>
      </c>
      <c r="X176" s="140">
        <v>0</v>
      </c>
      <c r="Y176" s="140">
        <v>1.6459999999999999</v>
      </c>
      <c r="Z176" s="140">
        <v>0.94199999999999995</v>
      </c>
      <c r="AA176" s="140">
        <v>0.39900000000000002</v>
      </c>
      <c r="AB176" s="140" t="s">
        <v>123</v>
      </c>
      <c r="AC176" s="140" t="s">
        <v>123</v>
      </c>
      <c r="AD176" s="140" t="s">
        <v>123</v>
      </c>
      <c r="AE176" s="140" t="s">
        <v>123</v>
      </c>
      <c r="AF176" s="140">
        <v>0</v>
      </c>
      <c r="AG176" s="140">
        <v>1.887</v>
      </c>
      <c r="AH176" s="140">
        <v>0.54800000000000004</v>
      </c>
      <c r="AI176" s="140">
        <v>0.434</v>
      </c>
      <c r="AJ176" s="140">
        <v>0</v>
      </c>
      <c r="AK176" s="156">
        <v>0.23599999999999999</v>
      </c>
      <c r="AL176" s="156">
        <v>6.9000000000000006E-2</v>
      </c>
      <c r="AM176" s="140">
        <v>5.3999999999999999E-2</v>
      </c>
      <c r="AN176" s="140">
        <v>-164.05500000000001</v>
      </c>
      <c r="AO176" s="140">
        <v>113.962</v>
      </c>
      <c r="AP176" s="140">
        <v>-29.638000000000002</v>
      </c>
      <c r="AQ176" s="140">
        <v>94.311000000000007</v>
      </c>
      <c r="AR176" s="140">
        <v>-145.49100000000001</v>
      </c>
      <c r="AS176" s="140">
        <v>178.995</v>
      </c>
      <c r="AT176" s="140">
        <v>12.664999999999999</v>
      </c>
      <c r="AU176" s="140">
        <v>90.789000000000001</v>
      </c>
      <c r="AV176" s="140">
        <v>-73.635000000000005</v>
      </c>
      <c r="AW176" s="140">
        <v>72.503</v>
      </c>
      <c r="AX176" s="140">
        <v>-3.4820000000000002</v>
      </c>
      <c r="AY176" s="140">
        <v>35.582000000000001</v>
      </c>
      <c r="AZ176" s="140">
        <v>-73.635000000000005</v>
      </c>
      <c r="BA176" s="140">
        <v>73.635000000000005</v>
      </c>
      <c r="BB176" s="140">
        <v>3.27</v>
      </c>
      <c r="BC176" s="140">
        <v>49.381999999999998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BC227"/>
  <sheetViews>
    <sheetView tabSelected="1" zoomScale="40" zoomScaleNormal="40" workbookViewId="0">
      <selection activeCell="B2" sqref="B2"/>
    </sheetView>
  </sheetViews>
  <sheetFormatPr baseColWidth="10" defaultRowHeight="15"/>
  <sheetData>
    <row r="2" spans="1:55" ht="16">
      <c r="A2" s="139"/>
      <c r="B2" s="13" t="s">
        <v>162</v>
      </c>
    </row>
    <row r="3" spans="1:55">
      <c r="A3" s="139"/>
      <c r="B3" s="139"/>
    </row>
    <row r="4" spans="1:55">
      <c r="A4" s="139"/>
      <c r="B4" s="139" t="s">
        <v>63</v>
      </c>
    </row>
    <row r="5" spans="1:55">
      <c r="A5" s="139"/>
      <c r="B5" s="139"/>
    </row>
    <row r="6" spans="1:55" s="139" customFormat="1">
      <c r="B6" s="141" t="s">
        <v>0</v>
      </c>
      <c r="C6" s="140" t="s">
        <v>70</v>
      </c>
      <c r="D6" s="140" t="s">
        <v>71</v>
      </c>
      <c r="E6" s="140" t="s">
        <v>72</v>
      </c>
      <c r="F6" s="140" t="s">
        <v>73</v>
      </c>
      <c r="G6" s="140" t="s">
        <v>74</v>
      </c>
      <c r="H6" s="140" t="s">
        <v>75</v>
      </c>
      <c r="I6" s="140" t="s">
        <v>76</v>
      </c>
      <c r="J6" s="140" t="s">
        <v>77</v>
      </c>
      <c r="K6" s="140" t="s">
        <v>78</v>
      </c>
      <c r="L6" s="140" t="s">
        <v>79</v>
      </c>
      <c r="M6" s="140" t="s">
        <v>80</v>
      </c>
      <c r="N6" s="140" t="s">
        <v>81</v>
      </c>
      <c r="O6" s="140" t="s">
        <v>82</v>
      </c>
      <c r="P6" s="140" t="s">
        <v>83</v>
      </c>
      <c r="Q6" s="140" t="s">
        <v>84</v>
      </c>
      <c r="R6" s="140" t="s">
        <v>85</v>
      </c>
      <c r="S6" s="140" t="s">
        <v>86</v>
      </c>
      <c r="T6" s="140" t="s">
        <v>87</v>
      </c>
      <c r="U6" s="140" t="s">
        <v>88</v>
      </c>
      <c r="V6" s="140" t="s">
        <v>89</v>
      </c>
      <c r="W6" s="144" t="s">
        <v>90</v>
      </c>
      <c r="X6" s="144" t="s">
        <v>91</v>
      </c>
      <c r="Y6" s="144" t="s">
        <v>92</v>
      </c>
      <c r="Z6" s="144" t="s">
        <v>93</v>
      </c>
      <c r="AA6" s="140" t="s">
        <v>94</v>
      </c>
      <c r="AB6" s="140" t="s">
        <v>95</v>
      </c>
      <c r="AC6" s="140" t="s">
        <v>96</v>
      </c>
      <c r="AD6" s="140" t="s">
        <v>97</v>
      </c>
      <c r="AE6" s="140" t="s">
        <v>98</v>
      </c>
      <c r="AF6" s="140" t="s">
        <v>99</v>
      </c>
      <c r="AG6" s="140" t="s">
        <v>100</v>
      </c>
      <c r="AH6" s="140" t="s">
        <v>101</v>
      </c>
      <c r="AI6" s="140" t="s">
        <v>102</v>
      </c>
      <c r="AJ6" s="140" t="s">
        <v>103</v>
      </c>
      <c r="AK6" s="156" t="s">
        <v>104</v>
      </c>
      <c r="AL6" s="156" t="s">
        <v>105</v>
      </c>
      <c r="AM6" s="140" t="s">
        <v>106</v>
      </c>
      <c r="AN6" s="140" t="s">
        <v>107</v>
      </c>
      <c r="AO6" s="140" t="s">
        <v>108</v>
      </c>
      <c r="AP6" s="140" t="s">
        <v>109</v>
      </c>
      <c r="AQ6" s="140" t="s">
        <v>110</v>
      </c>
      <c r="AR6" s="140" t="s">
        <v>111</v>
      </c>
      <c r="AS6" s="140" t="s">
        <v>112</v>
      </c>
      <c r="AT6" s="140" t="s">
        <v>113</v>
      </c>
      <c r="AU6" s="140" t="s">
        <v>114</v>
      </c>
      <c r="AV6" s="140" t="s">
        <v>115</v>
      </c>
      <c r="AW6" s="140" t="s">
        <v>116</v>
      </c>
      <c r="AX6" s="140" t="s">
        <v>117</v>
      </c>
      <c r="AY6" s="140" t="s">
        <v>118</v>
      </c>
      <c r="AZ6" s="140" t="s">
        <v>119</v>
      </c>
      <c r="BA6" s="140" t="s">
        <v>120</v>
      </c>
      <c r="BB6" s="140" t="s">
        <v>121</v>
      </c>
      <c r="BC6" s="140"/>
    </row>
    <row r="7" spans="1:55">
      <c r="B7" s="144" t="s">
        <v>122</v>
      </c>
      <c r="C7" s="140">
        <v>1</v>
      </c>
      <c r="D7" s="140">
        <v>1</v>
      </c>
      <c r="E7" s="140">
        <v>23</v>
      </c>
      <c r="F7" s="140">
        <v>11.569000000000001</v>
      </c>
      <c r="G7" s="140">
        <v>13.989000000000001</v>
      </c>
      <c r="H7" s="140">
        <v>13.063000000000001</v>
      </c>
      <c r="I7" s="140">
        <v>0.64</v>
      </c>
      <c r="J7" s="140">
        <v>18.896000000000001</v>
      </c>
      <c r="K7" s="140">
        <v>20.984000000000002</v>
      </c>
      <c r="L7" s="140">
        <v>19.507999999999999</v>
      </c>
      <c r="M7" s="140">
        <v>0.49399999999999999</v>
      </c>
      <c r="N7" s="140">
        <v>0</v>
      </c>
      <c r="O7" s="140">
        <v>1.2</v>
      </c>
      <c r="P7" s="140">
        <v>0.41699999999999998</v>
      </c>
      <c r="Q7" s="140">
        <v>0.52500000000000002</v>
      </c>
      <c r="R7" s="140">
        <v>176.05600000000001</v>
      </c>
      <c r="S7" s="140">
        <v>121</v>
      </c>
      <c r="T7" s="140">
        <v>178</v>
      </c>
      <c r="U7" s="140">
        <v>145.739</v>
      </c>
      <c r="V7" s="140">
        <v>13.353</v>
      </c>
      <c r="W7" s="140">
        <v>22.876000000000001</v>
      </c>
      <c r="X7" s="140">
        <v>0</v>
      </c>
      <c r="Y7" s="140">
        <v>2.351</v>
      </c>
      <c r="Z7" s="140">
        <v>1.411</v>
      </c>
      <c r="AA7" s="140">
        <v>0.51200000000000001</v>
      </c>
      <c r="AB7" s="140" t="s">
        <v>123</v>
      </c>
      <c r="AC7" s="140" t="s">
        <v>123</v>
      </c>
      <c r="AD7" s="140" t="s">
        <v>123</v>
      </c>
      <c r="AE7" s="140" t="s">
        <v>123</v>
      </c>
      <c r="AF7" s="140">
        <v>0.14799999999999999</v>
      </c>
      <c r="AG7" s="140">
        <v>1.97</v>
      </c>
      <c r="AH7" s="140">
        <v>1.04</v>
      </c>
      <c r="AI7" s="140">
        <v>0.57699999999999996</v>
      </c>
      <c r="AJ7" s="140">
        <v>1.9E-2</v>
      </c>
      <c r="AK7" s="156">
        <v>0.246</v>
      </c>
      <c r="AL7" s="156">
        <v>0.13</v>
      </c>
      <c r="AM7" s="140">
        <v>7.1999999999999995E-2</v>
      </c>
      <c r="AN7" s="140">
        <v>-155.898</v>
      </c>
      <c r="AO7" s="140">
        <v>173.23400000000001</v>
      </c>
      <c r="AP7" s="140">
        <v>-2.2120000000000002</v>
      </c>
      <c r="AQ7" s="140">
        <v>101.822</v>
      </c>
      <c r="AR7" s="140">
        <v>-138.495</v>
      </c>
      <c r="AS7" s="140">
        <v>175.43600000000001</v>
      </c>
      <c r="AT7" s="140">
        <v>50.991999999999997</v>
      </c>
      <c r="AU7" s="140">
        <v>102.304</v>
      </c>
      <c r="AV7" s="140">
        <v>-58.896000000000001</v>
      </c>
      <c r="AW7" s="140">
        <v>42.003</v>
      </c>
      <c r="AX7" s="140">
        <v>0.999</v>
      </c>
      <c r="AY7" s="140">
        <v>24.433</v>
      </c>
      <c r="AZ7" s="140">
        <v>-88.686000000000007</v>
      </c>
      <c r="BA7" s="140">
        <v>58.896000000000001</v>
      </c>
      <c r="BB7" s="140">
        <v>0</v>
      </c>
      <c r="BC7" s="140">
        <v>37.539000000000001</v>
      </c>
    </row>
    <row r="8" spans="1:55">
      <c r="B8" s="144"/>
      <c r="C8" s="140">
        <v>2</v>
      </c>
      <c r="D8" s="140">
        <v>2</v>
      </c>
      <c r="E8" s="140">
        <v>23</v>
      </c>
      <c r="F8" s="140">
        <v>22.111000000000001</v>
      </c>
      <c r="G8" s="140">
        <v>23.734999999999999</v>
      </c>
      <c r="H8" s="140">
        <v>22.616</v>
      </c>
      <c r="I8" s="140">
        <v>0.46800000000000003</v>
      </c>
      <c r="J8" s="140">
        <v>32.984000000000002</v>
      </c>
      <c r="K8" s="140">
        <v>35.139000000000003</v>
      </c>
      <c r="L8" s="140">
        <v>34.097999999999999</v>
      </c>
      <c r="M8" s="140">
        <v>0.54200000000000004</v>
      </c>
      <c r="N8" s="140">
        <v>2.4</v>
      </c>
      <c r="O8" s="140">
        <v>3.6</v>
      </c>
      <c r="P8" s="140">
        <v>2.7389999999999999</v>
      </c>
      <c r="Q8" s="140">
        <v>0.39700000000000002</v>
      </c>
      <c r="R8" s="140">
        <v>176.05600000000001</v>
      </c>
      <c r="S8" s="140">
        <v>133</v>
      </c>
      <c r="T8" s="140">
        <v>164</v>
      </c>
      <c r="U8" s="140">
        <v>147</v>
      </c>
      <c r="V8" s="140">
        <v>9.16</v>
      </c>
      <c r="W8" s="140">
        <v>8.8439999999999994</v>
      </c>
      <c r="X8" s="140">
        <v>0</v>
      </c>
      <c r="Y8" s="140">
        <v>1.6140000000000001</v>
      </c>
      <c r="Z8" s="140">
        <v>0.81200000000000006</v>
      </c>
      <c r="AA8" s="140">
        <v>0.36699999999999999</v>
      </c>
      <c r="AB8" s="140" t="s">
        <v>123</v>
      </c>
      <c r="AC8" s="140" t="s">
        <v>123</v>
      </c>
      <c r="AD8" s="140" t="s">
        <v>123</v>
      </c>
      <c r="AE8" s="140" t="s">
        <v>123</v>
      </c>
      <c r="AF8" s="140">
        <v>0</v>
      </c>
      <c r="AG8" s="140">
        <v>0.97499999999999998</v>
      </c>
      <c r="AH8" s="140">
        <v>0.40200000000000002</v>
      </c>
      <c r="AI8" s="140">
        <v>0.29499999999999998</v>
      </c>
      <c r="AJ8" s="140">
        <v>0</v>
      </c>
      <c r="AK8" s="156">
        <v>0.122</v>
      </c>
      <c r="AL8" s="156">
        <v>0.05</v>
      </c>
      <c r="AM8" s="140">
        <v>3.6999999999999998E-2</v>
      </c>
      <c r="AN8" s="140">
        <v>-135</v>
      </c>
      <c r="AO8" s="140">
        <v>153.435</v>
      </c>
      <c r="AP8" s="140">
        <v>1.409</v>
      </c>
      <c r="AQ8" s="140">
        <v>84.941999999999993</v>
      </c>
      <c r="AR8" s="140">
        <v>-162.18100000000001</v>
      </c>
      <c r="AS8" s="140">
        <v>165.46600000000001</v>
      </c>
      <c r="AT8" s="140">
        <v>-24.445</v>
      </c>
      <c r="AU8" s="140">
        <v>99.200999999999993</v>
      </c>
      <c r="AV8" s="140">
        <v>-85.531999999999996</v>
      </c>
      <c r="AW8" s="140">
        <v>63.420999999999999</v>
      </c>
      <c r="AX8" s="140">
        <v>0.83499999999999996</v>
      </c>
      <c r="AY8" s="140">
        <v>24.843</v>
      </c>
      <c r="AZ8" s="140">
        <v>-85.531999999999996</v>
      </c>
      <c r="BA8" s="140">
        <v>85.531999999999996</v>
      </c>
      <c r="BB8" s="140">
        <v>0</v>
      </c>
      <c r="BC8" s="140">
        <v>36.021999999999998</v>
      </c>
    </row>
    <row r="9" spans="1:55">
      <c r="B9" s="144"/>
      <c r="C9" s="140">
        <v>3</v>
      </c>
      <c r="D9" s="140">
        <v>3</v>
      </c>
      <c r="E9" s="140">
        <v>23</v>
      </c>
      <c r="F9" s="140">
        <v>14.452999999999999</v>
      </c>
      <c r="G9" s="140">
        <v>16.143999999999998</v>
      </c>
      <c r="H9" s="140">
        <v>15.249000000000001</v>
      </c>
      <c r="I9" s="140">
        <v>0.45700000000000002</v>
      </c>
      <c r="J9" s="140">
        <v>9.1159999999999997</v>
      </c>
      <c r="K9" s="140">
        <v>10.673999999999999</v>
      </c>
      <c r="L9" s="140">
        <v>9.7070000000000007</v>
      </c>
      <c r="M9" s="140">
        <v>0.52</v>
      </c>
      <c r="N9" s="140">
        <v>1.8</v>
      </c>
      <c r="O9" s="140">
        <v>3</v>
      </c>
      <c r="P9" s="140">
        <v>2.7909999999999999</v>
      </c>
      <c r="Q9" s="140">
        <v>0.46500000000000002</v>
      </c>
      <c r="R9" s="140">
        <v>176.05600000000001</v>
      </c>
      <c r="S9" s="140">
        <v>125</v>
      </c>
      <c r="T9" s="140">
        <v>211</v>
      </c>
      <c r="U9" s="140">
        <v>157.34800000000001</v>
      </c>
      <c r="V9" s="140">
        <v>23.192</v>
      </c>
      <c r="W9" s="140">
        <v>12.112</v>
      </c>
      <c r="X9" s="140">
        <v>0</v>
      </c>
      <c r="Y9" s="140">
        <v>1.913</v>
      </c>
      <c r="Z9" s="140">
        <v>0.98899999999999999</v>
      </c>
      <c r="AA9" s="140">
        <v>0.56899999999999995</v>
      </c>
      <c r="AB9" s="140" t="s">
        <v>123</v>
      </c>
      <c r="AC9" s="140" t="s">
        <v>123</v>
      </c>
      <c r="AD9" s="140" t="s">
        <v>123</v>
      </c>
      <c r="AE9" s="140" t="s">
        <v>123</v>
      </c>
      <c r="AF9" s="140">
        <v>3.3000000000000002E-2</v>
      </c>
      <c r="AG9" s="140">
        <v>1.5009999999999999</v>
      </c>
      <c r="AH9" s="140">
        <v>0.55100000000000005</v>
      </c>
      <c r="AI9" s="140">
        <v>0.41699999999999998</v>
      </c>
      <c r="AJ9" s="140">
        <v>4.0000000000000001E-3</v>
      </c>
      <c r="AK9" s="156">
        <v>0.188</v>
      </c>
      <c r="AL9" s="156">
        <v>6.9000000000000006E-2</v>
      </c>
      <c r="AM9" s="140">
        <v>5.1999999999999998E-2</v>
      </c>
      <c r="AN9" s="140">
        <v>-173.66</v>
      </c>
      <c r="AO9" s="140">
        <v>165.06899999999999</v>
      </c>
      <c r="AP9" s="140">
        <v>8.9920000000000009</v>
      </c>
      <c r="AQ9" s="140">
        <v>117.542</v>
      </c>
      <c r="AR9" s="140">
        <v>-173.29</v>
      </c>
      <c r="AS9" s="140">
        <v>180</v>
      </c>
      <c r="AT9" s="140">
        <v>-13.423</v>
      </c>
      <c r="AU9" s="140">
        <v>106.55200000000001</v>
      </c>
      <c r="AV9" s="140">
        <v>-74.557000000000002</v>
      </c>
      <c r="AW9" s="140">
        <v>53.076000000000001</v>
      </c>
      <c r="AX9" s="140">
        <v>-4.1689999999999996</v>
      </c>
      <c r="AY9" s="140">
        <v>24.811</v>
      </c>
      <c r="AZ9" s="140">
        <v>-74.557000000000002</v>
      </c>
      <c r="BA9" s="140">
        <v>74.557000000000002</v>
      </c>
      <c r="BB9" s="140">
        <v>0</v>
      </c>
      <c r="BC9" s="140">
        <v>36.482999999999997</v>
      </c>
    </row>
    <row r="10" spans="1:55">
      <c r="B10" s="144"/>
      <c r="C10" s="140">
        <v>4</v>
      </c>
      <c r="D10" s="140">
        <v>4</v>
      </c>
      <c r="E10" s="140">
        <v>23</v>
      </c>
      <c r="F10" s="140">
        <v>32.884999999999998</v>
      </c>
      <c r="G10" s="140">
        <v>35.436999999999998</v>
      </c>
      <c r="H10" s="140">
        <v>34.008000000000003</v>
      </c>
      <c r="I10" s="140">
        <v>0.90500000000000003</v>
      </c>
      <c r="J10" s="140">
        <v>18.962</v>
      </c>
      <c r="K10" s="140">
        <v>19.824000000000002</v>
      </c>
      <c r="L10" s="140">
        <v>19.370999999999999</v>
      </c>
      <c r="M10" s="140">
        <v>0.20200000000000001</v>
      </c>
      <c r="N10" s="140">
        <v>1.2</v>
      </c>
      <c r="O10" s="140">
        <v>1.8</v>
      </c>
      <c r="P10" s="140">
        <v>1.643</v>
      </c>
      <c r="Q10" s="140">
        <v>0.26900000000000002</v>
      </c>
      <c r="R10" s="140">
        <v>176.05600000000001</v>
      </c>
      <c r="S10" s="140">
        <v>153</v>
      </c>
      <c r="T10" s="140">
        <v>228</v>
      </c>
      <c r="U10" s="140">
        <v>182.87</v>
      </c>
      <c r="V10" s="140">
        <v>17.741</v>
      </c>
      <c r="W10" s="140">
        <v>8.16</v>
      </c>
      <c r="X10" s="140">
        <v>0</v>
      </c>
      <c r="Y10" s="140">
        <v>1.669</v>
      </c>
      <c r="Z10" s="140">
        <v>1.0209999999999999</v>
      </c>
      <c r="AA10" s="140">
        <v>0.41699999999999998</v>
      </c>
      <c r="AB10" s="140" t="s">
        <v>123</v>
      </c>
      <c r="AC10" s="140" t="s">
        <v>123</v>
      </c>
      <c r="AD10" s="140" t="s">
        <v>123</v>
      </c>
      <c r="AE10" s="140" t="s">
        <v>123</v>
      </c>
      <c r="AF10" s="140">
        <v>6.6000000000000003E-2</v>
      </c>
      <c r="AG10" s="140">
        <v>1.6259999999999999</v>
      </c>
      <c r="AH10" s="140">
        <v>0.371</v>
      </c>
      <c r="AI10" s="140">
        <v>0.33200000000000002</v>
      </c>
      <c r="AJ10" s="140">
        <v>8.0000000000000002E-3</v>
      </c>
      <c r="AK10" s="156">
        <v>0.20300000000000001</v>
      </c>
      <c r="AL10" s="156">
        <v>4.5999999999999999E-2</v>
      </c>
      <c r="AM10" s="140">
        <v>4.2000000000000003E-2</v>
      </c>
      <c r="AN10" s="140">
        <v>-177.66300000000001</v>
      </c>
      <c r="AO10" s="140">
        <v>169.99199999999999</v>
      </c>
      <c r="AP10" s="140">
        <v>-15.478999999999999</v>
      </c>
      <c r="AQ10" s="140">
        <v>95.114999999999995</v>
      </c>
      <c r="AR10" s="140">
        <v>-177.274</v>
      </c>
      <c r="AS10" s="140">
        <v>169.99199999999999</v>
      </c>
      <c r="AT10" s="140">
        <v>-39.61</v>
      </c>
      <c r="AU10" s="140">
        <v>105.395</v>
      </c>
      <c r="AV10" s="140">
        <v>-70.739000000000004</v>
      </c>
      <c r="AW10" s="140">
        <v>0</v>
      </c>
      <c r="AX10" s="140">
        <v>-3.2149999999999999</v>
      </c>
      <c r="AY10" s="140">
        <v>15.082000000000001</v>
      </c>
      <c r="AZ10" s="140">
        <v>-70.739000000000004</v>
      </c>
      <c r="BA10" s="140">
        <v>70.739000000000004</v>
      </c>
      <c r="BB10" s="140">
        <v>0</v>
      </c>
      <c r="BC10" s="140">
        <v>22.37</v>
      </c>
    </row>
    <row r="11" spans="1:55">
      <c r="B11" s="144"/>
      <c r="C11" s="140">
        <v>5</v>
      </c>
      <c r="D11" s="140">
        <v>5</v>
      </c>
      <c r="E11" s="140">
        <v>23</v>
      </c>
      <c r="F11" s="140">
        <v>46.609000000000002</v>
      </c>
      <c r="G11" s="140">
        <v>47.835000000000001</v>
      </c>
      <c r="H11" s="140">
        <v>47.064</v>
      </c>
      <c r="I11" s="140">
        <v>0.34699999999999998</v>
      </c>
      <c r="J11" s="140">
        <v>23.238</v>
      </c>
      <c r="K11" s="140">
        <v>25.89</v>
      </c>
      <c r="L11" s="140">
        <v>24.599</v>
      </c>
      <c r="M11" s="140">
        <v>0.71599999999999997</v>
      </c>
      <c r="N11" s="140">
        <v>1.8</v>
      </c>
      <c r="O11" s="140">
        <v>3.6</v>
      </c>
      <c r="P11" s="140">
        <v>3.0779999999999998</v>
      </c>
      <c r="Q11" s="140">
        <v>0.77400000000000002</v>
      </c>
      <c r="R11" s="140">
        <v>176.05600000000001</v>
      </c>
      <c r="S11" s="140">
        <v>137</v>
      </c>
      <c r="T11" s="140">
        <v>191</v>
      </c>
      <c r="U11" s="140">
        <v>157.82599999999999</v>
      </c>
      <c r="V11" s="140">
        <v>12.058999999999999</v>
      </c>
      <c r="W11" s="140">
        <v>14.738</v>
      </c>
      <c r="X11" s="140">
        <v>0</v>
      </c>
      <c r="Y11" s="140">
        <v>2.7989999999999999</v>
      </c>
      <c r="Z11" s="140">
        <v>1.577</v>
      </c>
      <c r="AA11" s="140">
        <v>0.67900000000000005</v>
      </c>
      <c r="AB11" s="140" t="s">
        <v>123</v>
      </c>
      <c r="AC11" s="140" t="s">
        <v>123</v>
      </c>
      <c r="AD11" s="140" t="s">
        <v>123</v>
      </c>
      <c r="AE11" s="140" t="s">
        <v>123</v>
      </c>
      <c r="AF11" s="140">
        <v>7.3999999999999996E-2</v>
      </c>
      <c r="AG11" s="140">
        <v>1.887</v>
      </c>
      <c r="AH11" s="140">
        <v>0.67</v>
      </c>
      <c r="AI11" s="140">
        <v>0.47799999999999998</v>
      </c>
      <c r="AJ11" s="140">
        <v>8.9999999999999993E-3</v>
      </c>
      <c r="AK11" s="156">
        <v>0.23599999999999999</v>
      </c>
      <c r="AL11" s="156">
        <v>8.4000000000000005E-2</v>
      </c>
      <c r="AM11" s="140">
        <v>0.06</v>
      </c>
      <c r="AN11" s="140">
        <v>-173.29</v>
      </c>
      <c r="AO11" s="140">
        <v>153.435</v>
      </c>
      <c r="AP11" s="140">
        <v>-21.933</v>
      </c>
      <c r="AQ11" s="140">
        <v>103.499</v>
      </c>
      <c r="AR11" s="140">
        <v>-178.15199999999999</v>
      </c>
      <c r="AS11" s="140">
        <v>149.19499999999999</v>
      </c>
      <c r="AT11" s="140">
        <v>-53.658000000000001</v>
      </c>
      <c r="AU11" s="140">
        <v>120.261</v>
      </c>
      <c r="AV11" s="140">
        <v>-72.503</v>
      </c>
      <c r="AW11" s="140">
        <v>58.295999999999999</v>
      </c>
      <c r="AX11" s="140">
        <v>0.23799999999999999</v>
      </c>
      <c r="AY11" s="140">
        <v>20.739000000000001</v>
      </c>
      <c r="AZ11" s="140">
        <v>-72.503</v>
      </c>
      <c r="BA11" s="140">
        <v>72.503</v>
      </c>
      <c r="BB11" s="140">
        <v>-0.92600000000000005</v>
      </c>
      <c r="BC11" s="140">
        <v>29.724</v>
      </c>
    </row>
    <row r="12" spans="1:55">
      <c r="B12" s="144"/>
      <c r="C12" s="140">
        <v>6</v>
      </c>
      <c r="D12" s="140">
        <v>6</v>
      </c>
      <c r="E12" s="140">
        <v>23</v>
      </c>
      <c r="F12" s="140">
        <v>17.370999999999999</v>
      </c>
      <c r="G12" s="140">
        <v>20.454000000000001</v>
      </c>
      <c r="H12" s="140">
        <v>18.626999999999999</v>
      </c>
      <c r="I12" s="140">
        <v>0.86099999999999999</v>
      </c>
      <c r="J12" s="140">
        <v>53.106000000000002</v>
      </c>
      <c r="K12" s="140">
        <v>55.293999999999997</v>
      </c>
      <c r="L12" s="140">
        <v>53.884999999999998</v>
      </c>
      <c r="M12" s="140">
        <v>0.56399999999999995</v>
      </c>
      <c r="N12" s="140">
        <v>0</v>
      </c>
      <c r="O12" s="140">
        <v>0.6</v>
      </c>
      <c r="P12" s="140">
        <v>7.8E-2</v>
      </c>
      <c r="Q12" s="140">
        <v>0.20699999999999999</v>
      </c>
      <c r="R12" s="140">
        <v>176.05600000000001</v>
      </c>
      <c r="S12" s="140">
        <v>140</v>
      </c>
      <c r="T12" s="140">
        <v>238</v>
      </c>
      <c r="U12" s="140">
        <v>175.91300000000001</v>
      </c>
      <c r="V12" s="140">
        <v>26.213999999999999</v>
      </c>
      <c r="W12" s="140">
        <v>20.588000000000001</v>
      </c>
      <c r="X12" s="140">
        <v>0</v>
      </c>
      <c r="Y12" s="140">
        <v>2.5329999999999999</v>
      </c>
      <c r="Z12" s="140">
        <v>1.419</v>
      </c>
      <c r="AA12" s="140">
        <v>0.65300000000000002</v>
      </c>
      <c r="AB12" s="140" t="s">
        <v>123</v>
      </c>
      <c r="AC12" s="140" t="s">
        <v>123</v>
      </c>
      <c r="AD12" s="140" t="s">
        <v>123</v>
      </c>
      <c r="AE12" s="140" t="s">
        <v>123</v>
      </c>
      <c r="AF12" s="140">
        <v>0.105</v>
      </c>
      <c r="AG12" s="140">
        <v>1.958</v>
      </c>
      <c r="AH12" s="140">
        <v>0.93600000000000005</v>
      </c>
      <c r="AI12" s="140">
        <v>0.55100000000000005</v>
      </c>
      <c r="AJ12" s="140">
        <v>1.2999999999999999E-2</v>
      </c>
      <c r="AK12" s="156">
        <v>0.245</v>
      </c>
      <c r="AL12" s="156">
        <v>0.11700000000000001</v>
      </c>
      <c r="AM12" s="140">
        <v>6.9000000000000006E-2</v>
      </c>
      <c r="AN12" s="140">
        <v>-165.53</v>
      </c>
      <c r="AO12" s="140">
        <v>162.75899999999999</v>
      </c>
      <c r="AP12" s="140">
        <v>-14.472</v>
      </c>
      <c r="AQ12" s="140">
        <v>112.879</v>
      </c>
      <c r="AR12" s="140">
        <v>-167.42099999999999</v>
      </c>
      <c r="AS12" s="140">
        <v>159.51499999999999</v>
      </c>
      <c r="AT12" s="140">
        <v>33.656999999999996</v>
      </c>
      <c r="AU12" s="140">
        <v>105.789</v>
      </c>
      <c r="AV12" s="140">
        <v>-22.048999999999999</v>
      </c>
      <c r="AW12" s="140">
        <v>0</v>
      </c>
      <c r="AX12" s="140">
        <v>-1.002</v>
      </c>
      <c r="AY12" s="140">
        <v>4.7009999999999996</v>
      </c>
      <c r="AZ12" s="140">
        <v>-22.048999999999999</v>
      </c>
      <c r="BA12" s="140">
        <v>22.048999999999999</v>
      </c>
      <c r="BB12" s="140">
        <v>0</v>
      </c>
      <c r="BC12" s="140">
        <v>6.9729999999999999</v>
      </c>
    </row>
    <row r="13" spans="1:55">
      <c r="B13" s="144"/>
      <c r="C13" s="140">
        <v>7</v>
      </c>
      <c r="D13" s="140">
        <v>7</v>
      </c>
      <c r="E13" s="140">
        <v>23</v>
      </c>
      <c r="F13" s="140">
        <v>51.945999999999998</v>
      </c>
      <c r="G13" s="140">
        <v>53.305</v>
      </c>
      <c r="H13" s="140">
        <v>52.83</v>
      </c>
      <c r="I13" s="140">
        <v>0.38600000000000001</v>
      </c>
      <c r="J13" s="140">
        <v>30.265999999999998</v>
      </c>
      <c r="K13" s="140">
        <v>31.591999999999999</v>
      </c>
      <c r="L13" s="140">
        <v>30.92</v>
      </c>
      <c r="M13" s="140">
        <v>0.379</v>
      </c>
      <c r="N13" s="140">
        <v>0</v>
      </c>
      <c r="O13" s="140">
        <v>1.2</v>
      </c>
      <c r="P13" s="140">
        <v>0.6</v>
      </c>
      <c r="Q13" s="140">
        <v>0.36199999999999999</v>
      </c>
      <c r="R13" s="140">
        <v>176.05600000000001</v>
      </c>
      <c r="S13" s="140">
        <v>113</v>
      </c>
      <c r="T13" s="140">
        <v>156</v>
      </c>
      <c r="U13" s="140">
        <v>136.82599999999999</v>
      </c>
      <c r="V13" s="140">
        <v>11.202999999999999</v>
      </c>
      <c r="W13" s="140">
        <v>11.397</v>
      </c>
      <c r="X13" s="140">
        <v>0</v>
      </c>
      <c r="Y13" s="140">
        <v>1.05</v>
      </c>
      <c r="Z13" s="140">
        <v>0.626</v>
      </c>
      <c r="AA13" s="140">
        <v>0.33200000000000002</v>
      </c>
      <c r="AB13" s="140" t="s">
        <v>123</v>
      </c>
      <c r="AC13" s="140" t="s">
        <v>123</v>
      </c>
      <c r="AD13" s="140" t="s">
        <v>123</v>
      </c>
      <c r="AE13" s="140" t="s">
        <v>123</v>
      </c>
      <c r="AF13" s="140">
        <v>7.3999999999999996E-2</v>
      </c>
      <c r="AG13" s="140">
        <v>1.41</v>
      </c>
      <c r="AH13" s="140">
        <v>0.51800000000000002</v>
      </c>
      <c r="AI13" s="140">
        <v>0.375</v>
      </c>
      <c r="AJ13" s="140">
        <v>8.9999999999999993E-3</v>
      </c>
      <c r="AK13" s="156">
        <v>0.17599999999999999</v>
      </c>
      <c r="AL13" s="156">
        <v>6.5000000000000002E-2</v>
      </c>
      <c r="AM13" s="140">
        <v>4.7E-2</v>
      </c>
      <c r="AN13" s="140">
        <v>-156.80099999999999</v>
      </c>
      <c r="AO13" s="140">
        <v>180</v>
      </c>
      <c r="AP13" s="140">
        <v>-10.683</v>
      </c>
      <c r="AQ13" s="140">
        <v>106.983</v>
      </c>
      <c r="AR13" s="140">
        <v>-172.23500000000001</v>
      </c>
      <c r="AS13" s="140">
        <v>162.429</v>
      </c>
      <c r="AT13" s="140">
        <v>-15</v>
      </c>
      <c r="AU13" s="140">
        <v>94.935000000000002</v>
      </c>
      <c r="AV13" s="140">
        <v>-44.765999999999998</v>
      </c>
      <c r="AW13" s="140">
        <v>58.295999999999999</v>
      </c>
      <c r="AX13" s="140">
        <v>-1.1299999999999999</v>
      </c>
      <c r="AY13" s="140">
        <v>18.058</v>
      </c>
      <c r="AZ13" s="140">
        <v>-58.295999999999999</v>
      </c>
      <c r="BA13" s="140">
        <v>58.295999999999999</v>
      </c>
      <c r="BB13" s="140">
        <v>0</v>
      </c>
      <c r="BC13" s="140">
        <v>26.222000000000001</v>
      </c>
    </row>
    <row r="14" spans="1:55">
      <c r="B14" s="144"/>
      <c r="C14" s="140">
        <v>8</v>
      </c>
      <c r="D14" s="140">
        <v>8</v>
      </c>
      <c r="E14" s="140">
        <v>23</v>
      </c>
      <c r="F14" s="140">
        <v>46.344000000000001</v>
      </c>
      <c r="G14" s="140">
        <v>48.332999999999998</v>
      </c>
      <c r="H14" s="140">
        <v>47.524000000000001</v>
      </c>
      <c r="I14" s="140">
        <v>0.56100000000000005</v>
      </c>
      <c r="J14" s="140">
        <v>8.1549999999999994</v>
      </c>
      <c r="K14" s="140">
        <v>9.9120000000000008</v>
      </c>
      <c r="L14" s="140">
        <v>8.9619999999999997</v>
      </c>
      <c r="M14" s="140">
        <v>0.56599999999999995</v>
      </c>
      <c r="N14" s="140">
        <v>0</v>
      </c>
      <c r="O14" s="140">
        <v>2.4</v>
      </c>
      <c r="P14" s="140">
        <v>0.70399999999999996</v>
      </c>
      <c r="Q14" s="140">
        <v>1.018</v>
      </c>
      <c r="R14" s="140">
        <v>176.05600000000001</v>
      </c>
      <c r="S14" s="140">
        <v>121</v>
      </c>
      <c r="T14" s="140">
        <v>152</v>
      </c>
      <c r="U14" s="140">
        <v>138.304</v>
      </c>
      <c r="V14" s="140">
        <v>9.5269999999999992</v>
      </c>
      <c r="W14" s="140">
        <v>16.911000000000001</v>
      </c>
      <c r="X14" s="140">
        <v>0</v>
      </c>
      <c r="Y14" s="140">
        <v>2.7559999999999998</v>
      </c>
      <c r="Z14" s="140">
        <v>1.331</v>
      </c>
      <c r="AA14" s="140">
        <v>0.71399999999999997</v>
      </c>
      <c r="AB14" s="140" t="s">
        <v>123</v>
      </c>
      <c r="AC14" s="140" t="s">
        <v>123</v>
      </c>
      <c r="AD14" s="140" t="s">
        <v>123</v>
      </c>
      <c r="AE14" s="140" t="s">
        <v>123</v>
      </c>
      <c r="AF14" s="140">
        <v>0.105</v>
      </c>
      <c r="AG14" s="140">
        <v>2.1800000000000002</v>
      </c>
      <c r="AH14" s="140">
        <v>0.76900000000000002</v>
      </c>
      <c r="AI14" s="140">
        <v>0.64400000000000002</v>
      </c>
      <c r="AJ14" s="140">
        <v>1.2999999999999999E-2</v>
      </c>
      <c r="AK14" s="156">
        <v>0.27200000000000002</v>
      </c>
      <c r="AL14" s="156">
        <v>9.6000000000000002E-2</v>
      </c>
      <c r="AM14" s="140">
        <v>0.08</v>
      </c>
      <c r="AN14" s="140">
        <v>-165.964</v>
      </c>
      <c r="AO14" s="140">
        <v>170.75399999999999</v>
      </c>
      <c r="AP14" s="140">
        <v>-19.029</v>
      </c>
      <c r="AQ14" s="140">
        <v>105.947</v>
      </c>
      <c r="AR14" s="140">
        <v>-117.681</v>
      </c>
      <c r="AS14" s="140">
        <v>176.26900000000001</v>
      </c>
      <c r="AT14" s="140">
        <v>18.559000000000001</v>
      </c>
      <c r="AU14" s="140">
        <v>100.801</v>
      </c>
      <c r="AV14" s="140">
        <v>-80.09</v>
      </c>
      <c r="AW14" s="140">
        <v>55.640999999999998</v>
      </c>
      <c r="AX14" s="140">
        <v>-3.8090000000000002</v>
      </c>
      <c r="AY14" s="140">
        <v>28.501000000000001</v>
      </c>
      <c r="AZ14" s="140">
        <v>-95.138000000000005</v>
      </c>
      <c r="BA14" s="140">
        <v>57.790999999999997</v>
      </c>
      <c r="BB14" s="140">
        <v>0</v>
      </c>
      <c r="BC14" s="140">
        <v>38.744</v>
      </c>
    </row>
    <row r="15" spans="1:55">
      <c r="B15" s="144"/>
      <c r="C15" s="140">
        <v>9</v>
      </c>
      <c r="D15" s="140">
        <v>9</v>
      </c>
      <c r="E15" s="140">
        <v>23</v>
      </c>
      <c r="F15" s="140">
        <v>25.061</v>
      </c>
      <c r="G15" s="140">
        <v>27.846</v>
      </c>
      <c r="H15" s="140">
        <v>26.620999999999999</v>
      </c>
      <c r="I15" s="140">
        <v>0.85</v>
      </c>
      <c r="J15" s="140">
        <v>14.055999999999999</v>
      </c>
      <c r="K15" s="140">
        <v>16.21</v>
      </c>
      <c r="L15" s="140">
        <v>15.101000000000001</v>
      </c>
      <c r="M15" s="140">
        <v>0.67500000000000004</v>
      </c>
      <c r="N15" s="140">
        <v>2.4</v>
      </c>
      <c r="O15" s="140">
        <v>3.6</v>
      </c>
      <c r="P15" s="140">
        <v>3.2349999999999999</v>
      </c>
      <c r="Q15" s="140">
        <v>0.56499999999999995</v>
      </c>
      <c r="R15" s="140">
        <v>176.05600000000001</v>
      </c>
      <c r="S15" s="140">
        <v>135</v>
      </c>
      <c r="T15" s="140">
        <v>187</v>
      </c>
      <c r="U15" s="140">
        <v>154.65199999999999</v>
      </c>
      <c r="V15" s="140">
        <v>13.503</v>
      </c>
      <c r="W15" s="140">
        <v>14.819000000000001</v>
      </c>
      <c r="X15" s="140">
        <v>0</v>
      </c>
      <c r="Y15" s="140">
        <v>3.07</v>
      </c>
      <c r="Z15" s="140">
        <v>1.583</v>
      </c>
      <c r="AA15" s="140">
        <v>0.78800000000000003</v>
      </c>
      <c r="AB15" s="140" t="s">
        <v>123</v>
      </c>
      <c r="AC15" s="140" t="s">
        <v>123</v>
      </c>
      <c r="AD15" s="140" t="s">
        <v>123</v>
      </c>
      <c r="AE15" s="140" t="s">
        <v>123</v>
      </c>
      <c r="AF15" s="140">
        <v>0.222</v>
      </c>
      <c r="AG15" s="140">
        <v>2.2109999999999999</v>
      </c>
      <c r="AH15" s="140">
        <v>0.67400000000000004</v>
      </c>
      <c r="AI15" s="140">
        <v>0.47199999999999998</v>
      </c>
      <c r="AJ15" s="140">
        <v>2.8000000000000001E-2</v>
      </c>
      <c r="AK15" s="156">
        <v>0.27600000000000002</v>
      </c>
      <c r="AL15" s="156">
        <v>8.4000000000000005E-2</v>
      </c>
      <c r="AM15" s="140">
        <v>5.8999999999999997E-2</v>
      </c>
      <c r="AN15" s="140">
        <v>-174.28899999999999</v>
      </c>
      <c r="AO15" s="140">
        <v>172.405</v>
      </c>
      <c r="AP15" s="140">
        <v>-3.496</v>
      </c>
      <c r="AQ15" s="140">
        <v>115.807</v>
      </c>
      <c r="AR15" s="140">
        <v>-172.82400000000001</v>
      </c>
      <c r="AS15" s="140">
        <v>164.982</v>
      </c>
      <c r="AT15" s="140">
        <v>-20.768999999999998</v>
      </c>
      <c r="AU15" s="140">
        <v>105.54600000000001</v>
      </c>
      <c r="AV15" s="140">
        <v>0</v>
      </c>
      <c r="AW15" s="140">
        <v>79.501000000000005</v>
      </c>
      <c r="AX15" s="140">
        <v>3.6139999999999999</v>
      </c>
      <c r="AY15" s="140">
        <v>16.95</v>
      </c>
      <c r="AZ15" s="140">
        <v>-79.501000000000005</v>
      </c>
      <c r="BA15" s="140">
        <v>79.501000000000005</v>
      </c>
      <c r="BB15" s="140">
        <v>0</v>
      </c>
      <c r="BC15" s="140">
        <v>25.140999999999998</v>
      </c>
    </row>
    <row r="16" spans="1:55">
      <c r="B16" s="144"/>
      <c r="C16" s="140">
        <v>10</v>
      </c>
      <c r="D16" s="140">
        <v>10</v>
      </c>
      <c r="E16" s="140">
        <v>23</v>
      </c>
      <c r="F16" s="140">
        <v>6.2649999999999997</v>
      </c>
      <c r="G16" s="140">
        <v>8.2880000000000003</v>
      </c>
      <c r="H16" s="140">
        <v>7.2539999999999996</v>
      </c>
      <c r="I16" s="140">
        <v>0.57999999999999996</v>
      </c>
      <c r="J16" s="140">
        <v>46.344000000000001</v>
      </c>
      <c r="K16" s="140">
        <v>48.497999999999998</v>
      </c>
      <c r="L16" s="140">
        <v>47.408999999999999</v>
      </c>
      <c r="M16" s="140">
        <v>0.67800000000000005</v>
      </c>
      <c r="N16" s="140">
        <v>1.2</v>
      </c>
      <c r="O16" s="140">
        <v>3</v>
      </c>
      <c r="P16" s="140">
        <v>2.504</v>
      </c>
      <c r="Q16" s="140">
        <v>0.59</v>
      </c>
      <c r="R16" s="140">
        <v>176.05600000000001</v>
      </c>
      <c r="S16" s="140">
        <v>132</v>
      </c>
      <c r="T16" s="140">
        <v>187</v>
      </c>
      <c r="U16" s="140">
        <v>151.21700000000001</v>
      </c>
      <c r="V16" s="140">
        <v>11.808999999999999</v>
      </c>
      <c r="W16" s="140">
        <v>12.346</v>
      </c>
      <c r="X16" s="140">
        <v>0</v>
      </c>
      <c r="Y16" s="140">
        <v>3.1859999999999999</v>
      </c>
      <c r="Z16" s="140">
        <v>1.504</v>
      </c>
      <c r="AA16" s="140">
        <v>0.92900000000000005</v>
      </c>
      <c r="AB16" s="140" t="s">
        <v>123</v>
      </c>
      <c r="AC16" s="140" t="s">
        <v>123</v>
      </c>
      <c r="AD16" s="140" t="s">
        <v>123</v>
      </c>
      <c r="AE16" s="140" t="s">
        <v>123</v>
      </c>
      <c r="AF16" s="140">
        <v>0</v>
      </c>
      <c r="AG16" s="140">
        <v>2.0670000000000002</v>
      </c>
      <c r="AH16" s="140">
        <v>0.56100000000000005</v>
      </c>
      <c r="AI16" s="140">
        <v>0.495</v>
      </c>
      <c r="AJ16" s="140">
        <v>0</v>
      </c>
      <c r="AK16" s="156">
        <v>0.25800000000000001</v>
      </c>
      <c r="AL16" s="156">
        <v>7.0000000000000007E-2</v>
      </c>
      <c r="AM16" s="140">
        <v>6.2E-2</v>
      </c>
      <c r="AN16" s="140">
        <v>-172.405</v>
      </c>
      <c r="AO16" s="140">
        <v>180</v>
      </c>
      <c r="AP16" s="140">
        <v>-17.039000000000001</v>
      </c>
      <c r="AQ16" s="140">
        <v>117.334</v>
      </c>
      <c r="AR16" s="140">
        <v>-180</v>
      </c>
      <c r="AS16" s="140">
        <v>177.274</v>
      </c>
      <c r="AT16" s="140">
        <v>-1.054</v>
      </c>
      <c r="AU16" s="140">
        <v>119.883</v>
      </c>
      <c r="AV16" s="140">
        <v>-64.843999999999994</v>
      </c>
      <c r="AW16" s="140">
        <v>50.601999999999997</v>
      </c>
      <c r="AX16" s="140">
        <v>-3.3620000000000001</v>
      </c>
      <c r="AY16" s="140">
        <v>24.021999999999998</v>
      </c>
      <c r="AZ16" s="140">
        <v>-64.843999999999994</v>
      </c>
      <c r="BA16" s="140">
        <v>86.088999999999999</v>
      </c>
      <c r="BB16" s="140">
        <v>0</v>
      </c>
      <c r="BC16" s="140">
        <v>37.634</v>
      </c>
    </row>
    <row r="17" spans="2:55">
      <c r="B17" s="144" t="s">
        <v>124</v>
      </c>
      <c r="C17" s="140">
        <v>1</v>
      </c>
      <c r="D17" s="140">
        <v>1</v>
      </c>
      <c r="E17" s="140">
        <v>23</v>
      </c>
      <c r="F17" s="140">
        <v>31.690999999999999</v>
      </c>
      <c r="G17" s="140">
        <v>34.078000000000003</v>
      </c>
      <c r="H17" s="140">
        <v>33.029000000000003</v>
      </c>
      <c r="I17" s="140">
        <v>0.60599999999999998</v>
      </c>
      <c r="J17" s="140">
        <v>13.093999999999999</v>
      </c>
      <c r="K17" s="140">
        <v>15.05</v>
      </c>
      <c r="L17" s="140">
        <v>13.629</v>
      </c>
      <c r="M17" s="140">
        <v>0.42799999999999999</v>
      </c>
      <c r="N17" s="140">
        <v>0</v>
      </c>
      <c r="O17" s="140">
        <v>2.4</v>
      </c>
      <c r="P17" s="140">
        <v>0.99099999999999999</v>
      </c>
      <c r="Q17" s="140">
        <v>0.82099999999999995</v>
      </c>
      <c r="R17" s="140">
        <v>176.05500000000001</v>
      </c>
      <c r="S17" s="140">
        <v>125</v>
      </c>
      <c r="T17" s="140">
        <v>168</v>
      </c>
      <c r="U17" s="140">
        <v>145.52199999999999</v>
      </c>
      <c r="V17" s="140">
        <v>10.766</v>
      </c>
      <c r="W17" s="140">
        <v>21.611000000000001</v>
      </c>
      <c r="X17" s="140">
        <v>0</v>
      </c>
      <c r="Y17" s="140">
        <v>3.54</v>
      </c>
      <c r="Z17" s="140">
        <v>2.1579999999999999</v>
      </c>
      <c r="AA17" s="140">
        <v>0.68700000000000006</v>
      </c>
      <c r="AB17" s="140" t="s">
        <v>123</v>
      </c>
      <c r="AC17" s="140" t="s">
        <v>123</v>
      </c>
      <c r="AD17" s="140" t="s">
        <v>123</v>
      </c>
      <c r="AE17" s="140" t="s">
        <v>123</v>
      </c>
      <c r="AF17" s="140">
        <v>0</v>
      </c>
      <c r="AG17" s="140">
        <v>2.681</v>
      </c>
      <c r="AH17" s="140">
        <v>0.98199999999999998</v>
      </c>
      <c r="AI17" s="140">
        <v>0.68600000000000005</v>
      </c>
      <c r="AJ17" s="140">
        <v>0</v>
      </c>
      <c r="AK17" s="156">
        <v>0.33500000000000002</v>
      </c>
      <c r="AL17" s="156">
        <v>0.123</v>
      </c>
      <c r="AM17" s="140">
        <v>8.5999999999999993E-2</v>
      </c>
      <c r="AN17" s="140">
        <v>-151.928</v>
      </c>
      <c r="AO17" s="140">
        <v>178.40899999999999</v>
      </c>
      <c r="AP17" s="140">
        <v>-8.4779999999999998</v>
      </c>
      <c r="AQ17" s="140">
        <v>95.802999999999997</v>
      </c>
      <c r="AR17" s="140">
        <v>-173.72900000000001</v>
      </c>
      <c r="AS17" s="140">
        <v>176.06700000000001</v>
      </c>
      <c r="AT17" s="140">
        <v>-49.954000000000001</v>
      </c>
      <c r="AU17" s="140">
        <v>109.456</v>
      </c>
      <c r="AV17" s="140">
        <v>-83.870999999999995</v>
      </c>
      <c r="AW17" s="140">
        <v>85.531999999999996</v>
      </c>
      <c r="AX17" s="140">
        <v>1.82</v>
      </c>
      <c r="AY17" s="140">
        <v>40.600999999999999</v>
      </c>
      <c r="AZ17" s="140">
        <v>-89.912999999999997</v>
      </c>
      <c r="BA17" s="140">
        <v>129.929</v>
      </c>
      <c r="BB17" s="140">
        <v>3.9940000000000002</v>
      </c>
      <c r="BC17" s="140">
        <v>57.514000000000003</v>
      </c>
    </row>
    <row r="18" spans="2:55">
      <c r="B18" s="144"/>
      <c r="C18" s="140">
        <v>2</v>
      </c>
      <c r="D18" s="140">
        <v>2</v>
      </c>
      <c r="E18" s="140">
        <v>23</v>
      </c>
      <c r="F18" s="140">
        <v>30.132999999999999</v>
      </c>
      <c r="G18" s="140">
        <v>32.884999999999998</v>
      </c>
      <c r="H18" s="140">
        <v>31.85</v>
      </c>
      <c r="I18" s="140">
        <v>0.90100000000000002</v>
      </c>
      <c r="J18" s="140">
        <v>20.652000000000001</v>
      </c>
      <c r="K18" s="140">
        <v>23.172000000000001</v>
      </c>
      <c r="L18" s="140">
        <v>21.88</v>
      </c>
      <c r="M18" s="140">
        <v>0.81</v>
      </c>
      <c r="N18" s="140">
        <v>1.8</v>
      </c>
      <c r="O18" s="140">
        <v>3.6</v>
      </c>
      <c r="P18" s="140">
        <v>2.7909999999999999</v>
      </c>
      <c r="Q18" s="140">
        <v>0.73699999999999999</v>
      </c>
      <c r="R18" s="140">
        <v>176.05500000000001</v>
      </c>
      <c r="S18" s="140">
        <v>119</v>
      </c>
      <c r="T18" s="140">
        <v>216</v>
      </c>
      <c r="U18" s="140">
        <v>155.87</v>
      </c>
      <c r="V18" s="140">
        <v>19.797000000000001</v>
      </c>
      <c r="W18" s="140">
        <v>20.66</v>
      </c>
      <c r="X18" s="140">
        <v>0</v>
      </c>
      <c r="Y18" s="140">
        <v>2.7930000000000001</v>
      </c>
      <c r="Z18" s="140">
        <v>1.82</v>
      </c>
      <c r="AA18" s="140">
        <v>0.622</v>
      </c>
      <c r="AB18" s="140" t="s">
        <v>123</v>
      </c>
      <c r="AC18" s="140" t="s">
        <v>123</v>
      </c>
      <c r="AD18" s="140" t="s">
        <v>123</v>
      </c>
      <c r="AE18" s="140" t="s">
        <v>123</v>
      </c>
      <c r="AF18" s="140">
        <v>7.3999999999999996E-2</v>
      </c>
      <c r="AG18" s="140">
        <v>2.1829999999999998</v>
      </c>
      <c r="AH18" s="140">
        <v>0.93899999999999995</v>
      </c>
      <c r="AI18" s="140">
        <v>0.56699999999999995</v>
      </c>
      <c r="AJ18" s="140">
        <v>8.9999999999999993E-3</v>
      </c>
      <c r="AK18" s="156">
        <v>0.27300000000000002</v>
      </c>
      <c r="AL18" s="156">
        <v>0.11700000000000001</v>
      </c>
      <c r="AM18" s="140">
        <v>7.0999999999999994E-2</v>
      </c>
      <c r="AN18" s="140">
        <v>-153.435</v>
      </c>
      <c r="AO18" s="140">
        <v>170.96100000000001</v>
      </c>
      <c r="AP18" s="140">
        <v>33.207999999999998</v>
      </c>
      <c r="AQ18" s="140">
        <v>109.77200000000001</v>
      </c>
      <c r="AR18" s="140">
        <v>-179.04499999999999</v>
      </c>
      <c r="AS18" s="140">
        <v>175.86500000000001</v>
      </c>
      <c r="AT18" s="140">
        <v>-3.9689999999999999</v>
      </c>
      <c r="AU18" s="140">
        <v>117.878</v>
      </c>
      <c r="AV18" s="140">
        <v>-86.837999999999994</v>
      </c>
      <c r="AW18" s="140">
        <v>51.234999999999999</v>
      </c>
      <c r="AX18" s="140">
        <v>-3.153</v>
      </c>
      <c r="AY18" s="140">
        <v>28.693999999999999</v>
      </c>
      <c r="AZ18" s="140">
        <v>-86.837999999999994</v>
      </c>
      <c r="BA18" s="140">
        <v>86.837999999999994</v>
      </c>
      <c r="BB18" s="140">
        <v>0</v>
      </c>
      <c r="BC18" s="140">
        <v>37.89</v>
      </c>
    </row>
    <row r="19" spans="2:55">
      <c r="B19" s="144"/>
      <c r="C19" s="140">
        <v>3</v>
      </c>
      <c r="D19" s="140">
        <v>3</v>
      </c>
      <c r="E19" s="140">
        <v>23</v>
      </c>
      <c r="F19" s="140">
        <v>34.078000000000003</v>
      </c>
      <c r="G19" s="140">
        <v>35.868000000000002</v>
      </c>
      <c r="H19" s="140">
        <v>35.151000000000003</v>
      </c>
      <c r="I19" s="140">
        <v>0.47099999999999997</v>
      </c>
      <c r="J19" s="140">
        <v>2.9169999999999998</v>
      </c>
      <c r="K19" s="140">
        <v>5.3040000000000003</v>
      </c>
      <c r="L19" s="140">
        <v>4.2039999999999997</v>
      </c>
      <c r="M19" s="140">
        <v>0.84299999999999997</v>
      </c>
      <c r="N19" s="140">
        <v>0</v>
      </c>
      <c r="O19" s="140">
        <v>2.4</v>
      </c>
      <c r="P19" s="140">
        <v>1.0169999999999999</v>
      </c>
      <c r="Q19" s="140">
        <v>0.71099999999999997</v>
      </c>
      <c r="R19" s="140">
        <v>176.05500000000001</v>
      </c>
      <c r="S19" s="140">
        <v>128</v>
      </c>
      <c r="T19" s="140">
        <v>201</v>
      </c>
      <c r="U19" s="140">
        <v>156.60900000000001</v>
      </c>
      <c r="V19" s="140">
        <v>18.864999999999998</v>
      </c>
      <c r="W19" s="140">
        <v>13.436</v>
      </c>
      <c r="X19" s="140">
        <v>0</v>
      </c>
      <c r="Y19" s="140">
        <v>2.8849999999999998</v>
      </c>
      <c r="Z19" s="140">
        <v>1.752</v>
      </c>
      <c r="AA19" s="140">
        <v>0.89600000000000002</v>
      </c>
      <c r="AB19" s="140" t="s">
        <v>123</v>
      </c>
      <c r="AC19" s="140" t="s">
        <v>123</v>
      </c>
      <c r="AD19" s="140" t="s">
        <v>123</v>
      </c>
      <c r="AE19" s="140" t="s">
        <v>123</v>
      </c>
      <c r="AF19" s="140">
        <v>0.12</v>
      </c>
      <c r="AG19" s="140">
        <v>1.403</v>
      </c>
      <c r="AH19" s="140">
        <v>0.61099999999999999</v>
      </c>
      <c r="AI19" s="140">
        <v>0.35299999999999998</v>
      </c>
      <c r="AJ19" s="140">
        <v>1.4999999999999999E-2</v>
      </c>
      <c r="AK19" s="156">
        <v>0.17499999999999999</v>
      </c>
      <c r="AL19" s="156">
        <v>7.5999999999999998E-2</v>
      </c>
      <c r="AM19" s="140">
        <v>4.3999999999999997E-2</v>
      </c>
      <c r="AN19" s="140">
        <v>-168.69</v>
      </c>
      <c r="AO19" s="140">
        <v>180</v>
      </c>
      <c r="AP19" s="140">
        <v>6.0110000000000001</v>
      </c>
      <c r="AQ19" s="140">
        <v>113.044</v>
      </c>
      <c r="AR19" s="140">
        <v>-180</v>
      </c>
      <c r="AS19" s="140">
        <v>162.97900000000001</v>
      </c>
      <c r="AT19" s="140">
        <v>-19.652000000000001</v>
      </c>
      <c r="AU19" s="140">
        <v>110.80800000000001</v>
      </c>
      <c r="AV19" s="140">
        <v>-46.451999999999998</v>
      </c>
      <c r="AW19" s="140">
        <v>82.135999999999996</v>
      </c>
      <c r="AX19" s="140">
        <v>6.23</v>
      </c>
      <c r="AY19" s="140">
        <v>25.184999999999999</v>
      </c>
      <c r="AZ19" s="140">
        <v>-82.135999999999996</v>
      </c>
      <c r="BA19" s="140">
        <v>82.135999999999996</v>
      </c>
      <c r="BB19" s="140">
        <v>0</v>
      </c>
      <c r="BC19" s="140">
        <v>37.646999999999998</v>
      </c>
    </row>
    <row r="20" spans="2:55">
      <c r="B20" s="144"/>
      <c r="C20" s="140">
        <v>4</v>
      </c>
      <c r="D20" s="140">
        <v>4</v>
      </c>
      <c r="E20" s="140">
        <v>23</v>
      </c>
      <c r="F20" s="140">
        <v>21.117000000000001</v>
      </c>
      <c r="G20" s="140">
        <v>24.63</v>
      </c>
      <c r="H20" s="140">
        <v>22.838999999999999</v>
      </c>
      <c r="I20" s="140">
        <v>1.23</v>
      </c>
      <c r="J20" s="140">
        <v>50.652999999999999</v>
      </c>
      <c r="K20" s="140">
        <v>52.41</v>
      </c>
      <c r="L20" s="140">
        <v>51.725999999999999</v>
      </c>
      <c r="M20" s="140">
        <v>0.50700000000000001</v>
      </c>
      <c r="N20" s="140">
        <v>0.6</v>
      </c>
      <c r="O20" s="140">
        <v>3</v>
      </c>
      <c r="P20" s="140">
        <v>1.8</v>
      </c>
      <c r="Q20" s="140">
        <v>0.76800000000000002</v>
      </c>
      <c r="R20" s="140">
        <v>176.05500000000001</v>
      </c>
      <c r="S20" s="140">
        <v>112</v>
      </c>
      <c r="T20" s="140">
        <v>140</v>
      </c>
      <c r="U20" s="140">
        <v>127.261</v>
      </c>
      <c r="V20" s="140">
        <v>8.0749999999999993</v>
      </c>
      <c r="W20" s="140">
        <v>19.795999999999999</v>
      </c>
      <c r="X20" s="140">
        <v>0</v>
      </c>
      <c r="Y20" s="140">
        <v>2.6589999999999998</v>
      </c>
      <c r="Z20" s="140">
        <v>1.788</v>
      </c>
      <c r="AA20" s="140">
        <v>0.61799999999999999</v>
      </c>
      <c r="AB20" s="140" t="s">
        <v>123</v>
      </c>
      <c r="AC20" s="140" t="s">
        <v>123</v>
      </c>
      <c r="AD20" s="140" t="s">
        <v>123</v>
      </c>
      <c r="AE20" s="140" t="s">
        <v>123</v>
      </c>
      <c r="AF20" s="140">
        <v>7.3999999999999996E-2</v>
      </c>
      <c r="AG20" s="140">
        <v>2.052</v>
      </c>
      <c r="AH20" s="140">
        <v>0.9</v>
      </c>
      <c r="AI20" s="140">
        <v>0.629</v>
      </c>
      <c r="AJ20" s="140">
        <v>8.9999999999999993E-3</v>
      </c>
      <c r="AK20" s="156">
        <v>0.25600000000000001</v>
      </c>
      <c r="AL20" s="156">
        <v>0.112</v>
      </c>
      <c r="AM20" s="140">
        <v>7.9000000000000001E-2</v>
      </c>
      <c r="AN20" s="140">
        <v>-170.53800000000001</v>
      </c>
      <c r="AO20" s="140">
        <v>168.69</v>
      </c>
      <c r="AP20" s="140">
        <v>13.254</v>
      </c>
      <c r="AQ20" s="140">
        <v>116.792</v>
      </c>
      <c r="AR20" s="140">
        <v>-150.255</v>
      </c>
      <c r="AS20" s="140">
        <v>178.255</v>
      </c>
      <c r="AT20" s="140">
        <v>46.265000000000001</v>
      </c>
      <c r="AU20" s="140">
        <v>106.45399999999999</v>
      </c>
      <c r="AV20" s="140">
        <v>-80.460999999999999</v>
      </c>
      <c r="AW20" s="140">
        <v>72.835999999999999</v>
      </c>
      <c r="AX20" s="140">
        <v>-0.11</v>
      </c>
      <c r="AY20" s="140">
        <v>42.039000000000001</v>
      </c>
      <c r="AZ20" s="140">
        <v>-131.97300000000001</v>
      </c>
      <c r="BA20" s="140">
        <v>122.143</v>
      </c>
      <c r="BB20" s="140">
        <v>-3.468</v>
      </c>
      <c r="BC20" s="140">
        <v>63.609000000000002</v>
      </c>
    </row>
    <row r="21" spans="2:55">
      <c r="B21" s="144"/>
      <c r="C21" s="140">
        <v>5</v>
      </c>
      <c r="D21" s="140">
        <v>5</v>
      </c>
      <c r="E21" s="140">
        <v>23</v>
      </c>
      <c r="F21" s="140">
        <v>16.907</v>
      </c>
      <c r="G21" s="140">
        <v>18.73</v>
      </c>
      <c r="H21" s="140">
        <v>17.600999999999999</v>
      </c>
      <c r="I21" s="140">
        <v>0.60699999999999998</v>
      </c>
      <c r="J21" s="140">
        <v>61.792000000000002</v>
      </c>
      <c r="K21" s="140">
        <v>63.317</v>
      </c>
      <c r="L21" s="140">
        <v>62.844000000000001</v>
      </c>
      <c r="M21" s="140">
        <v>0.36599999999999999</v>
      </c>
      <c r="N21" s="140">
        <v>1.2</v>
      </c>
      <c r="O21" s="140">
        <v>3</v>
      </c>
      <c r="P21" s="140">
        <v>1.643</v>
      </c>
      <c r="Q21" s="140">
        <v>0.51900000000000002</v>
      </c>
      <c r="R21" s="140">
        <v>176.05500000000001</v>
      </c>
      <c r="S21" s="140">
        <v>119</v>
      </c>
      <c r="T21" s="140">
        <v>144</v>
      </c>
      <c r="U21" s="140">
        <v>131.304</v>
      </c>
      <c r="V21" s="140">
        <v>6.6230000000000002</v>
      </c>
      <c r="W21" s="140">
        <v>14.667999999999999</v>
      </c>
      <c r="X21" s="140">
        <v>0</v>
      </c>
      <c r="Y21" s="140">
        <v>1.58</v>
      </c>
      <c r="Z21" s="140">
        <v>1.1399999999999999</v>
      </c>
      <c r="AA21" s="140">
        <v>0.379</v>
      </c>
      <c r="AB21" s="140" t="s">
        <v>123</v>
      </c>
      <c r="AC21" s="140" t="s">
        <v>123</v>
      </c>
      <c r="AD21" s="140" t="s">
        <v>123</v>
      </c>
      <c r="AE21" s="140" t="s">
        <v>123</v>
      </c>
      <c r="AF21" s="140">
        <v>0</v>
      </c>
      <c r="AG21" s="140">
        <v>2.472</v>
      </c>
      <c r="AH21" s="140">
        <v>0.66700000000000004</v>
      </c>
      <c r="AI21" s="140">
        <v>0.71</v>
      </c>
      <c r="AJ21" s="140">
        <v>0</v>
      </c>
      <c r="AK21" s="156">
        <v>0.309</v>
      </c>
      <c r="AL21" s="156">
        <v>8.3000000000000004E-2</v>
      </c>
      <c r="AM21" s="140">
        <v>8.8999999999999996E-2</v>
      </c>
      <c r="AN21" s="140">
        <v>-177.13800000000001</v>
      </c>
      <c r="AO21" s="140">
        <v>141.84299999999999</v>
      </c>
      <c r="AP21" s="140">
        <v>-26.866</v>
      </c>
      <c r="AQ21" s="140">
        <v>97.212000000000003</v>
      </c>
      <c r="AR21" s="140">
        <v>-180</v>
      </c>
      <c r="AS21" s="140">
        <v>178.011</v>
      </c>
      <c r="AT21" s="140">
        <v>-45.326000000000001</v>
      </c>
      <c r="AU21" s="140">
        <v>124.758</v>
      </c>
      <c r="AV21" s="140">
        <v>-74.266000000000005</v>
      </c>
      <c r="AW21" s="140">
        <v>46.734000000000002</v>
      </c>
      <c r="AX21" s="140">
        <v>-6.8719999999999999</v>
      </c>
      <c r="AY21" s="140">
        <v>24.707999999999998</v>
      </c>
      <c r="AZ21" s="140">
        <v>-74.266000000000005</v>
      </c>
      <c r="BA21" s="140">
        <v>74.266000000000005</v>
      </c>
      <c r="BB21" s="140">
        <v>3.0390000000000001</v>
      </c>
      <c r="BC21" s="140">
        <v>35.433</v>
      </c>
    </row>
    <row r="22" spans="2:55">
      <c r="B22" s="144"/>
      <c r="C22" s="140">
        <v>6</v>
      </c>
      <c r="D22" s="140">
        <v>6</v>
      </c>
      <c r="E22" s="140">
        <v>23</v>
      </c>
      <c r="F22" s="140">
        <v>6.7960000000000003</v>
      </c>
      <c r="G22" s="140">
        <v>8.5530000000000008</v>
      </c>
      <c r="H22" s="140">
        <v>7.48</v>
      </c>
      <c r="I22" s="140">
        <v>0.48399999999999999</v>
      </c>
      <c r="J22" s="140">
        <v>45.448999999999998</v>
      </c>
      <c r="K22" s="140">
        <v>47.802</v>
      </c>
      <c r="L22" s="140">
        <v>46.805999999999997</v>
      </c>
      <c r="M22" s="140">
        <v>0.71799999999999997</v>
      </c>
      <c r="N22" s="140">
        <v>0</v>
      </c>
      <c r="O22" s="140">
        <v>3.6</v>
      </c>
      <c r="P22" s="140">
        <v>1.722</v>
      </c>
      <c r="Q22" s="140">
        <v>1.204</v>
      </c>
      <c r="R22" s="140">
        <v>176.05500000000001</v>
      </c>
      <c r="S22" s="140">
        <v>142</v>
      </c>
      <c r="T22" s="140">
        <v>189</v>
      </c>
      <c r="U22" s="140">
        <v>161.39099999999999</v>
      </c>
      <c r="V22" s="140">
        <v>13.439</v>
      </c>
      <c r="W22" s="140">
        <v>19.802</v>
      </c>
      <c r="X22" s="140">
        <v>0</v>
      </c>
      <c r="Y22" s="140">
        <v>2.4790000000000001</v>
      </c>
      <c r="Z22" s="140">
        <v>1.3919999999999999</v>
      </c>
      <c r="AA22" s="140">
        <v>0.63</v>
      </c>
      <c r="AB22" s="140" t="s">
        <v>123</v>
      </c>
      <c r="AC22" s="140" t="s">
        <v>123</v>
      </c>
      <c r="AD22" s="140" t="s">
        <v>123</v>
      </c>
      <c r="AE22" s="140" t="s">
        <v>123</v>
      </c>
      <c r="AF22" s="140">
        <v>0.193</v>
      </c>
      <c r="AG22" s="140">
        <v>2.3839999999999999</v>
      </c>
      <c r="AH22" s="140">
        <v>0.9</v>
      </c>
      <c r="AI22" s="140">
        <v>0.53600000000000003</v>
      </c>
      <c r="AJ22" s="140">
        <v>2.4E-2</v>
      </c>
      <c r="AK22" s="156">
        <v>0.29799999999999999</v>
      </c>
      <c r="AL22" s="156">
        <v>0.112</v>
      </c>
      <c r="AM22" s="140">
        <v>6.7000000000000004E-2</v>
      </c>
      <c r="AN22" s="140">
        <v>-165.06899999999999</v>
      </c>
      <c r="AO22" s="140">
        <v>176.42400000000001</v>
      </c>
      <c r="AP22" s="140">
        <v>2.7240000000000002</v>
      </c>
      <c r="AQ22" s="140">
        <v>106.10599999999999</v>
      </c>
      <c r="AR22" s="140">
        <v>-133.613</v>
      </c>
      <c r="AS22" s="140">
        <v>178.12700000000001</v>
      </c>
      <c r="AT22" s="140">
        <v>3.4079999999999999</v>
      </c>
      <c r="AU22" s="140">
        <v>107.97</v>
      </c>
      <c r="AV22" s="140">
        <v>-66.113</v>
      </c>
      <c r="AW22" s="140">
        <v>55.804000000000002</v>
      </c>
      <c r="AX22" s="140">
        <v>-2.097</v>
      </c>
      <c r="AY22" s="140">
        <v>28.994</v>
      </c>
      <c r="AZ22" s="140">
        <v>-73.224999999999994</v>
      </c>
      <c r="BA22" s="140">
        <v>66.113</v>
      </c>
      <c r="BB22" s="140">
        <v>-2.657</v>
      </c>
      <c r="BC22" s="140">
        <v>39.606999999999999</v>
      </c>
    </row>
    <row r="23" spans="2:55">
      <c r="B23" s="144"/>
      <c r="C23" s="140">
        <v>7</v>
      </c>
      <c r="D23" s="140">
        <v>7</v>
      </c>
      <c r="E23" s="140">
        <v>23</v>
      </c>
      <c r="F23" s="140">
        <v>33.581000000000003</v>
      </c>
      <c r="G23" s="140">
        <v>35.436999999999998</v>
      </c>
      <c r="H23" s="140">
        <v>34.713999999999999</v>
      </c>
      <c r="I23" s="140">
        <v>0.45900000000000002</v>
      </c>
      <c r="J23" s="140">
        <v>54.764000000000003</v>
      </c>
      <c r="K23" s="140">
        <v>56.819000000000003</v>
      </c>
      <c r="L23" s="140">
        <v>55.802</v>
      </c>
      <c r="M23" s="140">
        <v>0.57599999999999996</v>
      </c>
      <c r="N23" s="140">
        <v>0.6</v>
      </c>
      <c r="O23" s="140">
        <v>3</v>
      </c>
      <c r="P23" s="140">
        <v>1.304</v>
      </c>
      <c r="Q23" s="140">
        <v>0.80200000000000005</v>
      </c>
      <c r="R23" s="140">
        <v>176.05500000000001</v>
      </c>
      <c r="S23" s="140">
        <v>115</v>
      </c>
      <c r="T23" s="140">
        <v>148</v>
      </c>
      <c r="U23" s="140">
        <v>131.04300000000001</v>
      </c>
      <c r="V23" s="140">
        <v>7.8540000000000001</v>
      </c>
      <c r="W23" s="140">
        <v>15.11</v>
      </c>
      <c r="X23" s="140">
        <v>0</v>
      </c>
      <c r="Y23" s="140">
        <v>2.4489999999999998</v>
      </c>
      <c r="Z23" s="140">
        <v>1.05</v>
      </c>
      <c r="AA23" s="140">
        <v>0.70699999999999996</v>
      </c>
      <c r="AB23" s="140" t="s">
        <v>123</v>
      </c>
      <c r="AC23" s="140" t="s">
        <v>123</v>
      </c>
      <c r="AD23" s="140" t="s">
        <v>123</v>
      </c>
      <c r="AE23" s="140" t="s">
        <v>123</v>
      </c>
      <c r="AF23" s="140">
        <v>3.3000000000000002E-2</v>
      </c>
      <c r="AG23" s="140">
        <v>2.5230000000000001</v>
      </c>
      <c r="AH23" s="140">
        <v>0.68700000000000006</v>
      </c>
      <c r="AI23" s="140">
        <v>0.56799999999999995</v>
      </c>
      <c r="AJ23" s="140">
        <v>4.0000000000000001E-3</v>
      </c>
      <c r="AK23" s="156">
        <v>0.315</v>
      </c>
      <c r="AL23" s="156">
        <v>8.5999999999999993E-2</v>
      </c>
      <c r="AM23" s="140">
        <v>7.0999999999999994E-2</v>
      </c>
      <c r="AN23" s="140">
        <v>-153.435</v>
      </c>
      <c r="AO23" s="140">
        <v>167.005</v>
      </c>
      <c r="AP23" s="140">
        <v>27.628</v>
      </c>
      <c r="AQ23" s="140">
        <v>103.965</v>
      </c>
      <c r="AR23" s="140">
        <v>-169.50899999999999</v>
      </c>
      <c r="AS23" s="140">
        <v>165.53</v>
      </c>
      <c r="AT23" s="140">
        <v>-9.1679999999999993</v>
      </c>
      <c r="AU23" s="140">
        <v>116.72</v>
      </c>
      <c r="AV23" s="140">
        <v>-52.817999999999998</v>
      </c>
      <c r="AW23" s="140">
        <v>72.066000000000003</v>
      </c>
      <c r="AX23" s="140">
        <v>2.4169999999999998</v>
      </c>
      <c r="AY23" s="140">
        <v>20.709</v>
      </c>
      <c r="AZ23" s="140">
        <v>-72.066000000000003</v>
      </c>
      <c r="BA23" s="140">
        <v>72.066000000000003</v>
      </c>
      <c r="BB23" s="140">
        <v>0</v>
      </c>
      <c r="BC23" s="140">
        <v>30.222999999999999</v>
      </c>
    </row>
    <row r="24" spans="2:55">
      <c r="B24" s="144"/>
      <c r="C24" s="140">
        <v>8</v>
      </c>
      <c r="D24" s="140">
        <v>8</v>
      </c>
      <c r="E24" s="140">
        <v>23</v>
      </c>
      <c r="F24" s="140">
        <v>36.929000000000002</v>
      </c>
      <c r="G24" s="140">
        <v>39.515000000000001</v>
      </c>
      <c r="H24" s="140">
        <v>38.238999999999997</v>
      </c>
      <c r="I24" s="140">
        <v>0.83</v>
      </c>
      <c r="J24" s="140">
        <v>54.465000000000003</v>
      </c>
      <c r="K24" s="140">
        <v>57.151000000000003</v>
      </c>
      <c r="L24" s="140">
        <v>55.764000000000003</v>
      </c>
      <c r="M24" s="140">
        <v>0.71299999999999997</v>
      </c>
      <c r="N24" s="140">
        <v>0</v>
      </c>
      <c r="O24" s="140">
        <v>2.4</v>
      </c>
      <c r="P24" s="140">
        <v>0.78300000000000003</v>
      </c>
      <c r="Q24" s="140">
        <v>0.91200000000000003</v>
      </c>
      <c r="R24" s="140">
        <v>176.05500000000001</v>
      </c>
      <c r="S24" s="140">
        <v>114</v>
      </c>
      <c r="T24" s="140">
        <v>136</v>
      </c>
      <c r="U24" s="140">
        <v>125.739</v>
      </c>
      <c r="V24" s="140">
        <v>7.5990000000000002</v>
      </c>
      <c r="W24" s="140">
        <v>19.629000000000001</v>
      </c>
      <c r="X24" s="140">
        <v>0</v>
      </c>
      <c r="Y24" s="140">
        <v>2.8439999999999999</v>
      </c>
      <c r="Z24" s="140">
        <v>1.643</v>
      </c>
      <c r="AA24" s="140">
        <v>0.77600000000000002</v>
      </c>
      <c r="AB24" s="140" t="s">
        <v>123</v>
      </c>
      <c r="AC24" s="140" t="s">
        <v>123</v>
      </c>
      <c r="AD24" s="140" t="s">
        <v>123</v>
      </c>
      <c r="AE24" s="140" t="s">
        <v>123</v>
      </c>
      <c r="AF24" s="140">
        <v>0.12</v>
      </c>
      <c r="AG24" s="140">
        <v>2.02</v>
      </c>
      <c r="AH24" s="140">
        <v>0.89200000000000002</v>
      </c>
      <c r="AI24" s="140">
        <v>0.64</v>
      </c>
      <c r="AJ24" s="140">
        <v>1.4999999999999999E-2</v>
      </c>
      <c r="AK24" s="156">
        <v>0.252</v>
      </c>
      <c r="AL24" s="156">
        <v>0.111</v>
      </c>
      <c r="AM24" s="140">
        <v>0.08</v>
      </c>
      <c r="AN24" s="140">
        <v>-135</v>
      </c>
      <c r="AO24" s="140">
        <v>180</v>
      </c>
      <c r="AP24" s="140">
        <v>4.1369999999999996</v>
      </c>
      <c r="AQ24" s="140">
        <v>97.194000000000003</v>
      </c>
      <c r="AR24" s="140">
        <v>-108.825</v>
      </c>
      <c r="AS24" s="140">
        <v>176.32</v>
      </c>
      <c r="AT24" s="140">
        <v>48.408000000000001</v>
      </c>
      <c r="AU24" s="140">
        <v>101.877</v>
      </c>
      <c r="AV24" s="140">
        <v>-69.611999999999995</v>
      </c>
      <c r="AW24" s="140">
        <v>85.531999999999996</v>
      </c>
      <c r="AX24" s="140">
        <v>4.9429999999999996</v>
      </c>
      <c r="AY24" s="140">
        <v>37.667000000000002</v>
      </c>
      <c r="AZ24" s="140">
        <v>-148.53899999999999</v>
      </c>
      <c r="BA24" s="140">
        <v>85.531999999999996</v>
      </c>
      <c r="BB24" s="140">
        <v>0</v>
      </c>
      <c r="BC24" s="140">
        <v>56.517000000000003</v>
      </c>
    </row>
    <row r="25" spans="2:55">
      <c r="B25" s="144"/>
      <c r="C25" s="140">
        <v>9</v>
      </c>
      <c r="D25" s="140">
        <v>9</v>
      </c>
      <c r="E25" s="140">
        <v>23</v>
      </c>
      <c r="F25" s="140">
        <v>13.989000000000001</v>
      </c>
      <c r="G25" s="140">
        <v>15.813000000000001</v>
      </c>
      <c r="H25" s="140">
        <v>14.707000000000001</v>
      </c>
      <c r="I25" s="140">
        <v>0.60399999999999998</v>
      </c>
      <c r="J25" s="140">
        <v>23.006</v>
      </c>
      <c r="K25" s="140">
        <v>25.193999999999999</v>
      </c>
      <c r="L25" s="140">
        <v>24.001999999999999</v>
      </c>
      <c r="M25" s="140">
        <v>0.628</v>
      </c>
      <c r="N25" s="140">
        <v>0.6</v>
      </c>
      <c r="O25" s="140">
        <v>1.8</v>
      </c>
      <c r="P25" s="140">
        <v>0.88700000000000001</v>
      </c>
      <c r="Q25" s="140">
        <v>0.39900000000000002</v>
      </c>
      <c r="R25" s="140">
        <v>176.05500000000001</v>
      </c>
      <c r="S25" s="140">
        <v>119</v>
      </c>
      <c r="T25" s="140">
        <v>185</v>
      </c>
      <c r="U25" s="140">
        <v>147.21700000000001</v>
      </c>
      <c r="V25" s="140">
        <v>17.157</v>
      </c>
      <c r="W25" s="140">
        <v>16.919</v>
      </c>
      <c r="X25" s="140">
        <v>0</v>
      </c>
      <c r="Y25" s="140">
        <v>2.238</v>
      </c>
      <c r="Z25" s="140">
        <v>1.2310000000000001</v>
      </c>
      <c r="AA25" s="140">
        <v>0.51800000000000002</v>
      </c>
      <c r="AB25" s="140" t="s">
        <v>123</v>
      </c>
      <c r="AC25" s="140" t="s">
        <v>123</v>
      </c>
      <c r="AD25" s="140" t="s">
        <v>123</v>
      </c>
      <c r="AE25" s="140" t="s">
        <v>123</v>
      </c>
      <c r="AF25" s="140">
        <v>0.222</v>
      </c>
      <c r="AG25" s="140">
        <v>1.6719999999999999</v>
      </c>
      <c r="AH25" s="140">
        <v>0.76900000000000002</v>
      </c>
      <c r="AI25" s="140">
        <v>0.42699999999999999</v>
      </c>
      <c r="AJ25" s="140">
        <v>2.8000000000000001E-2</v>
      </c>
      <c r="AK25" s="156">
        <v>0.20899999999999999</v>
      </c>
      <c r="AL25" s="156">
        <v>9.6000000000000002E-2</v>
      </c>
      <c r="AM25" s="140">
        <v>5.2999999999999999E-2</v>
      </c>
      <c r="AN25" s="140">
        <v>-153.435</v>
      </c>
      <c r="AO25" s="140">
        <v>166.608</v>
      </c>
      <c r="AP25" s="140">
        <v>18.393000000000001</v>
      </c>
      <c r="AQ25" s="140">
        <v>101.843</v>
      </c>
      <c r="AR25" s="140">
        <v>-175.732</v>
      </c>
      <c r="AS25" s="140">
        <v>179.602</v>
      </c>
      <c r="AT25" s="140">
        <v>8.0660000000000007</v>
      </c>
      <c r="AU25" s="140">
        <v>120.616</v>
      </c>
      <c r="AV25" s="140">
        <v>-78.733999999999995</v>
      </c>
      <c r="AW25" s="140">
        <v>76.632000000000005</v>
      </c>
      <c r="AX25" s="140">
        <v>2.5310000000000001</v>
      </c>
      <c r="AY25" s="140">
        <v>26.966000000000001</v>
      </c>
      <c r="AZ25" s="140">
        <v>-78.733999999999995</v>
      </c>
      <c r="BA25" s="140">
        <v>78.733999999999995</v>
      </c>
      <c r="BB25" s="140">
        <v>0</v>
      </c>
      <c r="BC25" s="140">
        <v>39.256999999999998</v>
      </c>
    </row>
    <row r="26" spans="2:55">
      <c r="B26" s="144"/>
      <c r="C26" s="140">
        <v>10</v>
      </c>
      <c r="D26" s="140">
        <v>10</v>
      </c>
      <c r="E26" s="140">
        <v>23</v>
      </c>
      <c r="F26" s="140">
        <v>26.852</v>
      </c>
      <c r="G26" s="140">
        <v>28.675000000000001</v>
      </c>
      <c r="H26" s="140">
        <v>27.873000000000001</v>
      </c>
      <c r="I26" s="140">
        <v>0.51200000000000001</v>
      </c>
      <c r="J26" s="140">
        <v>25.856999999999999</v>
      </c>
      <c r="K26" s="140">
        <v>28.31</v>
      </c>
      <c r="L26" s="140">
        <v>27.215</v>
      </c>
      <c r="M26" s="140">
        <v>0.64300000000000002</v>
      </c>
      <c r="N26" s="140">
        <v>0</v>
      </c>
      <c r="O26" s="140">
        <v>2.4</v>
      </c>
      <c r="P26" s="140">
        <v>1.383</v>
      </c>
      <c r="Q26" s="140">
        <v>0.79800000000000004</v>
      </c>
      <c r="R26" s="140">
        <v>176.05500000000001</v>
      </c>
      <c r="S26" s="140">
        <v>131</v>
      </c>
      <c r="T26" s="140">
        <v>175</v>
      </c>
      <c r="U26" s="140">
        <v>150.04300000000001</v>
      </c>
      <c r="V26" s="140">
        <v>12.305</v>
      </c>
      <c r="W26" s="140">
        <v>18.856999999999999</v>
      </c>
      <c r="X26" s="140">
        <v>0</v>
      </c>
      <c r="Y26" s="140">
        <v>2.7090000000000001</v>
      </c>
      <c r="Z26" s="140">
        <v>1.216</v>
      </c>
      <c r="AA26" s="140">
        <v>0.61</v>
      </c>
      <c r="AB26" s="140" t="s">
        <v>123</v>
      </c>
      <c r="AC26" s="140" t="s">
        <v>123</v>
      </c>
      <c r="AD26" s="140" t="s">
        <v>123</v>
      </c>
      <c r="AE26" s="140" t="s">
        <v>123</v>
      </c>
      <c r="AF26" s="140">
        <v>0.12</v>
      </c>
      <c r="AG26" s="140">
        <v>1.9530000000000001</v>
      </c>
      <c r="AH26" s="140">
        <v>0.85699999999999998</v>
      </c>
      <c r="AI26" s="140">
        <v>0.5</v>
      </c>
      <c r="AJ26" s="140">
        <v>1.4999999999999999E-2</v>
      </c>
      <c r="AK26" s="156">
        <v>0.24399999999999999</v>
      </c>
      <c r="AL26" s="156">
        <v>0.107</v>
      </c>
      <c r="AM26" s="140">
        <v>6.2E-2</v>
      </c>
      <c r="AN26" s="140">
        <v>-132.87899999999999</v>
      </c>
      <c r="AO26" s="140">
        <v>153.435</v>
      </c>
      <c r="AP26" s="140">
        <v>13.547000000000001</v>
      </c>
      <c r="AQ26" s="140">
        <v>99.402000000000001</v>
      </c>
      <c r="AR26" s="140">
        <v>-167.37799999999999</v>
      </c>
      <c r="AS26" s="140">
        <v>178.614</v>
      </c>
      <c r="AT26" s="140">
        <v>38.020000000000003</v>
      </c>
      <c r="AU26" s="140">
        <v>118.974</v>
      </c>
      <c r="AV26" s="140">
        <v>-64.578999999999994</v>
      </c>
      <c r="AW26" s="140">
        <v>58.295999999999999</v>
      </c>
      <c r="AX26" s="140">
        <v>-1.0229999999999999</v>
      </c>
      <c r="AY26" s="140">
        <v>27.253</v>
      </c>
      <c r="AZ26" s="140">
        <v>-64.578999999999994</v>
      </c>
      <c r="BA26" s="140">
        <v>58.295999999999999</v>
      </c>
      <c r="BB26" s="140">
        <v>-3.0750000000000002</v>
      </c>
      <c r="BC26" s="140">
        <v>34.176000000000002</v>
      </c>
    </row>
    <row r="27" spans="2:55">
      <c r="B27" s="144" t="s">
        <v>125</v>
      </c>
      <c r="C27" s="140">
        <v>1</v>
      </c>
      <c r="D27" s="140">
        <v>1</v>
      </c>
      <c r="E27" s="140">
        <v>23</v>
      </c>
      <c r="F27" s="140">
        <v>28.343</v>
      </c>
      <c r="G27" s="140">
        <v>30.995000000000001</v>
      </c>
      <c r="H27" s="140">
        <v>29.927</v>
      </c>
      <c r="I27" s="140">
        <v>0.76700000000000002</v>
      </c>
      <c r="J27" s="140">
        <v>36.863</v>
      </c>
      <c r="K27" s="140">
        <v>38.387999999999998</v>
      </c>
      <c r="L27" s="140">
        <v>37.844000000000001</v>
      </c>
      <c r="M27" s="140">
        <v>0.44800000000000001</v>
      </c>
      <c r="N27" s="140">
        <v>0</v>
      </c>
      <c r="O27" s="140">
        <v>2.4</v>
      </c>
      <c r="P27" s="140">
        <v>0.80900000000000005</v>
      </c>
      <c r="Q27" s="140">
        <v>0.84099999999999997</v>
      </c>
      <c r="R27" s="140">
        <v>176.05600000000001</v>
      </c>
      <c r="S27" s="140">
        <v>146</v>
      </c>
      <c r="T27" s="140">
        <v>187</v>
      </c>
      <c r="U27" s="140">
        <v>162.304</v>
      </c>
      <c r="V27" s="140">
        <v>10.558999999999999</v>
      </c>
      <c r="W27" s="140">
        <v>14.920999999999999</v>
      </c>
      <c r="X27" s="140">
        <v>0</v>
      </c>
      <c r="Y27" s="140">
        <v>2.5720000000000001</v>
      </c>
      <c r="Z27" s="140">
        <v>1.6359999999999999</v>
      </c>
      <c r="AA27" s="140">
        <v>0.60299999999999998</v>
      </c>
      <c r="AB27" s="140" t="s">
        <v>123</v>
      </c>
      <c r="AC27" s="140" t="s">
        <v>123</v>
      </c>
      <c r="AD27" s="140" t="s">
        <v>123</v>
      </c>
      <c r="AE27" s="140" t="s">
        <v>123</v>
      </c>
      <c r="AF27" s="140">
        <v>9.9000000000000005E-2</v>
      </c>
      <c r="AG27" s="140">
        <v>1.8380000000000001</v>
      </c>
      <c r="AH27" s="140">
        <v>0.67800000000000005</v>
      </c>
      <c r="AI27" s="140">
        <v>0.45100000000000001</v>
      </c>
      <c r="AJ27" s="140">
        <v>1.2E-2</v>
      </c>
      <c r="AK27" s="156">
        <v>0.23</v>
      </c>
      <c r="AL27" s="156">
        <v>8.5000000000000006E-2</v>
      </c>
      <c r="AM27" s="140">
        <v>5.6000000000000001E-2</v>
      </c>
      <c r="AN27" s="140">
        <v>-175.91399999999999</v>
      </c>
      <c r="AO27" s="140">
        <v>170.91</v>
      </c>
      <c r="AP27" s="140">
        <v>10.573</v>
      </c>
      <c r="AQ27" s="140">
        <v>104.428</v>
      </c>
      <c r="AR27" s="140">
        <v>-167.929</v>
      </c>
      <c r="AS27" s="140">
        <v>174.958</v>
      </c>
      <c r="AT27" s="140">
        <v>2.3780000000000001</v>
      </c>
      <c r="AU27" s="140">
        <v>109.446</v>
      </c>
      <c r="AV27" s="140">
        <v>-78.364999999999995</v>
      </c>
      <c r="AW27" s="140">
        <v>56.363999999999997</v>
      </c>
      <c r="AX27" s="140">
        <v>9.6080000000000005</v>
      </c>
      <c r="AY27" s="140">
        <v>28.404</v>
      </c>
      <c r="AZ27" s="140">
        <v>-78.364999999999995</v>
      </c>
      <c r="BA27" s="140">
        <v>78.364999999999995</v>
      </c>
      <c r="BB27" s="140">
        <v>0</v>
      </c>
      <c r="BC27" s="140">
        <v>41.652999999999999</v>
      </c>
    </row>
    <row r="28" spans="2:55">
      <c r="B28" s="144"/>
      <c r="C28" s="140">
        <v>2</v>
      </c>
      <c r="D28" s="140">
        <v>2</v>
      </c>
      <c r="E28" s="140">
        <v>23</v>
      </c>
      <c r="F28" s="140">
        <v>24.896000000000001</v>
      </c>
      <c r="G28" s="140">
        <v>27.614000000000001</v>
      </c>
      <c r="H28" s="140">
        <v>26.199000000000002</v>
      </c>
      <c r="I28" s="140">
        <v>0.84</v>
      </c>
      <c r="J28" s="140">
        <v>49.094999999999999</v>
      </c>
      <c r="K28" s="140">
        <v>51.348999999999997</v>
      </c>
      <c r="L28" s="140">
        <v>50.25</v>
      </c>
      <c r="M28" s="140">
        <v>0.56599999999999995</v>
      </c>
      <c r="N28" s="140">
        <v>0</v>
      </c>
      <c r="O28" s="140">
        <v>1.8</v>
      </c>
      <c r="P28" s="140">
        <v>0.26100000000000001</v>
      </c>
      <c r="Q28" s="140">
        <v>0.56699999999999995</v>
      </c>
      <c r="R28" s="140">
        <v>176.05600000000001</v>
      </c>
      <c r="S28" s="140">
        <v>121</v>
      </c>
      <c r="T28" s="140">
        <v>150</v>
      </c>
      <c r="U28" s="140">
        <v>134.34800000000001</v>
      </c>
      <c r="V28" s="140">
        <v>6.7329999999999997</v>
      </c>
      <c r="W28" s="140">
        <v>19.66</v>
      </c>
      <c r="X28" s="140">
        <v>0</v>
      </c>
      <c r="Y28" s="140">
        <v>1.9330000000000001</v>
      </c>
      <c r="Z28" s="140">
        <v>1.171</v>
      </c>
      <c r="AA28" s="140">
        <v>0.56799999999999995</v>
      </c>
      <c r="AB28" s="140" t="s">
        <v>123</v>
      </c>
      <c r="AC28" s="140" t="s">
        <v>123</v>
      </c>
      <c r="AD28" s="140" t="s">
        <v>123</v>
      </c>
      <c r="AE28" s="140" t="s">
        <v>123</v>
      </c>
      <c r="AF28" s="140">
        <v>0.17899999999999999</v>
      </c>
      <c r="AG28" s="140">
        <v>2.4449999999999998</v>
      </c>
      <c r="AH28" s="140">
        <v>0.89400000000000002</v>
      </c>
      <c r="AI28" s="140">
        <v>0.60399999999999998</v>
      </c>
      <c r="AJ28" s="140">
        <v>2.1999999999999999E-2</v>
      </c>
      <c r="AK28" s="156">
        <v>0.30599999999999999</v>
      </c>
      <c r="AL28" s="156">
        <v>0.112</v>
      </c>
      <c r="AM28" s="140">
        <v>7.4999999999999997E-2</v>
      </c>
      <c r="AN28" s="140">
        <v>-161.565</v>
      </c>
      <c r="AO28" s="140">
        <v>167.471</v>
      </c>
      <c r="AP28" s="140">
        <v>-4.6859999999999999</v>
      </c>
      <c r="AQ28" s="140">
        <v>108.395</v>
      </c>
      <c r="AR28" s="140">
        <v>-126.54300000000001</v>
      </c>
      <c r="AS28" s="140">
        <v>172.79400000000001</v>
      </c>
      <c r="AT28" s="140">
        <v>31.283999999999999</v>
      </c>
      <c r="AU28" s="140">
        <v>91.417000000000002</v>
      </c>
      <c r="AV28" s="140">
        <v>-72.644000000000005</v>
      </c>
      <c r="AW28" s="140">
        <v>59.408000000000001</v>
      </c>
      <c r="AX28" s="140">
        <v>-1.5680000000000001</v>
      </c>
      <c r="AY28" s="140">
        <v>27.353999999999999</v>
      </c>
      <c r="AZ28" s="140">
        <v>-72.644000000000005</v>
      </c>
      <c r="BA28" s="140">
        <v>72.644000000000005</v>
      </c>
      <c r="BB28" s="140">
        <v>2.8290000000000002</v>
      </c>
      <c r="BC28" s="140">
        <v>37.308</v>
      </c>
    </row>
    <row r="29" spans="2:55">
      <c r="B29" s="144"/>
      <c r="C29" s="140">
        <v>3</v>
      </c>
      <c r="D29" s="140">
        <v>3</v>
      </c>
      <c r="E29" s="140">
        <v>23</v>
      </c>
      <c r="F29" s="140">
        <v>45.978999999999999</v>
      </c>
      <c r="G29" s="140">
        <v>47.802</v>
      </c>
      <c r="H29" s="140">
        <v>46.616</v>
      </c>
      <c r="I29" s="140">
        <v>0.504</v>
      </c>
      <c r="J29" s="140">
        <v>45.051000000000002</v>
      </c>
      <c r="K29" s="140">
        <v>48.232999999999997</v>
      </c>
      <c r="L29" s="140">
        <v>46.006</v>
      </c>
      <c r="M29" s="140">
        <v>1.016</v>
      </c>
      <c r="N29" s="140">
        <v>0</v>
      </c>
      <c r="O29" s="140">
        <v>2.4</v>
      </c>
      <c r="P29" s="140">
        <v>1.696</v>
      </c>
      <c r="Q29" s="140">
        <v>0.73799999999999999</v>
      </c>
      <c r="R29" s="140">
        <v>176.05600000000001</v>
      </c>
      <c r="S29" s="140">
        <v>146</v>
      </c>
      <c r="T29" s="140">
        <v>193</v>
      </c>
      <c r="U29" s="140">
        <v>170.91300000000001</v>
      </c>
      <c r="V29" s="140">
        <v>13.631</v>
      </c>
      <c r="W29" s="140">
        <v>21.154</v>
      </c>
      <c r="X29" s="140">
        <v>0</v>
      </c>
      <c r="Y29" s="140">
        <v>2.77</v>
      </c>
      <c r="Z29" s="140">
        <v>1.274</v>
      </c>
      <c r="AA29" s="140">
        <v>0.85699999999999998</v>
      </c>
      <c r="AB29" s="140" t="s">
        <v>123</v>
      </c>
      <c r="AC29" s="140" t="s">
        <v>123</v>
      </c>
      <c r="AD29" s="140" t="s">
        <v>123</v>
      </c>
      <c r="AE29" s="140" t="s">
        <v>123</v>
      </c>
      <c r="AF29" s="140">
        <v>0.26700000000000002</v>
      </c>
      <c r="AG29" s="140">
        <v>2.0390000000000001</v>
      </c>
      <c r="AH29" s="140">
        <v>0.96199999999999997</v>
      </c>
      <c r="AI29" s="140">
        <v>0.432</v>
      </c>
      <c r="AJ29" s="140">
        <v>3.3000000000000002E-2</v>
      </c>
      <c r="AK29" s="156">
        <v>0.255</v>
      </c>
      <c r="AL29" s="156">
        <v>0.12</v>
      </c>
      <c r="AM29" s="140">
        <v>5.3999999999999999E-2</v>
      </c>
      <c r="AN29" s="140">
        <v>-158.96199999999999</v>
      </c>
      <c r="AO29" s="140">
        <v>154.654</v>
      </c>
      <c r="AP29" s="140">
        <v>9.8539999999999992</v>
      </c>
      <c r="AQ29" s="140">
        <v>97.501000000000005</v>
      </c>
      <c r="AR29" s="140">
        <v>-172.179</v>
      </c>
      <c r="AS29" s="140">
        <v>170.31100000000001</v>
      </c>
      <c r="AT29" s="140">
        <v>28.934000000000001</v>
      </c>
      <c r="AU29" s="140">
        <v>112.316</v>
      </c>
      <c r="AV29" s="140">
        <v>-76.808000000000007</v>
      </c>
      <c r="AW29" s="140">
        <v>78.733999999999995</v>
      </c>
      <c r="AX29" s="140">
        <v>-4.1539999999999999</v>
      </c>
      <c r="AY29" s="140">
        <v>45.176000000000002</v>
      </c>
      <c r="AZ29" s="140">
        <v>-137.17699999999999</v>
      </c>
      <c r="BA29" s="140">
        <v>155.541</v>
      </c>
      <c r="BB29" s="140">
        <v>0</v>
      </c>
      <c r="BC29" s="140">
        <v>68.518000000000001</v>
      </c>
    </row>
    <row r="30" spans="2:55">
      <c r="B30" s="144"/>
      <c r="C30" s="140">
        <v>4</v>
      </c>
      <c r="D30" s="140">
        <v>4</v>
      </c>
      <c r="E30" s="140">
        <v>23</v>
      </c>
      <c r="F30" s="140">
        <v>30.033999999999999</v>
      </c>
      <c r="G30" s="140">
        <v>32.320999999999998</v>
      </c>
      <c r="H30" s="140">
        <v>31.196999999999999</v>
      </c>
      <c r="I30" s="140">
        <v>0.63400000000000001</v>
      </c>
      <c r="J30" s="140">
        <v>23.404</v>
      </c>
      <c r="K30" s="140">
        <v>25.591999999999999</v>
      </c>
      <c r="L30" s="140">
        <v>24.739000000000001</v>
      </c>
      <c r="M30" s="140">
        <v>0.67500000000000004</v>
      </c>
      <c r="N30" s="140">
        <v>0</v>
      </c>
      <c r="O30" s="140">
        <v>0</v>
      </c>
      <c r="P30" s="140">
        <v>0</v>
      </c>
      <c r="Q30" s="140">
        <v>0</v>
      </c>
      <c r="R30" s="140">
        <v>176.05600000000001</v>
      </c>
      <c r="S30" s="140">
        <v>123</v>
      </c>
      <c r="T30" s="140">
        <v>188</v>
      </c>
      <c r="U30" s="140">
        <v>140.261</v>
      </c>
      <c r="V30" s="140">
        <v>17.341999999999999</v>
      </c>
      <c r="W30" s="140">
        <v>14.042999999999999</v>
      </c>
      <c r="X30" s="140">
        <v>0</v>
      </c>
      <c r="Y30" s="140">
        <v>1.5580000000000001</v>
      </c>
      <c r="Z30" s="140">
        <v>0.91800000000000004</v>
      </c>
      <c r="AA30" s="140">
        <v>0.374</v>
      </c>
      <c r="AB30" s="140" t="s">
        <v>123</v>
      </c>
      <c r="AC30" s="140" t="s">
        <v>123</v>
      </c>
      <c r="AD30" s="140" t="s">
        <v>123</v>
      </c>
      <c r="AE30" s="140" t="s">
        <v>123</v>
      </c>
      <c r="AF30" s="140">
        <v>3.3000000000000002E-2</v>
      </c>
      <c r="AG30" s="140">
        <v>1.6739999999999999</v>
      </c>
      <c r="AH30" s="140">
        <v>0.63800000000000001</v>
      </c>
      <c r="AI30" s="140">
        <v>0.438</v>
      </c>
      <c r="AJ30" s="140">
        <v>4.0000000000000001E-3</v>
      </c>
      <c r="AK30" s="156">
        <v>0.20899999999999999</v>
      </c>
      <c r="AL30" s="156">
        <v>0.08</v>
      </c>
      <c r="AM30" s="140">
        <v>5.5E-2</v>
      </c>
      <c r="AN30" s="140">
        <v>-172.03</v>
      </c>
      <c r="AO30" s="140">
        <v>174.28899999999999</v>
      </c>
      <c r="AP30" s="140">
        <v>-3.0390000000000001</v>
      </c>
      <c r="AQ30" s="140">
        <v>100.044</v>
      </c>
      <c r="AR30" s="140">
        <v>-165.566</v>
      </c>
      <c r="AS30" s="140">
        <v>169.267</v>
      </c>
      <c r="AT30" s="140">
        <v>11.403</v>
      </c>
      <c r="AU30" s="140">
        <v>106.685</v>
      </c>
      <c r="AV30" s="140">
        <v>0</v>
      </c>
      <c r="AW30" s="140">
        <v>0</v>
      </c>
      <c r="AX30" s="140">
        <v>0</v>
      </c>
      <c r="AY30" s="140">
        <v>0</v>
      </c>
      <c r="AZ30" s="140">
        <v>0</v>
      </c>
      <c r="BA30" s="140">
        <v>0</v>
      </c>
      <c r="BB30" s="140">
        <v>0</v>
      </c>
      <c r="BC30" s="140">
        <v>0</v>
      </c>
    </row>
    <row r="31" spans="2:55">
      <c r="B31" s="144"/>
      <c r="C31" s="140">
        <v>5</v>
      </c>
      <c r="D31" s="140">
        <v>5</v>
      </c>
      <c r="E31" s="140">
        <v>23</v>
      </c>
      <c r="F31" s="140">
        <v>39.978999999999999</v>
      </c>
      <c r="G31" s="140">
        <v>42.134</v>
      </c>
      <c r="H31" s="140">
        <v>40.923999999999999</v>
      </c>
      <c r="I31" s="140">
        <v>0.60699999999999998</v>
      </c>
      <c r="J31" s="140">
        <v>22.707999999999998</v>
      </c>
      <c r="K31" s="140">
        <v>25.161000000000001</v>
      </c>
      <c r="L31" s="140">
        <v>23.893000000000001</v>
      </c>
      <c r="M31" s="140">
        <v>0.88700000000000001</v>
      </c>
      <c r="N31" s="140">
        <v>0</v>
      </c>
      <c r="O31" s="140">
        <v>1.8</v>
      </c>
      <c r="P31" s="140">
        <v>0.86099999999999999</v>
      </c>
      <c r="Q31" s="140">
        <v>0.80600000000000005</v>
      </c>
      <c r="R31" s="140">
        <v>176.05600000000001</v>
      </c>
      <c r="S31" s="140">
        <v>120</v>
      </c>
      <c r="T31" s="140">
        <v>152</v>
      </c>
      <c r="U31" s="140">
        <v>136.60900000000001</v>
      </c>
      <c r="V31" s="140">
        <v>10.148</v>
      </c>
      <c r="W31" s="140">
        <v>19.141999999999999</v>
      </c>
      <c r="X31" s="140">
        <v>0</v>
      </c>
      <c r="Y31" s="140">
        <v>2.819</v>
      </c>
      <c r="Z31" s="140">
        <v>1.899</v>
      </c>
      <c r="AA31" s="140">
        <v>0.74099999999999999</v>
      </c>
      <c r="AB31" s="140" t="s">
        <v>123</v>
      </c>
      <c r="AC31" s="140" t="s">
        <v>123</v>
      </c>
      <c r="AD31" s="140" t="s">
        <v>123</v>
      </c>
      <c r="AE31" s="140" t="s">
        <v>123</v>
      </c>
      <c r="AF31" s="140">
        <v>0.105</v>
      </c>
      <c r="AG31" s="140">
        <v>2.19</v>
      </c>
      <c r="AH31" s="140">
        <v>0.87</v>
      </c>
      <c r="AI31" s="140">
        <v>0.67800000000000005</v>
      </c>
      <c r="AJ31" s="140">
        <v>1.2999999999999999E-2</v>
      </c>
      <c r="AK31" s="156">
        <v>0.27400000000000002</v>
      </c>
      <c r="AL31" s="156">
        <v>0.109</v>
      </c>
      <c r="AM31" s="140">
        <v>8.5000000000000006E-2</v>
      </c>
      <c r="AN31" s="140">
        <v>-176.98699999999999</v>
      </c>
      <c r="AO31" s="140">
        <v>175.91399999999999</v>
      </c>
      <c r="AP31" s="140">
        <v>25.192</v>
      </c>
      <c r="AQ31" s="140">
        <v>94.894000000000005</v>
      </c>
      <c r="AR31" s="140">
        <v>-153.435</v>
      </c>
      <c r="AS31" s="140">
        <v>174.5</v>
      </c>
      <c r="AT31" s="140">
        <v>15.878</v>
      </c>
      <c r="AU31" s="140">
        <v>117.93600000000001</v>
      </c>
      <c r="AV31" s="140">
        <v>-72.835999999999999</v>
      </c>
      <c r="AW31" s="140">
        <v>64.150999999999996</v>
      </c>
      <c r="AX31" s="140">
        <v>-2.4390000000000001</v>
      </c>
      <c r="AY31" s="140">
        <v>35.920999999999999</v>
      </c>
      <c r="AZ31" s="140">
        <v>-128.10400000000001</v>
      </c>
      <c r="BA31" s="140">
        <v>107.721</v>
      </c>
      <c r="BB31" s="140">
        <v>0</v>
      </c>
      <c r="BC31" s="140">
        <v>57.917000000000002</v>
      </c>
    </row>
    <row r="32" spans="2:55">
      <c r="B32" s="144"/>
      <c r="C32" s="140">
        <v>6</v>
      </c>
      <c r="D32" s="140">
        <v>6</v>
      </c>
      <c r="E32" s="140">
        <v>23</v>
      </c>
      <c r="F32" s="140">
        <v>51.018000000000001</v>
      </c>
      <c r="G32" s="140">
        <v>53.405000000000001</v>
      </c>
      <c r="H32" s="140">
        <v>52.328000000000003</v>
      </c>
      <c r="I32" s="140">
        <v>0.70499999999999996</v>
      </c>
      <c r="J32" s="140">
        <v>21.016999999999999</v>
      </c>
      <c r="K32" s="140">
        <v>24.995000000000001</v>
      </c>
      <c r="L32" s="140">
        <v>22.966000000000001</v>
      </c>
      <c r="M32" s="140">
        <v>1.21</v>
      </c>
      <c r="N32" s="140">
        <v>0</v>
      </c>
      <c r="O32" s="140">
        <v>2.4</v>
      </c>
      <c r="P32" s="140">
        <v>0.626</v>
      </c>
      <c r="Q32" s="140">
        <v>0.877</v>
      </c>
      <c r="R32" s="140">
        <v>176.05600000000001</v>
      </c>
      <c r="S32" s="140">
        <v>120</v>
      </c>
      <c r="T32" s="140">
        <v>163</v>
      </c>
      <c r="U32" s="140">
        <v>139.17400000000001</v>
      </c>
      <c r="V32" s="140">
        <v>13.686999999999999</v>
      </c>
      <c r="W32" s="140">
        <v>20.411000000000001</v>
      </c>
      <c r="X32" s="140">
        <v>0</v>
      </c>
      <c r="Y32" s="140">
        <v>3.7160000000000002</v>
      </c>
      <c r="Z32" s="140">
        <v>2.13</v>
      </c>
      <c r="AA32" s="140">
        <v>1.137</v>
      </c>
      <c r="AB32" s="140" t="s">
        <v>123</v>
      </c>
      <c r="AC32" s="140" t="s">
        <v>123</v>
      </c>
      <c r="AD32" s="140" t="s">
        <v>123</v>
      </c>
      <c r="AE32" s="140" t="s">
        <v>123</v>
      </c>
      <c r="AF32" s="140">
        <v>9.9000000000000005E-2</v>
      </c>
      <c r="AG32" s="140">
        <v>2.7949999999999999</v>
      </c>
      <c r="AH32" s="140">
        <v>0.92800000000000005</v>
      </c>
      <c r="AI32" s="140">
        <v>0.69299999999999995</v>
      </c>
      <c r="AJ32" s="140">
        <v>1.2E-2</v>
      </c>
      <c r="AK32" s="156">
        <v>0.34899999999999998</v>
      </c>
      <c r="AL32" s="156">
        <v>0.11600000000000001</v>
      </c>
      <c r="AM32" s="140">
        <v>8.6999999999999994E-2</v>
      </c>
      <c r="AN32" s="140">
        <v>-167.005</v>
      </c>
      <c r="AO32" s="140">
        <v>177.39699999999999</v>
      </c>
      <c r="AP32" s="140">
        <v>-3.7290000000000001</v>
      </c>
      <c r="AQ32" s="140">
        <v>109.15900000000001</v>
      </c>
      <c r="AR32" s="140">
        <v>-174.614</v>
      </c>
      <c r="AS32" s="140">
        <v>161.642</v>
      </c>
      <c r="AT32" s="140">
        <v>-30.387</v>
      </c>
      <c r="AU32" s="140">
        <v>115.246</v>
      </c>
      <c r="AV32" s="140">
        <v>-59.183999999999997</v>
      </c>
      <c r="AW32" s="140">
        <v>64.006</v>
      </c>
      <c r="AX32" s="140">
        <v>-2.1619999999999999</v>
      </c>
      <c r="AY32" s="140">
        <v>22.082999999999998</v>
      </c>
      <c r="AZ32" s="140">
        <v>-123.19</v>
      </c>
      <c r="BA32" s="140">
        <v>64.006</v>
      </c>
      <c r="BB32" s="140">
        <v>0</v>
      </c>
      <c r="BC32" s="140">
        <v>37.591999999999999</v>
      </c>
    </row>
    <row r="33" spans="2:55">
      <c r="B33" s="144"/>
      <c r="C33" s="140">
        <v>7</v>
      </c>
      <c r="D33" s="140">
        <v>7</v>
      </c>
      <c r="E33" s="140">
        <v>23</v>
      </c>
      <c r="F33" s="140">
        <v>51.183999999999997</v>
      </c>
      <c r="G33" s="140">
        <v>53.073</v>
      </c>
      <c r="H33" s="140">
        <v>51.857999999999997</v>
      </c>
      <c r="I33" s="140">
        <v>0.42099999999999999</v>
      </c>
      <c r="J33" s="140">
        <v>10.177</v>
      </c>
      <c r="K33" s="140">
        <v>11.536</v>
      </c>
      <c r="L33" s="140">
        <v>10.996</v>
      </c>
      <c r="M33" s="140">
        <v>0.33800000000000002</v>
      </c>
      <c r="N33" s="140">
        <v>1.2</v>
      </c>
      <c r="O33" s="140">
        <v>3.6</v>
      </c>
      <c r="P33" s="140">
        <v>2.609</v>
      </c>
      <c r="Q33" s="140">
        <v>1.0009999999999999</v>
      </c>
      <c r="R33" s="140">
        <v>176.05600000000001</v>
      </c>
      <c r="S33" s="140">
        <v>115</v>
      </c>
      <c r="T33" s="140">
        <v>189</v>
      </c>
      <c r="U33" s="140">
        <v>151.04300000000001</v>
      </c>
      <c r="V33" s="140">
        <v>18.462</v>
      </c>
      <c r="W33" s="140">
        <v>12.875999999999999</v>
      </c>
      <c r="X33" s="140">
        <v>0</v>
      </c>
      <c r="Y33" s="140">
        <v>2.7909999999999999</v>
      </c>
      <c r="Z33" s="140">
        <v>1.5740000000000001</v>
      </c>
      <c r="AA33" s="140">
        <v>0.93300000000000005</v>
      </c>
      <c r="AB33" s="140" t="s">
        <v>123</v>
      </c>
      <c r="AC33" s="140" t="s">
        <v>123</v>
      </c>
      <c r="AD33" s="140" t="s">
        <v>123</v>
      </c>
      <c r="AE33" s="140" t="s">
        <v>123</v>
      </c>
      <c r="AF33" s="140">
        <v>6.6000000000000003E-2</v>
      </c>
      <c r="AG33" s="140">
        <v>1.629</v>
      </c>
      <c r="AH33" s="140">
        <v>0.58499999999999996</v>
      </c>
      <c r="AI33" s="140">
        <v>0.45400000000000001</v>
      </c>
      <c r="AJ33" s="140">
        <v>8.0000000000000002E-3</v>
      </c>
      <c r="AK33" s="156">
        <v>0.20399999999999999</v>
      </c>
      <c r="AL33" s="156">
        <v>7.2999999999999995E-2</v>
      </c>
      <c r="AM33" s="140">
        <v>5.7000000000000002E-2</v>
      </c>
      <c r="AN33" s="140">
        <v>-167.471</v>
      </c>
      <c r="AO33" s="140">
        <v>165.964</v>
      </c>
      <c r="AP33" s="140">
        <v>27.9</v>
      </c>
      <c r="AQ33" s="140">
        <v>105.126</v>
      </c>
      <c r="AR33" s="140">
        <v>-177.51</v>
      </c>
      <c r="AS33" s="140">
        <v>171.02699999999999</v>
      </c>
      <c r="AT33" s="140">
        <v>10.176</v>
      </c>
      <c r="AU33" s="140">
        <v>126.286</v>
      </c>
      <c r="AV33" s="140">
        <v>-78.733999999999995</v>
      </c>
      <c r="AW33" s="140">
        <v>69.406999999999996</v>
      </c>
      <c r="AX33" s="140">
        <v>4.032</v>
      </c>
      <c r="AY33" s="140">
        <v>27.140999999999998</v>
      </c>
      <c r="AZ33" s="140">
        <v>-78.733999999999995</v>
      </c>
      <c r="BA33" s="140">
        <v>78.733999999999995</v>
      </c>
      <c r="BB33" s="140">
        <v>0</v>
      </c>
      <c r="BC33" s="140">
        <v>39.783999999999999</v>
      </c>
    </row>
    <row r="34" spans="2:55">
      <c r="B34" s="144"/>
      <c r="C34" s="140">
        <v>8</v>
      </c>
      <c r="D34" s="140">
        <v>8</v>
      </c>
      <c r="E34" s="140">
        <v>23</v>
      </c>
      <c r="F34" s="140">
        <v>54.3</v>
      </c>
      <c r="G34" s="140">
        <v>55.758000000000003</v>
      </c>
      <c r="H34" s="140">
        <v>54.725999999999999</v>
      </c>
      <c r="I34" s="140">
        <v>0.42399999999999999</v>
      </c>
      <c r="J34" s="140">
        <v>5.37</v>
      </c>
      <c r="K34" s="140">
        <v>7.359</v>
      </c>
      <c r="L34" s="140">
        <v>6.5880000000000001</v>
      </c>
      <c r="M34" s="140">
        <v>0.60599999999999998</v>
      </c>
      <c r="N34" s="140">
        <v>0</v>
      </c>
      <c r="O34" s="140">
        <v>2.4</v>
      </c>
      <c r="P34" s="140">
        <v>1.1220000000000001</v>
      </c>
      <c r="Q34" s="140">
        <v>1.028</v>
      </c>
      <c r="R34" s="140">
        <v>176.05600000000001</v>
      </c>
      <c r="S34" s="140">
        <v>148</v>
      </c>
      <c r="T34" s="140">
        <v>233</v>
      </c>
      <c r="U34" s="140">
        <v>177.60900000000001</v>
      </c>
      <c r="V34" s="140">
        <v>21.228000000000002</v>
      </c>
      <c r="W34" s="140">
        <v>18.181000000000001</v>
      </c>
      <c r="X34" s="140">
        <v>0</v>
      </c>
      <c r="Y34" s="140">
        <v>2.6640000000000001</v>
      </c>
      <c r="Z34" s="140">
        <v>1.6479999999999999</v>
      </c>
      <c r="AA34" s="140">
        <v>0.69699999999999995</v>
      </c>
      <c r="AB34" s="140" t="s">
        <v>123</v>
      </c>
      <c r="AC34" s="140" t="s">
        <v>123</v>
      </c>
      <c r="AD34" s="140" t="s">
        <v>123</v>
      </c>
      <c r="AE34" s="140" t="s">
        <v>123</v>
      </c>
      <c r="AF34" s="140">
        <v>3.3000000000000002E-2</v>
      </c>
      <c r="AG34" s="140">
        <v>1.9239999999999999</v>
      </c>
      <c r="AH34" s="140">
        <v>0.82599999999999996</v>
      </c>
      <c r="AI34" s="140">
        <v>0.51100000000000001</v>
      </c>
      <c r="AJ34" s="140">
        <v>4.0000000000000001E-3</v>
      </c>
      <c r="AK34" s="156">
        <v>0.24</v>
      </c>
      <c r="AL34" s="156">
        <v>0.10299999999999999</v>
      </c>
      <c r="AM34" s="140">
        <v>6.4000000000000001E-2</v>
      </c>
      <c r="AN34" s="140">
        <v>-126.87</v>
      </c>
      <c r="AO34" s="140">
        <v>180</v>
      </c>
      <c r="AP34" s="140">
        <v>9.52</v>
      </c>
      <c r="AQ34" s="140">
        <v>103.435</v>
      </c>
      <c r="AR34" s="140">
        <v>-174.09399999999999</v>
      </c>
      <c r="AS34" s="140">
        <v>157.834</v>
      </c>
      <c r="AT34" s="140">
        <v>-42.856999999999999</v>
      </c>
      <c r="AU34" s="140">
        <v>108.46899999999999</v>
      </c>
      <c r="AV34" s="140">
        <v>-62.569000000000003</v>
      </c>
      <c r="AW34" s="140">
        <v>86.837999999999994</v>
      </c>
      <c r="AX34" s="140">
        <v>4.9290000000000003</v>
      </c>
      <c r="AY34" s="140">
        <v>30.908000000000001</v>
      </c>
      <c r="AZ34" s="140">
        <v>-86.837999999999994</v>
      </c>
      <c r="BA34" s="140">
        <v>86.837999999999994</v>
      </c>
      <c r="BB34" s="140">
        <v>0</v>
      </c>
      <c r="BC34" s="140">
        <v>41.091999999999999</v>
      </c>
    </row>
    <row r="35" spans="2:55">
      <c r="B35" s="144"/>
      <c r="C35" s="140">
        <v>9</v>
      </c>
      <c r="D35" s="140">
        <v>9</v>
      </c>
      <c r="E35" s="140">
        <v>23</v>
      </c>
      <c r="F35" s="140">
        <v>7.8570000000000002</v>
      </c>
      <c r="G35" s="140">
        <v>9.68</v>
      </c>
      <c r="H35" s="140">
        <v>8.6050000000000004</v>
      </c>
      <c r="I35" s="140">
        <v>0.55900000000000005</v>
      </c>
      <c r="J35" s="140">
        <v>6.4969999999999999</v>
      </c>
      <c r="K35" s="140">
        <v>8.984</v>
      </c>
      <c r="L35" s="140">
        <v>7.3280000000000003</v>
      </c>
      <c r="M35" s="140">
        <v>0.55700000000000005</v>
      </c>
      <c r="N35" s="140">
        <v>0.6</v>
      </c>
      <c r="O35" s="140">
        <v>3.6</v>
      </c>
      <c r="P35" s="140">
        <v>1.8</v>
      </c>
      <c r="Q35" s="140">
        <v>0.94</v>
      </c>
      <c r="R35" s="140">
        <v>176.05600000000001</v>
      </c>
      <c r="S35" s="140">
        <v>123</v>
      </c>
      <c r="T35" s="140">
        <v>172</v>
      </c>
      <c r="U35" s="140">
        <v>146.65199999999999</v>
      </c>
      <c r="V35" s="140">
        <v>15.473000000000001</v>
      </c>
      <c r="W35" s="140">
        <v>20.608000000000001</v>
      </c>
      <c r="X35" s="140">
        <v>0</v>
      </c>
      <c r="Y35" s="140">
        <v>2.5489999999999999</v>
      </c>
      <c r="Z35" s="140">
        <v>1.7</v>
      </c>
      <c r="AA35" s="140">
        <v>0.622</v>
      </c>
      <c r="AB35" s="140" t="s">
        <v>123</v>
      </c>
      <c r="AC35" s="140" t="s">
        <v>123</v>
      </c>
      <c r="AD35" s="140" t="s">
        <v>123</v>
      </c>
      <c r="AE35" s="140" t="s">
        <v>123</v>
      </c>
      <c r="AF35" s="140">
        <v>4.7E-2</v>
      </c>
      <c r="AG35" s="140">
        <v>1.889</v>
      </c>
      <c r="AH35" s="140">
        <v>0.93700000000000006</v>
      </c>
      <c r="AI35" s="140">
        <v>0.59599999999999997</v>
      </c>
      <c r="AJ35" s="140">
        <v>6.0000000000000001E-3</v>
      </c>
      <c r="AK35" s="156">
        <v>0.23599999999999999</v>
      </c>
      <c r="AL35" s="156">
        <v>0.11700000000000001</v>
      </c>
      <c r="AM35" s="140">
        <v>7.4999999999999997E-2</v>
      </c>
      <c r="AN35" s="140">
        <v>-150.94499999999999</v>
      </c>
      <c r="AO35" s="140">
        <v>180</v>
      </c>
      <c r="AP35" s="140">
        <v>12.973000000000001</v>
      </c>
      <c r="AQ35" s="140">
        <v>115.41500000000001</v>
      </c>
      <c r="AR35" s="140">
        <v>-174.642</v>
      </c>
      <c r="AS35" s="140">
        <v>139.02799999999999</v>
      </c>
      <c r="AT35" s="140">
        <v>-46.624000000000002</v>
      </c>
      <c r="AU35" s="140">
        <v>96.718000000000004</v>
      </c>
      <c r="AV35" s="140">
        <v>-81.619</v>
      </c>
      <c r="AW35" s="140">
        <v>79.263999999999996</v>
      </c>
      <c r="AX35" s="140">
        <v>2.9889999999999999</v>
      </c>
      <c r="AY35" s="140">
        <v>43.357999999999997</v>
      </c>
      <c r="AZ35" s="140">
        <v>-146.63</v>
      </c>
      <c r="BA35" s="140">
        <v>117.669</v>
      </c>
      <c r="BB35" s="140">
        <v>-6.4489999999999998</v>
      </c>
      <c r="BC35" s="140">
        <v>65.617999999999995</v>
      </c>
    </row>
    <row r="36" spans="2:55">
      <c r="B36" s="144"/>
      <c r="C36" s="140">
        <v>10</v>
      </c>
      <c r="D36" s="140">
        <v>10</v>
      </c>
      <c r="E36" s="140">
        <v>23</v>
      </c>
      <c r="F36" s="140">
        <v>5.569</v>
      </c>
      <c r="G36" s="140">
        <v>7.2270000000000003</v>
      </c>
      <c r="H36" s="140">
        <v>6.0510000000000002</v>
      </c>
      <c r="I36" s="140">
        <v>0.42699999999999999</v>
      </c>
      <c r="J36" s="140">
        <v>34.609000000000002</v>
      </c>
      <c r="K36" s="140">
        <v>36.530999999999999</v>
      </c>
      <c r="L36" s="140">
        <v>35.716999999999999</v>
      </c>
      <c r="M36" s="140">
        <v>0.51200000000000001</v>
      </c>
      <c r="N36" s="140">
        <v>0</v>
      </c>
      <c r="O36" s="140">
        <v>1.2</v>
      </c>
      <c r="P36" s="140">
        <v>0.65200000000000002</v>
      </c>
      <c r="Q36" s="140">
        <v>0.47599999999999998</v>
      </c>
      <c r="R36" s="140">
        <v>176.05600000000001</v>
      </c>
      <c r="S36" s="140">
        <v>136</v>
      </c>
      <c r="T36" s="140">
        <v>270</v>
      </c>
      <c r="U36" s="140">
        <v>209.95699999999999</v>
      </c>
      <c r="V36" s="140">
        <v>31.548999999999999</v>
      </c>
      <c r="W36" s="140">
        <v>13.442</v>
      </c>
      <c r="X36" s="140">
        <v>0</v>
      </c>
      <c r="Y36" s="140">
        <v>1.5449999999999999</v>
      </c>
      <c r="Z36" s="140">
        <v>0.71799999999999997</v>
      </c>
      <c r="AA36" s="140">
        <v>0.39400000000000002</v>
      </c>
      <c r="AB36" s="140" t="s">
        <v>123</v>
      </c>
      <c r="AC36" s="140" t="s">
        <v>123</v>
      </c>
      <c r="AD36" s="140" t="s">
        <v>123</v>
      </c>
      <c r="AE36" s="140" t="s">
        <v>123</v>
      </c>
      <c r="AF36" s="140">
        <v>4.7E-2</v>
      </c>
      <c r="AG36" s="140">
        <v>2.0409999999999999</v>
      </c>
      <c r="AH36" s="140">
        <v>0.61099999999999999</v>
      </c>
      <c r="AI36" s="140">
        <v>0.45500000000000002</v>
      </c>
      <c r="AJ36" s="140">
        <v>6.0000000000000001E-3</v>
      </c>
      <c r="AK36" s="156">
        <v>0.255</v>
      </c>
      <c r="AL36" s="156">
        <v>7.5999999999999998E-2</v>
      </c>
      <c r="AM36" s="140">
        <v>5.7000000000000002E-2</v>
      </c>
      <c r="AN36" s="140">
        <v>-162.35</v>
      </c>
      <c r="AO36" s="140">
        <v>165.964</v>
      </c>
      <c r="AP36" s="140">
        <v>10.090999999999999</v>
      </c>
      <c r="AQ36" s="140">
        <v>106.17100000000001</v>
      </c>
      <c r="AR36" s="140">
        <v>-166.9</v>
      </c>
      <c r="AS36" s="140">
        <v>168.155</v>
      </c>
      <c r="AT36" s="140">
        <v>16.399999999999999</v>
      </c>
      <c r="AU36" s="140">
        <v>110.703</v>
      </c>
      <c r="AV36" s="140">
        <v>-85.531999999999996</v>
      </c>
      <c r="AW36" s="140">
        <v>61.447000000000003</v>
      </c>
      <c r="AX36" s="140">
        <v>0.54200000000000004</v>
      </c>
      <c r="AY36" s="140">
        <v>24.280999999999999</v>
      </c>
      <c r="AZ36" s="140">
        <v>-85.531999999999996</v>
      </c>
      <c r="BA36" s="140">
        <v>85.531999999999996</v>
      </c>
      <c r="BB36" s="140">
        <v>0</v>
      </c>
      <c r="BC36" s="140">
        <v>35.195999999999998</v>
      </c>
    </row>
    <row r="37" spans="2:55">
      <c r="B37" s="144" t="s">
        <v>147</v>
      </c>
      <c r="C37" s="140">
        <v>1</v>
      </c>
      <c r="D37" s="140">
        <v>1</v>
      </c>
      <c r="E37" s="140">
        <v>23</v>
      </c>
      <c r="F37" s="140">
        <v>10.31</v>
      </c>
      <c r="G37" s="140">
        <v>12.398</v>
      </c>
      <c r="H37" s="140">
        <v>11.417999999999999</v>
      </c>
      <c r="I37" s="140">
        <v>0.67300000000000004</v>
      </c>
      <c r="J37" s="140">
        <v>9.282</v>
      </c>
      <c r="K37" s="140">
        <v>10.409000000000001</v>
      </c>
      <c r="L37" s="140">
        <v>9.9459999999999997</v>
      </c>
      <c r="M37" s="140">
        <v>0.315</v>
      </c>
      <c r="N37" s="140">
        <v>0</v>
      </c>
      <c r="O37" s="140">
        <v>3</v>
      </c>
      <c r="P37" s="140">
        <v>1.5389999999999999</v>
      </c>
      <c r="Q37" s="140">
        <v>0.78500000000000003</v>
      </c>
      <c r="R37" s="140">
        <v>176.05799999999999</v>
      </c>
      <c r="S37" s="140">
        <v>149</v>
      </c>
      <c r="T37" s="140">
        <v>227</v>
      </c>
      <c r="U37" s="140">
        <v>194</v>
      </c>
      <c r="V37" s="140">
        <v>19.859000000000002</v>
      </c>
      <c r="W37" s="140">
        <v>18.466000000000001</v>
      </c>
      <c r="X37" s="140">
        <v>0</v>
      </c>
      <c r="Y37" s="140">
        <v>2.4390000000000001</v>
      </c>
      <c r="Z37" s="140">
        <v>1.49</v>
      </c>
      <c r="AA37" s="140">
        <v>0.65400000000000003</v>
      </c>
      <c r="AB37" s="140" t="s">
        <v>123</v>
      </c>
      <c r="AC37" s="140" t="s">
        <v>123</v>
      </c>
      <c r="AD37" s="140" t="s">
        <v>123</v>
      </c>
      <c r="AE37" s="140" t="s">
        <v>123</v>
      </c>
      <c r="AF37" s="140">
        <v>0.105</v>
      </c>
      <c r="AG37" s="140">
        <v>1.677</v>
      </c>
      <c r="AH37" s="140">
        <v>0.83899999999999997</v>
      </c>
      <c r="AI37" s="140">
        <v>0.41699999999999998</v>
      </c>
      <c r="AJ37" s="140">
        <v>1.2999999999999999E-2</v>
      </c>
      <c r="AK37" s="156">
        <v>0.21</v>
      </c>
      <c r="AL37" s="156">
        <v>0.105</v>
      </c>
      <c r="AM37" s="140">
        <v>5.1999999999999998E-2</v>
      </c>
      <c r="AN37" s="140">
        <v>-171.87</v>
      </c>
      <c r="AO37" s="140">
        <v>180</v>
      </c>
      <c r="AP37" s="140">
        <v>-11.705</v>
      </c>
      <c r="AQ37" s="140">
        <v>109.587</v>
      </c>
      <c r="AR37" s="140">
        <v>-178.506</v>
      </c>
      <c r="AS37" s="140">
        <v>175.815</v>
      </c>
      <c r="AT37" s="140">
        <v>-26.349</v>
      </c>
      <c r="AU37" s="140">
        <v>109.024</v>
      </c>
      <c r="AV37" s="140">
        <v>-81.981999999999999</v>
      </c>
      <c r="AW37" s="140">
        <v>73.912000000000006</v>
      </c>
      <c r="AX37" s="140">
        <v>0.68400000000000005</v>
      </c>
      <c r="AY37" s="140">
        <v>40.92</v>
      </c>
      <c r="AZ37" s="140">
        <v>-87.82</v>
      </c>
      <c r="BA37" s="140">
        <v>81.981999999999999</v>
      </c>
      <c r="BB37" s="140">
        <v>0</v>
      </c>
      <c r="BC37" s="140">
        <v>60.908999999999999</v>
      </c>
    </row>
    <row r="38" spans="2:55">
      <c r="B38" s="144"/>
      <c r="C38" s="140">
        <v>2</v>
      </c>
      <c r="D38" s="140">
        <v>2</v>
      </c>
      <c r="E38" s="140">
        <v>23</v>
      </c>
      <c r="F38" s="140">
        <v>10.210000000000001</v>
      </c>
      <c r="G38" s="140">
        <v>11.768000000000001</v>
      </c>
      <c r="H38" s="140">
        <v>11.026999999999999</v>
      </c>
      <c r="I38" s="140">
        <v>0.44</v>
      </c>
      <c r="J38" s="140">
        <v>11.801</v>
      </c>
      <c r="K38" s="140">
        <v>14.685</v>
      </c>
      <c r="L38" s="140">
        <v>13.349</v>
      </c>
      <c r="M38" s="140">
        <v>0.78700000000000003</v>
      </c>
      <c r="N38" s="140">
        <v>0.6</v>
      </c>
      <c r="O38" s="140">
        <v>3</v>
      </c>
      <c r="P38" s="140">
        <v>1.696</v>
      </c>
      <c r="Q38" s="140">
        <v>0.95099999999999996</v>
      </c>
      <c r="R38" s="140">
        <v>176.05799999999999</v>
      </c>
      <c r="S38" s="140">
        <v>127</v>
      </c>
      <c r="T38" s="140">
        <v>180</v>
      </c>
      <c r="U38" s="140">
        <v>147.47800000000001</v>
      </c>
      <c r="V38" s="140">
        <v>13.941000000000001</v>
      </c>
      <c r="W38" s="140">
        <v>18.803000000000001</v>
      </c>
      <c r="X38" s="140">
        <v>0</v>
      </c>
      <c r="Y38" s="140">
        <v>3.1539999999999999</v>
      </c>
      <c r="Z38" s="140">
        <v>1.889</v>
      </c>
      <c r="AA38" s="140">
        <v>0.78</v>
      </c>
      <c r="AB38" s="140" t="s">
        <v>123</v>
      </c>
      <c r="AC38" s="140" t="s">
        <v>123</v>
      </c>
      <c r="AD38" s="140" t="s">
        <v>123</v>
      </c>
      <c r="AE38" s="140" t="s">
        <v>123</v>
      </c>
      <c r="AF38" s="140">
        <v>7.3999999999999996E-2</v>
      </c>
      <c r="AG38" s="140">
        <v>1.5169999999999999</v>
      </c>
      <c r="AH38" s="140">
        <v>0.85499999999999998</v>
      </c>
      <c r="AI38" s="140">
        <v>0.41699999999999998</v>
      </c>
      <c r="AJ38" s="140">
        <v>8.9999999999999993E-3</v>
      </c>
      <c r="AK38" s="156">
        <v>0.19</v>
      </c>
      <c r="AL38" s="156">
        <v>0.107</v>
      </c>
      <c r="AM38" s="140">
        <v>5.1999999999999998E-2</v>
      </c>
      <c r="AN38" s="140">
        <v>-164.05500000000001</v>
      </c>
      <c r="AO38" s="140">
        <v>161.565</v>
      </c>
      <c r="AP38" s="140">
        <v>-1.216</v>
      </c>
      <c r="AQ38" s="140">
        <v>101.827</v>
      </c>
      <c r="AR38" s="140">
        <v>-178.66800000000001</v>
      </c>
      <c r="AS38" s="140">
        <v>169.96799999999999</v>
      </c>
      <c r="AT38" s="140">
        <v>-42.085000000000001</v>
      </c>
      <c r="AU38" s="140">
        <v>104.96</v>
      </c>
      <c r="AV38" s="140">
        <v>-53.356999999999999</v>
      </c>
      <c r="AW38" s="140">
        <v>76.120999999999995</v>
      </c>
      <c r="AX38" s="140">
        <v>5.5039999999999996</v>
      </c>
      <c r="AY38" s="140">
        <v>29.939</v>
      </c>
      <c r="AZ38" s="140">
        <v>-114.599</v>
      </c>
      <c r="BA38" s="140">
        <v>76.120999999999995</v>
      </c>
      <c r="BB38" s="140">
        <v>0</v>
      </c>
      <c r="BC38" s="140">
        <v>42.895000000000003</v>
      </c>
    </row>
    <row r="39" spans="2:55">
      <c r="B39" s="144"/>
      <c r="C39" s="140">
        <v>3</v>
      </c>
      <c r="D39" s="140">
        <v>3</v>
      </c>
      <c r="E39" s="140">
        <v>23</v>
      </c>
      <c r="F39" s="140">
        <v>38.752000000000002</v>
      </c>
      <c r="G39" s="140">
        <v>40.409999999999997</v>
      </c>
      <c r="H39" s="140">
        <v>39.463000000000001</v>
      </c>
      <c r="I39" s="140">
        <v>0.44500000000000001</v>
      </c>
      <c r="J39" s="140">
        <v>56.322000000000003</v>
      </c>
      <c r="K39" s="140">
        <v>57.945999999999998</v>
      </c>
      <c r="L39" s="140">
        <v>56.783000000000001</v>
      </c>
      <c r="M39" s="140">
        <v>0.435</v>
      </c>
      <c r="N39" s="140">
        <v>0.6</v>
      </c>
      <c r="O39" s="140">
        <v>3</v>
      </c>
      <c r="P39" s="140">
        <v>1.696</v>
      </c>
      <c r="Q39" s="140">
        <v>0.61799999999999999</v>
      </c>
      <c r="R39" s="140">
        <v>176.05799999999999</v>
      </c>
      <c r="S39" s="140">
        <v>129</v>
      </c>
      <c r="T39" s="140">
        <v>201</v>
      </c>
      <c r="U39" s="140">
        <v>159.91300000000001</v>
      </c>
      <c r="V39" s="140">
        <v>18.552</v>
      </c>
      <c r="W39" s="140">
        <v>13.233000000000001</v>
      </c>
      <c r="X39" s="140">
        <v>0</v>
      </c>
      <c r="Y39" s="140">
        <v>2.5859999999999999</v>
      </c>
      <c r="Z39" s="140">
        <v>1.623</v>
      </c>
      <c r="AA39" s="140">
        <v>0.56599999999999995</v>
      </c>
      <c r="AB39" s="140" t="s">
        <v>123</v>
      </c>
      <c r="AC39" s="140" t="s">
        <v>123</v>
      </c>
      <c r="AD39" s="140" t="s">
        <v>123</v>
      </c>
      <c r="AE39" s="140" t="s">
        <v>123</v>
      </c>
      <c r="AF39" s="140">
        <v>4.7E-2</v>
      </c>
      <c r="AG39" s="140">
        <v>1.83</v>
      </c>
      <c r="AH39" s="140">
        <v>0.60099999999999998</v>
      </c>
      <c r="AI39" s="140">
        <v>0.498</v>
      </c>
      <c r="AJ39" s="140">
        <v>6.0000000000000001E-3</v>
      </c>
      <c r="AK39" s="156">
        <v>0.22900000000000001</v>
      </c>
      <c r="AL39" s="156">
        <v>7.4999999999999997E-2</v>
      </c>
      <c r="AM39" s="140">
        <v>6.2E-2</v>
      </c>
      <c r="AN39" s="140">
        <v>-160.71</v>
      </c>
      <c r="AO39" s="140">
        <v>158.19900000000001</v>
      </c>
      <c r="AP39" s="140">
        <v>-7.2</v>
      </c>
      <c r="AQ39" s="140">
        <v>87.421999999999997</v>
      </c>
      <c r="AR39" s="140">
        <v>-172.49799999999999</v>
      </c>
      <c r="AS39" s="140">
        <v>179.36</v>
      </c>
      <c r="AT39" s="140">
        <v>31.474</v>
      </c>
      <c r="AU39" s="140">
        <v>114.893</v>
      </c>
      <c r="AV39" s="140">
        <v>-79.668000000000006</v>
      </c>
      <c r="AW39" s="140">
        <v>73.430999999999997</v>
      </c>
      <c r="AX39" s="140">
        <v>-0.58299999999999996</v>
      </c>
      <c r="AY39" s="140">
        <v>33.680999999999997</v>
      </c>
      <c r="AZ39" s="140">
        <v>-79.668000000000006</v>
      </c>
      <c r="BA39" s="140">
        <v>116.021</v>
      </c>
      <c r="BB39" s="140">
        <v>0</v>
      </c>
      <c r="BC39" s="140">
        <v>50.86</v>
      </c>
    </row>
    <row r="40" spans="2:55">
      <c r="B40" s="144"/>
      <c r="C40" s="140">
        <v>4</v>
      </c>
      <c r="D40" s="140">
        <v>4</v>
      </c>
      <c r="E40" s="140">
        <v>23</v>
      </c>
      <c r="F40" s="140">
        <v>38.917999999999999</v>
      </c>
      <c r="G40" s="140">
        <v>40.409999999999997</v>
      </c>
      <c r="H40" s="140">
        <v>39.49</v>
      </c>
      <c r="I40" s="140">
        <v>0.432</v>
      </c>
      <c r="J40" s="140">
        <v>50.587000000000003</v>
      </c>
      <c r="K40" s="140">
        <v>52.941000000000003</v>
      </c>
      <c r="L40" s="140">
        <v>51.737000000000002</v>
      </c>
      <c r="M40" s="140">
        <v>0.61</v>
      </c>
      <c r="N40" s="140">
        <v>0</v>
      </c>
      <c r="O40" s="140">
        <v>3</v>
      </c>
      <c r="P40" s="140">
        <v>0.96499999999999997</v>
      </c>
      <c r="Q40" s="140">
        <v>0.82399999999999995</v>
      </c>
      <c r="R40" s="140">
        <v>176.05799999999999</v>
      </c>
      <c r="S40" s="140">
        <v>123</v>
      </c>
      <c r="T40" s="140">
        <v>156</v>
      </c>
      <c r="U40" s="140">
        <v>139.47800000000001</v>
      </c>
      <c r="V40" s="140">
        <v>8.9789999999999992</v>
      </c>
      <c r="W40" s="140">
        <v>20.140999999999998</v>
      </c>
      <c r="X40" s="140">
        <v>0</v>
      </c>
      <c r="Y40" s="140">
        <v>2.8109999999999999</v>
      </c>
      <c r="Z40" s="140">
        <v>1.5509999999999999</v>
      </c>
      <c r="AA40" s="140">
        <v>0.72599999999999998</v>
      </c>
      <c r="AB40" s="140" t="s">
        <v>123</v>
      </c>
      <c r="AC40" s="140" t="s">
        <v>123</v>
      </c>
      <c r="AD40" s="140" t="s">
        <v>123</v>
      </c>
      <c r="AE40" s="140" t="s">
        <v>123</v>
      </c>
      <c r="AF40" s="140">
        <v>3.3000000000000002E-2</v>
      </c>
      <c r="AG40" s="140">
        <v>2.0489999999999999</v>
      </c>
      <c r="AH40" s="140">
        <v>0.91600000000000004</v>
      </c>
      <c r="AI40" s="140">
        <v>0.53400000000000003</v>
      </c>
      <c r="AJ40" s="140">
        <v>4.0000000000000001E-3</v>
      </c>
      <c r="AK40" s="156">
        <v>0.25600000000000001</v>
      </c>
      <c r="AL40" s="156">
        <v>0.114</v>
      </c>
      <c r="AM40" s="140">
        <v>6.7000000000000004E-2</v>
      </c>
      <c r="AN40" s="140">
        <v>-116.565</v>
      </c>
      <c r="AO40" s="140">
        <v>180</v>
      </c>
      <c r="AP40" s="140">
        <v>31.123999999999999</v>
      </c>
      <c r="AQ40" s="140">
        <v>104.306</v>
      </c>
      <c r="AR40" s="140">
        <v>-175.39599999999999</v>
      </c>
      <c r="AS40" s="140">
        <v>173.62100000000001</v>
      </c>
      <c r="AT40" s="140">
        <v>-40.546999999999997</v>
      </c>
      <c r="AU40" s="140">
        <v>108.804</v>
      </c>
      <c r="AV40" s="140">
        <v>-65.989999999999995</v>
      </c>
      <c r="AW40" s="140">
        <v>49.06</v>
      </c>
      <c r="AX40" s="140">
        <v>-0.26300000000000001</v>
      </c>
      <c r="AY40" s="140">
        <v>29.702999999999999</v>
      </c>
      <c r="AZ40" s="140">
        <v>-101.60599999999999</v>
      </c>
      <c r="BA40" s="140">
        <v>65.989999999999995</v>
      </c>
      <c r="BB40" s="140">
        <v>1.857</v>
      </c>
      <c r="BC40" s="140">
        <v>42.631</v>
      </c>
    </row>
    <row r="41" spans="2:55">
      <c r="B41" s="144"/>
      <c r="C41" s="140">
        <v>5</v>
      </c>
      <c r="D41" s="140">
        <v>5</v>
      </c>
      <c r="E41" s="140">
        <v>23</v>
      </c>
      <c r="F41" s="140">
        <v>21.282</v>
      </c>
      <c r="G41" s="140">
        <v>22.972999999999999</v>
      </c>
      <c r="H41" s="140">
        <v>21.931999999999999</v>
      </c>
      <c r="I41" s="140">
        <v>0.46</v>
      </c>
      <c r="J41" s="140">
        <v>45.912999999999997</v>
      </c>
      <c r="K41" s="140">
        <v>48.631</v>
      </c>
      <c r="L41" s="140">
        <v>47.363999999999997</v>
      </c>
      <c r="M41" s="140">
        <v>0.68899999999999995</v>
      </c>
      <c r="N41" s="140">
        <v>1.2</v>
      </c>
      <c r="O41" s="140">
        <v>3</v>
      </c>
      <c r="P41" s="140">
        <v>2.113</v>
      </c>
      <c r="Q41" s="140">
        <v>0.56799999999999995</v>
      </c>
      <c r="R41" s="140">
        <v>176.05799999999999</v>
      </c>
      <c r="S41" s="140">
        <v>134</v>
      </c>
      <c r="T41" s="140">
        <v>252</v>
      </c>
      <c r="U41" s="140">
        <v>176.91300000000001</v>
      </c>
      <c r="V41" s="140">
        <v>30.172000000000001</v>
      </c>
      <c r="W41" s="140">
        <v>18.977</v>
      </c>
      <c r="X41" s="140">
        <v>0</v>
      </c>
      <c r="Y41" s="140">
        <v>2.944</v>
      </c>
      <c r="Z41" s="140">
        <v>1.4750000000000001</v>
      </c>
      <c r="AA41" s="140">
        <v>0.65500000000000003</v>
      </c>
      <c r="AB41" s="140" t="s">
        <v>123</v>
      </c>
      <c r="AC41" s="140" t="s">
        <v>123</v>
      </c>
      <c r="AD41" s="140" t="s">
        <v>123</v>
      </c>
      <c r="AE41" s="140" t="s">
        <v>123</v>
      </c>
      <c r="AF41" s="140">
        <v>0.23899999999999999</v>
      </c>
      <c r="AG41" s="140">
        <v>1.48</v>
      </c>
      <c r="AH41" s="140">
        <v>0.86299999999999999</v>
      </c>
      <c r="AI41" s="140">
        <v>0.36299999999999999</v>
      </c>
      <c r="AJ41" s="140">
        <v>0.03</v>
      </c>
      <c r="AK41" s="156">
        <v>0.185</v>
      </c>
      <c r="AL41" s="156">
        <v>0.108</v>
      </c>
      <c r="AM41" s="140">
        <v>4.4999999999999998E-2</v>
      </c>
      <c r="AN41" s="140">
        <v>-149.036</v>
      </c>
      <c r="AO41" s="140">
        <v>160.90700000000001</v>
      </c>
      <c r="AP41" s="140">
        <v>-25.170999999999999</v>
      </c>
      <c r="AQ41" s="140">
        <v>95.63</v>
      </c>
      <c r="AR41" s="140">
        <v>-172.875</v>
      </c>
      <c r="AS41" s="140">
        <v>176.88900000000001</v>
      </c>
      <c r="AT41" s="140">
        <v>-36.761000000000003</v>
      </c>
      <c r="AU41" s="140">
        <v>128.76900000000001</v>
      </c>
      <c r="AV41" s="140">
        <v>-79.501000000000005</v>
      </c>
      <c r="AW41" s="140">
        <v>49.856999999999999</v>
      </c>
      <c r="AX41" s="140">
        <v>-3.8109999999999999</v>
      </c>
      <c r="AY41" s="140">
        <v>21.773</v>
      </c>
      <c r="AZ41" s="140">
        <v>-79.501000000000005</v>
      </c>
      <c r="BA41" s="140">
        <v>79.501000000000005</v>
      </c>
      <c r="BB41" s="140">
        <v>0</v>
      </c>
      <c r="BC41" s="140">
        <v>32.054000000000002</v>
      </c>
    </row>
    <row r="42" spans="2:55">
      <c r="B42" s="144"/>
      <c r="C42" s="140">
        <v>6</v>
      </c>
      <c r="D42" s="140">
        <v>6</v>
      </c>
      <c r="E42" s="140">
        <v>23</v>
      </c>
      <c r="F42" s="140">
        <v>16.972999999999999</v>
      </c>
      <c r="G42" s="140">
        <v>19.36</v>
      </c>
      <c r="H42" s="140">
        <v>18.559999999999999</v>
      </c>
      <c r="I42" s="140">
        <v>0.59199999999999997</v>
      </c>
      <c r="J42" s="140">
        <v>47.073</v>
      </c>
      <c r="K42" s="140">
        <v>49.128</v>
      </c>
      <c r="L42" s="140">
        <v>47.933</v>
      </c>
      <c r="M42" s="140">
        <v>0.49</v>
      </c>
      <c r="N42" s="140">
        <v>1.2</v>
      </c>
      <c r="O42" s="140">
        <v>3.6</v>
      </c>
      <c r="P42" s="140">
        <v>2.5569999999999999</v>
      </c>
      <c r="Q42" s="140">
        <v>0.90800000000000003</v>
      </c>
      <c r="R42" s="140">
        <v>176.05799999999999</v>
      </c>
      <c r="S42" s="140">
        <v>125</v>
      </c>
      <c r="T42" s="140">
        <v>173</v>
      </c>
      <c r="U42" s="140">
        <v>151.08699999999999</v>
      </c>
      <c r="V42" s="140">
        <v>12.837999999999999</v>
      </c>
      <c r="W42" s="140">
        <v>16.911999999999999</v>
      </c>
      <c r="X42" s="140">
        <v>0</v>
      </c>
      <c r="Y42" s="140">
        <v>2.645</v>
      </c>
      <c r="Z42" s="140">
        <v>1.482</v>
      </c>
      <c r="AA42" s="140">
        <v>0.88</v>
      </c>
      <c r="AB42" s="140" t="s">
        <v>123</v>
      </c>
      <c r="AC42" s="140" t="s">
        <v>123</v>
      </c>
      <c r="AD42" s="140" t="s">
        <v>123</v>
      </c>
      <c r="AE42" s="140" t="s">
        <v>123</v>
      </c>
      <c r="AF42" s="140">
        <v>0.13300000000000001</v>
      </c>
      <c r="AG42" s="140">
        <v>1.9890000000000001</v>
      </c>
      <c r="AH42" s="140">
        <v>0.76900000000000002</v>
      </c>
      <c r="AI42" s="140">
        <v>0.48499999999999999</v>
      </c>
      <c r="AJ42" s="140">
        <v>1.7000000000000001E-2</v>
      </c>
      <c r="AK42" s="156">
        <v>0.249</v>
      </c>
      <c r="AL42" s="156">
        <v>9.6000000000000002E-2</v>
      </c>
      <c r="AM42" s="140">
        <v>6.0999999999999999E-2</v>
      </c>
      <c r="AN42" s="140">
        <v>-169.875</v>
      </c>
      <c r="AO42" s="140">
        <v>180</v>
      </c>
      <c r="AP42" s="140">
        <v>9.0660000000000007</v>
      </c>
      <c r="AQ42" s="140">
        <v>110.062</v>
      </c>
      <c r="AR42" s="140">
        <v>-171.15799999999999</v>
      </c>
      <c r="AS42" s="140">
        <v>178.06899999999999</v>
      </c>
      <c r="AT42" s="140">
        <v>-6.0759999999999996</v>
      </c>
      <c r="AU42" s="140">
        <v>119.676</v>
      </c>
      <c r="AV42" s="140">
        <v>-65.989999999999995</v>
      </c>
      <c r="AW42" s="140">
        <v>82.956999999999994</v>
      </c>
      <c r="AX42" s="140">
        <v>-0.745</v>
      </c>
      <c r="AY42" s="140">
        <v>32.494</v>
      </c>
      <c r="AZ42" s="140">
        <v>-109.16</v>
      </c>
      <c r="BA42" s="140">
        <v>82.956999999999994</v>
      </c>
      <c r="BB42" s="140">
        <v>1.546</v>
      </c>
      <c r="BC42" s="140">
        <v>47.936999999999998</v>
      </c>
    </row>
    <row r="43" spans="2:55">
      <c r="B43" s="144"/>
      <c r="C43" s="140">
        <v>7</v>
      </c>
      <c r="D43" s="140">
        <v>7</v>
      </c>
      <c r="E43" s="140">
        <v>23</v>
      </c>
      <c r="F43" s="140">
        <v>25.05</v>
      </c>
      <c r="G43" s="140">
        <v>26.155000000000001</v>
      </c>
      <c r="H43" s="140">
        <v>25.512</v>
      </c>
      <c r="I43" s="140">
        <v>0.33600000000000002</v>
      </c>
      <c r="J43" s="140">
        <v>56.851999999999997</v>
      </c>
      <c r="K43" s="140">
        <v>59.768999999999998</v>
      </c>
      <c r="L43" s="140">
        <v>58.436</v>
      </c>
      <c r="M43" s="140">
        <v>0.85499999999999998</v>
      </c>
      <c r="N43" s="140">
        <v>0</v>
      </c>
      <c r="O43" s="140">
        <v>2.4</v>
      </c>
      <c r="P43" s="140">
        <v>0.93899999999999995</v>
      </c>
      <c r="Q43" s="140">
        <v>0.90100000000000002</v>
      </c>
      <c r="R43" s="140">
        <v>176.05799999999999</v>
      </c>
      <c r="S43" s="140">
        <v>114</v>
      </c>
      <c r="T43" s="140">
        <v>159</v>
      </c>
      <c r="U43" s="140">
        <v>134.82599999999999</v>
      </c>
      <c r="V43" s="140">
        <v>11.535</v>
      </c>
      <c r="W43" s="140">
        <v>17.416</v>
      </c>
      <c r="X43" s="140">
        <v>0</v>
      </c>
      <c r="Y43" s="140">
        <v>2.39</v>
      </c>
      <c r="Z43" s="140">
        <v>1.5369999999999999</v>
      </c>
      <c r="AA43" s="140">
        <v>0.58599999999999997</v>
      </c>
      <c r="AB43" s="140" t="s">
        <v>123</v>
      </c>
      <c r="AC43" s="140" t="s">
        <v>123</v>
      </c>
      <c r="AD43" s="140" t="s">
        <v>123</v>
      </c>
      <c r="AE43" s="140" t="s">
        <v>123</v>
      </c>
      <c r="AF43" s="140">
        <v>4.3999999999999997E-2</v>
      </c>
      <c r="AG43" s="140">
        <v>2.0680000000000001</v>
      </c>
      <c r="AH43" s="140">
        <v>0.79200000000000004</v>
      </c>
      <c r="AI43" s="140">
        <v>0.55200000000000005</v>
      </c>
      <c r="AJ43" s="140">
        <v>6.0000000000000001E-3</v>
      </c>
      <c r="AK43" s="156">
        <v>0.25800000000000001</v>
      </c>
      <c r="AL43" s="156">
        <v>9.9000000000000005E-2</v>
      </c>
      <c r="AM43" s="140">
        <v>6.9000000000000006E-2</v>
      </c>
      <c r="AN43" s="140">
        <v>-102.529</v>
      </c>
      <c r="AO43" s="140">
        <v>180</v>
      </c>
      <c r="AP43" s="140">
        <v>20.039000000000001</v>
      </c>
      <c r="AQ43" s="140">
        <v>94.001000000000005</v>
      </c>
      <c r="AR43" s="140">
        <v>-175.23599999999999</v>
      </c>
      <c r="AS43" s="140">
        <v>161.565</v>
      </c>
      <c r="AT43" s="140">
        <v>23.812999999999999</v>
      </c>
      <c r="AU43" s="140">
        <v>102.407</v>
      </c>
      <c r="AV43" s="140">
        <v>-77.537999999999997</v>
      </c>
      <c r="AW43" s="140">
        <v>66.754000000000005</v>
      </c>
      <c r="AX43" s="140">
        <v>1.1990000000000001</v>
      </c>
      <c r="AY43" s="140">
        <v>37.872999999999998</v>
      </c>
      <c r="AZ43" s="140">
        <v>-142.202</v>
      </c>
      <c r="BA43" s="140">
        <v>77.537999999999997</v>
      </c>
      <c r="BB43" s="140">
        <v>0</v>
      </c>
      <c r="BC43" s="140">
        <v>59.753999999999998</v>
      </c>
    </row>
    <row r="44" spans="2:55">
      <c r="B44" s="144"/>
      <c r="C44" s="140">
        <v>8</v>
      </c>
      <c r="D44" s="140">
        <v>8</v>
      </c>
      <c r="E44" s="140">
        <v>23</v>
      </c>
      <c r="F44" s="140">
        <v>43.758000000000003</v>
      </c>
      <c r="G44" s="140">
        <v>46.475999999999999</v>
      </c>
      <c r="H44" s="140">
        <v>44.914000000000001</v>
      </c>
      <c r="I44" s="140">
        <v>1.044</v>
      </c>
      <c r="J44" s="140">
        <v>20.056000000000001</v>
      </c>
      <c r="K44" s="140">
        <v>22.210999999999999</v>
      </c>
      <c r="L44" s="140">
        <v>21.004000000000001</v>
      </c>
      <c r="M44" s="140">
        <v>0.63600000000000001</v>
      </c>
      <c r="N44" s="140">
        <v>1.2</v>
      </c>
      <c r="O44" s="140">
        <v>3</v>
      </c>
      <c r="P44" s="140">
        <v>1.8520000000000001</v>
      </c>
      <c r="Q44" s="140">
        <v>0.47599999999999998</v>
      </c>
      <c r="R44" s="140">
        <v>176.05799999999999</v>
      </c>
      <c r="S44" s="140">
        <v>128</v>
      </c>
      <c r="T44" s="140">
        <v>192</v>
      </c>
      <c r="U44" s="140">
        <v>159.47800000000001</v>
      </c>
      <c r="V44" s="140">
        <v>15.486000000000001</v>
      </c>
      <c r="W44" s="140">
        <v>14.496</v>
      </c>
      <c r="X44" s="140">
        <v>0</v>
      </c>
      <c r="Y44" s="140">
        <v>2.4220000000000002</v>
      </c>
      <c r="Z44" s="140">
        <v>1.732</v>
      </c>
      <c r="AA44" s="140">
        <v>0.61</v>
      </c>
      <c r="AB44" s="140" t="s">
        <v>123</v>
      </c>
      <c r="AC44" s="140" t="s">
        <v>123</v>
      </c>
      <c r="AD44" s="140" t="s">
        <v>123</v>
      </c>
      <c r="AE44" s="140" t="s">
        <v>123</v>
      </c>
      <c r="AF44" s="140">
        <v>3.3000000000000002E-2</v>
      </c>
      <c r="AG44" s="140">
        <v>2.407</v>
      </c>
      <c r="AH44" s="140">
        <v>0.65900000000000003</v>
      </c>
      <c r="AI44" s="140">
        <v>0.63400000000000001</v>
      </c>
      <c r="AJ44" s="140">
        <v>4.0000000000000001E-3</v>
      </c>
      <c r="AK44" s="156">
        <v>0.30099999999999999</v>
      </c>
      <c r="AL44" s="156">
        <v>8.2000000000000003E-2</v>
      </c>
      <c r="AM44" s="140">
        <v>7.9000000000000001E-2</v>
      </c>
      <c r="AN44" s="140">
        <v>-177.03899999999999</v>
      </c>
      <c r="AO44" s="140">
        <v>180</v>
      </c>
      <c r="AP44" s="140">
        <v>-24.071999999999999</v>
      </c>
      <c r="AQ44" s="140">
        <v>103.744</v>
      </c>
      <c r="AR44" s="140">
        <v>-178.66800000000001</v>
      </c>
      <c r="AS44" s="140">
        <v>175.76400000000001</v>
      </c>
      <c r="AT44" s="140">
        <v>-19.853999999999999</v>
      </c>
      <c r="AU44" s="140">
        <v>122.556</v>
      </c>
      <c r="AV44" s="140">
        <v>-82.135999999999996</v>
      </c>
      <c r="AW44" s="140">
        <v>85.007000000000005</v>
      </c>
      <c r="AX44" s="140">
        <v>9.2170000000000005</v>
      </c>
      <c r="AY44" s="140">
        <v>38.631999999999998</v>
      </c>
      <c r="AZ44" s="140">
        <v>-116.94199999999999</v>
      </c>
      <c r="BA44" s="140">
        <v>86.167000000000002</v>
      </c>
      <c r="BB44" s="140">
        <v>0</v>
      </c>
      <c r="BC44" s="140">
        <v>61.366</v>
      </c>
    </row>
    <row r="45" spans="2:55">
      <c r="B45" s="144"/>
      <c r="C45" s="140">
        <v>9</v>
      </c>
      <c r="D45" s="140">
        <v>9</v>
      </c>
      <c r="E45" s="140">
        <v>23</v>
      </c>
      <c r="F45" s="140">
        <v>39.713999999999999</v>
      </c>
      <c r="G45" s="140">
        <v>42.067</v>
      </c>
      <c r="H45" s="140">
        <v>40.942999999999998</v>
      </c>
      <c r="I45" s="140">
        <v>0.73599999999999999</v>
      </c>
      <c r="J45" s="140">
        <v>1.7569999999999999</v>
      </c>
      <c r="K45" s="140">
        <v>3.0830000000000002</v>
      </c>
      <c r="L45" s="140">
        <v>2.1429999999999998</v>
      </c>
      <c r="M45" s="140">
        <v>0.33800000000000002</v>
      </c>
      <c r="N45" s="140">
        <v>0.6</v>
      </c>
      <c r="O45" s="140">
        <v>2.4</v>
      </c>
      <c r="P45" s="140">
        <v>1.4610000000000001</v>
      </c>
      <c r="Q45" s="140">
        <v>0.74199999999999999</v>
      </c>
      <c r="R45" s="140">
        <v>176.05799999999999</v>
      </c>
      <c r="S45" s="140">
        <v>176</v>
      </c>
      <c r="T45" s="140">
        <v>264</v>
      </c>
      <c r="U45" s="140">
        <v>214.65199999999999</v>
      </c>
      <c r="V45" s="140">
        <v>26.751999999999999</v>
      </c>
      <c r="W45" s="140">
        <v>11.911</v>
      </c>
      <c r="X45" s="140">
        <v>0</v>
      </c>
      <c r="Y45" s="140">
        <v>1.925</v>
      </c>
      <c r="Z45" s="140">
        <v>1.3640000000000001</v>
      </c>
      <c r="AA45" s="140">
        <v>0.495</v>
      </c>
      <c r="AB45" s="140" t="s">
        <v>123</v>
      </c>
      <c r="AC45" s="140" t="s">
        <v>123</v>
      </c>
      <c r="AD45" s="140" t="s">
        <v>123</v>
      </c>
      <c r="AE45" s="140" t="s">
        <v>123</v>
      </c>
      <c r="AF45" s="140">
        <v>4.7E-2</v>
      </c>
      <c r="AG45" s="140">
        <v>1.7769999999999999</v>
      </c>
      <c r="AH45" s="140">
        <v>0.54100000000000004</v>
      </c>
      <c r="AI45" s="140">
        <v>0.378</v>
      </c>
      <c r="AJ45" s="140">
        <v>6.0000000000000001E-3</v>
      </c>
      <c r="AK45" s="156">
        <v>0.222</v>
      </c>
      <c r="AL45" s="156">
        <v>6.8000000000000005E-2</v>
      </c>
      <c r="AM45" s="140">
        <v>4.7E-2</v>
      </c>
      <c r="AN45" s="140">
        <v>-175.76400000000001</v>
      </c>
      <c r="AO45" s="140">
        <v>153.435</v>
      </c>
      <c r="AP45" s="140">
        <v>9.3130000000000006</v>
      </c>
      <c r="AQ45" s="140">
        <v>100.13500000000001</v>
      </c>
      <c r="AR45" s="140">
        <v>-177.274</v>
      </c>
      <c r="AS45" s="140">
        <v>177.274</v>
      </c>
      <c r="AT45" s="140">
        <v>-14.537000000000001</v>
      </c>
      <c r="AU45" s="140">
        <v>122.962</v>
      </c>
      <c r="AV45" s="140">
        <v>-85.531999999999996</v>
      </c>
      <c r="AW45" s="140">
        <v>0</v>
      </c>
      <c r="AX45" s="140">
        <v>-7.8390000000000004</v>
      </c>
      <c r="AY45" s="140">
        <v>22.748000000000001</v>
      </c>
      <c r="AZ45" s="140">
        <v>-85.531999999999996</v>
      </c>
      <c r="BA45" s="140">
        <v>85.531999999999996</v>
      </c>
      <c r="BB45" s="140">
        <v>0</v>
      </c>
      <c r="BC45" s="140">
        <v>34.954999999999998</v>
      </c>
    </row>
    <row r="46" spans="2:55">
      <c r="B46" s="144"/>
      <c r="C46" s="140">
        <v>10</v>
      </c>
      <c r="D46" s="140">
        <v>10</v>
      </c>
      <c r="E46" s="140">
        <v>23</v>
      </c>
      <c r="F46" s="140">
        <v>29.603000000000002</v>
      </c>
      <c r="G46" s="140">
        <v>30.696999999999999</v>
      </c>
      <c r="H46" s="140">
        <v>30.283000000000001</v>
      </c>
      <c r="I46" s="140">
        <v>0.27300000000000002</v>
      </c>
      <c r="J46" s="140">
        <v>8.6189999999999998</v>
      </c>
      <c r="K46" s="140">
        <v>9.7789999999999999</v>
      </c>
      <c r="L46" s="140">
        <v>9.3930000000000007</v>
      </c>
      <c r="M46" s="140">
        <v>0.28999999999999998</v>
      </c>
      <c r="N46" s="140">
        <v>1.2</v>
      </c>
      <c r="O46" s="140">
        <v>3</v>
      </c>
      <c r="P46" s="140">
        <v>1.9039999999999999</v>
      </c>
      <c r="Q46" s="140">
        <v>0.46700000000000003</v>
      </c>
      <c r="R46" s="140">
        <v>176.05799999999999</v>
      </c>
      <c r="S46" s="140">
        <v>155</v>
      </c>
      <c r="T46" s="140">
        <v>245</v>
      </c>
      <c r="U46" s="140">
        <v>202.435</v>
      </c>
      <c r="V46" s="140">
        <v>24.478000000000002</v>
      </c>
      <c r="W46" s="140">
        <v>13.603</v>
      </c>
      <c r="X46" s="140">
        <v>0</v>
      </c>
      <c r="Y46" s="140">
        <v>1.91</v>
      </c>
      <c r="Z46" s="140">
        <v>1.1599999999999999</v>
      </c>
      <c r="AA46" s="140">
        <v>0.42199999999999999</v>
      </c>
      <c r="AB46" s="140" t="s">
        <v>123</v>
      </c>
      <c r="AC46" s="140" t="s">
        <v>123</v>
      </c>
      <c r="AD46" s="140" t="s">
        <v>123</v>
      </c>
      <c r="AE46" s="140" t="s">
        <v>123</v>
      </c>
      <c r="AF46" s="140">
        <v>6.6000000000000003E-2</v>
      </c>
      <c r="AG46" s="140">
        <v>1.87</v>
      </c>
      <c r="AH46" s="140">
        <v>0.61799999999999999</v>
      </c>
      <c r="AI46" s="140">
        <v>0.48499999999999999</v>
      </c>
      <c r="AJ46" s="140">
        <v>8.0000000000000002E-3</v>
      </c>
      <c r="AK46" s="156">
        <v>0.23400000000000001</v>
      </c>
      <c r="AL46" s="156">
        <v>7.6999999999999999E-2</v>
      </c>
      <c r="AM46" s="140">
        <v>6.0999999999999999E-2</v>
      </c>
      <c r="AN46" s="140">
        <v>-135</v>
      </c>
      <c r="AO46" s="140">
        <v>180</v>
      </c>
      <c r="AP46" s="140">
        <v>39.633000000000003</v>
      </c>
      <c r="AQ46" s="140">
        <v>107.938</v>
      </c>
      <c r="AR46" s="140">
        <v>-171.87</v>
      </c>
      <c r="AS46" s="140">
        <v>180</v>
      </c>
      <c r="AT46" s="140">
        <v>-10.362</v>
      </c>
      <c r="AU46" s="140">
        <v>134.9</v>
      </c>
      <c r="AV46" s="140">
        <v>-80.09</v>
      </c>
      <c r="AW46" s="140">
        <v>70.739000000000004</v>
      </c>
      <c r="AX46" s="140">
        <v>-4.71</v>
      </c>
      <c r="AY46" s="140">
        <v>36.168999999999997</v>
      </c>
      <c r="AZ46" s="140">
        <v>-125.791</v>
      </c>
      <c r="BA46" s="140">
        <v>80.09</v>
      </c>
      <c r="BB46" s="140">
        <v>-2.585</v>
      </c>
      <c r="BC46" s="140">
        <v>51.295000000000002</v>
      </c>
    </row>
    <row r="47" spans="2:55">
      <c r="B47" s="144" t="s">
        <v>157</v>
      </c>
      <c r="C47" s="140">
        <v>1</v>
      </c>
      <c r="D47" s="140">
        <v>1</v>
      </c>
      <c r="E47" s="140">
        <v>23</v>
      </c>
      <c r="F47" s="140">
        <v>8.4529999999999994</v>
      </c>
      <c r="G47" s="140">
        <v>11.138</v>
      </c>
      <c r="H47" s="140">
        <v>9.0869999999999997</v>
      </c>
      <c r="I47" s="140">
        <v>0.65700000000000003</v>
      </c>
      <c r="J47" s="140">
        <v>20.619</v>
      </c>
      <c r="K47" s="140">
        <v>22.84</v>
      </c>
      <c r="L47" s="140">
        <v>21.716000000000001</v>
      </c>
      <c r="M47" s="140">
        <v>0.74099999999999999</v>
      </c>
      <c r="N47" s="140">
        <v>0</v>
      </c>
      <c r="O47" s="140">
        <v>3</v>
      </c>
      <c r="P47" s="140">
        <v>0.96499999999999997</v>
      </c>
      <c r="Q47" s="140">
        <v>0.86299999999999999</v>
      </c>
      <c r="R47" s="140">
        <v>176.149</v>
      </c>
      <c r="S47" s="140">
        <v>128</v>
      </c>
      <c r="T47" s="140">
        <v>176</v>
      </c>
      <c r="U47" s="140">
        <v>149.78299999999999</v>
      </c>
      <c r="V47" s="140">
        <v>12.805999999999999</v>
      </c>
      <c r="W47" s="140">
        <v>18.501000000000001</v>
      </c>
      <c r="X47" s="140">
        <v>0</v>
      </c>
      <c r="Y47" s="140">
        <v>2.7519999999999998</v>
      </c>
      <c r="Z47" s="140">
        <v>1.2709999999999999</v>
      </c>
      <c r="AA47" s="140">
        <v>0.70199999999999996</v>
      </c>
      <c r="AB47" s="140" t="s">
        <v>123</v>
      </c>
      <c r="AC47" s="140" t="s">
        <v>123</v>
      </c>
      <c r="AD47" s="140" t="s">
        <v>123</v>
      </c>
      <c r="AE47" s="140" t="s">
        <v>123</v>
      </c>
      <c r="AF47" s="140">
        <v>7.3999999999999996E-2</v>
      </c>
      <c r="AG47" s="140">
        <v>2.0259999999999998</v>
      </c>
      <c r="AH47" s="140">
        <v>0.84099999999999997</v>
      </c>
      <c r="AI47" s="140">
        <v>0.58899999999999997</v>
      </c>
      <c r="AJ47" s="140">
        <v>8.9999999999999993E-3</v>
      </c>
      <c r="AK47" s="156">
        <v>0.253</v>
      </c>
      <c r="AL47" s="156">
        <v>0.105</v>
      </c>
      <c r="AM47" s="140">
        <v>7.3999999999999996E-2</v>
      </c>
      <c r="AN47" s="140">
        <v>-164.05500000000001</v>
      </c>
      <c r="AO47" s="140">
        <v>180</v>
      </c>
      <c r="AP47" s="140">
        <v>25.053999999999998</v>
      </c>
      <c r="AQ47" s="140">
        <v>97.182000000000002</v>
      </c>
      <c r="AR47" s="140">
        <v>-175.23599999999999</v>
      </c>
      <c r="AS47" s="140">
        <v>176.96700000000001</v>
      </c>
      <c r="AT47" s="140">
        <v>-1.365</v>
      </c>
      <c r="AU47" s="140">
        <v>104.869</v>
      </c>
      <c r="AV47" s="140">
        <v>-77.167000000000002</v>
      </c>
      <c r="AW47" s="140">
        <v>85.658000000000001</v>
      </c>
      <c r="AX47" s="140">
        <v>-0.59299999999999997</v>
      </c>
      <c r="AY47" s="140">
        <v>38.665999999999997</v>
      </c>
      <c r="AZ47" s="140">
        <v>-146.43700000000001</v>
      </c>
      <c r="BA47" s="140">
        <v>85.658000000000001</v>
      </c>
      <c r="BB47" s="140">
        <v>-2.65</v>
      </c>
      <c r="BC47" s="140">
        <v>53.738</v>
      </c>
    </row>
    <row r="48" spans="2:55">
      <c r="B48" s="144"/>
      <c r="C48" s="140">
        <v>2</v>
      </c>
      <c r="D48" s="140">
        <v>2</v>
      </c>
      <c r="E48" s="140">
        <v>23</v>
      </c>
      <c r="F48" s="140">
        <v>0.89500000000000002</v>
      </c>
      <c r="G48" s="140">
        <v>2.42</v>
      </c>
      <c r="H48" s="140">
        <v>1.4630000000000001</v>
      </c>
      <c r="I48" s="140">
        <v>0.39700000000000002</v>
      </c>
      <c r="J48" s="140">
        <v>20.288</v>
      </c>
      <c r="K48" s="140">
        <v>23.138999999999999</v>
      </c>
      <c r="L48" s="140">
        <v>21.516999999999999</v>
      </c>
      <c r="M48" s="140">
        <v>0.83699999999999997</v>
      </c>
      <c r="N48" s="140">
        <v>0</v>
      </c>
      <c r="O48" s="140">
        <v>1.2</v>
      </c>
      <c r="P48" s="140">
        <v>0.52200000000000002</v>
      </c>
      <c r="Q48" s="140">
        <v>0.27500000000000002</v>
      </c>
      <c r="R48" s="140">
        <v>176.149</v>
      </c>
      <c r="S48" s="140">
        <v>128</v>
      </c>
      <c r="T48" s="140">
        <v>192</v>
      </c>
      <c r="U48" s="140">
        <v>153.87</v>
      </c>
      <c r="V48" s="140">
        <v>16.085999999999999</v>
      </c>
      <c r="W48" s="140">
        <v>13.204000000000001</v>
      </c>
      <c r="X48" s="140">
        <v>0</v>
      </c>
      <c r="Y48" s="140">
        <v>2.02</v>
      </c>
      <c r="Z48" s="140">
        <v>0.97599999999999998</v>
      </c>
      <c r="AA48" s="140">
        <v>0.58199999999999996</v>
      </c>
      <c r="AB48" s="140" t="s">
        <v>123</v>
      </c>
      <c r="AC48" s="140" t="s">
        <v>123</v>
      </c>
      <c r="AD48" s="140" t="s">
        <v>123</v>
      </c>
      <c r="AE48" s="140" t="s">
        <v>123</v>
      </c>
      <c r="AF48" s="140">
        <v>9.9000000000000005E-2</v>
      </c>
      <c r="AG48" s="140">
        <v>1.3260000000000001</v>
      </c>
      <c r="AH48" s="140">
        <v>0.6</v>
      </c>
      <c r="AI48" s="140">
        <v>0.33</v>
      </c>
      <c r="AJ48" s="140">
        <v>1.2E-2</v>
      </c>
      <c r="AK48" s="156">
        <v>0.16600000000000001</v>
      </c>
      <c r="AL48" s="156">
        <v>7.4999999999999997E-2</v>
      </c>
      <c r="AM48" s="140">
        <v>4.1000000000000002E-2</v>
      </c>
      <c r="AN48" s="140">
        <v>-153.435</v>
      </c>
      <c r="AO48" s="140">
        <v>174.28899999999999</v>
      </c>
      <c r="AP48" s="140">
        <v>9.2919999999999998</v>
      </c>
      <c r="AQ48" s="140">
        <v>101.45399999999999</v>
      </c>
      <c r="AR48" s="140">
        <v>-170.53800000000001</v>
      </c>
      <c r="AS48" s="140">
        <v>143.13</v>
      </c>
      <c r="AT48" s="140">
        <v>-24.369</v>
      </c>
      <c r="AU48" s="140">
        <v>92.278000000000006</v>
      </c>
      <c r="AV48" s="140">
        <v>-77.444000000000003</v>
      </c>
      <c r="AW48" s="140">
        <v>65.989999999999995</v>
      </c>
      <c r="AX48" s="140">
        <v>-0.36299999999999999</v>
      </c>
      <c r="AY48" s="140">
        <v>28.148</v>
      </c>
      <c r="AZ48" s="140">
        <v>-135.23500000000001</v>
      </c>
      <c r="BA48" s="140">
        <v>65.989999999999995</v>
      </c>
      <c r="BB48" s="140">
        <v>-3.6880000000000002</v>
      </c>
      <c r="BC48" s="140">
        <v>42.398000000000003</v>
      </c>
    </row>
    <row r="49" spans="2:55">
      <c r="B49" s="144"/>
      <c r="C49" s="140">
        <v>3</v>
      </c>
      <c r="D49" s="140">
        <v>3</v>
      </c>
      <c r="E49" s="140">
        <v>23</v>
      </c>
      <c r="F49" s="140">
        <v>2.1880000000000002</v>
      </c>
      <c r="G49" s="140">
        <v>4.077</v>
      </c>
      <c r="H49" s="140">
        <v>3.1749999999999998</v>
      </c>
      <c r="I49" s="140">
        <v>0.56599999999999995</v>
      </c>
      <c r="J49" s="140">
        <v>33.515000000000001</v>
      </c>
      <c r="K49" s="140">
        <v>35.536999999999999</v>
      </c>
      <c r="L49" s="140">
        <v>34.585999999999999</v>
      </c>
      <c r="M49" s="140">
        <v>0.7</v>
      </c>
      <c r="N49" s="140">
        <v>0.6</v>
      </c>
      <c r="O49" s="140">
        <v>2.4</v>
      </c>
      <c r="P49" s="140">
        <v>1.748</v>
      </c>
      <c r="Q49" s="140">
        <v>0.74399999999999999</v>
      </c>
      <c r="R49" s="140">
        <v>176.149</v>
      </c>
      <c r="S49" s="140">
        <v>130</v>
      </c>
      <c r="T49" s="140">
        <v>184</v>
      </c>
      <c r="U49" s="140">
        <v>153.91300000000001</v>
      </c>
      <c r="V49" s="140">
        <v>15.536</v>
      </c>
      <c r="W49" s="140">
        <v>18.623999999999999</v>
      </c>
      <c r="X49" s="140">
        <v>0</v>
      </c>
      <c r="Y49" s="140">
        <v>2.4209999999999998</v>
      </c>
      <c r="Z49" s="140">
        <v>1.1970000000000001</v>
      </c>
      <c r="AA49" s="140">
        <v>0.623</v>
      </c>
      <c r="AB49" s="140" t="s">
        <v>123</v>
      </c>
      <c r="AC49" s="140" t="s">
        <v>123</v>
      </c>
      <c r="AD49" s="140" t="s">
        <v>123</v>
      </c>
      <c r="AE49" s="140" t="s">
        <v>123</v>
      </c>
      <c r="AF49" s="140">
        <v>0.23899999999999999</v>
      </c>
      <c r="AG49" s="140">
        <v>1.9850000000000001</v>
      </c>
      <c r="AH49" s="140">
        <v>0.84699999999999998</v>
      </c>
      <c r="AI49" s="140">
        <v>0.48199999999999998</v>
      </c>
      <c r="AJ49" s="140">
        <v>0.03</v>
      </c>
      <c r="AK49" s="156">
        <v>0.248</v>
      </c>
      <c r="AL49" s="156">
        <v>0.106</v>
      </c>
      <c r="AM49" s="140">
        <v>0.06</v>
      </c>
      <c r="AN49" s="140">
        <v>-172.875</v>
      </c>
      <c r="AO49" s="140">
        <v>174.80600000000001</v>
      </c>
      <c r="AP49" s="140">
        <v>28.77</v>
      </c>
      <c r="AQ49" s="140">
        <v>107.955</v>
      </c>
      <c r="AR49" s="140">
        <v>-156.89400000000001</v>
      </c>
      <c r="AS49" s="140">
        <v>178.452</v>
      </c>
      <c r="AT49" s="140">
        <v>38.323999999999998</v>
      </c>
      <c r="AU49" s="140">
        <v>118.283</v>
      </c>
      <c r="AV49" s="140">
        <v>-81.117999999999995</v>
      </c>
      <c r="AW49" s="140">
        <v>81.537999999999997</v>
      </c>
      <c r="AX49" s="140">
        <v>-1.609</v>
      </c>
      <c r="AY49" s="140">
        <v>43.826999999999998</v>
      </c>
      <c r="AZ49" s="140">
        <v>-81.117999999999995</v>
      </c>
      <c r="BA49" s="140">
        <v>130.51300000000001</v>
      </c>
      <c r="BB49" s="140">
        <v>2.7909999999999999</v>
      </c>
      <c r="BC49" s="140">
        <v>57.749000000000002</v>
      </c>
    </row>
    <row r="50" spans="2:55">
      <c r="B50" s="144"/>
      <c r="C50" s="140">
        <v>4</v>
      </c>
      <c r="D50" s="140">
        <v>4</v>
      </c>
      <c r="E50" s="140">
        <v>23</v>
      </c>
      <c r="F50" s="140">
        <v>15.448</v>
      </c>
      <c r="G50" s="140">
        <v>18.465</v>
      </c>
      <c r="H50" s="140">
        <v>17.071999999999999</v>
      </c>
      <c r="I50" s="140">
        <v>0.93899999999999995</v>
      </c>
      <c r="J50" s="140">
        <v>48.366</v>
      </c>
      <c r="K50" s="140">
        <v>50.984999999999999</v>
      </c>
      <c r="L50" s="140">
        <v>49.164000000000001</v>
      </c>
      <c r="M50" s="140">
        <v>0.65300000000000002</v>
      </c>
      <c r="N50" s="140">
        <v>0.6</v>
      </c>
      <c r="O50" s="140">
        <v>3.6</v>
      </c>
      <c r="P50" s="140">
        <v>1.9570000000000001</v>
      </c>
      <c r="Q50" s="140">
        <v>1.089</v>
      </c>
      <c r="R50" s="140">
        <v>176.149</v>
      </c>
      <c r="S50" s="140">
        <v>132</v>
      </c>
      <c r="T50" s="140">
        <v>203</v>
      </c>
      <c r="U50" s="140">
        <v>161.65199999999999</v>
      </c>
      <c r="V50" s="140">
        <v>16.501999999999999</v>
      </c>
      <c r="W50" s="140">
        <v>20.082000000000001</v>
      </c>
      <c r="X50" s="140">
        <v>0</v>
      </c>
      <c r="Y50" s="140">
        <v>2.9409999999999998</v>
      </c>
      <c r="Z50" s="140">
        <v>1.7649999999999999</v>
      </c>
      <c r="AA50" s="140">
        <v>0.78800000000000003</v>
      </c>
      <c r="AB50" s="140" t="s">
        <v>123</v>
      </c>
      <c r="AC50" s="140" t="s">
        <v>123</v>
      </c>
      <c r="AD50" s="140" t="s">
        <v>123</v>
      </c>
      <c r="AE50" s="140" t="s">
        <v>123</v>
      </c>
      <c r="AF50" s="140">
        <v>0.105</v>
      </c>
      <c r="AG50" s="140">
        <v>2.1850000000000001</v>
      </c>
      <c r="AH50" s="140">
        <v>0.91300000000000003</v>
      </c>
      <c r="AI50" s="140">
        <v>0.60099999999999998</v>
      </c>
      <c r="AJ50" s="140">
        <v>1.2999999999999999E-2</v>
      </c>
      <c r="AK50" s="156">
        <v>0.27300000000000002</v>
      </c>
      <c r="AL50" s="156">
        <v>0.114</v>
      </c>
      <c r="AM50" s="140">
        <v>7.4999999999999997E-2</v>
      </c>
      <c r="AN50" s="140">
        <v>-178.727</v>
      </c>
      <c r="AO50" s="140">
        <v>163.61000000000001</v>
      </c>
      <c r="AP50" s="140">
        <v>3.339</v>
      </c>
      <c r="AQ50" s="140">
        <v>106.586</v>
      </c>
      <c r="AR50" s="140">
        <v>-167.005</v>
      </c>
      <c r="AS50" s="140">
        <v>170.018</v>
      </c>
      <c r="AT50" s="140">
        <v>-2.7789999999999999</v>
      </c>
      <c r="AU50" s="140">
        <v>116.15600000000001</v>
      </c>
      <c r="AV50" s="140">
        <v>-86.837999999999994</v>
      </c>
      <c r="AW50" s="140">
        <v>55.468000000000004</v>
      </c>
      <c r="AX50" s="140">
        <v>-5.8460000000000001</v>
      </c>
      <c r="AY50" s="140">
        <v>33.040999999999997</v>
      </c>
      <c r="AZ50" s="140">
        <v>-86.837999999999994</v>
      </c>
      <c r="BA50" s="140">
        <v>120.131</v>
      </c>
      <c r="BB50" s="140">
        <v>-1.8480000000000001</v>
      </c>
      <c r="BC50" s="140">
        <v>52.09</v>
      </c>
    </row>
    <row r="51" spans="2:55">
      <c r="B51" s="144"/>
      <c r="C51" s="140">
        <v>5</v>
      </c>
      <c r="D51" s="140">
        <v>5</v>
      </c>
      <c r="E51" s="140">
        <v>23</v>
      </c>
      <c r="F51" s="140">
        <v>14.619</v>
      </c>
      <c r="G51" s="140">
        <v>15.746</v>
      </c>
      <c r="H51" s="140">
        <v>15.013</v>
      </c>
      <c r="I51" s="140">
        <v>0.30599999999999999</v>
      </c>
      <c r="J51" s="140">
        <v>34.012</v>
      </c>
      <c r="K51" s="140">
        <v>36.232999999999997</v>
      </c>
      <c r="L51" s="140">
        <v>34.979999999999997</v>
      </c>
      <c r="M51" s="140">
        <v>0.78100000000000003</v>
      </c>
      <c r="N51" s="140">
        <v>1.2</v>
      </c>
      <c r="O51" s="140">
        <v>3</v>
      </c>
      <c r="P51" s="140">
        <v>2.4780000000000002</v>
      </c>
      <c r="Q51" s="140">
        <v>0.77400000000000002</v>
      </c>
      <c r="R51" s="140">
        <v>176.149</v>
      </c>
      <c r="S51" s="140">
        <v>137</v>
      </c>
      <c r="T51" s="140">
        <v>202</v>
      </c>
      <c r="U51" s="140">
        <v>170</v>
      </c>
      <c r="V51" s="140">
        <v>14.814</v>
      </c>
      <c r="W51" s="140">
        <v>11.846</v>
      </c>
      <c r="X51" s="140">
        <v>0</v>
      </c>
      <c r="Y51" s="140">
        <v>2.1779999999999999</v>
      </c>
      <c r="Z51" s="140">
        <v>1.593</v>
      </c>
      <c r="AA51" s="140">
        <v>0.66600000000000004</v>
      </c>
      <c r="AB51" s="140" t="s">
        <v>123</v>
      </c>
      <c r="AC51" s="140" t="s">
        <v>123</v>
      </c>
      <c r="AD51" s="140" t="s">
        <v>123</v>
      </c>
      <c r="AE51" s="140" t="s">
        <v>123</v>
      </c>
      <c r="AF51" s="140">
        <v>4.7E-2</v>
      </c>
      <c r="AG51" s="140">
        <v>1.9219999999999999</v>
      </c>
      <c r="AH51" s="140">
        <v>0.53800000000000003</v>
      </c>
      <c r="AI51" s="140">
        <v>0.46800000000000003</v>
      </c>
      <c r="AJ51" s="140">
        <v>6.0000000000000001E-3</v>
      </c>
      <c r="AK51" s="156">
        <v>0.24</v>
      </c>
      <c r="AL51" s="156">
        <v>6.7000000000000004E-2</v>
      </c>
      <c r="AM51" s="140">
        <v>5.8000000000000003E-2</v>
      </c>
      <c r="AN51" s="140">
        <v>-161.565</v>
      </c>
      <c r="AO51" s="140">
        <v>180</v>
      </c>
      <c r="AP51" s="140">
        <v>11.327</v>
      </c>
      <c r="AQ51" s="140">
        <v>104.146</v>
      </c>
      <c r="AR51" s="140">
        <v>-158.93299999999999</v>
      </c>
      <c r="AS51" s="140">
        <v>176.82</v>
      </c>
      <c r="AT51" s="140">
        <v>18.79</v>
      </c>
      <c r="AU51" s="140">
        <v>117.402</v>
      </c>
      <c r="AV51" s="140">
        <v>-82.956999999999994</v>
      </c>
      <c r="AW51" s="140">
        <v>43.808999999999997</v>
      </c>
      <c r="AX51" s="140">
        <v>1.0209999999999999</v>
      </c>
      <c r="AY51" s="140">
        <v>22.675999999999998</v>
      </c>
      <c r="AZ51" s="140">
        <v>-82.956999999999994</v>
      </c>
      <c r="BA51" s="140">
        <v>105.919</v>
      </c>
      <c r="BB51" s="140">
        <v>0</v>
      </c>
      <c r="BC51" s="140">
        <v>35.673999999999999</v>
      </c>
    </row>
    <row r="52" spans="2:55">
      <c r="B52" s="144"/>
      <c r="C52" s="140">
        <v>6</v>
      </c>
      <c r="D52" s="140">
        <v>6</v>
      </c>
      <c r="E52" s="140">
        <v>23</v>
      </c>
      <c r="F52" s="140">
        <v>19.193999999999999</v>
      </c>
      <c r="G52" s="140">
        <v>21.481000000000002</v>
      </c>
      <c r="H52" s="140">
        <v>20.593</v>
      </c>
      <c r="I52" s="140">
        <v>0.75600000000000001</v>
      </c>
      <c r="J52" s="140">
        <v>7.2270000000000003</v>
      </c>
      <c r="K52" s="140">
        <v>8.8510000000000009</v>
      </c>
      <c r="L52" s="140">
        <v>8.1259999999999994</v>
      </c>
      <c r="M52" s="140">
        <v>0.38200000000000001</v>
      </c>
      <c r="N52" s="140">
        <v>0</v>
      </c>
      <c r="O52" s="140">
        <v>2.4</v>
      </c>
      <c r="P52" s="140">
        <v>1.278</v>
      </c>
      <c r="Q52" s="140">
        <v>0.89200000000000002</v>
      </c>
      <c r="R52" s="140">
        <v>176.149</v>
      </c>
      <c r="S52" s="140">
        <v>126</v>
      </c>
      <c r="T52" s="140">
        <v>183</v>
      </c>
      <c r="U52" s="140">
        <v>154.52199999999999</v>
      </c>
      <c r="V52" s="140">
        <v>15.515000000000001</v>
      </c>
      <c r="W52" s="140">
        <v>15.879</v>
      </c>
      <c r="X52" s="140">
        <v>0</v>
      </c>
      <c r="Y52" s="140">
        <v>2.9169999999999998</v>
      </c>
      <c r="Z52" s="140">
        <v>1.4239999999999999</v>
      </c>
      <c r="AA52" s="140">
        <v>0.996</v>
      </c>
      <c r="AB52" s="140" t="s">
        <v>123</v>
      </c>
      <c r="AC52" s="140" t="s">
        <v>123</v>
      </c>
      <c r="AD52" s="140" t="s">
        <v>123</v>
      </c>
      <c r="AE52" s="140" t="s">
        <v>123</v>
      </c>
      <c r="AF52" s="140">
        <v>0</v>
      </c>
      <c r="AG52" s="140">
        <v>2.6230000000000002</v>
      </c>
      <c r="AH52" s="140">
        <v>0.72199999999999998</v>
      </c>
      <c r="AI52" s="140">
        <v>0.59899999999999998</v>
      </c>
      <c r="AJ52" s="140">
        <v>0</v>
      </c>
      <c r="AK52" s="156">
        <v>0.32800000000000001</v>
      </c>
      <c r="AL52" s="156">
        <v>0.09</v>
      </c>
      <c r="AM52" s="140">
        <v>7.4999999999999997E-2</v>
      </c>
      <c r="AN52" s="140">
        <v>-153.435</v>
      </c>
      <c r="AO52" s="140">
        <v>170.96100000000001</v>
      </c>
      <c r="AP52" s="140">
        <v>9.8640000000000008</v>
      </c>
      <c r="AQ52" s="140">
        <v>102.051</v>
      </c>
      <c r="AR52" s="140">
        <v>-177.73</v>
      </c>
      <c r="AS52" s="140">
        <v>174.56</v>
      </c>
      <c r="AT52" s="140">
        <v>39.448999999999998</v>
      </c>
      <c r="AU52" s="140">
        <v>102.557</v>
      </c>
      <c r="AV52" s="140">
        <v>-66.216999999999999</v>
      </c>
      <c r="AW52" s="140">
        <v>68.088999999999999</v>
      </c>
      <c r="AX52" s="140">
        <v>1.048</v>
      </c>
      <c r="AY52" s="140">
        <v>26.821000000000002</v>
      </c>
      <c r="AZ52" s="140">
        <v>-68.088999999999999</v>
      </c>
      <c r="BA52" s="140">
        <v>68.088999999999999</v>
      </c>
      <c r="BB52" s="140">
        <v>0</v>
      </c>
      <c r="BC52" s="140">
        <v>38.898000000000003</v>
      </c>
    </row>
    <row r="53" spans="2:55">
      <c r="B53" s="144"/>
      <c r="C53" s="140">
        <v>7</v>
      </c>
      <c r="D53" s="140">
        <v>7</v>
      </c>
      <c r="E53" s="140">
        <v>23</v>
      </c>
      <c r="F53" s="140">
        <v>38.652999999999999</v>
      </c>
      <c r="G53" s="140">
        <v>40.509</v>
      </c>
      <c r="H53" s="140">
        <v>39.904000000000003</v>
      </c>
      <c r="I53" s="140">
        <v>0.47299999999999998</v>
      </c>
      <c r="J53" s="140">
        <v>16.111000000000001</v>
      </c>
      <c r="K53" s="140">
        <v>17.835000000000001</v>
      </c>
      <c r="L53" s="140">
        <v>16.61</v>
      </c>
      <c r="M53" s="140">
        <v>0.48699999999999999</v>
      </c>
      <c r="N53" s="140">
        <v>0</v>
      </c>
      <c r="O53" s="140">
        <v>1.2</v>
      </c>
      <c r="P53" s="140">
        <v>0.57399999999999995</v>
      </c>
      <c r="Q53" s="140">
        <v>0.55700000000000005</v>
      </c>
      <c r="R53" s="140">
        <v>176.149</v>
      </c>
      <c r="S53" s="140">
        <v>135</v>
      </c>
      <c r="T53" s="140">
        <v>203</v>
      </c>
      <c r="U53" s="140">
        <v>165.565</v>
      </c>
      <c r="V53" s="140">
        <v>14.177</v>
      </c>
      <c r="W53" s="140">
        <v>9.0570000000000004</v>
      </c>
      <c r="X53" s="140">
        <v>0</v>
      </c>
      <c r="Y53" s="140">
        <v>1.9470000000000001</v>
      </c>
      <c r="Z53" s="140">
        <v>0.76300000000000001</v>
      </c>
      <c r="AA53" s="140">
        <v>0.41699999999999998</v>
      </c>
      <c r="AB53" s="140" t="s">
        <v>123</v>
      </c>
      <c r="AC53" s="140" t="s">
        <v>123</v>
      </c>
      <c r="AD53" s="140" t="s">
        <v>123</v>
      </c>
      <c r="AE53" s="140" t="s">
        <v>123</v>
      </c>
      <c r="AF53" s="140">
        <v>0</v>
      </c>
      <c r="AG53" s="140">
        <v>1.224</v>
      </c>
      <c r="AH53" s="140">
        <v>0.41199999999999998</v>
      </c>
      <c r="AI53" s="140">
        <v>0.36</v>
      </c>
      <c r="AJ53" s="140">
        <v>0</v>
      </c>
      <c r="AK53" s="156">
        <v>0.153</v>
      </c>
      <c r="AL53" s="156">
        <v>5.0999999999999997E-2</v>
      </c>
      <c r="AM53" s="140">
        <v>4.4999999999999998E-2</v>
      </c>
      <c r="AN53" s="140">
        <v>-116.565</v>
      </c>
      <c r="AO53" s="140">
        <v>180</v>
      </c>
      <c r="AP53" s="140">
        <v>33.628999999999998</v>
      </c>
      <c r="AQ53" s="140">
        <v>88.853999999999999</v>
      </c>
      <c r="AR53" s="140">
        <v>-168.69</v>
      </c>
      <c r="AS53" s="140">
        <v>161.565</v>
      </c>
      <c r="AT53" s="140">
        <v>-1.087</v>
      </c>
      <c r="AU53" s="140">
        <v>106.056</v>
      </c>
      <c r="AV53" s="140">
        <v>-78.629000000000005</v>
      </c>
      <c r="AW53" s="140">
        <v>86.837999999999994</v>
      </c>
      <c r="AX53" s="140">
        <v>0.373</v>
      </c>
      <c r="AY53" s="140">
        <v>25.561</v>
      </c>
      <c r="AZ53" s="140">
        <v>-86.837999999999994</v>
      </c>
      <c r="BA53" s="140">
        <v>86.837999999999994</v>
      </c>
      <c r="BB53" s="140">
        <v>0</v>
      </c>
      <c r="BC53" s="140">
        <v>37.045000000000002</v>
      </c>
    </row>
    <row r="54" spans="2:55">
      <c r="B54" s="144"/>
      <c r="C54" s="140">
        <v>8</v>
      </c>
      <c r="D54" s="140">
        <v>8</v>
      </c>
      <c r="E54" s="140">
        <v>23</v>
      </c>
      <c r="F54" s="140">
        <v>52.973999999999997</v>
      </c>
      <c r="G54" s="140">
        <v>54.731000000000002</v>
      </c>
      <c r="H54" s="140">
        <v>53.796999999999997</v>
      </c>
      <c r="I54" s="140">
        <v>0.59299999999999997</v>
      </c>
      <c r="J54" s="140">
        <v>8.8179999999999996</v>
      </c>
      <c r="K54" s="140">
        <v>10.707000000000001</v>
      </c>
      <c r="L54" s="140">
        <v>9.7330000000000005</v>
      </c>
      <c r="M54" s="140">
        <v>0.53100000000000003</v>
      </c>
      <c r="N54" s="140">
        <v>1.2</v>
      </c>
      <c r="O54" s="140">
        <v>3</v>
      </c>
      <c r="P54" s="140">
        <v>2.0609999999999999</v>
      </c>
      <c r="Q54" s="140">
        <v>0.47299999999999998</v>
      </c>
      <c r="R54" s="140">
        <v>176.149</v>
      </c>
      <c r="S54" s="140">
        <v>119</v>
      </c>
      <c r="T54" s="140">
        <v>141</v>
      </c>
      <c r="U54" s="140">
        <v>127</v>
      </c>
      <c r="V54" s="140">
        <v>6.23</v>
      </c>
      <c r="W54" s="140">
        <v>11.659000000000001</v>
      </c>
      <c r="X54" s="140">
        <v>0</v>
      </c>
      <c r="Y54" s="140">
        <v>1.849</v>
      </c>
      <c r="Z54" s="140">
        <v>1.018</v>
      </c>
      <c r="AA54" s="140">
        <v>0.627</v>
      </c>
      <c r="AB54" s="140" t="s">
        <v>123</v>
      </c>
      <c r="AC54" s="140" t="s">
        <v>123</v>
      </c>
      <c r="AD54" s="140" t="s">
        <v>123</v>
      </c>
      <c r="AE54" s="140" t="s">
        <v>123</v>
      </c>
      <c r="AF54" s="140">
        <v>7.3999999999999996E-2</v>
      </c>
      <c r="AG54" s="140">
        <v>1.444</v>
      </c>
      <c r="AH54" s="140">
        <v>0.53</v>
      </c>
      <c r="AI54" s="140">
        <v>0.374</v>
      </c>
      <c r="AJ54" s="140">
        <v>8.9999999999999993E-3</v>
      </c>
      <c r="AK54" s="156">
        <v>0.18</v>
      </c>
      <c r="AL54" s="156">
        <v>6.6000000000000003E-2</v>
      </c>
      <c r="AM54" s="140">
        <v>4.7E-2</v>
      </c>
      <c r="AN54" s="140">
        <v>-170.53800000000001</v>
      </c>
      <c r="AO54" s="140">
        <v>156.03800000000001</v>
      </c>
      <c r="AP54" s="140">
        <v>-1.649</v>
      </c>
      <c r="AQ54" s="140">
        <v>105.535</v>
      </c>
      <c r="AR54" s="140">
        <v>-171.95400000000001</v>
      </c>
      <c r="AS54" s="140">
        <v>148.24100000000001</v>
      </c>
      <c r="AT54" s="140">
        <v>0.20300000000000001</v>
      </c>
      <c r="AU54" s="140">
        <v>100.917</v>
      </c>
      <c r="AV54" s="140">
        <v>-78.733999999999995</v>
      </c>
      <c r="AW54" s="140">
        <v>76.120999999999995</v>
      </c>
      <c r="AX54" s="140">
        <v>0.47199999999999998</v>
      </c>
      <c r="AY54" s="140">
        <v>37.444000000000003</v>
      </c>
      <c r="AZ54" s="140">
        <v>-78.733999999999995</v>
      </c>
      <c r="BA54" s="140">
        <v>102.89400000000001</v>
      </c>
      <c r="BB54" s="140">
        <v>-2.7909999999999999</v>
      </c>
      <c r="BC54" s="140">
        <v>54.83</v>
      </c>
    </row>
    <row r="55" spans="2:55">
      <c r="B55" s="144"/>
      <c r="C55" s="140">
        <v>9</v>
      </c>
      <c r="D55" s="140">
        <v>9</v>
      </c>
      <c r="E55" s="140">
        <v>23</v>
      </c>
      <c r="F55" s="140">
        <v>6.5970000000000004</v>
      </c>
      <c r="G55" s="140">
        <v>7.923</v>
      </c>
      <c r="H55" s="140">
        <v>7.4009999999999998</v>
      </c>
      <c r="I55" s="140">
        <v>0.34</v>
      </c>
      <c r="J55" s="140">
        <v>3.149</v>
      </c>
      <c r="K55" s="140">
        <v>4.9729999999999999</v>
      </c>
      <c r="L55" s="140">
        <v>3.9689999999999999</v>
      </c>
      <c r="M55" s="140">
        <v>0.46899999999999997</v>
      </c>
      <c r="N55" s="140">
        <v>1.2</v>
      </c>
      <c r="O55" s="140">
        <v>3.6</v>
      </c>
      <c r="P55" s="140">
        <v>2.7389999999999999</v>
      </c>
      <c r="Q55" s="140">
        <v>0.64800000000000002</v>
      </c>
      <c r="R55" s="140">
        <v>176.149</v>
      </c>
      <c r="S55" s="140">
        <v>164</v>
      </c>
      <c r="T55" s="140">
        <v>339</v>
      </c>
      <c r="U55" s="140">
        <v>228.91300000000001</v>
      </c>
      <c r="V55" s="140">
        <v>48.29</v>
      </c>
      <c r="W55" s="140">
        <v>12.99</v>
      </c>
      <c r="X55" s="140">
        <v>0</v>
      </c>
      <c r="Y55" s="140">
        <v>2.4969999999999999</v>
      </c>
      <c r="Z55" s="140">
        <v>1.738</v>
      </c>
      <c r="AA55" s="140">
        <v>0.60299999999999998</v>
      </c>
      <c r="AB55" s="140" t="s">
        <v>123</v>
      </c>
      <c r="AC55" s="140" t="s">
        <v>123</v>
      </c>
      <c r="AD55" s="140" t="s">
        <v>123</v>
      </c>
      <c r="AE55" s="140" t="s">
        <v>123</v>
      </c>
      <c r="AF55" s="140">
        <v>0</v>
      </c>
      <c r="AG55" s="140">
        <v>1.82</v>
      </c>
      <c r="AH55" s="140">
        <v>0.59</v>
      </c>
      <c r="AI55" s="140">
        <v>0.44</v>
      </c>
      <c r="AJ55" s="140">
        <v>0</v>
      </c>
      <c r="AK55" s="156">
        <v>0.22700000000000001</v>
      </c>
      <c r="AL55" s="156">
        <v>7.3999999999999996E-2</v>
      </c>
      <c r="AM55" s="140">
        <v>5.5E-2</v>
      </c>
      <c r="AN55" s="140">
        <v>-169.69499999999999</v>
      </c>
      <c r="AO55" s="140">
        <v>100.62</v>
      </c>
      <c r="AP55" s="140">
        <v>-33.805</v>
      </c>
      <c r="AQ55" s="140">
        <v>95.168000000000006</v>
      </c>
      <c r="AR55" s="140">
        <v>-180</v>
      </c>
      <c r="AS55" s="140">
        <v>167.471</v>
      </c>
      <c r="AT55" s="140">
        <v>14.863</v>
      </c>
      <c r="AU55" s="140">
        <v>112.68</v>
      </c>
      <c r="AV55" s="140">
        <v>-48.031999999999996</v>
      </c>
      <c r="AW55" s="140">
        <v>81.554000000000002</v>
      </c>
      <c r="AX55" s="140">
        <v>3.0859999999999999</v>
      </c>
      <c r="AY55" s="140">
        <v>24.611000000000001</v>
      </c>
      <c r="AZ55" s="140">
        <v>-82.222999999999999</v>
      </c>
      <c r="BA55" s="140">
        <v>81.554000000000002</v>
      </c>
      <c r="BB55" s="140">
        <v>0</v>
      </c>
      <c r="BC55" s="140">
        <v>37.847000000000001</v>
      </c>
    </row>
    <row r="56" spans="2:55">
      <c r="B56" s="144"/>
      <c r="C56" s="140">
        <v>10</v>
      </c>
      <c r="D56" s="140">
        <v>10</v>
      </c>
      <c r="E56" s="140">
        <v>23</v>
      </c>
      <c r="F56" s="140">
        <v>51.084000000000003</v>
      </c>
      <c r="G56" s="140">
        <v>52.941000000000003</v>
      </c>
      <c r="H56" s="140">
        <v>52.030999999999999</v>
      </c>
      <c r="I56" s="140">
        <v>0.57899999999999996</v>
      </c>
      <c r="J56" s="140">
        <v>29.338000000000001</v>
      </c>
      <c r="K56" s="140">
        <v>31.327000000000002</v>
      </c>
      <c r="L56" s="140">
        <v>30.300999999999998</v>
      </c>
      <c r="M56" s="140">
        <v>0.45900000000000002</v>
      </c>
      <c r="N56" s="140">
        <v>1.8</v>
      </c>
      <c r="O56" s="140">
        <v>2.4</v>
      </c>
      <c r="P56" s="140">
        <v>1.93</v>
      </c>
      <c r="Q56" s="140">
        <v>0.253</v>
      </c>
      <c r="R56" s="140">
        <v>176.149</v>
      </c>
      <c r="S56" s="140">
        <v>139</v>
      </c>
      <c r="T56" s="140">
        <v>210</v>
      </c>
      <c r="U56" s="140">
        <v>170.08699999999999</v>
      </c>
      <c r="V56" s="140">
        <v>16.841000000000001</v>
      </c>
      <c r="W56" s="140">
        <v>11.962</v>
      </c>
      <c r="X56" s="140">
        <v>0</v>
      </c>
      <c r="Y56" s="140">
        <v>2.0840000000000001</v>
      </c>
      <c r="Z56" s="140">
        <v>1.0609999999999999</v>
      </c>
      <c r="AA56" s="140">
        <v>0.53300000000000003</v>
      </c>
      <c r="AB56" s="140" t="s">
        <v>123</v>
      </c>
      <c r="AC56" s="140" t="s">
        <v>123</v>
      </c>
      <c r="AD56" s="140" t="s">
        <v>123</v>
      </c>
      <c r="AE56" s="140" t="s">
        <v>123</v>
      </c>
      <c r="AF56" s="140">
        <v>0.13700000000000001</v>
      </c>
      <c r="AG56" s="140">
        <v>1.575</v>
      </c>
      <c r="AH56" s="140">
        <v>0.54400000000000004</v>
      </c>
      <c r="AI56" s="140">
        <v>0.33</v>
      </c>
      <c r="AJ56" s="140">
        <v>1.7000000000000001E-2</v>
      </c>
      <c r="AK56" s="156">
        <v>0.19700000000000001</v>
      </c>
      <c r="AL56" s="156">
        <v>6.8000000000000005E-2</v>
      </c>
      <c r="AM56" s="140">
        <v>4.1000000000000002E-2</v>
      </c>
      <c r="AN56" s="140">
        <v>-147.72399999999999</v>
      </c>
      <c r="AO56" s="140">
        <v>146.31</v>
      </c>
      <c r="AP56" s="140">
        <v>-26.443999999999999</v>
      </c>
      <c r="AQ56" s="140">
        <v>87.024000000000001</v>
      </c>
      <c r="AR56" s="140">
        <v>-174.09399999999999</v>
      </c>
      <c r="AS56" s="140">
        <v>166.32900000000001</v>
      </c>
      <c r="AT56" s="140">
        <v>-11.423</v>
      </c>
      <c r="AU56" s="140">
        <v>111.657</v>
      </c>
      <c r="AV56" s="140">
        <v>0</v>
      </c>
      <c r="AW56" s="140">
        <v>51.451000000000001</v>
      </c>
      <c r="AX56" s="140">
        <v>2.339</v>
      </c>
      <c r="AY56" s="140">
        <v>10.968999999999999</v>
      </c>
      <c r="AZ56" s="140">
        <v>-51.451000000000001</v>
      </c>
      <c r="BA56" s="140">
        <v>51.451000000000001</v>
      </c>
      <c r="BB56" s="140">
        <v>0</v>
      </c>
      <c r="BC56" s="140">
        <v>16.27</v>
      </c>
    </row>
    <row r="57" spans="2:55">
      <c r="AK57" s="121"/>
      <c r="AL57" s="121"/>
    </row>
    <row r="58" spans="2:55" s="139" customFormat="1">
      <c r="B58" s="142" t="s">
        <v>128</v>
      </c>
      <c r="C58" s="140" t="s">
        <v>70</v>
      </c>
      <c r="D58" s="140" t="s">
        <v>71</v>
      </c>
      <c r="E58" s="140" t="s">
        <v>72</v>
      </c>
      <c r="F58" s="140" t="s">
        <v>73</v>
      </c>
      <c r="G58" s="140" t="s">
        <v>74</v>
      </c>
      <c r="H58" s="140" t="s">
        <v>75</v>
      </c>
      <c r="I58" s="140" t="s">
        <v>76</v>
      </c>
      <c r="J58" s="140" t="s">
        <v>77</v>
      </c>
      <c r="K58" s="140" t="s">
        <v>78</v>
      </c>
      <c r="L58" s="140" t="s">
        <v>79</v>
      </c>
      <c r="M58" s="140" t="s">
        <v>80</v>
      </c>
      <c r="N58" s="140" t="s">
        <v>81</v>
      </c>
      <c r="O58" s="140" t="s">
        <v>82</v>
      </c>
      <c r="P58" s="140" t="s">
        <v>83</v>
      </c>
      <c r="Q58" s="140" t="s">
        <v>84</v>
      </c>
      <c r="R58" s="140" t="s">
        <v>85</v>
      </c>
      <c r="S58" s="140" t="s">
        <v>86</v>
      </c>
      <c r="T58" s="140" t="s">
        <v>87</v>
      </c>
      <c r="U58" s="140" t="s">
        <v>88</v>
      </c>
      <c r="V58" s="140" t="s">
        <v>89</v>
      </c>
      <c r="W58" s="144" t="s">
        <v>90</v>
      </c>
      <c r="X58" s="144" t="s">
        <v>91</v>
      </c>
      <c r="Y58" s="144" t="s">
        <v>92</v>
      </c>
      <c r="Z58" s="144" t="s">
        <v>93</v>
      </c>
      <c r="AA58" s="140" t="s">
        <v>94</v>
      </c>
      <c r="AB58" s="140" t="s">
        <v>95</v>
      </c>
      <c r="AC58" s="140" t="s">
        <v>96</v>
      </c>
      <c r="AD58" s="140" t="s">
        <v>97</v>
      </c>
      <c r="AE58" s="140" t="s">
        <v>98</v>
      </c>
      <c r="AF58" s="140" t="s">
        <v>99</v>
      </c>
      <c r="AG58" s="140" t="s">
        <v>100</v>
      </c>
      <c r="AH58" s="140" t="s">
        <v>101</v>
      </c>
      <c r="AI58" s="140" t="s">
        <v>102</v>
      </c>
      <c r="AJ58" s="140" t="s">
        <v>103</v>
      </c>
      <c r="AK58" s="156" t="s">
        <v>104</v>
      </c>
      <c r="AL58" s="156" t="s">
        <v>105</v>
      </c>
      <c r="AM58" s="140" t="s">
        <v>106</v>
      </c>
      <c r="AN58" s="140" t="s">
        <v>107</v>
      </c>
      <c r="AO58" s="140" t="s">
        <v>108</v>
      </c>
      <c r="AP58" s="140" t="s">
        <v>109</v>
      </c>
      <c r="AQ58" s="140" t="s">
        <v>110</v>
      </c>
      <c r="AR58" s="140" t="s">
        <v>111</v>
      </c>
      <c r="AS58" s="140" t="s">
        <v>112</v>
      </c>
      <c r="AT58" s="140" t="s">
        <v>113</v>
      </c>
      <c r="AU58" s="140" t="s">
        <v>114</v>
      </c>
      <c r="AV58" s="140" t="s">
        <v>115</v>
      </c>
      <c r="AW58" s="140" t="s">
        <v>116</v>
      </c>
      <c r="AX58" s="140" t="s">
        <v>117</v>
      </c>
      <c r="AY58" s="140" t="s">
        <v>118</v>
      </c>
      <c r="AZ58" s="140" t="s">
        <v>119</v>
      </c>
      <c r="BA58" s="140" t="s">
        <v>120</v>
      </c>
      <c r="BB58" s="140" t="s">
        <v>121</v>
      </c>
      <c r="BC58" s="140"/>
    </row>
    <row r="59" spans="2:55">
      <c r="B59" s="140" t="s">
        <v>129</v>
      </c>
      <c r="C59" s="140">
        <v>1</v>
      </c>
      <c r="D59" s="140">
        <v>1</v>
      </c>
      <c r="E59" s="140">
        <v>23</v>
      </c>
      <c r="F59" s="140">
        <v>15.581</v>
      </c>
      <c r="G59" s="140">
        <v>16.111000000000001</v>
      </c>
      <c r="H59" s="140">
        <v>15.875</v>
      </c>
      <c r="I59" s="140">
        <v>0.13300000000000001</v>
      </c>
      <c r="J59" s="140">
        <v>19.757000000000001</v>
      </c>
      <c r="K59" s="140">
        <v>20.785</v>
      </c>
      <c r="L59" s="140">
        <v>20.225999999999999</v>
      </c>
      <c r="M59" s="140">
        <v>0.26200000000000001</v>
      </c>
      <c r="N59" s="140">
        <v>0.6</v>
      </c>
      <c r="O59" s="140">
        <v>0.6</v>
      </c>
      <c r="P59" s="140">
        <v>0.6</v>
      </c>
      <c r="Q59" s="140">
        <v>0</v>
      </c>
      <c r="R59" s="140">
        <v>176.05600000000001</v>
      </c>
      <c r="S59" s="140">
        <v>125</v>
      </c>
      <c r="T59" s="140">
        <v>168</v>
      </c>
      <c r="U59" s="140">
        <v>145.13</v>
      </c>
      <c r="V59" s="140">
        <v>10.75</v>
      </c>
      <c r="W59" s="140">
        <v>5.9009999999999998</v>
      </c>
      <c r="X59" s="140">
        <v>0</v>
      </c>
      <c r="Y59" s="140">
        <v>0.78800000000000003</v>
      </c>
      <c r="Z59" s="140">
        <v>0.32500000000000001</v>
      </c>
      <c r="AA59" s="140">
        <v>0.183</v>
      </c>
      <c r="AB59" s="140" t="s">
        <v>123</v>
      </c>
      <c r="AC59" s="140" t="s">
        <v>123</v>
      </c>
      <c r="AD59" s="140" t="s">
        <v>123</v>
      </c>
      <c r="AE59" s="140" t="s">
        <v>123</v>
      </c>
      <c r="AF59" s="140">
        <v>4.7E-2</v>
      </c>
      <c r="AG59" s="140">
        <v>0.63</v>
      </c>
      <c r="AH59" s="140">
        <v>0.26800000000000002</v>
      </c>
      <c r="AI59" s="140">
        <v>0.13</v>
      </c>
      <c r="AJ59" s="140">
        <v>6.0000000000000001E-3</v>
      </c>
      <c r="AK59" s="156">
        <v>7.9000000000000001E-2</v>
      </c>
      <c r="AL59" s="156">
        <v>3.4000000000000002E-2</v>
      </c>
      <c r="AM59" s="140">
        <v>1.6E-2</v>
      </c>
      <c r="AN59" s="140">
        <v>-156.80099999999999</v>
      </c>
      <c r="AO59" s="140">
        <v>172.875</v>
      </c>
      <c r="AP59" s="140">
        <v>-9.6129999999999995</v>
      </c>
      <c r="AQ59" s="140">
        <v>99.572999999999993</v>
      </c>
      <c r="AR59" s="140">
        <v>-171.02699999999999</v>
      </c>
      <c r="AS59" s="140">
        <v>178.62</v>
      </c>
      <c r="AT59" s="140">
        <v>53.033000000000001</v>
      </c>
      <c r="AU59" s="140">
        <v>97.643000000000001</v>
      </c>
      <c r="AV59" s="140">
        <v>0</v>
      </c>
      <c r="AW59" s="140">
        <v>0</v>
      </c>
      <c r="AX59" s="140">
        <v>0</v>
      </c>
      <c r="AY59" s="140">
        <v>0</v>
      </c>
      <c r="AZ59" s="140">
        <v>0</v>
      </c>
      <c r="BA59" s="140">
        <v>0</v>
      </c>
      <c r="BB59" s="140">
        <v>0</v>
      </c>
      <c r="BC59" s="140">
        <v>0</v>
      </c>
    </row>
    <row r="60" spans="2:55">
      <c r="B60" s="140"/>
      <c r="C60" s="140">
        <v>2</v>
      </c>
      <c r="D60" s="140">
        <v>2</v>
      </c>
      <c r="E60" s="140">
        <v>23</v>
      </c>
      <c r="F60" s="140">
        <v>10.177</v>
      </c>
      <c r="G60" s="140">
        <v>11.172000000000001</v>
      </c>
      <c r="H60" s="140">
        <v>10.728999999999999</v>
      </c>
      <c r="I60" s="140">
        <v>0.245</v>
      </c>
      <c r="J60" s="140">
        <v>20.785</v>
      </c>
      <c r="K60" s="140">
        <v>22.31</v>
      </c>
      <c r="L60" s="140">
        <v>21.535</v>
      </c>
      <c r="M60" s="140">
        <v>0.373</v>
      </c>
      <c r="N60" s="140">
        <v>0.6</v>
      </c>
      <c r="O60" s="140">
        <v>1.2</v>
      </c>
      <c r="P60" s="140">
        <v>0.80900000000000005</v>
      </c>
      <c r="Q60" s="140">
        <v>0.29199999999999998</v>
      </c>
      <c r="R60" s="140">
        <v>176.05600000000001</v>
      </c>
      <c r="S60" s="140">
        <v>125</v>
      </c>
      <c r="T60" s="140">
        <v>183</v>
      </c>
      <c r="U60" s="140">
        <v>142.95699999999999</v>
      </c>
      <c r="V60" s="140">
        <v>13.302</v>
      </c>
      <c r="W60" s="140">
        <v>7.5940000000000003</v>
      </c>
      <c r="X60" s="140">
        <v>0</v>
      </c>
      <c r="Y60" s="140">
        <v>1.679</v>
      </c>
      <c r="Z60" s="140">
        <v>0.93899999999999995</v>
      </c>
      <c r="AA60" s="140">
        <v>0.38200000000000001</v>
      </c>
      <c r="AB60" s="140" t="s">
        <v>123</v>
      </c>
      <c r="AC60" s="140" t="s">
        <v>123</v>
      </c>
      <c r="AD60" s="140" t="s">
        <v>123</v>
      </c>
      <c r="AE60" s="140" t="s">
        <v>123</v>
      </c>
      <c r="AF60" s="140">
        <v>3.3000000000000002E-2</v>
      </c>
      <c r="AG60" s="140">
        <v>0.73599999999999999</v>
      </c>
      <c r="AH60" s="140">
        <v>0.34499999999999997</v>
      </c>
      <c r="AI60" s="140">
        <v>0.20899999999999999</v>
      </c>
      <c r="AJ60" s="140">
        <v>4.0000000000000001E-3</v>
      </c>
      <c r="AK60" s="156">
        <v>9.1999999999999998E-2</v>
      </c>
      <c r="AL60" s="156">
        <v>4.2999999999999997E-2</v>
      </c>
      <c r="AM60" s="140">
        <v>2.5999999999999999E-2</v>
      </c>
      <c r="AN60" s="140">
        <v>-165.964</v>
      </c>
      <c r="AO60" s="140">
        <v>180</v>
      </c>
      <c r="AP60" s="140">
        <v>17.867000000000001</v>
      </c>
      <c r="AQ60" s="140">
        <v>115.494</v>
      </c>
      <c r="AR60" s="140">
        <v>-178.49299999999999</v>
      </c>
      <c r="AS60" s="140">
        <v>164.578</v>
      </c>
      <c r="AT60" s="140">
        <v>26.745000000000001</v>
      </c>
      <c r="AU60" s="140">
        <v>115.896</v>
      </c>
      <c r="AV60" s="140">
        <v>-70.518000000000001</v>
      </c>
      <c r="AW60" s="140">
        <v>0</v>
      </c>
      <c r="AX60" s="140">
        <v>-3.2050000000000001</v>
      </c>
      <c r="AY60" s="140">
        <v>15.034000000000001</v>
      </c>
      <c r="AZ60" s="140">
        <v>-70.518000000000001</v>
      </c>
      <c r="BA60" s="140">
        <v>70.518000000000001</v>
      </c>
      <c r="BB60" s="140">
        <v>0</v>
      </c>
      <c r="BC60" s="140">
        <v>22.3</v>
      </c>
    </row>
    <row r="61" spans="2:55">
      <c r="B61" s="140"/>
      <c r="C61" s="140">
        <v>3</v>
      </c>
      <c r="D61" s="140">
        <v>3</v>
      </c>
      <c r="E61" s="140">
        <v>23</v>
      </c>
      <c r="F61" s="140">
        <v>38.686</v>
      </c>
      <c r="G61" s="140">
        <v>39.78</v>
      </c>
      <c r="H61" s="140">
        <v>39.201999999999998</v>
      </c>
      <c r="I61" s="140">
        <v>0.311</v>
      </c>
      <c r="J61" s="140">
        <v>13.359</v>
      </c>
      <c r="K61" s="140">
        <v>14.188000000000001</v>
      </c>
      <c r="L61" s="140">
        <v>13.867000000000001</v>
      </c>
      <c r="M61" s="140">
        <v>0.21</v>
      </c>
      <c r="N61" s="140">
        <v>2.4</v>
      </c>
      <c r="O61" s="140">
        <v>3.6</v>
      </c>
      <c r="P61" s="140">
        <v>3.1040000000000001</v>
      </c>
      <c r="Q61" s="140">
        <v>0.5</v>
      </c>
      <c r="R61" s="140">
        <v>176.05600000000001</v>
      </c>
      <c r="S61" s="140">
        <v>120</v>
      </c>
      <c r="T61" s="140">
        <v>173</v>
      </c>
      <c r="U61" s="140">
        <v>140</v>
      </c>
      <c r="V61" s="140">
        <v>13.928000000000001</v>
      </c>
      <c r="W61" s="140">
        <v>5.7110000000000003</v>
      </c>
      <c r="X61" s="140">
        <v>0</v>
      </c>
      <c r="Y61" s="140">
        <v>1.403</v>
      </c>
      <c r="Z61" s="140">
        <v>0.84099999999999997</v>
      </c>
      <c r="AA61" s="140">
        <v>0.439</v>
      </c>
      <c r="AB61" s="140" t="s">
        <v>123</v>
      </c>
      <c r="AC61" s="140" t="s">
        <v>123</v>
      </c>
      <c r="AD61" s="140" t="s">
        <v>123</v>
      </c>
      <c r="AE61" s="140" t="s">
        <v>123</v>
      </c>
      <c r="AF61" s="140">
        <v>7.3999999999999996E-2</v>
      </c>
      <c r="AG61" s="140">
        <v>0.66900000000000004</v>
      </c>
      <c r="AH61" s="140">
        <v>0.26</v>
      </c>
      <c r="AI61" s="140">
        <v>0.188</v>
      </c>
      <c r="AJ61" s="140">
        <v>8.9999999999999993E-3</v>
      </c>
      <c r="AK61" s="156">
        <v>8.4000000000000005E-2</v>
      </c>
      <c r="AL61" s="156">
        <v>3.2000000000000001E-2</v>
      </c>
      <c r="AM61" s="140">
        <v>2.3E-2</v>
      </c>
      <c r="AN61" s="140">
        <v>-165.964</v>
      </c>
      <c r="AO61" s="140">
        <v>180</v>
      </c>
      <c r="AP61" s="140">
        <v>12.545999999999999</v>
      </c>
      <c r="AQ61" s="140">
        <v>114.48099999999999</v>
      </c>
      <c r="AR61" s="140">
        <v>-174.80600000000001</v>
      </c>
      <c r="AS61" s="140">
        <v>180</v>
      </c>
      <c r="AT61" s="140">
        <v>15.063000000000001</v>
      </c>
      <c r="AU61" s="140">
        <v>119.893</v>
      </c>
      <c r="AV61" s="140">
        <v>-71.424000000000007</v>
      </c>
      <c r="AW61" s="140">
        <v>82.956999999999994</v>
      </c>
      <c r="AX61" s="140">
        <v>6.9109999999999996</v>
      </c>
      <c r="AY61" s="140">
        <v>31.54</v>
      </c>
      <c r="AZ61" s="140">
        <v>-82.956999999999994</v>
      </c>
      <c r="BA61" s="140">
        <v>154.381</v>
      </c>
      <c r="BB61" s="140">
        <v>0</v>
      </c>
      <c r="BC61" s="140">
        <v>52.787999999999997</v>
      </c>
    </row>
    <row r="62" spans="2:55">
      <c r="B62" s="140"/>
      <c r="C62" s="140">
        <v>4</v>
      </c>
      <c r="D62" s="140">
        <v>4</v>
      </c>
      <c r="E62" s="140">
        <v>23</v>
      </c>
      <c r="F62" s="140">
        <v>7.5250000000000004</v>
      </c>
      <c r="G62" s="140">
        <v>8.1549999999999994</v>
      </c>
      <c r="H62" s="140">
        <v>7.8410000000000002</v>
      </c>
      <c r="I62" s="140">
        <v>0.19</v>
      </c>
      <c r="J62" s="140">
        <v>60.83</v>
      </c>
      <c r="K62" s="140">
        <v>61.792000000000002</v>
      </c>
      <c r="L62" s="140">
        <v>61.253</v>
      </c>
      <c r="M62" s="140">
        <v>0.255</v>
      </c>
      <c r="N62" s="140">
        <v>2.4</v>
      </c>
      <c r="O62" s="140">
        <v>2.4</v>
      </c>
      <c r="P62" s="140">
        <v>2.4</v>
      </c>
      <c r="Q62" s="140">
        <v>0</v>
      </c>
      <c r="R62" s="140">
        <v>176.05600000000001</v>
      </c>
      <c r="S62" s="140">
        <v>113</v>
      </c>
      <c r="T62" s="140">
        <v>144</v>
      </c>
      <c r="U62" s="140">
        <v>124.82599999999999</v>
      </c>
      <c r="V62" s="140">
        <v>7.673</v>
      </c>
      <c r="W62" s="140">
        <v>3.6960000000000002</v>
      </c>
      <c r="X62" s="140">
        <v>0</v>
      </c>
      <c r="Y62" s="140">
        <v>1.0680000000000001</v>
      </c>
      <c r="Z62" s="140">
        <v>0.58699999999999997</v>
      </c>
      <c r="AA62" s="140">
        <v>0.28299999999999997</v>
      </c>
      <c r="AB62" s="140" t="s">
        <v>123</v>
      </c>
      <c r="AC62" s="140" t="s">
        <v>123</v>
      </c>
      <c r="AD62" s="140" t="s">
        <v>123</v>
      </c>
      <c r="AE62" s="140" t="s">
        <v>123</v>
      </c>
      <c r="AF62" s="140">
        <v>0</v>
      </c>
      <c r="AG62" s="140">
        <v>0.378</v>
      </c>
      <c r="AH62" s="140">
        <v>0.16800000000000001</v>
      </c>
      <c r="AI62" s="140">
        <v>9.1999999999999998E-2</v>
      </c>
      <c r="AJ62" s="140">
        <v>0</v>
      </c>
      <c r="AK62" s="156">
        <v>4.7E-2</v>
      </c>
      <c r="AL62" s="156">
        <v>2.1000000000000001E-2</v>
      </c>
      <c r="AM62" s="140">
        <v>1.2E-2</v>
      </c>
      <c r="AN62" s="140">
        <v>-149.036</v>
      </c>
      <c r="AO62" s="140">
        <v>170.53800000000001</v>
      </c>
      <c r="AP62" s="140">
        <v>17.158999999999999</v>
      </c>
      <c r="AQ62" s="140">
        <v>101.989</v>
      </c>
      <c r="AR62" s="140">
        <v>-174.20699999999999</v>
      </c>
      <c r="AS62" s="140">
        <v>153.435</v>
      </c>
      <c r="AT62" s="140">
        <v>-22.975000000000001</v>
      </c>
      <c r="AU62" s="140">
        <v>111.76900000000001</v>
      </c>
      <c r="AV62" s="140">
        <v>0</v>
      </c>
      <c r="AW62" s="140">
        <v>0</v>
      </c>
      <c r="AX62" s="140">
        <v>0</v>
      </c>
      <c r="AY62" s="140">
        <v>0</v>
      </c>
      <c r="AZ62" s="140">
        <v>0</v>
      </c>
      <c r="BA62" s="140">
        <v>0</v>
      </c>
      <c r="BB62" s="140">
        <v>0</v>
      </c>
      <c r="BC62" s="140">
        <v>0</v>
      </c>
    </row>
    <row r="63" spans="2:55">
      <c r="B63" s="140"/>
      <c r="C63" s="140">
        <v>5</v>
      </c>
      <c r="D63" s="140">
        <v>5</v>
      </c>
      <c r="E63" s="140">
        <v>23</v>
      </c>
      <c r="F63" s="140">
        <v>16.741</v>
      </c>
      <c r="G63" s="140">
        <v>17.337</v>
      </c>
      <c r="H63" s="140">
        <v>16.963999999999999</v>
      </c>
      <c r="I63" s="140">
        <v>0.151</v>
      </c>
      <c r="J63" s="140">
        <v>44.287999999999997</v>
      </c>
      <c r="K63" s="140">
        <v>44.686</v>
      </c>
      <c r="L63" s="140">
        <v>44.48</v>
      </c>
      <c r="M63" s="140">
        <v>0.107</v>
      </c>
      <c r="N63" s="140">
        <v>3</v>
      </c>
      <c r="O63" s="140">
        <v>3.6</v>
      </c>
      <c r="P63" s="140">
        <v>3.2869999999999999</v>
      </c>
      <c r="Q63" s="140">
        <v>0.30599999999999999</v>
      </c>
      <c r="R63" s="140">
        <v>176.05600000000001</v>
      </c>
      <c r="S63" s="140">
        <v>117</v>
      </c>
      <c r="T63" s="140">
        <v>150</v>
      </c>
      <c r="U63" s="140">
        <v>132.304</v>
      </c>
      <c r="V63" s="140">
        <v>8.6310000000000002</v>
      </c>
      <c r="W63" s="140">
        <v>3.1989999999999998</v>
      </c>
      <c r="X63" s="140">
        <v>0</v>
      </c>
      <c r="Y63" s="140">
        <v>0.83399999999999996</v>
      </c>
      <c r="Z63" s="140">
        <v>0.47199999999999998</v>
      </c>
      <c r="AA63" s="140">
        <v>0.26</v>
      </c>
      <c r="AB63" s="140" t="s">
        <v>123</v>
      </c>
      <c r="AC63" s="140" t="s">
        <v>123</v>
      </c>
      <c r="AD63" s="140" t="s">
        <v>123</v>
      </c>
      <c r="AE63" s="140" t="s">
        <v>123</v>
      </c>
      <c r="AF63" s="140">
        <v>0</v>
      </c>
      <c r="AG63" s="140">
        <v>0.61499999999999999</v>
      </c>
      <c r="AH63" s="140">
        <v>0.14499999999999999</v>
      </c>
      <c r="AI63" s="140">
        <v>0.13500000000000001</v>
      </c>
      <c r="AJ63" s="140">
        <v>0</v>
      </c>
      <c r="AK63" s="156">
        <v>7.6999999999999999E-2</v>
      </c>
      <c r="AL63" s="156">
        <v>1.7999999999999999E-2</v>
      </c>
      <c r="AM63" s="140">
        <v>1.7000000000000001E-2</v>
      </c>
      <c r="AN63" s="140">
        <v>-165.964</v>
      </c>
      <c r="AO63" s="140">
        <v>180</v>
      </c>
      <c r="AP63" s="140">
        <v>12.542</v>
      </c>
      <c r="AQ63" s="140">
        <v>90.813000000000002</v>
      </c>
      <c r="AR63" s="140">
        <v>-165.964</v>
      </c>
      <c r="AS63" s="140">
        <v>165.964</v>
      </c>
      <c r="AT63" s="140">
        <v>-34.286000000000001</v>
      </c>
      <c r="AU63" s="140">
        <v>104.33799999999999</v>
      </c>
      <c r="AV63" s="140">
        <v>-77.167000000000002</v>
      </c>
      <c r="AW63" s="140">
        <v>0</v>
      </c>
      <c r="AX63" s="140">
        <v>-3.508</v>
      </c>
      <c r="AY63" s="140">
        <v>16.452000000000002</v>
      </c>
      <c r="AZ63" s="140">
        <v>-77.167000000000002</v>
      </c>
      <c r="BA63" s="140">
        <v>77.167000000000002</v>
      </c>
      <c r="BB63" s="140">
        <v>0</v>
      </c>
      <c r="BC63" s="140">
        <v>24.402000000000001</v>
      </c>
    </row>
    <row r="64" spans="2:55">
      <c r="B64" s="140"/>
      <c r="C64" s="140">
        <v>6</v>
      </c>
      <c r="D64" s="140">
        <v>6</v>
      </c>
      <c r="E64" s="140">
        <v>23</v>
      </c>
      <c r="F64" s="140">
        <v>21.879000000000001</v>
      </c>
      <c r="G64" s="140">
        <v>22.443000000000001</v>
      </c>
      <c r="H64" s="140">
        <v>22.071000000000002</v>
      </c>
      <c r="I64" s="140">
        <v>0.14199999999999999</v>
      </c>
      <c r="J64" s="140">
        <v>44.984999999999999</v>
      </c>
      <c r="K64" s="140">
        <v>45.581000000000003</v>
      </c>
      <c r="L64" s="140">
        <v>45.293999999999997</v>
      </c>
      <c r="M64" s="140">
        <v>0.18099999999999999</v>
      </c>
      <c r="N64" s="140">
        <v>2.4</v>
      </c>
      <c r="O64" s="140">
        <v>3</v>
      </c>
      <c r="P64" s="140">
        <v>2.7389999999999999</v>
      </c>
      <c r="Q64" s="140">
        <v>0.30399999999999999</v>
      </c>
      <c r="R64" s="140">
        <v>176.05600000000001</v>
      </c>
      <c r="S64" s="140">
        <v>112</v>
      </c>
      <c r="T64" s="140">
        <v>141</v>
      </c>
      <c r="U64" s="140">
        <v>125.04300000000001</v>
      </c>
      <c r="V64" s="140">
        <v>7.7190000000000003</v>
      </c>
      <c r="W64" s="140">
        <v>4.2149999999999999</v>
      </c>
      <c r="X64" s="140">
        <v>0</v>
      </c>
      <c r="Y64" s="140">
        <v>0.73899999999999999</v>
      </c>
      <c r="Z64" s="140">
        <v>0.372</v>
      </c>
      <c r="AA64" s="140">
        <v>0.27200000000000002</v>
      </c>
      <c r="AB64" s="140" t="s">
        <v>123</v>
      </c>
      <c r="AC64" s="140" t="s">
        <v>123</v>
      </c>
      <c r="AD64" s="140" t="s">
        <v>123</v>
      </c>
      <c r="AE64" s="140" t="s">
        <v>123</v>
      </c>
      <c r="AF64" s="140">
        <v>0</v>
      </c>
      <c r="AG64" s="140">
        <v>0.61199999999999999</v>
      </c>
      <c r="AH64" s="140">
        <v>0.192</v>
      </c>
      <c r="AI64" s="140">
        <v>0.13900000000000001</v>
      </c>
      <c r="AJ64" s="140">
        <v>0</v>
      </c>
      <c r="AK64" s="156">
        <v>7.5999999999999998E-2</v>
      </c>
      <c r="AL64" s="156">
        <v>2.4E-2</v>
      </c>
      <c r="AM64" s="140">
        <v>1.7000000000000001E-2</v>
      </c>
      <c r="AN64" s="140">
        <v>-153.435</v>
      </c>
      <c r="AO64" s="140">
        <v>180</v>
      </c>
      <c r="AP64" s="140">
        <v>7.3360000000000003</v>
      </c>
      <c r="AQ64" s="140">
        <v>103.919</v>
      </c>
      <c r="AR64" s="140">
        <v>-150.255</v>
      </c>
      <c r="AS64" s="140">
        <v>172.875</v>
      </c>
      <c r="AT64" s="140">
        <v>13.734999999999999</v>
      </c>
      <c r="AU64" s="140">
        <v>112.146</v>
      </c>
      <c r="AV64" s="140">
        <v>-78.733999999999995</v>
      </c>
      <c r="AW64" s="140">
        <v>0</v>
      </c>
      <c r="AX64" s="140">
        <v>-3.5790000000000002</v>
      </c>
      <c r="AY64" s="140">
        <v>16.786000000000001</v>
      </c>
      <c r="AZ64" s="140">
        <v>-78.733999999999995</v>
      </c>
      <c r="BA64" s="140">
        <v>78.733999999999995</v>
      </c>
      <c r="BB64" s="140">
        <v>0</v>
      </c>
      <c r="BC64" s="140">
        <v>24.898</v>
      </c>
    </row>
    <row r="65" spans="2:55">
      <c r="B65" s="140"/>
      <c r="C65" s="140">
        <v>7</v>
      </c>
      <c r="D65" s="140">
        <v>7</v>
      </c>
      <c r="E65" s="140">
        <v>23</v>
      </c>
      <c r="F65" s="140">
        <v>45.88</v>
      </c>
      <c r="G65" s="140">
        <v>46.377000000000002</v>
      </c>
      <c r="H65" s="140">
        <v>46.073999999999998</v>
      </c>
      <c r="I65" s="140">
        <v>0.11799999999999999</v>
      </c>
      <c r="J65" s="140">
        <v>28.31</v>
      </c>
      <c r="K65" s="140">
        <v>29.006</v>
      </c>
      <c r="L65" s="140">
        <v>28.661999999999999</v>
      </c>
      <c r="M65" s="140">
        <v>0.21299999999999999</v>
      </c>
      <c r="N65" s="140">
        <v>1.8</v>
      </c>
      <c r="O65" s="140">
        <v>3</v>
      </c>
      <c r="P65" s="140">
        <v>2.661</v>
      </c>
      <c r="Q65" s="140">
        <v>0.39700000000000002</v>
      </c>
      <c r="R65" s="140">
        <v>176.05600000000001</v>
      </c>
      <c r="S65" s="140">
        <v>111</v>
      </c>
      <c r="T65" s="140">
        <v>142</v>
      </c>
      <c r="U65" s="140">
        <v>129.04300000000001</v>
      </c>
      <c r="V65" s="140">
        <v>7.351</v>
      </c>
      <c r="W65" s="140">
        <v>5.3259999999999996</v>
      </c>
      <c r="X65" s="140">
        <v>0</v>
      </c>
      <c r="Y65" s="140">
        <v>1.37</v>
      </c>
      <c r="Z65" s="140">
        <v>0.57199999999999995</v>
      </c>
      <c r="AA65" s="140">
        <v>0.36199999999999999</v>
      </c>
      <c r="AB65" s="140" t="s">
        <v>123</v>
      </c>
      <c r="AC65" s="140" t="s">
        <v>123</v>
      </c>
      <c r="AD65" s="140" t="s">
        <v>123</v>
      </c>
      <c r="AE65" s="140" t="s">
        <v>123</v>
      </c>
      <c r="AF65" s="140">
        <v>4.7E-2</v>
      </c>
      <c r="AG65" s="140">
        <v>0.63600000000000001</v>
      </c>
      <c r="AH65" s="140">
        <v>0.24199999999999999</v>
      </c>
      <c r="AI65" s="140">
        <v>0.20200000000000001</v>
      </c>
      <c r="AJ65" s="140">
        <v>6.0000000000000001E-3</v>
      </c>
      <c r="AK65" s="156">
        <v>0.08</v>
      </c>
      <c r="AL65" s="156">
        <v>0.03</v>
      </c>
      <c r="AM65" s="140">
        <v>2.5000000000000001E-2</v>
      </c>
      <c r="AN65" s="140">
        <v>-135</v>
      </c>
      <c r="AO65" s="140">
        <v>180</v>
      </c>
      <c r="AP65" s="140">
        <v>15.951000000000001</v>
      </c>
      <c r="AQ65" s="140">
        <v>105.172</v>
      </c>
      <c r="AR65" s="140">
        <v>-164.291</v>
      </c>
      <c r="AS65" s="140">
        <v>170.53800000000001</v>
      </c>
      <c r="AT65" s="140">
        <v>3.0209999999999999</v>
      </c>
      <c r="AU65" s="140">
        <v>109.922</v>
      </c>
      <c r="AV65" s="140">
        <v>-74.266000000000005</v>
      </c>
      <c r="AW65" s="140">
        <v>73.430999999999997</v>
      </c>
      <c r="AX65" s="140">
        <v>-6.49</v>
      </c>
      <c r="AY65" s="140">
        <v>30.902999999999999</v>
      </c>
      <c r="AZ65" s="140">
        <v>-74.266000000000005</v>
      </c>
      <c r="BA65" s="140">
        <v>74.266000000000005</v>
      </c>
      <c r="BB65" s="140">
        <v>0</v>
      </c>
      <c r="BC65" s="140">
        <v>45.805999999999997</v>
      </c>
    </row>
    <row r="66" spans="2:55">
      <c r="B66" s="140"/>
      <c r="C66" s="140">
        <v>8</v>
      </c>
      <c r="D66" s="140">
        <v>8</v>
      </c>
      <c r="E66" s="140">
        <v>23</v>
      </c>
      <c r="F66" s="140">
        <v>42.332999999999998</v>
      </c>
      <c r="G66" s="140">
        <v>43.957000000000001</v>
      </c>
      <c r="H66" s="140">
        <v>43.258000000000003</v>
      </c>
      <c r="I66" s="140">
        <v>0.502</v>
      </c>
      <c r="J66" s="140">
        <v>24.1</v>
      </c>
      <c r="K66" s="140">
        <v>26.686</v>
      </c>
      <c r="L66" s="140">
        <v>25.177</v>
      </c>
      <c r="M66" s="140">
        <v>0.72699999999999998</v>
      </c>
      <c r="N66" s="140">
        <v>0.6</v>
      </c>
      <c r="O66" s="140">
        <v>1.2</v>
      </c>
      <c r="P66" s="140">
        <v>0.80900000000000005</v>
      </c>
      <c r="Q66" s="140">
        <v>0.29199999999999998</v>
      </c>
      <c r="R66" s="140">
        <v>176.05600000000001</v>
      </c>
      <c r="S66" s="140">
        <v>115</v>
      </c>
      <c r="T66" s="140">
        <v>139</v>
      </c>
      <c r="U66" s="140">
        <v>125.696</v>
      </c>
      <c r="V66" s="140">
        <v>6.1159999999999997</v>
      </c>
      <c r="W66" s="140">
        <v>8.39</v>
      </c>
      <c r="X66" s="140">
        <v>0</v>
      </c>
      <c r="Y66" s="140">
        <v>1.95</v>
      </c>
      <c r="Z66" s="140">
        <v>1.07</v>
      </c>
      <c r="AA66" s="140">
        <v>0.58399999999999996</v>
      </c>
      <c r="AB66" s="140" t="s">
        <v>123</v>
      </c>
      <c r="AC66" s="140" t="s">
        <v>123</v>
      </c>
      <c r="AD66" s="140" t="s">
        <v>123</v>
      </c>
      <c r="AE66" s="140" t="s">
        <v>123</v>
      </c>
      <c r="AF66" s="140">
        <v>7.3999999999999996E-2</v>
      </c>
      <c r="AG66" s="140">
        <v>1.41</v>
      </c>
      <c r="AH66" s="140">
        <v>0.38100000000000001</v>
      </c>
      <c r="AI66" s="140">
        <v>0.34699999999999998</v>
      </c>
      <c r="AJ66" s="140">
        <v>8.9999999999999993E-3</v>
      </c>
      <c r="AK66" s="156">
        <v>0.17599999999999999</v>
      </c>
      <c r="AL66" s="156">
        <v>4.8000000000000001E-2</v>
      </c>
      <c r="AM66" s="140">
        <v>4.2999999999999997E-2</v>
      </c>
      <c r="AN66" s="140">
        <v>-156.80099999999999</v>
      </c>
      <c r="AO66" s="140">
        <v>180</v>
      </c>
      <c r="AP66" s="140">
        <v>-31.305</v>
      </c>
      <c r="AQ66" s="140">
        <v>109.46599999999999</v>
      </c>
      <c r="AR66" s="140">
        <v>-165.40199999999999</v>
      </c>
      <c r="AS66" s="140">
        <v>149.78899999999999</v>
      </c>
      <c r="AT66" s="140">
        <v>-22.425000000000001</v>
      </c>
      <c r="AU66" s="140">
        <v>87.453000000000003</v>
      </c>
      <c r="AV66" s="140">
        <v>-45.652999999999999</v>
      </c>
      <c r="AW66" s="140">
        <v>0</v>
      </c>
      <c r="AX66" s="140">
        <v>-2.0750000000000002</v>
      </c>
      <c r="AY66" s="140">
        <v>9.7330000000000005</v>
      </c>
      <c r="AZ66" s="140">
        <v>-45.652999999999999</v>
      </c>
      <c r="BA66" s="140">
        <v>45.652999999999999</v>
      </c>
      <c r="BB66" s="140">
        <v>0</v>
      </c>
      <c r="BC66" s="140">
        <v>14.436999999999999</v>
      </c>
    </row>
    <row r="67" spans="2:55">
      <c r="B67" s="140"/>
      <c r="C67" s="140">
        <v>9</v>
      </c>
      <c r="D67" s="140">
        <v>9</v>
      </c>
      <c r="E67" s="140">
        <v>22</v>
      </c>
      <c r="F67" s="140">
        <v>19.260000000000002</v>
      </c>
      <c r="G67" s="140">
        <v>20.619</v>
      </c>
      <c r="H67" s="140">
        <v>19.925999999999998</v>
      </c>
      <c r="I67" s="140">
        <v>0.34499999999999997</v>
      </c>
      <c r="J67" s="140">
        <v>33.845999999999997</v>
      </c>
      <c r="K67" s="140">
        <v>34.475999999999999</v>
      </c>
      <c r="L67" s="140">
        <v>34.063000000000002</v>
      </c>
      <c r="M67" s="140">
        <v>0.16600000000000001</v>
      </c>
      <c r="N67" s="140">
        <v>1.8</v>
      </c>
      <c r="O67" s="140">
        <v>1.8</v>
      </c>
      <c r="P67" s="140">
        <v>1.8</v>
      </c>
      <c r="Q67" s="140">
        <v>0</v>
      </c>
      <c r="R67" s="140">
        <v>168.053</v>
      </c>
      <c r="S67" s="140">
        <v>123</v>
      </c>
      <c r="T67" s="140">
        <v>152</v>
      </c>
      <c r="U67" s="140">
        <v>133.727</v>
      </c>
      <c r="V67" s="140">
        <v>7.032</v>
      </c>
      <c r="W67" s="140">
        <v>5.3920000000000003</v>
      </c>
      <c r="X67" s="140">
        <v>0</v>
      </c>
      <c r="Y67" s="140">
        <v>1.4359999999999999</v>
      </c>
      <c r="Z67" s="140">
        <v>0.752</v>
      </c>
      <c r="AA67" s="140">
        <v>0.34799999999999998</v>
      </c>
      <c r="AB67" s="140" t="s">
        <v>123</v>
      </c>
      <c r="AC67" s="140" t="s">
        <v>123</v>
      </c>
      <c r="AD67" s="140" t="s">
        <v>123</v>
      </c>
      <c r="AE67" s="140" t="s">
        <v>123</v>
      </c>
      <c r="AF67" s="140">
        <v>6.6000000000000003E-2</v>
      </c>
      <c r="AG67" s="140">
        <v>0.56499999999999995</v>
      </c>
      <c r="AH67" s="140">
        <v>0.25700000000000001</v>
      </c>
      <c r="AI67" s="140">
        <v>0.115</v>
      </c>
      <c r="AJ67" s="140">
        <v>8.0000000000000002E-3</v>
      </c>
      <c r="AK67" s="156">
        <v>7.0999999999999994E-2</v>
      </c>
      <c r="AL67" s="156">
        <v>3.2000000000000001E-2</v>
      </c>
      <c r="AM67" s="140">
        <v>1.4E-2</v>
      </c>
      <c r="AN67" s="140">
        <v>-156.80099999999999</v>
      </c>
      <c r="AO67" s="140">
        <v>180</v>
      </c>
      <c r="AP67" s="140">
        <v>7.2759999999999998</v>
      </c>
      <c r="AQ67" s="140">
        <v>110.97799999999999</v>
      </c>
      <c r="AR67" s="140">
        <v>-161.565</v>
      </c>
      <c r="AS67" s="140">
        <v>180</v>
      </c>
      <c r="AT67" s="140">
        <v>43.84</v>
      </c>
      <c r="AU67" s="140">
        <v>118.955</v>
      </c>
      <c r="AV67" s="140">
        <v>0</v>
      </c>
      <c r="AW67" s="140">
        <v>0</v>
      </c>
      <c r="AX67" s="140">
        <v>0</v>
      </c>
      <c r="AY67" s="140">
        <v>0</v>
      </c>
      <c r="AZ67" s="140">
        <v>0</v>
      </c>
      <c r="BA67" s="140">
        <v>0</v>
      </c>
      <c r="BB67" s="140">
        <v>0</v>
      </c>
      <c r="BC67" s="140">
        <v>0</v>
      </c>
    </row>
    <row r="68" spans="2:55">
      <c r="B68" s="140"/>
      <c r="C68" s="140">
        <v>10</v>
      </c>
      <c r="D68" s="140">
        <v>10</v>
      </c>
      <c r="E68" s="140">
        <v>23</v>
      </c>
      <c r="F68" s="140">
        <v>20.652000000000001</v>
      </c>
      <c r="G68" s="140">
        <v>21.349</v>
      </c>
      <c r="H68" s="140">
        <v>21.015999999999998</v>
      </c>
      <c r="I68" s="140">
        <v>0.21</v>
      </c>
      <c r="J68" s="140">
        <v>7.1269999999999998</v>
      </c>
      <c r="K68" s="140">
        <v>7.7569999999999997</v>
      </c>
      <c r="L68" s="140">
        <v>7.4279999999999999</v>
      </c>
      <c r="M68" s="140">
        <v>0.161</v>
      </c>
      <c r="N68" s="140">
        <v>1.2</v>
      </c>
      <c r="O68" s="140">
        <v>3</v>
      </c>
      <c r="P68" s="140">
        <v>1.8779999999999999</v>
      </c>
      <c r="Q68" s="140">
        <v>0.58099999999999996</v>
      </c>
      <c r="R68" s="140">
        <v>176.05600000000001</v>
      </c>
      <c r="S68" s="140">
        <v>112</v>
      </c>
      <c r="T68" s="140">
        <v>160</v>
      </c>
      <c r="U68" s="140">
        <v>132.17400000000001</v>
      </c>
      <c r="V68" s="140">
        <v>9.8610000000000007</v>
      </c>
      <c r="W68" s="140">
        <v>5.57</v>
      </c>
      <c r="X68" s="140">
        <v>0</v>
      </c>
      <c r="Y68" s="140">
        <v>1.881</v>
      </c>
      <c r="Z68" s="140">
        <v>1.171</v>
      </c>
      <c r="AA68" s="140">
        <v>0.57599999999999996</v>
      </c>
      <c r="AB68" s="140" t="s">
        <v>123</v>
      </c>
      <c r="AC68" s="140" t="s">
        <v>123</v>
      </c>
      <c r="AD68" s="140" t="s">
        <v>123</v>
      </c>
      <c r="AE68" s="140" t="s">
        <v>123</v>
      </c>
      <c r="AF68" s="140">
        <v>0</v>
      </c>
      <c r="AG68" s="140">
        <v>0.69299999999999995</v>
      </c>
      <c r="AH68" s="140">
        <v>0.253</v>
      </c>
      <c r="AI68" s="140">
        <v>0.187</v>
      </c>
      <c r="AJ68" s="140">
        <v>0</v>
      </c>
      <c r="AK68" s="156">
        <v>8.6999999999999994E-2</v>
      </c>
      <c r="AL68" s="156">
        <v>3.2000000000000001E-2</v>
      </c>
      <c r="AM68" s="140">
        <v>2.3E-2</v>
      </c>
      <c r="AN68" s="140">
        <v>-141.34</v>
      </c>
      <c r="AO68" s="140">
        <v>180</v>
      </c>
      <c r="AP68" s="140">
        <v>36.959000000000003</v>
      </c>
      <c r="AQ68" s="140">
        <v>101.373</v>
      </c>
      <c r="AR68" s="140">
        <v>-180</v>
      </c>
      <c r="AS68" s="140">
        <v>180</v>
      </c>
      <c r="AT68" s="140">
        <v>-20.126000000000001</v>
      </c>
      <c r="AU68" s="140">
        <v>130.762</v>
      </c>
      <c r="AV68" s="140">
        <v>-69.664000000000001</v>
      </c>
      <c r="AW68" s="140">
        <v>0</v>
      </c>
      <c r="AX68" s="140">
        <v>-8.7780000000000005</v>
      </c>
      <c r="AY68" s="140">
        <v>22.66</v>
      </c>
      <c r="AZ68" s="140">
        <v>-69.664000000000001</v>
      </c>
      <c r="BA68" s="140">
        <v>69.664000000000001</v>
      </c>
      <c r="BB68" s="140">
        <v>3.02</v>
      </c>
      <c r="BC68" s="140">
        <v>32.204000000000001</v>
      </c>
    </row>
    <row r="69" spans="2:55">
      <c r="B69" s="140" t="s">
        <v>151</v>
      </c>
      <c r="C69" s="140">
        <v>1</v>
      </c>
      <c r="D69" s="140">
        <v>1</v>
      </c>
      <c r="E69" s="140">
        <v>23</v>
      </c>
      <c r="F69" s="140">
        <v>28.94</v>
      </c>
      <c r="G69" s="140">
        <v>29.437000000000001</v>
      </c>
      <c r="H69" s="140">
        <v>29.210999999999999</v>
      </c>
      <c r="I69" s="140">
        <v>0.158</v>
      </c>
      <c r="J69" s="140">
        <v>28.542000000000002</v>
      </c>
      <c r="K69" s="140">
        <v>29.635999999999999</v>
      </c>
      <c r="L69" s="140">
        <v>29</v>
      </c>
      <c r="M69" s="140">
        <v>0.29899999999999999</v>
      </c>
      <c r="N69" s="140">
        <v>1.8</v>
      </c>
      <c r="O69" s="140">
        <v>3</v>
      </c>
      <c r="P69" s="140">
        <v>2.4</v>
      </c>
      <c r="Q69" s="140">
        <v>0.25600000000000001</v>
      </c>
      <c r="R69" s="140">
        <v>176.05799999999999</v>
      </c>
      <c r="S69" s="140">
        <v>115</v>
      </c>
      <c r="T69" s="140">
        <v>137</v>
      </c>
      <c r="U69" s="140">
        <v>126.304</v>
      </c>
      <c r="V69" s="140">
        <v>6.8049999999999997</v>
      </c>
      <c r="W69" s="140">
        <v>7.3840000000000003</v>
      </c>
      <c r="X69" s="140">
        <v>0</v>
      </c>
      <c r="Y69" s="140">
        <v>1.2210000000000001</v>
      </c>
      <c r="Z69" s="140">
        <v>0.70399999999999996</v>
      </c>
      <c r="AA69" s="140">
        <v>0.308</v>
      </c>
      <c r="AB69" s="140" t="s">
        <v>123</v>
      </c>
      <c r="AC69" s="140" t="s">
        <v>123</v>
      </c>
      <c r="AD69" s="140" t="s">
        <v>123</v>
      </c>
      <c r="AE69" s="140" t="s">
        <v>123</v>
      </c>
      <c r="AF69" s="140">
        <v>3.3000000000000002E-2</v>
      </c>
      <c r="AG69" s="140">
        <v>0.69</v>
      </c>
      <c r="AH69" s="140">
        <v>0.33600000000000002</v>
      </c>
      <c r="AI69" s="140">
        <v>0.23699999999999999</v>
      </c>
      <c r="AJ69" s="140">
        <v>4.0000000000000001E-3</v>
      </c>
      <c r="AK69" s="156">
        <v>8.5999999999999993E-2</v>
      </c>
      <c r="AL69" s="156">
        <v>4.2000000000000003E-2</v>
      </c>
      <c r="AM69" s="140">
        <v>0.03</v>
      </c>
      <c r="AN69" s="140">
        <v>-135</v>
      </c>
      <c r="AO69" s="140">
        <v>180</v>
      </c>
      <c r="AP69" s="140">
        <v>-3.1789999999999998</v>
      </c>
      <c r="AQ69" s="140">
        <v>101.398</v>
      </c>
      <c r="AR69" s="140">
        <v>-165.964</v>
      </c>
      <c r="AS69" s="140">
        <v>180</v>
      </c>
      <c r="AT69" s="140">
        <v>69.367000000000004</v>
      </c>
      <c r="AU69" s="140">
        <v>108.455</v>
      </c>
      <c r="AV69" s="140">
        <v>-68.277000000000001</v>
      </c>
      <c r="AW69" s="140">
        <v>68.855999999999995</v>
      </c>
      <c r="AX69" s="140">
        <v>2.77</v>
      </c>
      <c r="AY69" s="140">
        <v>24.763999999999999</v>
      </c>
      <c r="AZ69" s="140">
        <v>-68.855999999999995</v>
      </c>
      <c r="BA69" s="140">
        <v>68.855999999999995</v>
      </c>
      <c r="BB69" s="140">
        <v>0</v>
      </c>
      <c r="BC69" s="140">
        <v>36.121000000000002</v>
      </c>
    </row>
    <row r="70" spans="2:55">
      <c r="B70" s="140"/>
      <c r="C70" s="140">
        <v>2</v>
      </c>
      <c r="D70" s="140">
        <v>2</v>
      </c>
      <c r="E70" s="140">
        <v>23</v>
      </c>
      <c r="F70" s="140">
        <v>27.515000000000001</v>
      </c>
      <c r="G70" s="140">
        <v>27.978999999999999</v>
      </c>
      <c r="H70" s="140">
        <v>27.748000000000001</v>
      </c>
      <c r="I70" s="140">
        <v>0.104</v>
      </c>
      <c r="J70" s="140">
        <v>33.116999999999997</v>
      </c>
      <c r="K70" s="140">
        <v>33.646999999999998</v>
      </c>
      <c r="L70" s="140">
        <v>33.42</v>
      </c>
      <c r="M70" s="140">
        <v>0.14099999999999999</v>
      </c>
      <c r="N70" s="140">
        <v>1.8</v>
      </c>
      <c r="O70" s="140">
        <v>2.4</v>
      </c>
      <c r="P70" s="140">
        <v>2.1909999999999998</v>
      </c>
      <c r="Q70" s="140">
        <v>0.29199999999999998</v>
      </c>
      <c r="R70" s="140">
        <v>176.05799999999999</v>
      </c>
      <c r="S70" s="140">
        <v>122</v>
      </c>
      <c r="T70" s="140">
        <v>160</v>
      </c>
      <c r="U70" s="140">
        <v>139.17400000000001</v>
      </c>
      <c r="V70" s="140">
        <v>9.2569999999999997</v>
      </c>
      <c r="W70" s="140">
        <v>4.3479999999999999</v>
      </c>
      <c r="X70" s="140">
        <v>0</v>
      </c>
      <c r="Y70" s="140">
        <v>0.80100000000000005</v>
      </c>
      <c r="Z70" s="140">
        <v>0.44700000000000001</v>
      </c>
      <c r="AA70" s="140">
        <v>0.24199999999999999</v>
      </c>
      <c r="AB70" s="140" t="s">
        <v>123</v>
      </c>
      <c r="AC70" s="140" t="s">
        <v>123</v>
      </c>
      <c r="AD70" s="140" t="s">
        <v>123</v>
      </c>
      <c r="AE70" s="140" t="s">
        <v>123</v>
      </c>
      <c r="AF70" s="140">
        <v>0</v>
      </c>
      <c r="AG70" s="140">
        <v>0.60199999999999998</v>
      </c>
      <c r="AH70" s="140">
        <v>0.19800000000000001</v>
      </c>
      <c r="AI70" s="140">
        <v>0.121</v>
      </c>
      <c r="AJ70" s="140">
        <v>0</v>
      </c>
      <c r="AK70" s="156">
        <v>7.4999999999999997E-2</v>
      </c>
      <c r="AL70" s="156">
        <v>2.5000000000000001E-2</v>
      </c>
      <c r="AM70" s="140">
        <v>1.4999999999999999E-2</v>
      </c>
      <c r="AN70" s="140">
        <v>-161.565</v>
      </c>
      <c r="AO70" s="140">
        <v>158.19900000000001</v>
      </c>
      <c r="AP70" s="140">
        <v>3.306</v>
      </c>
      <c r="AQ70" s="140">
        <v>101.129</v>
      </c>
      <c r="AR70" s="140">
        <v>-170.53800000000001</v>
      </c>
      <c r="AS70" s="140">
        <v>173.66</v>
      </c>
      <c r="AT70" s="140">
        <v>-24.675999999999998</v>
      </c>
      <c r="AU70" s="140">
        <v>126.10299999999999</v>
      </c>
      <c r="AV70" s="140">
        <v>-85.531999999999996</v>
      </c>
      <c r="AW70" s="140">
        <v>0</v>
      </c>
      <c r="AX70" s="140">
        <v>-3.8879999999999999</v>
      </c>
      <c r="AY70" s="140">
        <v>18.236000000000001</v>
      </c>
      <c r="AZ70" s="140">
        <v>-85.531999999999996</v>
      </c>
      <c r="BA70" s="140">
        <v>85.531999999999996</v>
      </c>
      <c r="BB70" s="140">
        <v>0</v>
      </c>
      <c r="BC70" s="140">
        <v>27.047999999999998</v>
      </c>
    </row>
    <row r="71" spans="2:55">
      <c r="B71" s="140"/>
      <c r="C71" s="140">
        <v>3</v>
      </c>
      <c r="D71" s="140">
        <v>3</v>
      </c>
      <c r="E71" s="140">
        <v>23</v>
      </c>
      <c r="F71" s="140">
        <v>9.7789999999999999</v>
      </c>
      <c r="G71" s="140">
        <v>10.608000000000001</v>
      </c>
      <c r="H71" s="140">
        <v>10.079000000000001</v>
      </c>
      <c r="I71" s="140">
        <v>0.245</v>
      </c>
      <c r="J71" s="140">
        <v>12.166</v>
      </c>
      <c r="K71" s="140">
        <v>13.061</v>
      </c>
      <c r="L71" s="140">
        <v>12.529</v>
      </c>
      <c r="M71" s="140">
        <v>0.23300000000000001</v>
      </c>
      <c r="N71" s="140">
        <v>2.4</v>
      </c>
      <c r="O71" s="140">
        <v>3</v>
      </c>
      <c r="P71" s="140">
        <v>2.7389999999999999</v>
      </c>
      <c r="Q71" s="140">
        <v>0.30399999999999999</v>
      </c>
      <c r="R71" s="140">
        <v>176.05799999999999</v>
      </c>
      <c r="S71" s="140">
        <v>123</v>
      </c>
      <c r="T71" s="140">
        <v>156</v>
      </c>
      <c r="U71" s="140">
        <v>140.39099999999999</v>
      </c>
      <c r="V71" s="140">
        <v>9.2870000000000008</v>
      </c>
      <c r="W71" s="140">
        <v>5.984</v>
      </c>
      <c r="X71" s="140">
        <v>0</v>
      </c>
      <c r="Y71" s="140">
        <v>0.94399999999999995</v>
      </c>
      <c r="Z71" s="140">
        <v>0.65600000000000003</v>
      </c>
      <c r="AA71" s="140">
        <v>0.27400000000000002</v>
      </c>
      <c r="AB71" s="140" t="s">
        <v>123</v>
      </c>
      <c r="AC71" s="140" t="s">
        <v>123</v>
      </c>
      <c r="AD71" s="140" t="s">
        <v>123</v>
      </c>
      <c r="AE71" s="140" t="s">
        <v>123</v>
      </c>
      <c r="AF71" s="140">
        <v>6.6000000000000003E-2</v>
      </c>
      <c r="AG71" s="140">
        <v>0.60899999999999999</v>
      </c>
      <c r="AH71" s="140">
        <v>0.27200000000000002</v>
      </c>
      <c r="AI71" s="140">
        <v>0.156</v>
      </c>
      <c r="AJ71" s="140">
        <v>8.0000000000000002E-3</v>
      </c>
      <c r="AK71" s="156">
        <v>7.5999999999999998E-2</v>
      </c>
      <c r="AL71" s="156">
        <v>3.4000000000000002E-2</v>
      </c>
      <c r="AM71" s="140">
        <v>1.9E-2</v>
      </c>
      <c r="AN71" s="140">
        <v>-161.565</v>
      </c>
      <c r="AO71" s="140">
        <v>150.255</v>
      </c>
      <c r="AP71" s="140">
        <v>9.4130000000000003</v>
      </c>
      <c r="AQ71" s="140">
        <v>105.488</v>
      </c>
      <c r="AR71" s="140">
        <v>-171.25399999999999</v>
      </c>
      <c r="AS71" s="140">
        <v>171.87</v>
      </c>
      <c r="AT71" s="140">
        <v>20.748999999999999</v>
      </c>
      <c r="AU71" s="140">
        <v>118.434</v>
      </c>
      <c r="AV71" s="140">
        <v>0</v>
      </c>
      <c r="AW71" s="140">
        <v>82.956999999999994</v>
      </c>
      <c r="AX71" s="140">
        <v>3.7709999999999999</v>
      </c>
      <c r="AY71" s="140">
        <v>17.687000000000001</v>
      </c>
      <c r="AZ71" s="140">
        <v>-82.956999999999994</v>
      </c>
      <c r="BA71" s="140">
        <v>82.956999999999994</v>
      </c>
      <c r="BB71" s="140">
        <v>0</v>
      </c>
      <c r="BC71" s="140">
        <v>26.233000000000001</v>
      </c>
    </row>
    <row r="72" spans="2:55">
      <c r="B72" s="140"/>
      <c r="C72" s="140">
        <v>4</v>
      </c>
      <c r="D72" s="140">
        <v>4</v>
      </c>
      <c r="E72" s="140">
        <v>23</v>
      </c>
      <c r="F72" s="140">
        <v>50.487000000000002</v>
      </c>
      <c r="G72" s="140">
        <v>50.884999999999998</v>
      </c>
      <c r="H72" s="140">
        <v>50.637</v>
      </c>
      <c r="I72" s="140">
        <v>8.5999999999999993E-2</v>
      </c>
      <c r="J72" s="140">
        <v>12.795999999999999</v>
      </c>
      <c r="K72" s="140">
        <v>13.426</v>
      </c>
      <c r="L72" s="140">
        <v>13.064</v>
      </c>
      <c r="M72" s="140">
        <v>0.18099999999999999</v>
      </c>
      <c r="N72" s="140">
        <v>0</v>
      </c>
      <c r="O72" s="140">
        <v>0</v>
      </c>
      <c r="P72" s="140">
        <v>0</v>
      </c>
      <c r="Q72" s="140">
        <v>0</v>
      </c>
      <c r="R72" s="140">
        <v>176.05799999999999</v>
      </c>
      <c r="S72" s="140">
        <v>114</v>
      </c>
      <c r="T72" s="140">
        <v>143</v>
      </c>
      <c r="U72" s="140">
        <v>123.348</v>
      </c>
      <c r="V72" s="140">
        <v>8.375</v>
      </c>
      <c r="W72" s="140">
        <v>2.3279999999999998</v>
      </c>
      <c r="X72" s="140">
        <v>0</v>
      </c>
      <c r="Y72" s="140">
        <v>0.63100000000000001</v>
      </c>
      <c r="Z72" s="140">
        <v>0.38800000000000001</v>
      </c>
      <c r="AA72" s="140">
        <v>0.16400000000000001</v>
      </c>
      <c r="AB72" s="140" t="s">
        <v>123</v>
      </c>
      <c r="AC72" s="140" t="s">
        <v>123</v>
      </c>
      <c r="AD72" s="140" t="s">
        <v>123</v>
      </c>
      <c r="AE72" s="140" t="s">
        <v>123</v>
      </c>
      <c r="AF72" s="140">
        <v>0</v>
      </c>
      <c r="AG72" s="140">
        <v>0.26700000000000002</v>
      </c>
      <c r="AH72" s="140">
        <v>0.106</v>
      </c>
      <c r="AI72" s="140">
        <v>7.8E-2</v>
      </c>
      <c r="AJ72" s="140">
        <v>0</v>
      </c>
      <c r="AK72" s="156">
        <v>3.3000000000000002E-2</v>
      </c>
      <c r="AL72" s="156">
        <v>1.2999999999999999E-2</v>
      </c>
      <c r="AM72" s="140">
        <v>0.01</v>
      </c>
      <c r="AN72" s="140">
        <v>-150.255</v>
      </c>
      <c r="AO72" s="140">
        <v>180</v>
      </c>
      <c r="AP72" s="140">
        <v>8.9619999999999997</v>
      </c>
      <c r="AQ72" s="140">
        <v>103.94499999999999</v>
      </c>
      <c r="AR72" s="140">
        <v>-174.80600000000001</v>
      </c>
      <c r="AS72" s="140">
        <v>135</v>
      </c>
      <c r="AT72" s="140">
        <v>-22.059000000000001</v>
      </c>
      <c r="AU72" s="140">
        <v>96.283000000000001</v>
      </c>
      <c r="AV72" s="140">
        <v>0</v>
      </c>
      <c r="AW72" s="140">
        <v>0</v>
      </c>
      <c r="AX72" s="140">
        <v>0</v>
      </c>
      <c r="AY72" s="140">
        <v>0</v>
      </c>
      <c r="AZ72" s="140">
        <v>0</v>
      </c>
      <c r="BA72" s="140">
        <v>0</v>
      </c>
      <c r="BB72" s="140">
        <v>0</v>
      </c>
      <c r="BC72" s="140">
        <v>0</v>
      </c>
    </row>
    <row r="73" spans="2:55">
      <c r="B73" s="140"/>
      <c r="C73" s="140">
        <v>5</v>
      </c>
      <c r="D73" s="140">
        <v>5</v>
      </c>
      <c r="E73" s="140">
        <v>23</v>
      </c>
      <c r="F73" s="140">
        <v>47.271999999999998</v>
      </c>
      <c r="G73" s="140">
        <v>48.432000000000002</v>
      </c>
      <c r="H73" s="140">
        <v>47.905999999999999</v>
      </c>
      <c r="I73" s="140">
        <v>0.33900000000000002</v>
      </c>
      <c r="J73" s="140">
        <v>8.7520000000000007</v>
      </c>
      <c r="K73" s="140">
        <v>9.5470000000000006</v>
      </c>
      <c r="L73" s="140">
        <v>9.1059999999999999</v>
      </c>
      <c r="M73" s="140">
        <v>0.21299999999999999</v>
      </c>
      <c r="N73" s="140">
        <v>0</v>
      </c>
      <c r="O73" s="140">
        <v>1.2</v>
      </c>
      <c r="P73" s="140">
        <v>0.78300000000000003</v>
      </c>
      <c r="Q73" s="140">
        <v>0.42199999999999999</v>
      </c>
      <c r="R73" s="140">
        <v>176.05799999999999</v>
      </c>
      <c r="S73" s="140">
        <v>120</v>
      </c>
      <c r="T73" s="140">
        <v>154</v>
      </c>
      <c r="U73" s="140">
        <v>129.95699999999999</v>
      </c>
      <c r="V73" s="140">
        <v>8.9009999999999998</v>
      </c>
      <c r="W73" s="140">
        <v>5.4119999999999999</v>
      </c>
      <c r="X73" s="140">
        <v>0</v>
      </c>
      <c r="Y73" s="140">
        <v>1.716</v>
      </c>
      <c r="Z73" s="140">
        <v>0.99299999999999999</v>
      </c>
      <c r="AA73" s="140">
        <v>0.51200000000000001</v>
      </c>
      <c r="AB73" s="140" t="s">
        <v>123</v>
      </c>
      <c r="AC73" s="140" t="s">
        <v>123</v>
      </c>
      <c r="AD73" s="140" t="s">
        <v>123</v>
      </c>
      <c r="AE73" s="140" t="s">
        <v>123</v>
      </c>
      <c r="AF73" s="140">
        <v>0</v>
      </c>
      <c r="AG73" s="140">
        <v>0.748</v>
      </c>
      <c r="AH73" s="140">
        <v>0.246</v>
      </c>
      <c r="AI73" s="140">
        <v>0.21099999999999999</v>
      </c>
      <c r="AJ73" s="140">
        <v>0</v>
      </c>
      <c r="AK73" s="156">
        <v>9.2999999999999999E-2</v>
      </c>
      <c r="AL73" s="156">
        <v>3.1E-2</v>
      </c>
      <c r="AM73" s="140">
        <v>2.5999999999999999E-2</v>
      </c>
      <c r="AN73" s="140">
        <v>-135</v>
      </c>
      <c r="AO73" s="140">
        <v>174.28899999999999</v>
      </c>
      <c r="AP73" s="140">
        <v>28.321000000000002</v>
      </c>
      <c r="AQ73" s="140">
        <v>102.967</v>
      </c>
      <c r="AR73" s="140">
        <v>-140.11699999999999</v>
      </c>
      <c r="AS73" s="140">
        <v>153.435</v>
      </c>
      <c r="AT73" s="140">
        <v>29.460999999999999</v>
      </c>
      <c r="AU73" s="140">
        <v>92.834000000000003</v>
      </c>
      <c r="AV73" s="140">
        <v>0</v>
      </c>
      <c r="AW73" s="140">
        <v>63.420999999999999</v>
      </c>
      <c r="AX73" s="140">
        <v>5.3090000000000002</v>
      </c>
      <c r="AY73" s="140">
        <v>17.253</v>
      </c>
      <c r="AZ73" s="140">
        <v>-63.420999999999999</v>
      </c>
      <c r="BA73" s="140">
        <v>63.420999999999999</v>
      </c>
      <c r="BB73" s="140">
        <v>0</v>
      </c>
      <c r="BC73" s="140">
        <v>26.213000000000001</v>
      </c>
    </row>
    <row r="74" spans="2:55">
      <c r="B74" s="140"/>
      <c r="C74" s="140">
        <v>6</v>
      </c>
      <c r="D74" s="140">
        <v>6</v>
      </c>
      <c r="E74" s="140">
        <v>23</v>
      </c>
      <c r="F74" s="140">
        <v>50.951999999999998</v>
      </c>
      <c r="G74" s="140">
        <v>52.210999999999999</v>
      </c>
      <c r="H74" s="140">
        <v>51.478000000000002</v>
      </c>
      <c r="I74" s="140">
        <v>0.32100000000000001</v>
      </c>
      <c r="J74" s="140">
        <v>24.332000000000001</v>
      </c>
      <c r="K74" s="140">
        <v>25.658000000000001</v>
      </c>
      <c r="L74" s="140">
        <v>24.933</v>
      </c>
      <c r="M74" s="140">
        <v>0.29199999999999998</v>
      </c>
      <c r="N74" s="140">
        <v>0</v>
      </c>
      <c r="O74" s="140">
        <v>0</v>
      </c>
      <c r="P74" s="140">
        <v>0</v>
      </c>
      <c r="Q74" s="140">
        <v>0</v>
      </c>
      <c r="R74" s="140">
        <v>176.05799999999999</v>
      </c>
      <c r="S74" s="140">
        <v>108</v>
      </c>
      <c r="T74" s="140">
        <v>136</v>
      </c>
      <c r="U74" s="140">
        <v>120.739</v>
      </c>
      <c r="V74" s="140">
        <v>6.8310000000000004</v>
      </c>
      <c r="W74" s="140">
        <v>6.3929999999999998</v>
      </c>
      <c r="X74" s="140">
        <v>0</v>
      </c>
      <c r="Y74" s="140">
        <v>1.1719999999999999</v>
      </c>
      <c r="Z74" s="140">
        <v>0.36199999999999999</v>
      </c>
      <c r="AA74" s="140">
        <v>0.26900000000000002</v>
      </c>
      <c r="AB74" s="140" t="s">
        <v>123</v>
      </c>
      <c r="AC74" s="140" t="s">
        <v>123</v>
      </c>
      <c r="AD74" s="140" t="s">
        <v>123</v>
      </c>
      <c r="AE74" s="140" t="s">
        <v>123</v>
      </c>
      <c r="AF74" s="140">
        <v>0</v>
      </c>
      <c r="AG74" s="140">
        <v>1.173</v>
      </c>
      <c r="AH74" s="140">
        <v>0.29099999999999998</v>
      </c>
      <c r="AI74" s="140">
        <v>0.253</v>
      </c>
      <c r="AJ74" s="140">
        <v>0</v>
      </c>
      <c r="AK74" s="156">
        <v>0.14699999999999999</v>
      </c>
      <c r="AL74" s="156">
        <v>3.5999999999999997E-2</v>
      </c>
      <c r="AM74" s="140">
        <v>3.2000000000000001E-2</v>
      </c>
      <c r="AN74" s="140">
        <v>-132.709</v>
      </c>
      <c r="AO74" s="140">
        <v>180</v>
      </c>
      <c r="AP74" s="140">
        <v>4.4859999999999998</v>
      </c>
      <c r="AQ74" s="140">
        <v>103.244</v>
      </c>
      <c r="AR74" s="140">
        <v>-170.53800000000001</v>
      </c>
      <c r="AS74" s="140">
        <v>176.24799999999999</v>
      </c>
      <c r="AT74" s="140">
        <v>-2.1429999999999998</v>
      </c>
      <c r="AU74" s="140">
        <v>99.350999999999999</v>
      </c>
      <c r="AV74" s="140">
        <v>0</v>
      </c>
      <c r="AW74" s="140">
        <v>0</v>
      </c>
      <c r="AX74" s="140">
        <v>0</v>
      </c>
      <c r="AY74" s="140">
        <v>0</v>
      </c>
      <c r="AZ74" s="140">
        <v>0</v>
      </c>
      <c r="BA74" s="140">
        <v>0</v>
      </c>
      <c r="BB74" s="140">
        <v>0</v>
      </c>
      <c r="BC74" s="140">
        <v>0</v>
      </c>
    </row>
    <row r="75" spans="2:55">
      <c r="B75" s="140"/>
      <c r="C75" s="140">
        <v>7</v>
      </c>
      <c r="D75" s="140">
        <v>7</v>
      </c>
      <c r="E75" s="140">
        <v>23</v>
      </c>
      <c r="F75" s="140">
        <v>61.493000000000002</v>
      </c>
      <c r="G75" s="140">
        <v>62.851999999999997</v>
      </c>
      <c r="H75" s="140">
        <v>62.148000000000003</v>
      </c>
      <c r="I75" s="140">
        <v>0.34899999999999998</v>
      </c>
      <c r="J75" s="140">
        <v>23.57</v>
      </c>
      <c r="K75" s="140">
        <v>25.559000000000001</v>
      </c>
      <c r="L75" s="140">
        <v>24.818000000000001</v>
      </c>
      <c r="M75" s="140">
        <v>0.65300000000000002</v>
      </c>
      <c r="N75" s="140">
        <v>0</v>
      </c>
      <c r="O75" s="140">
        <v>0</v>
      </c>
      <c r="P75" s="140">
        <v>0</v>
      </c>
      <c r="Q75" s="140">
        <v>0</v>
      </c>
      <c r="R75" s="140">
        <v>176.05799999999999</v>
      </c>
      <c r="S75" s="140">
        <v>109</v>
      </c>
      <c r="T75" s="140">
        <v>127</v>
      </c>
      <c r="U75" s="140">
        <v>115.82599999999999</v>
      </c>
      <c r="V75" s="140">
        <v>4.569</v>
      </c>
      <c r="W75" s="140">
        <v>7.4139999999999997</v>
      </c>
      <c r="X75" s="140">
        <v>0</v>
      </c>
      <c r="Y75" s="140">
        <v>2.17</v>
      </c>
      <c r="Z75" s="140">
        <v>1.397</v>
      </c>
      <c r="AA75" s="140">
        <v>0.57999999999999996</v>
      </c>
      <c r="AB75" s="140" t="s">
        <v>123</v>
      </c>
      <c r="AC75" s="140" t="s">
        <v>123</v>
      </c>
      <c r="AD75" s="140" t="s">
        <v>123</v>
      </c>
      <c r="AE75" s="140" t="s">
        <v>123</v>
      </c>
      <c r="AF75" s="140">
        <v>7.3999999999999996E-2</v>
      </c>
      <c r="AG75" s="140">
        <v>1.103</v>
      </c>
      <c r="AH75" s="140">
        <v>0.33700000000000002</v>
      </c>
      <c r="AI75" s="140">
        <v>0.26800000000000002</v>
      </c>
      <c r="AJ75" s="140">
        <v>8.9999999999999993E-3</v>
      </c>
      <c r="AK75" s="156">
        <v>0.13800000000000001</v>
      </c>
      <c r="AL75" s="156">
        <v>4.2000000000000003E-2</v>
      </c>
      <c r="AM75" s="140">
        <v>3.4000000000000002E-2</v>
      </c>
      <c r="AN75" s="140">
        <v>-173.66</v>
      </c>
      <c r="AO75" s="140">
        <v>174.80600000000001</v>
      </c>
      <c r="AP75" s="140">
        <v>31.873999999999999</v>
      </c>
      <c r="AQ75" s="140">
        <v>104.715</v>
      </c>
      <c r="AR75" s="140">
        <v>-180</v>
      </c>
      <c r="AS75" s="140">
        <v>164.369</v>
      </c>
      <c r="AT75" s="140">
        <v>2.7570000000000001</v>
      </c>
      <c r="AU75" s="140">
        <v>104.36499999999999</v>
      </c>
      <c r="AV75" s="140">
        <v>0</v>
      </c>
      <c r="AW75" s="140">
        <v>0</v>
      </c>
      <c r="AX75" s="140">
        <v>0</v>
      </c>
      <c r="AY75" s="140">
        <v>0</v>
      </c>
      <c r="AZ75" s="140">
        <v>0</v>
      </c>
      <c r="BA75" s="140">
        <v>0</v>
      </c>
      <c r="BB75" s="140">
        <v>0</v>
      </c>
      <c r="BC75" s="140">
        <v>0</v>
      </c>
    </row>
    <row r="76" spans="2:55">
      <c r="B76" s="140"/>
      <c r="C76" s="140">
        <v>8</v>
      </c>
      <c r="D76" s="140">
        <v>8</v>
      </c>
      <c r="E76" s="140">
        <v>23</v>
      </c>
      <c r="F76" s="140">
        <v>17.039000000000001</v>
      </c>
      <c r="G76" s="140">
        <v>17.802</v>
      </c>
      <c r="H76" s="140">
        <v>17.446000000000002</v>
      </c>
      <c r="I76" s="140">
        <v>0.17699999999999999</v>
      </c>
      <c r="J76" s="140">
        <v>23.768999999999998</v>
      </c>
      <c r="K76" s="140">
        <v>24.431999999999999</v>
      </c>
      <c r="L76" s="140">
        <v>24.125</v>
      </c>
      <c r="M76" s="140">
        <v>0.16800000000000001</v>
      </c>
      <c r="N76" s="140">
        <v>1.2</v>
      </c>
      <c r="O76" s="140">
        <v>1.8</v>
      </c>
      <c r="P76" s="140">
        <v>1.774</v>
      </c>
      <c r="Q76" s="140">
        <v>0.125</v>
      </c>
      <c r="R76" s="140">
        <v>176.05799999999999</v>
      </c>
      <c r="S76" s="140">
        <v>115</v>
      </c>
      <c r="T76" s="140">
        <v>148</v>
      </c>
      <c r="U76" s="140">
        <v>130.82599999999999</v>
      </c>
      <c r="V76" s="140">
        <v>9.4420000000000002</v>
      </c>
      <c r="W76" s="140">
        <v>4.1459999999999999</v>
      </c>
      <c r="X76" s="140">
        <v>0</v>
      </c>
      <c r="Y76" s="140">
        <v>0.92</v>
      </c>
      <c r="Z76" s="140">
        <v>0.30399999999999999</v>
      </c>
      <c r="AA76" s="140">
        <v>0.188</v>
      </c>
      <c r="AB76" s="140" t="s">
        <v>123</v>
      </c>
      <c r="AC76" s="140" t="s">
        <v>123</v>
      </c>
      <c r="AD76" s="140" t="s">
        <v>123</v>
      </c>
      <c r="AE76" s="140" t="s">
        <v>123</v>
      </c>
      <c r="AF76" s="140">
        <v>0</v>
      </c>
      <c r="AG76" s="140">
        <v>0.89400000000000002</v>
      </c>
      <c r="AH76" s="140">
        <v>0.188</v>
      </c>
      <c r="AI76" s="140">
        <v>0.188</v>
      </c>
      <c r="AJ76" s="140">
        <v>0</v>
      </c>
      <c r="AK76" s="156">
        <v>0.112</v>
      </c>
      <c r="AL76" s="156">
        <v>2.4E-2</v>
      </c>
      <c r="AM76" s="140">
        <v>2.3E-2</v>
      </c>
      <c r="AN76" s="140">
        <v>-165.964</v>
      </c>
      <c r="AO76" s="140">
        <v>180</v>
      </c>
      <c r="AP76" s="140">
        <v>11.824999999999999</v>
      </c>
      <c r="AQ76" s="140">
        <v>102.78700000000001</v>
      </c>
      <c r="AR76" s="140">
        <v>-165.964</v>
      </c>
      <c r="AS76" s="140">
        <v>175.601</v>
      </c>
      <c r="AT76" s="140">
        <v>-4.7759999999999998</v>
      </c>
      <c r="AU76" s="140">
        <v>116.578</v>
      </c>
      <c r="AV76" s="140">
        <v>-42.143999999999998</v>
      </c>
      <c r="AW76" s="140">
        <v>0</v>
      </c>
      <c r="AX76" s="140">
        <v>-1.9159999999999999</v>
      </c>
      <c r="AY76" s="140">
        <v>8.9849999999999994</v>
      </c>
      <c r="AZ76" s="140">
        <v>-42.143999999999998</v>
      </c>
      <c r="BA76" s="140">
        <v>0</v>
      </c>
      <c r="BB76" s="140">
        <v>-2.0070000000000001</v>
      </c>
      <c r="BC76" s="140">
        <v>9.1969999999999992</v>
      </c>
    </row>
    <row r="77" spans="2:55">
      <c r="B77" s="140" t="s">
        <v>152</v>
      </c>
      <c r="C77" s="140">
        <v>1</v>
      </c>
      <c r="D77" s="140">
        <v>1</v>
      </c>
      <c r="E77" s="140">
        <v>23</v>
      </c>
      <c r="F77" s="140">
        <v>15.249000000000001</v>
      </c>
      <c r="G77" s="140">
        <v>15.978</v>
      </c>
      <c r="H77" s="140">
        <v>15.712</v>
      </c>
      <c r="I77" s="140">
        <v>0.16</v>
      </c>
      <c r="J77" s="140">
        <v>2.0219999999999998</v>
      </c>
      <c r="K77" s="140">
        <v>3.3809999999999998</v>
      </c>
      <c r="L77" s="140">
        <v>2.6320000000000001</v>
      </c>
      <c r="M77" s="140">
        <v>0.39800000000000002</v>
      </c>
      <c r="N77" s="140">
        <v>0.6</v>
      </c>
      <c r="O77" s="140">
        <v>0.6</v>
      </c>
      <c r="P77" s="140">
        <v>0.6</v>
      </c>
      <c r="Q77" s="140">
        <v>0</v>
      </c>
      <c r="R77" s="140">
        <v>175.934</v>
      </c>
      <c r="S77" s="140">
        <v>116</v>
      </c>
      <c r="T77" s="140">
        <v>160</v>
      </c>
      <c r="U77" s="140">
        <v>136.261</v>
      </c>
      <c r="V77" s="140">
        <v>13.39</v>
      </c>
      <c r="W77" s="140">
        <v>5.1790000000000003</v>
      </c>
      <c r="X77" s="140">
        <v>0</v>
      </c>
      <c r="Y77" s="140">
        <v>1.361</v>
      </c>
      <c r="Z77" s="140">
        <v>0.66600000000000004</v>
      </c>
      <c r="AA77" s="140">
        <v>0.372</v>
      </c>
      <c r="AB77" s="140" t="s">
        <v>123</v>
      </c>
      <c r="AC77" s="140" t="s">
        <v>123</v>
      </c>
      <c r="AD77" s="140" t="s">
        <v>123</v>
      </c>
      <c r="AE77" s="140" t="s">
        <v>123</v>
      </c>
      <c r="AF77" s="140">
        <v>6.6000000000000003E-2</v>
      </c>
      <c r="AG77" s="140">
        <v>0.51900000000000002</v>
      </c>
      <c r="AH77" s="140">
        <v>0.23499999999999999</v>
      </c>
      <c r="AI77" s="140">
        <v>0.123</v>
      </c>
      <c r="AJ77" s="140">
        <v>8.0000000000000002E-3</v>
      </c>
      <c r="AK77" s="156">
        <v>6.5000000000000002E-2</v>
      </c>
      <c r="AL77" s="156">
        <v>2.9000000000000001E-2</v>
      </c>
      <c r="AM77" s="140">
        <v>1.4999999999999999E-2</v>
      </c>
      <c r="AN77" s="140">
        <v>-113.199</v>
      </c>
      <c r="AO77" s="140">
        <v>170.53800000000001</v>
      </c>
      <c r="AP77" s="140">
        <v>43.295999999999999</v>
      </c>
      <c r="AQ77" s="140">
        <v>87.292000000000002</v>
      </c>
      <c r="AR77" s="140">
        <v>-171.02699999999999</v>
      </c>
      <c r="AS77" s="140">
        <v>178.15199999999999</v>
      </c>
      <c r="AT77" s="140">
        <v>13.196</v>
      </c>
      <c r="AU77" s="140">
        <v>122.05800000000001</v>
      </c>
      <c r="AV77" s="140">
        <v>0</v>
      </c>
      <c r="AW77" s="140">
        <v>0</v>
      </c>
      <c r="AX77" s="140">
        <v>0</v>
      </c>
      <c r="AY77" s="140">
        <v>0</v>
      </c>
      <c r="AZ77" s="140">
        <v>0</v>
      </c>
      <c r="BA77" s="140">
        <v>0</v>
      </c>
      <c r="BB77" s="140">
        <v>0</v>
      </c>
      <c r="BC77" s="140">
        <v>0</v>
      </c>
    </row>
    <row r="78" spans="2:55">
      <c r="B78" s="140"/>
      <c r="C78" s="140">
        <v>2</v>
      </c>
      <c r="D78" s="140">
        <v>2</v>
      </c>
      <c r="E78" s="140">
        <v>23</v>
      </c>
      <c r="F78" s="140">
        <v>20.984000000000002</v>
      </c>
      <c r="G78" s="140">
        <v>21.646999999999998</v>
      </c>
      <c r="H78" s="140">
        <v>21.326000000000001</v>
      </c>
      <c r="I78" s="140">
        <v>0.17699999999999999</v>
      </c>
      <c r="J78" s="140">
        <v>7.923</v>
      </c>
      <c r="K78" s="140">
        <v>8.4529999999999994</v>
      </c>
      <c r="L78" s="140">
        <v>8.2140000000000004</v>
      </c>
      <c r="M78" s="140">
        <v>0.15</v>
      </c>
      <c r="N78" s="140">
        <v>0.6</v>
      </c>
      <c r="O78" s="140">
        <v>1.8</v>
      </c>
      <c r="P78" s="140">
        <v>1.4350000000000001</v>
      </c>
      <c r="Q78" s="140">
        <v>0.433</v>
      </c>
      <c r="R78" s="140">
        <v>175.934</v>
      </c>
      <c r="S78" s="140">
        <v>123</v>
      </c>
      <c r="T78" s="140">
        <v>174</v>
      </c>
      <c r="U78" s="140">
        <v>141.91300000000001</v>
      </c>
      <c r="V78" s="140">
        <v>12.305999999999999</v>
      </c>
      <c r="W78" s="140">
        <v>4.8559999999999999</v>
      </c>
      <c r="X78" s="140">
        <v>0</v>
      </c>
      <c r="Y78" s="140">
        <v>1.3140000000000001</v>
      </c>
      <c r="Z78" s="140">
        <v>0.88800000000000001</v>
      </c>
      <c r="AA78" s="140">
        <v>0.433</v>
      </c>
      <c r="AB78" s="140" t="s">
        <v>123</v>
      </c>
      <c r="AC78" s="140" t="s">
        <v>123</v>
      </c>
      <c r="AD78" s="140" t="s">
        <v>123</v>
      </c>
      <c r="AE78" s="140" t="s">
        <v>123</v>
      </c>
      <c r="AF78" s="140">
        <v>0</v>
      </c>
      <c r="AG78" s="140">
        <v>1.2569999999999999</v>
      </c>
      <c r="AH78" s="140">
        <v>0.221</v>
      </c>
      <c r="AI78" s="140">
        <v>0.27300000000000002</v>
      </c>
      <c r="AJ78" s="140">
        <v>0</v>
      </c>
      <c r="AK78" s="156">
        <v>0.157</v>
      </c>
      <c r="AL78" s="156">
        <v>2.8000000000000001E-2</v>
      </c>
      <c r="AM78" s="140">
        <v>3.4000000000000002E-2</v>
      </c>
      <c r="AN78" s="140">
        <v>-153.435</v>
      </c>
      <c r="AO78" s="140">
        <v>135</v>
      </c>
      <c r="AP78" s="140">
        <v>-20.420999999999999</v>
      </c>
      <c r="AQ78" s="140">
        <v>101.86199999999999</v>
      </c>
      <c r="AR78" s="140">
        <v>-168.69</v>
      </c>
      <c r="AS78" s="140">
        <v>158.19900000000001</v>
      </c>
      <c r="AT78" s="140">
        <v>-16.567</v>
      </c>
      <c r="AU78" s="140">
        <v>103.867</v>
      </c>
      <c r="AV78" s="140">
        <v>-56.363999999999997</v>
      </c>
      <c r="AW78" s="140">
        <v>72.644000000000005</v>
      </c>
      <c r="AX78" s="140">
        <v>0.74</v>
      </c>
      <c r="AY78" s="140">
        <v>20.05</v>
      </c>
      <c r="AZ78" s="140">
        <v>-72.644000000000005</v>
      </c>
      <c r="BA78" s="140">
        <v>72.644000000000005</v>
      </c>
      <c r="BB78" s="140">
        <v>0</v>
      </c>
      <c r="BC78" s="140">
        <v>29.076000000000001</v>
      </c>
    </row>
    <row r="79" spans="2:55">
      <c r="B79" s="140"/>
      <c r="C79" s="140">
        <v>3</v>
      </c>
      <c r="D79" s="140">
        <v>3</v>
      </c>
      <c r="E79" s="140">
        <v>23</v>
      </c>
      <c r="F79" s="140">
        <v>25.559000000000001</v>
      </c>
      <c r="G79" s="140">
        <v>26.321000000000002</v>
      </c>
      <c r="H79" s="140">
        <v>25.959</v>
      </c>
      <c r="I79" s="140">
        <v>0.17199999999999999</v>
      </c>
      <c r="J79" s="140">
        <v>12.266</v>
      </c>
      <c r="K79" s="140">
        <v>12.73</v>
      </c>
      <c r="L79" s="140">
        <v>12.519</v>
      </c>
      <c r="M79" s="140">
        <v>0.14899999999999999</v>
      </c>
      <c r="N79" s="140">
        <v>0.6</v>
      </c>
      <c r="O79" s="140">
        <v>1.8</v>
      </c>
      <c r="P79" s="140">
        <v>0.93899999999999995</v>
      </c>
      <c r="Q79" s="140">
        <v>0.39700000000000002</v>
      </c>
      <c r="R79" s="140">
        <v>175.934</v>
      </c>
      <c r="S79" s="140">
        <v>123</v>
      </c>
      <c r="T79" s="140">
        <v>149</v>
      </c>
      <c r="U79" s="140">
        <v>134.13</v>
      </c>
      <c r="V79" s="140">
        <v>6.71</v>
      </c>
      <c r="W79" s="140">
        <v>4.4290000000000003</v>
      </c>
      <c r="X79" s="140">
        <v>0</v>
      </c>
      <c r="Y79" s="140">
        <v>0.97899999999999998</v>
      </c>
      <c r="Z79" s="140">
        <v>0.60299999999999998</v>
      </c>
      <c r="AA79" s="140">
        <v>0.28499999999999998</v>
      </c>
      <c r="AB79" s="140" t="s">
        <v>123</v>
      </c>
      <c r="AC79" s="140" t="s">
        <v>123</v>
      </c>
      <c r="AD79" s="140" t="s">
        <v>123</v>
      </c>
      <c r="AE79" s="140" t="s">
        <v>123</v>
      </c>
      <c r="AF79" s="140">
        <v>0</v>
      </c>
      <c r="AG79" s="140">
        <v>0.623</v>
      </c>
      <c r="AH79" s="140">
        <v>0.20100000000000001</v>
      </c>
      <c r="AI79" s="140">
        <v>0.19</v>
      </c>
      <c r="AJ79" s="140">
        <v>0</v>
      </c>
      <c r="AK79" s="156">
        <v>7.8E-2</v>
      </c>
      <c r="AL79" s="156">
        <v>2.5000000000000001E-2</v>
      </c>
      <c r="AM79" s="140">
        <v>2.4E-2</v>
      </c>
      <c r="AN79" s="140">
        <v>-104.036</v>
      </c>
      <c r="AO79" s="140">
        <v>180</v>
      </c>
      <c r="AP79" s="140">
        <v>24.157</v>
      </c>
      <c r="AQ79" s="140">
        <v>87.203000000000003</v>
      </c>
      <c r="AR79" s="140">
        <v>-174.09399999999999</v>
      </c>
      <c r="AS79" s="140">
        <v>176.18600000000001</v>
      </c>
      <c r="AT79" s="140">
        <v>5.1639999999999997</v>
      </c>
      <c r="AU79" s="140">
        <v>97.906000000000006</v>
      </c>
      <c r="AV79" s="140">
        <v>-78.733999999999995</v>
      </c>
      <c r="AW79" s="140">
        <v>82.956999999999994</v>
      </c>
      <c r="AX79" s="140">
        <v>3.5680000000000001</v>
      </c>
      <c r="AY79" s="140">
        <v>29.533000000000001</v>
      </c>
      <c r="AZ79" s="140">
        <v>-82.956999999999994</v>
      </c>
      <c r="BA79" s="140">
        <v>82.956999999999994</v>
      </c>
      <c r="BB79" s="140">
        <v>0</v>
      </c>
      <c r="BC79" s="140">
        <v>43.124000000000002</v>
      </c>
    </row>
    <row r="80" spans="2:55">
      <c r="B80" s="140"/>
      <c r="C80" s="140">
        <v>4</v>
      </c>
      <c r="D80" s="140">
        <v>4</v>
      </c>
      <c r="E80" s="140">
        <v>23</v>
      </c>
      <c r="F80" s="140">
        <v>23.039000000000001</v>
      </c>
      <c r="G80" s="140">
        <v>23.802</v>
      </c>
      <c r="H80" s="140">
        <v>23.413</v>
      </c>
      <c r="I80" s="140">
        <v>0.17499999999999999</v>
      </c>
      <c r="J80" s="140">
        <v>18.63</v>
      </c>
      <c r="K80" s="140">
        <v>19.161000000000001</v>
      </c>
      <c r="L80" s="140">
        <v>18.838999999999999</v>
      </c>
      <c r="M80" s="140">
        <v>0.14599999999999999</v>
      </c>
      <c r="N80" s="140">
        <v>1.2</v>
      </c>
      <c r="O80" s="140">
        <v>1.8</v>
      </c>
      <c r="P80" s="140">
        <v>1.278</v>
      </c>
      <c r="Q80" s="140">
        <v>0.20699999999999999</v>
      </c>
      <c r="R80" s="140">
        <v>175.934</v>
      </c>
      <c r="S80" s="140">
        <v>124</v>
      </c>
      <c r="T80" s="140">
        <v>178</v>
      </c>
      <c r="U80" s="140">
        <v>140.87</v>
      </c>
      <c r="V80" s="140">
        <v>14.676</v>
      </c>
      <c r="W80" s="140">
        <v>5.54</v>
      </c>
      <c r="X80" s="140">
        <v>0</v>
      </c>
      <c r="Y80" s="140">
        <v>0.80700000000000005</v>
      </c>
      <c r="Z80" s="140">
        <v>0.26400000000000001</v>
      </c>
      <c r="AA80" s="140">
        <v>0.22500000000000001</v>
      </c>
      <c r="AB80" s="140" t="s">
        <v>123</v>
      </c>
      <c r="AC80" s="140" t="s">
        <v>123</v>
      </c>
      <c r="AD80" s="140" t="s">
        <v>123</v>
      </c>
      <c r="AE80" s="140" t="s">
        <v>123</v>
      </c>
      <c r="AF80" s="140">
        <v>7.3999999999999996E-2</v>
      </c>
      <c r="AG80" s="140">
        <v>0.80700000000000005</v>
      </c>
      <c r="AH80" s="140">
        <v>0.252</v>
      </c>
      <c r="AI80" s="140">
        <v>0.189</v>
      </c>
      <c r="AJ80" s="140">
        <v>8.9999999999999993E-3</v>
      </c>
      <c r="AK80" s="156">
        <v>0.10100000000000001</v>
      </c>
      <c r="AL80" s="156">
        <v>3.1E-2</v>
      </c>
      <c r="AM80" s="140">
        <v>2.4E-2</v>
      </c>
      <c r="AN80" s="140">
        <v>-123.69</v>
      </c>
      <c r="AO80" s="140">
        <v>180</v>
      </c>
      <c r="AP80" s="140">
        <v>28.562999999999999</v>
      </c>
      <c r="AQ80" s="140">
        <v>96.731999999999999</v>
      </c>
      <c r="AR80" s="140">
        <v>-180</v>
      </c>
      <c r="AS80" s="140">
        <v>152.745</v>
      </c>
      <c r="AT80" s="140">
        <v>-27.704000000000001</v>
      </c>
      <c r="AU80" s="140">
        <v>122.48</v>
      </c>
      <c r="AV80" s="140">
        <v>-57.206000000000003</v>
      </c>
      <c r="AW80" s="140">
        <v>48.031999999999996</v>
      </c>
      <c r="AX80" s="140">
        <v>-0.41699999999999998</v>
      </c>
      <c r="AY80" s="140">
        <v>16.294</v>
      </c>
      <c r="AZ80" s="140">
        <v>-57.206000000000003</v>
      </c>
      <c r="BA80" s="140">
        <v>57.206000000000003</v>
      </c>
      <c r="BB80" s="140">
        <v>-2.2869999999999999</v>
      </c>
      <c r="BC80" s="140">
        <v>20.907</v>
      </c>
    </row>
    <row r="81" spans="2:55">
      <c r="B81" s="140"/>
      <c r="C81" s="140">
        <v>5</v>
      </c>
      <c r="D81" s="140">
        <v>5</v>
      </c>
      <c r="E81" s="140">
        <v>23</v>
      </c>
      <c r="F81" s="140">
        <v>1.425</v>
      </c>
      <c r="G81" s="140">
        <v>1.79</v>
      </c>
      <c r="H81" s="140">
        <v>1.603</v>
      </c>
      <c r="I81" s="140">
        <v>9.6000000000000002E-2</v>
      </c>
      <c r="J81" s="140">
        <v>43.558999999999997</v>
      </c>
      <c r="K81" s="140">
        <v>44.487000000000002</v>
      </c>
      <c r="L81" s="140">
        <v>44.075000000000003</v>
      </c>
      <c r="M81" s="140">
        <v>0.23699999999999999</v>
      </c>
      <c r="N81" s="140">
        <v>1.2</v>
      </c>
      <c r="O81" s="140">
        <v>1.8</v>
      </c>
      <c r="P81" s="140">
        <v>1.278</v>
      </c>
      <c r="Q81" s="140">
        <v>0.20699999999999999</v>
      </c>
      <c r="R81" s="140">
        <v>175.934</v>
      </c>
      <c r="S81" s="140">
        <v>123</v>
      </c>
      <c r="T81" s="140">
        <v>153</v>
      </c>
      <c r="U81" s="140">
        <v>134.04300000000001</v>
      </c>
      <c r="V81" s="140">
        <v>9.4120000000000008</v>
      </c>
      <c r="W81" s="140">
        <v>4.0229999999999997</v>
      </c>
      <c r="X81" s="140">
        <v>0</v>
      </c>
      <c r="Y81" s="140">
        <v>0.61599999999999999</v>
      </c>
      <c r="Z81" s="140">
        <v>0.28999999999999998</v>
      </c>
      <c r="AA81" s="140">
        <v>0.188</v>
      </c>
      <c r="AB81" s="140" t="s">
        <v>123</v>
      </c>
      <c r="AC81" s="140" t="s">
        <v>123</v>
      </c>
      <c r="AD81" s="140" t="s">
        <v>123</v>
      </c>
      <c r="AE81" s="140" t="s">
        <v>123</v>
      </c>
      <c r="AF81" s="140">
        <v>3.3000000000000002E-2</v>
      </c>
      <c r="AG81" s="140">
        <v>0.623</v>
      </c>
      <c r="AH81" s="140">
        <v>0.183</v>
      </c>
      <c r="AI81" s="140">
        <v>0.14099999999999999</v>
      </c>
      <c r="AJ81" s="140">
        <v>4.0000000000000001E-3</v>
      </c>
      <c r="AK81" s="156">
        <v>7.8E-2</v>
      </c>
      <c r="AL81" s="156">
        <v>2.3E-2</v>
      </c>
      <c r="AM81" s="140">
        <v>1.7999999999999999E-2</v>
      </c>
      <c r="AN81" s="140">
        <v>-127.569</v>
      </c>
      <c r="AO81" s="140">
        <v>143.13</v>
      </c>
      <c r="AP81" s="140">
        <v>10.898999999999999</v>
      </c>
      <c r="AQ81" s="140">
        <v>91.674999999999997</v>
      </c>
      <c r="AR81" s="140">
        <v>-180</v>
      </c>
      <c r="AS81" s="140">
        <v>180</v>
      </c>
      <c r="AT81" s="140">
        <v>-11.978999999999999</v>
      </c>
      <c r="AU81" s="140">
        <v>113.429</v>
      </c>
      <c r="AV81" s="140">
        <v>0</v>
      </c>
      <c r="AW81" s="140">
        <v>74.266000000000005</v>
      </c>
      <c r="AX81" s="140">
        <v>3.3759999999999999</v>
      </c>
      <c r="AY81" s="140">
        <v>15.834</v>
      </c>
      <c r="AZ81" s="140">
        <v>-74.266000000000005</v>
      </c>
      <c r="BA81" s="140">
        <v>74.266000000000005</v>
      </c>
      <c r="BB81" s="140">
        <v>0</v>
      </c>
      <c r="BC81" s="140">
        <v>23.484999999999999</v>
      </c>
    </row>
    <row r="82" spans="2:55">
      <c r="B82" s="140"/>
      <c r="C82" s="140">
        <v>6</v>
      </c>
      <c r="D82" s="140">
        <v>6</v>
      </c>
      <c r="E82" s="140">
        <v>23</v>
      </c>
      <c r="F82" s="140">
        <v>20.187999999999999</v>
      </c>
      <c r="G82" s="140">
        <v>20.619</v>
      </c>
      <c r="H82" s="140">
        <v>20.391999999999999</v>
      </c>
      <c r="I82" s="140">
        <v>0.11700000000000001</v>
      </c>
      <c r="J82" s="140">
        <v>54.232999999999997</v>
      </c>
      <c r="K82" s="140">
        <v>54.465000000000003</v>
      </c>
      <c r="L82" s="140">
        <v>54.317999999999998</v>
      </c>
      <c r="M82" s="140">
        <v>5.8000000000000003E-2</v>
      </c>
      <c r="N82" s="140">
        <v>1.8</v>
      </c>
      <c r="O82" s="140">
        <v>1.8</v>
      </c>
      <c r="P82" s="140">
        <v>1.8</v>
      </c>
      <c r="Q82" s="140">
        <v>0</v>
      </c>
      <c r="R82" s="140">
        <v>175.934</v>
      </c>
      <c r="S82" s="140">
        <v>116</v>
      </c>
      <c r="T82" s="140">
        <v>150</v>
      </c>
      <c r="U82" s="140">
        <v>134.34800000000001</v>
      </c>
      <c r="V82" s="140">
        <v>8.3369999999999997</v>
      </c>
      <c r="W82" s="140">
        <v>1.609</v>
      </c>
      <c r="X82" s="140">
        <v>0</v>
      </c>
      <c r="Y82" s="140">
        <v>0.39900000000000002</v>
      </c>
      <c r="Z82" s="140">
        <v>0.193</v>
      </c>
      <c r="AA82" s="140">
        <v>0.105</v>
      </c>
      <c r="AB82" s="140" t="s">
        <v>123</v>
      </c>
      <c r="AC82" s="140" t="s">
        <v>123</v>
      </c>
      <c r="AD82" s="140" t="s">
        <v>123</v>
      </c>
      <c r="AE82" s="140" t="s">
        <v>123</v>
      </c>
      <c r="AF82" s="140">
        <v>0</v>
      </c>
      <c r="AG82" s="140">
        <v>0.16900000000000001</v>
      </c>
      <c r="AH82" s="140">
        <v>7.2999999999999995E-2</v>
      </c>
      <c r="AI82" s="140">
        <v>5.1999999999999998E-2</v>
      </c>
      <c r="AJ82" s="140">
        <v>0</v>
      </c>
      <c r="AK82" s="156">
        <v>2.1000000000000001E-2</v>
      </c>
      <c r="AL82" s="156">
        <v>8.9999999999999993E-3</v>
      </c>
      <c r="AM82" s="140">
        <v>7.0000000000000001E-3</v>
      </c>
      <c r="AN82" s="140">
        <v>-165.964</v>
      </c>
      <c r="AO82" s="140">
        <v>180</v>
      </c>
      <c r="AP82" s="140">
        <v>12.506</v>
      </c>
      <c r="AQ82" s="140">
        <v>83.878</v>
      </c>
      <c r="AR82" s="140">
        <v>-180</v>
      </c>
      <c r="AS82" s="140">
        <v>142.125</v>
      </c>
      <c r="AT82" s="140">
        <v>18.408000000000001</v>
      </c>
      <c r="AU82" s="140">
        <v>111.95</v>
      </c>
      <c r="AV82" s="140">
        <v>0</v>
      </c>
      <c r="AW82" s="140">
        <v>0</v>
      </c>
      <c r="AX82" s="140">
        <v>0</v>
      </c>
      <c r="AY82" s="140">
        <v>0</v>
      </c>
      <c r="AZ82" s="140">
        <v>0</v>
      </c>
      <c r="BA82" s="140">
        <v>0</v>
      </c>
      <c r="BB82" s="140">
        <v>0</v>
      </c>
      <c r="BC82" s="140">
        <v>0</v>
      </c>
    </row>
    <row r="83" spans="2:55">
      <c r="B83" s="140"/>
      <c r="C83" s="140">
        <v>7</v>
      </c>
      <c r="D83" s="140">
        <v>7</v>
      </c>
      <c r="E83" s="140">
        <v>23</v>
      </c>
      <c r="F83" s="140">
        <v>17.734999999999999</v>
      </c>
      <c r="G83" s="140">
        <v>18.564</v>
      </c>
      <c r="H83" s="140">
        <v>18.047999999999998</v>
      </c>
      <c r="I83" s="140">
        <v>0.23300000000000001</v>
      </c>
      <c r="J83" s="140">
        <v>30.962</v>
      </c>
      <c r="K83" s="140">
        <v>31.922999999999998</v>
      </c>
      <c r="L83" s="140">
        <v>31.353999999999999</v>
      </c>
      <c r="M83" s="140">
        <v>0.249</v>
      </c>
      <c r="N83" s="140">
        <v>3</v>
      </c>
      <c r="O83" s="140">
        <v>3.6</v>
      </c>
      <c r="P83" s="140">
        <v>3.1829999999999998</v>
      </c>
      <c r="Q83" s="140">
        <v>0.28199999999999997</v>
      </c>
      <c r="R83" s="140">
        <v>175.934</v>
      </c>
      <c r="S83" s="140">
        <v>126</v>
      </c>
      <c r="T83" s="140">
        <v>192</v>
      </c>
      <c r="U83" s="140">
        <v>148.78299999999999</v>
      </c>
      <c r="V83" s="140">
        <v>14.359</v>
      </c>
      <c r="W83" s="140">
        <v>4.1509999999999998</v>
      </c>
      <c r="X83" s="140">
        <v>0</v>
      </c>
      <c r="Y83" s="140">
        <v>1.173</v>
      </c>
      <c r="Z83" s="140">
        <v>0.56499999999999995</v>
      </c>
      <c r="AA83" s="140">
        <v>0.33</v>
      </c>
      <c r="AB83" s="140" t="s">
        <v>123</v>
      </c>
      <c r="AC83" s="140" t="s">
        <v>123</v>
      </c>
      <c r="AD83" s="140" t="s">
        <v>123</v>
      </c>
      <c r="AE83" s="140" t="s">
        <v>123</v>
      </c>
      <c r="AF83" s="140">
        <v>0</v>
      </c>
      <c r="AG83" s="140">
        <v>0.64400000000000002</v>
      </c>
      <c r="AH83" s="140">
        <v>0.189</v>
      </c>
      <c r="AI83" s="140">
        <v>0.13500000000000001</v>
      </c>
      <c r="AJ83" s="140">
        <v>0</v>
      </c>
      <c r="AK83" s="156">
        <v>8.1000000000000003E-2</v>
      </c>
      <c r="AL83" s="156">
        <v>2.4E-2</v>
      </c>
      <c r="AM83" s="140">
        <v>1.7000000000000001E-2</v>
      </c>
      <c r="AN83" s="140">
        <v>-153.435</v>
      </c>
      <c r="AO83" s="140">
        <v>180</v>
      </c>
      <c r="AP83" s="140">
        <v>24.895</v>
      </c>
      <c r="AQ83" s="140">
        <v>87.266999999999996</v>
      </c>
      <c r="AR83" s="140">
        <v>-172.875</v>
      </c>
      <c r="AS83" s="140">
        <v>161.565</v>
      </c>
      <c r="AT83" s="140">
        <v>11.930999999999999</v>
      </c>
      <c r="AU83" s="140">
        <v>107.515</v>
      </c>
      <c r="AV83" s="140">
        <v>-68.661000000000001</v>
      </c>
      <c r="AW83" s="140">
        <v>0</v>
      </c>
      <c r="AX83" s="140">
        <v>-3.121</v>
      </c>
      <c r="AY83" s="140">
        <v>14.638</v>
      </c>
      <c r="AZ83" s="140">
        <v>-68.661000000000001</v>
      </c>
      <c r="BA83" s="140">
        <v>68.661000000000001</v>
      </c>
      <c r="BB83" s="140">
        <v>0</v>
      </c>
      <c r="BC83" s="140">
        <v>21.712</v>
      </c>
    </row>
    <row r="84" spans="2:55">
      <c r="B84" s="140"/>
      <c r="C84" s="140">
        <v>8</v>
      </c>
      <c r="D84" s="140">
        <v>8</v>
      </c>
      <c r="E84" s="140">
        <v>23</v>
      </c>
      <c r="F84" s="140">
        <v>56.155999999999999</v>
      </c>
      <c r="G84" s="140">
        <v>56.686999999999998</v>
      </c>
      <c r="H84" s="140">
        <v>56.384999999999998</v>
      </c>
      <c r="I84" s="140">
        <v>0.16200000000000001</v>
      </c>
      <c r="J84" s="140">
        <v>37.194000000000003</v>
      </c>
      <c r="K84" s="140">
        <v>37.692</v>
      </c>
      <c r="L84" s="140">
        <v>37.438000000000002</v>
      </c>
      <c r="M84" s="140">
        <v>0.156</v>
      </c>
      <c r="N84" s="140">
        <v>2.4</v>
      </c>
      <c r="O84" s="140">
        <v>3</v>
      </c>
      <c r="P84" s="140">
        <v>2.452</v>
      </c>
      <c r="Q84" s="140">
        <v>0.17299999999999999</v>
      </c>
      <c r="R84" s="140">
        <v>175.934</v>
      </c>
      <c r="S84" s="140">
        <v>116</v>
      </c>
      <c r="T84" s="140">
        <v>137</v>
      </c>
      <c r="U84" s="140">
        <v>126.261</v>
      </c>
      <c r="V84" s="140">
        <v>4.91</v>
      </c>
      <c r="W84" s="140">
        <v>5.4160000000000004</v>
      </c>
      <c r="X84" s="140">
        <v>0</v>
      </c>
      <c r="Y84" s="140">
        <v>0.80400000000000005</v>
      </c>
      <c r="Z84" s="140">
        <v>0.26800000000000002</v>
      </c>
      <c r="AA84" s="140">
        <v>0.189</v>
      </c>
      <c r="AB84" s="140" t="s">
        <v>123</v>
      </c>
      <c r="AC84" s="140" t="s">
        <v>123</v>
      </c>
      <c r="AD84" s="140" t="s">
        <v>123</v>
      </c>
      <c r="AE84" s="140" t="s">
        <v>123</v>
      </c>
      <c r="AF84" s="140">
        <v>4.7E-2</v>
      </c>
      <c r="AG84" s="140">
        <v>0.64600000000000002</v>
      </c>
      <c r="AH84" s="140">
        <v>0.246</v>
      </c>
      <c r="AI84" s="140">
        <v>0.16800000000000001</v>
      </c>
      <c r="AJ84" s="140">
        <v>6.0000000000000001E-3</v>
      </c>
      <c r="AK84" s="156">
        <v>8.1000000000000003E-2</v>
      </c>
      <c r="AL84" s="156">
        <v>3.1E-2</v>
      </c>
      <c r="AM84" s="140">
        <v>2.1000000000000001E-2</v>
      </c>
      <c r="AN84" s="140">
        <v>-135</v>
      </c>
      <c r="AO84" s="140">
        <v>161.565</v>
      </c>
      <c r="AP84" s="140">
        <v>18.356000000000002</v>
      </c>
      <c r="AQ84" s="140">
        <v>93.47</v>
      </c>
      <c r="AR84" s="140">
        <v>-156.80099999999999</v>
      </c>
      <c r="AS84" s="140">
        <v>178.15199999999999</v>
      </c>
      <c r="AT84" s="140">
        <v>17.869</v>
      </c>
      <c r="AU84" s="140">
        <v>110.747</v>
      </c>
      <c r="AV84" s="140">
        <v>-68.277000000000001</v>
      </c>
      <c r="AW84" s="140">
        <v>76.120999999999995</v>
      </c>
      <c r="AX84" s="140">
        <v>3.7320000000000002</v>
      </c>
      <c r="AY84" s="140">
        <v>27.312000000000001</v>
      </c>
      <c r="AZ84" s="140">
        <v>-142.54300000000001</v>
      </c>
      <c r="BA84" s="140">
        <v>76.120999999999995</v>
      </c>
      <c r="BB84" s="140">
        <v>8.7999999999999995E-2</v>
      </c>
      <c r="BC84" s="140">
        <v>39.226999999999997</v>
      </c>
    </row>
    <row r="85" spans="2:55">
      <c r="B85" s="140"/>
      <c r="C85" s="140">
        <v>9</v>
      </c>
      <c r="D85" s="140">
        <v>9</v>
      </c>
      <c r="E85" s="140">
        <v>23</v>
      </c>
      <c r="F85" s="140">
        <v>33.116999999999997</v>
      </c>
      <c r="G85" s="140">
        <v>33.515000000000001</v>
      </c>
      <c r="H85" s="140">
        <v>33.344999999999999</v>
      </c>
      <c r="I85" s="140">
        <v>0.10100000000000001</v>
      </c>
      <c r="J85" s="140">
        <v>56.521000000000001</v>
      </c>
      <c r="K85" s="140">
        <v>57.283000000000001</v>
      </c>
      <c r="L85" s="140">
        <v>56.895000000000003</v>
      </c>
      <c r="M85" s="140">
        <v>0.23200000000000001</v>
      </c>
      <c r="N85" s="140">
        <v>1.8</v>
      </c>
      <c r="O85" s="140">
        <v>1.8</v>
      </c>
      <c r="P85" s="140">
        <v>1.8</v>
      </c>
      <c r="Q85" s="140">
        <v>0</v>
      </c>
      <c r="R85" s="140">
        <v>175.934</v>
      </c>
      <c r="S85" s="140">
        <v>117</v>
      </c>
      <c r="T85" s="140">
        <v>135</v>
      </c>
      <c r="U85" s="140">
        <v>126.52200000000001</v>
      </c>
      <c r="V85" s="140">
        <v>4.9260000000000002</v>
      </c>
      <c r="W85" s="140">
        <v>3.2949999999999999</v>
      </c>
      <c r="X85" s="140">
        <v>0</v>
      </c>
      <c r="Y85" s="140">
        <v>0.76200000000000001</v>
      </c>
      <c r="Z85" s="140">
        <v>0.41899999999999998</v>
      </c>
      <c r="AA85" s="140">
        <v>0.21099999999999999</v>
      </c>
      <c r="AB85" s="140" t="s">
        <v>123</v>
      </c>
      <c r="AC85" s="140" t="s">
        <v>123</v>
      </c>
      <c r="AD85" s="140" t="s">
        <v>123</v>
      </c>
      <c r="AE85" s="140" t="s">
        <v>123</v>
      </c>
      <c r="AF85" s="140">
        <v>0</v>
      </c>
      <c r="AG85" s="140">
        <v>0.30599999999999999</v>
      </c>
      <c r="AH85" s="140">
        <v>0.15</v>
      </c>
      <c r="AI85" s="140">
        <v>8.5999999999999993E-2</v>
      </c>
      <c r="AJ85" s="140">
        <v>0</v>
      </c>
      <c r="AK85" s="156">
        <v>3.7999999999999999E-2</v>
      </c>
      <c r="AL85" s="156">
        <v>1.9E-2</v>
      </c>
      <c r="AM85" s="140">
        <v>1.0999999999999999E-2</v>
      </c>
      <c r="AN85" s="140">
        <v>-90</v>
      </c>
      <c r="AO85" s="140">
        <v>168.69</v>
      </c>
      <c r="AP85" s="140">
        <v>42.963000000000001</v>
      </c>
      <c r="AQ85" s="140">
        <v>84.834000000000003</v>
      </c>
      <c r="AR85" s="140">
        <v>-176.82</v>
      </c>
      <c r="AS85" s="140">
        <v>180</v>
      </c>
      <c r="AT85" s="140">
        <v>-15.539</v>
      </c>
      <c r="AU85" s="140">
        <v>123.76300000000001</v>
      </c>
      <c r="AV85" s="140">
        <v>0</v>
      </c>
      <c r="AW85" s="140">
        <v>0</v>
      </c>
      <c r="AX85" s="140">
        <v>0</v>
      </c>
      <c r="AY85" s="140">
        <v>0</v>
      </c>
      <c r="AZ85" s="140">
        <v>0</v>
      </c>
      <c r="BA85" s="140">
        <v>0</v>
      </c>
      <c r="BB85" s="140">
        <v>0</v>
      </c>
      <c r="BC85" s="140">
        <v>0</v>
      </c>
    </row>
    <row r="86" spans="2:55">
      <c r="B86" s="140"/>
      <c r="C86" s="140">
        <v>10</v>
      </c>
      <c r="D86" s="140">
        <v>10</v>
      </c>
      <c r="E86" s="140">
        <v>23</v>
      </c>
      <c r="F86" s="140">
        <v>34.012</v>
      </c>
      <c r="G86" s="140">
        <v>35.006</v>
      </c>
      <c r="H86" s="140">
        <v>34.494999999999997</v>
      </c>
      <c r="I86" s="140">
        <v>0.30199999999999999</v>
      </c>
      <c r="J86" s="140">
        <v>42.664000000000001</v>
      </c>
      <c r="K86" s="140">
        <v>43.790999999999997</v>
      </c>
      <c r="L86" s="140">
        <v>43.271999999999998</v>
      </c>
      <c r="M86" s="140">
        <v>0.36399999999999999</v>
      </c>
      <c r="N86" s="140">
        <v>1.2</v>
      </c>
      <c r="O86" s="140">
        <v>1.2</v>
      </c>
      <c r="P86" s="140">
        <v>1.2</v>
      </c>
      <c r="Q86" s="140">
        <v>0</v>
      </c>
      <c r="R86" s="140">
        <v>175.934</v>
      </c>
      <c r="S86" s="140">
        <v>121</v>
      </c>
      <c r="T86" s="140">
        <v>184</v>
      </c>
      <c r="U86" s="140">
        <v>147.304</v>
      </c>
      <c r="V86" s="140">
        <v>14.156000000000001</v>
      </c>
      <c r="W86" s="140">
        <v>6.1840000000000002</v>
      </c>
      <c r="X86" s="140">
        <v>0</v>
      </c>
      <c r="Y86" s="140">
        <v>0.91200000000000003</v>
      </c>
      <c r="Z86" s="140">
        <v>0.54700000000000004</v>
      </c>
      <c r="AA86" s="140">
        <v>0.23799999999999999</v>
      </c>
      <c r="AB86" s="140" t="s">
        <v>123</v>
      </c>
      <c r="AC86" s="140" t="s">
        <v>123</v>
      </c>
      <c r="AD86" s="140" t="s">
        <v>123</v>
      </c>
      <c r="AE86" s="140" t="s">
        <v>123</v>
      </c>
      <c r="AF86" s="140">
        <v>9.4E-2</v>
      </c>
      <c r="AG86" s="140">
        <v>0.99299999999999999</v>
      </c>
      <c r="AH86" s="140">
        <v>0.28100000000000003</v>
      </c>
      <c r="AI86" s="140">
        <v>0.20499999999999999</v>
      </c>
      <c r="AJ86" s="140">
        <v>1.2E-2</v>
      </c>
      <c r="AK86" s="156">
        <v>0.124</v>
      </c>
      <c r="AL86" s="156">
        <v>3.5000000000000003E-2</v>
      </c>
      <c r="AM86" s="140">
        <v>2.5999999999999999E-2</v>
      </c>
      <c r="AN86" s="140">
        <v>-135</v>
      </c>
      <c r="AO86" s="140">
        <v>170.53800000000001</v>
      </c>
      <c r="AP86" s="140">
        <v>10.848000000000001</v>
      </c>
      <c r="AQ86" s="140">
        <v>104.074</v>
      </c>
      <c r="AR86" s="140">
        <v>-175.30099999999999</v>
      </c>
      <c r="AS86" s="140">
        <v>180</v>
      </c>
      <c r="AT86" s="140">
        <v>-3.5049999999999999</v>
      </c>
      <c r="AU86" s="140">
        <v>113.04600000000001</v>
      </c>
      <c r="AV86" s="140">
        <v>0</v>
      </c>
      <c r="AW86" s="140">
        <v>0</v>
      </c>
      <c r="AX86" s="140">
        <v>0</v>
      </c>
      <c r="AY86" s="140">
        <v>0</v>
      </c>
      <c r="AZ86" s="140">
        <v>0</v>
      </c>
      <c r="BA86" s="140">
        <v>0</v>
      </c>
      <c r="BB86" s="140">
        <v>0</v>
      </c>
      <c r="BC86" s="140">
        <v>0</v>
      </c>
    </row>
    <row r="87" spans="2:55">
      <c r="B87" s="140"/>
      <c r="C87" s="140">
        <v>11</v>
      </c>
      <c r="D87" s="140">
        <v>11</v>
      </c>
      <c r="E87" s="140">
        <v>23</v>
      </c>
      <c r="F87" s="140">
        <v>36.962000000000003</v>
      </c>
      <c r="G87" s="140">
        <v>37.46</v>
      </c>
      <c r="H87" s="140">
        <v>37.151000000000003</v>
      </c>
      <c r="I87" s="140">
        <v>0.124</v>
      </c>
      <c r="J87" s="140">
        <v>35.006</v>
      </c>
      <c r="K87" s="140">
        <v>35.436999999999998</v>
      </c>
      <c r="L87" s="140">
        <v>35.250999999999998</v>
      </c>
      <c r="M87" s="140">
        <v>0.123</v>
      </c>
      <c r="N87" s="140">
        <v>2.4</v>
      </c>
      <c r="O87" s="140">
        <v>3</v>
      </c>
      <c r="P87" s="140">
        <v>2.5830000000000002</v>
      </c>
      <c r="Q87" s="140">
        <v>0.28199999999999997</v>
      </c>
      <c r="R87" s="140">
        <v>175.934</v>
      </c>
      <c r="S87" s="140">
        <v>118</v>
      </c>
      <c r="T87" s="140">
        <v>152</v>
      </c>
      <c r="U87" s="140">
        <v>133.91300000000001</v>
      </c>
      <c r="V87" s="140">
        <v>8.5749999999999993</v>
      </c>
      <c r="W87" s="140">
        <v>3.3660000000000001</v>
      </c>
      <c r="X87" s="140">
        <v>0</v>
      </c>
      <c r="Y87" s="140">
        <v>0.69</v>
      </c>
      <c r="Z87" s="140">
        <v>0.36599999999999999</v>
      </c>
      <c r="AA87" s="140">
        <v>0.21199999999999999</v>
      </c>
      <c r="AB87" s="140" t="s">
        <v>123</v>
      </c>
      <c r="AC87" s="140" t="s">
        <v>123</v>
      </c>
      <c r="AD87" s="140" t="s">
        <v>123</v>
      </c>
      <c r="AE87" s="140" t="s">
        <v>123</v>
      </c>
      <c r="AF87" s="140">
        <v>0</v>
      </c>
      <c r="AG87" s="140">
        <v>0.60499999999999998</v>
      </c>
      <c r="AH87" s="140">
        <v>0.153</v>
      </c>
      <c r="AI87" s="140">
        <v>0.157</v>
      </c>
      <c r="AJ87" s="140">
        <v>0</v>
      </c>
      <c r="AK87" s="156">
        <v>7.5999999999999998E-2</v>
      </c>
      <c r="AL87" s="156">
        <v>1.9E-2</v>
      </c>
      <c r="AM87" s="140">
        <v>0.02</v>
      </c>
      <c r="AN87" s="140">
        <v>-153.435</v>
      </c>
      <c r="AO87" s="140">
        <v>141.34</v>
      </c>
      <c r="AP87" s="140">
        <v>-15.012</v>
      </c>
      <c r="AQ87" s="140">
        <v>89.350999999999999</v>
      </c>
      <c r="AR87" s="140">
        <v>-153.435</v>
      </c>
      <c r="AS87" s="140">
        <v>141.34</v>
      </c>
      <c r="AT87" s="140">
        <v>-26.591999999999999</v>
      </c>
      <c r="AU87" s="140">
        <v>95.444000000000003</v>
      </c>
      <c r="AV87" s="140">
        <v>-86.837999999999994</v>
      </c>
      <c r="AW87" s="140">
        <v>82.956999999999994</v>
      </c>
      <c r="AX87" s="140">
        <v>-0.17599999999999999</v>
      </c>
      <c r="AY87" s="140">
        <v>26.206</v>
      </c>
      <c r="AZ87" s="140">
        <v>-86.837999999999994</v>
      </c>
      <c r="BA87" s="140">
        <v>86.837999999999994</v>
      </c>
      <c r="BB87" s="140">
        <v>0</v>
      </c>
      <c r="BC87" s="140">
        <v>37.976999999999997</v>
      </c>
    </row>
    <row r="88" spans="2:55">
      <c r="B88" s="140" t="s">
        <v>153</v>
      </c>
      <c r="C88" s="140">
        <v>1</v>
      </c>
      <c r="D88" s="140">
        <v>1</v>
      </c>
      <c r="E88" s="140">
        <v>23</v>
      </c>
      <c r="F88" s="140">
        <v>55.658999999999999</v>
      </c>
      <c r="G88" s="140">
        <v>56.587000000000003</v>
      </c>
      <c r="H88" s="140">
        <v>56.033999999999999</v>
      </c>
      <c r="I88" s="140">
        <v>0.23300000000000001</v>
      </c>
      <c r="J88" s="140">
        <v>9.4809999999999999</v>
      </c>
      <c r="K88" s="140">
        <v>10.608000000000001</v>
      </c>
      <c r="L88" s="140">
        <v>10.07</v>
      </c>
      <c r="M88" s="140">
        <v>0.30599999999999999</v>
      </c>
      <c r="N88" s="140">
        <v>2.4</v>
      </c>
      <c r="O88" s="140">
        <v>2.4</v>
      </c>
      <c r="P88" s="140">
        <v>2.4</v>
      </c>
      <c r="Q88" s="140">
        <v>0</v>
      </c>
      <c r="R88" s="140">
        <v>176.05799999999999</v>
      </c>
      <c r="S88" s="140">
        <v>111</v>
      </c>
      <c r="T88" s="140">
        <v>131</v>
      </c>
      <c r="U88" s="140">
        <v>120.435</v>
      </c>
      <c r="V88" s="140">
        <v>5.23</v>
      </c>
      <c r="W88" s="140">
        <v>5.3689999999999998</v>
      </c>
      <c r="X88" s="140">
        <v>0</v>
      </c>
      <c r="Y88" s="140">
        <v>1.0609999999999999</v>
      </c>
      <c r="Z88" s="140">
        <v>0.64800000000000002</v>
      </c>
      <c r="AA88" s="140">
        <v>0.21299999999999999</v>
      </c>
      <c r="AB88" s="140" t="s">
        <v>123</v>
      </c>
      <c r="AC88" s="140" t="s">
        <v>123</v>
      </c>
      <c r="AD88" s="140" t="s">
        <v>123</v>
      </c>
      <c r="AE88" s="140" t="s">
        <v>123</v>
      </c>
      <c r="AF88" s="140">
        <v>0</v>
      </c>
      <c r="AG88" s="140">
        <v>1.0609999999999999</v>
      </c>
      <c r="AH88" s="140">
        <v>0.24399999999999999</v>
      </c>
      <c r="AI88" s="140">
        <v>0.23300000000000001</v>
      </c>
      <c r="AJ88" s="140">
        <v>0</v>
      </c>
      <c r="AK88" s="156">
        <v>0.13300000000000001</v>
      </c>
      <c r="AL88" s="156">
        <v>0.03</v>
      </c>
      <c r="AM88" s="140">
        <v>2.9000000000000001E-2</v>
      </c>
      <c r="AN88" s="140">
        <v>-161.565</v>
      </c>
      <c r="AO88" s="140">
        <v>180</v>
      </c>
      <c r="AP88" s="140">
        <v>10.071</v>
      </c>
      <c r="AQ88" s="140">
        <v>103.66</v>
      </c>
      <c r="AR88" s="140">
        <v>-176.26900000000001</v>
      </c>
      <c r="AS88" s="140">
        <v>178.958</v>
      </c>
      <c r="AT88" s="140">
        <v>-14.423999999999999</v>
      </c>
      <c r="AU88" s="140">
        <v>115.16800000000001</v>
      </c>
      <c r="AV88" s="140">
        <v>0</v>
      </c>
      <c r="AW88" s="140">
        <v>0</v>
      </c>
      <c r="AX88" s="140">
        <v>0</v>
      </c>
      <c r="AY88" s="140">
        <v>0</v>
      </c>
      <c r="AZ88" s="140">
        <v>0</v>
      </c>
      <c r="BA88" s="140">
        <v>0</v>
      </c>
      <c r="BB88" s="140">
        <v>0</v>
      </c>
      <c r="BC88" s="140">
        <v>0</v>
      </c>
    </row>
    <row r="89" spans="2:55">
      <c r="B89" s="140"/>
      <c r="C89" s="140">
        <v>2</v>
      </c>
      <c r="D89" s="140">
        <v>2</v>
      </c>
      <c r="E89" s="140">
        <v>23</v>
      </c>
      <c r="F89" s="140">
        <v>28.774000000000001</v>
      </c>
      <c r="G89" s="140">
        <v>29.835000000000001</v>
      </c>
      <c r="H89" s="140">
        <v>29.45</v>
      </c>
      <c r="I89" s="140">
        <v>0.28299999999999997</v>
      </c>
      <c r="J89" s="140">
        <v>15.116</v>
      </c>
      <c r="K89" s="140">
        <v>16.177</v>
      </c>
      <c r="L89" s="140">
        <v>15.555</v>
      </c>
      <c r="M89" s="140">
        <v>0.23300000000000001</v>
      </c>
      <c r="N89" s="140">
        <v>0</v>
      </c>
      <c r="O89" s="140">
        <v>0</v>
      </c>
      <c r="P89" s="140">
        <v>0</v>
      </c>
      <c r="Q89" s="140">
        <v>0</v>
      </c>
      <c r="R89" s="140">
        <v>176.05799999999999</v>
      </c>
      <c r="S89" s="140">
        <v>114</v>
      </c>
      <c r="T89" s="140">
        <v>148</v>
      </c>
      <c r="U89" s="140">
        <v>130</v>
      </c>
      <c r="V89" s="140">
        <v>9.6010000000000009</v>
      </c>
      <c r="W89" s="140">
        <v>4.5449999999999999</v>
      </c>
      <c r="X89" s="140">
        <v>0</v>
      </c>
      <c r="Y89" s="140">
        <v>1.032</v>
      </c>
      <c r="Z89" s="140">
        <v>0.318</v>
      </c>
      <c r="AA89" s="140">
        <v>0.222</v>
      </c>
      <c r="AB89" s="140" t="s">
        <v>123</v>
      </c>
      <c r="AC89" s="140" t="s">
        <v>123</v>
      </c>
      <c r="AD89" s="140" t="s">
        <v>123</v>
      </c>
      <c r="AE89" s="140" t="s">
        <v>123</v>
      </c>
      <c r="AF89" s="140">
        <v>0</v>
      </c>
      <c r="AG89" s="140">
        <v>0.623</v>
      </c>
      <c r="AH89" s="140">
        <v>0.20699999999999999</v>
      </c>
      <c r="AI89" s="140">
        <v>0.13600000000000001</v>
      </c>
      <c r="AJ89" s="140">
        <v>0</v>
      </c>
      <c r="AK89" s="156">
        <v>7.8E-2</v>
      </c>
      <c r="AL89" s="156">
        <v>2.5999999999999999E-2</v>
      </c>
      <c r="AM89" s="140">
        <v>1.7000000000000001E-2</v>
      </c>
      <c r="AN89" s="140">
        <v>-171.87</v>
      </c>
      <c r="AO89" s="140">
        <v>158.19900000000001</v>
      </c>
      <c r="AP89" s="140">
        <v>1.4970000000000001</v>
      </c>
      <c r="AQ89" s="140">
        <v>98.165000000000006</v>
      </c>
      <c r="AR89" s="140">
        <v>-171.87</v>
      </c>
      <c r="AS89" s="140">
        <v>171.87</v>
      </c>
      <c r="AT89" s="140">
        <v>33.570999999999998</v>
      </c>
      <c r="AU89" s="140">
        <v>110.047</v>
      </c>
      <c r="AV89" s="140">
        <v>0</v>
      </c>
      <c r="AW89" s="140">
        <v>0</v>
      </c>
      <c r="AX89" s="140">
        <v>0</v>
      </c>
      <c r="AY89" s="140">
        <v>0</v>
      </c>
      <c r="AZ89" s="140">
        <v>0</v>
      </c>
      <c r="BA89" s="140">
        <v>0</v>
      </c>
      <c r="BB89" s="140">
        <v>0</v>
      </c>
      <c r="BC89" s="140">
        <v>0</v>
      </c>
    </row>
    <row r="90" spans="2:55">
      <c r="B90" s="140"/>
      <c r="C90" s="140">
        <v>3</v>
      </c>
      <c r="D90" s="140">
        <v>3</v>
      </c>
      <c r="E90" s="140">
        <v>23</v>
      </c>
      <c r="F90" s="140">
        <v>19.193999999999999</v>
      </c>
      <c r="G90" s="140">
        <v>20.52</v>
      </c>
      <c r="H90" s="140">
        <v>19.716999999999999</v>
      </c>
      <c r="I90" s="140">
        <v>0.36199999999999999</v>
      </c>
      <c r="J90" s="140">
        <v>9.0500000000000007</v>
      </c>
      <c r="K90" s="140">
        <v>9.8119999999999994</v>
      </c>
      <c r="L90" s="140">
        <v>9.4819999999999993</v>
      </c>
      <c r="M90" s="140">
        <v>0.23400000000000001</v>
      </c>
      <c r="N90" s="140">
        <v>0</v>
      </c>
      <c r="O90" s="140">
        <v>1.8</v>
      </c>
      <c r="P90" s="140">
        <v>1.1479999999999999</v>
      </c>
      <c r="Q90" s="140">
        <v>0.72199999999999998</v>
      </c>
      <c r="R90" s="140">
        <v>176.05799999999999</v>
      </c>
      <c r="S90" s="140">
        <v>121</v>
      </c>
      <c r="T90" s="140">
        <v>171</v>
      </c>
      <c r="U90" s="140">
        <v>137.39099999999999</v>
      </c>
      <c r="V90" s="140">
        <v>13.034000000000001</v>
      </c>
      <c r="W90" s="140">
        <v>7.2949999999999999</v>
      </c>
      <c r="X90" s="140">
        <v>0</v>
      </c>
      <c r="Y90" s="140">
        <v>1.8620000000000001</v>
      </c>
      <c r="Z90" s="140">
        <v>0.85699999999999998</v>
      </c>
      <c r="AA90" s="140">
        <v>0.65300000000000002</v>
      </c>
      <c r="AB90" s="140" t="s">
        <v>123</v>
      </c>
      <c r="AC90" s="140" t="s">
        <v>123</v>
      </c>
      <c r="AD90" s="140" t="s">
        <v>123</v>
      </c>
      <c r="AE90" s="140" t="s">
        <v>123</v>
      </c>
      <c r="AF90" s="140">
        <v>0</v>
      </c>
      <c r="AG90" s="140">
        <v>1.2470000000000001</v>
      </c>
      <c r="AH90" s="140">
        <v>0.33200000000000002</v>
      </c>
      <c r="AI90" s="140">
        <v>0.27900000000000003</v>
      </c>
      <c r="AJ90" s="140">
        <v>0</v>
      </c>
      <c r="AK90" s="156">
        <v>0.156</v>
      </c>
      <c r="AL90" s="156">
        <v>4.1000000000000002E-2</v>
      </c>
      <c r="AM90" s="140">
        <v>3.5000000000000003E-2</v>
      </c>
      <c r="AN90" s="140">
        <v>-161.565</v>
      </c>
      <c r="AO90" s="140">
        <v>180</v>
      </c>
      <c r="AP90" s="140">
        <v>14.685</v>
      </c>
      <c r="AQ90" s="140">
        <v>106.312</v>
      </c>
      <c r="AR90" s="140">
        <v>-176.11199999999999</v>
      </c>
      <c r="AS90" s="140">
        <v>150.255</v>
      </c>
      <c r="AT90" s="140">
        <v>-0.97899999999999998</v>
      </c>
      <c r="AU90" s="140">
        <v>116.027</v>
      </c>
      <c r="AV90" s="140">
        <v>-74.266000000000005</v>
      </c>
      <c r="AW90" s="140">
        <v>0</v>
      </c>
      <c r="AX90" s="140">
        <v>-6.4969999999999999</v>
      </c>
      <c r="AY90" s="140">
        <v>21.045999999999999</v>
      </c>
      <c r="AZ90" s="140">
        <v>-74.266000000000005</v>
      </c>
      <c r="BA90" s="140">
        <v>74.266000000000005</v>
      </c>
      <c r="BB90" s="140">
        <v>0</v>
      </c>
      <c r="BC90" s="140">
        <v>31.984000000000002</v>
      </c>
    </row>
    <row r="91" spans="2:55">
      <c r="B91" s="140"/>
      <c r="C91" s="140">
        <v>4</v>
      </c>
      <c r="D91" s="140">
        <v>4</v>
      </c>
      <c r="E91" s="140">
        <v>23</v>
      </c>
      <c r="F91" s="140">
        <v>8.8840000000000003</v>
      </c>
      <c r="G91" s="140">
        <v>10.044</v>
      </c>
      <c r="H91" s="140">
        <v>9.6579999999999995</v>
      </c>
      <c r="I91" s="140">
        <v>0.35699999999999998</v>
      </c>
      <c r="J91" s="140">
        <v>19.492000000000001</v>
      </c>
      <c r="K91" s="140">
        <v>20.585999999999999</v>
      </c>
      <c r="L91" s="140">
        <v>20.22</v>
      </c>
      <c r="M91" s="140">
        <v>0.251</v>
      </c>
      <c r="N91" s="140">
        <v>0.6</v>
      </c>
      <c r="O91" s="140">
        <v>1.8</v>
      </c>
      <c r="P91" s="140">
        <v>1.33</v>
      </c>
      <c r="Q91" s="140">
        <v>0.40300000000000002</v>
      </c>
      <c r="R91" s="140">
        <v>176.05799999999999</v>
      </c>
      <c r="S91" s="140">
        <v>122</v>
      </c>
      <c r="T91" s="140">
        <v>152</v>
      </c>
      <c r="U91" s="140">
        <v>134.304</v>
      </c>
      <c r="V91" s="140">
        <v>7.7130000000000001</v>
      </c>
      <c r="W91" s="140">
        <v>6.27</v>
      </c>
      <c r="X91" s="140">
        <v>0</v>
      </c>
      <c r="Y91" s="140">
        <v>1.593</v>
      </c>
      <c r="Z91" s="140">
        <v>1.1479999999999999</v>
      </c>
      <c r="AA91" s="140">
        <v>0.48199999999999998</v>
      </c>
      <c r="AB91" s="140" t="s">
        <v>123</v>
      </c>
      <c r="AC91" s="140" t="s">
        <v>123</v>
      </c>
      <c r="AD91" s="140" t="s">
        <v>123</v>
      </c>
      <c r="AE91" s="140" t="s">
        <v>123</v>
      </c>
      <c r="AF91" s="140">
        <v>0</v>
      </c>
      <c r="AG91" s="140">
        <v>1.238</v>
      </c>
      <c r="AH91" s="140">
        <v>0.28499999999999998</v>
      </c>
      <c r="AI91" s="140">
        <v>0.308</v>
      </c>
      <c r="AJ91" s="140">
        <v>0</v>
      </c>
      <c r="AK91" s="156">
        <v>0.155</v>
      </c>
      <c r="AL91" s="156">
        <v>3.5999999999999997E-2</v>
      </c>
      <c r="AM91" s="140">
        <v>3.9E-2</v>
      </c>
      <c r="AN91" s="140">
        <v>-165.964</v>
      </c>
      <c r="AO91" s="140">
        <v>126.87</v>
      </c>
      <c r="AP91" s="140">
        <v>-2.8730000000000002</v>
      </c>
      <c r="AQ91" s="140">
        <v>86.822999999999993</v>
      </c>
      <c r="AR91" s="140">
        <v>-180</v>
      </c>
      <c r="AS91" s="140">
        <v>176.63399999999999</v>
      </c>
      <c r="AT91" s="140">
        <v>24.954999999999998</v>
      </c>
      <c r="AU91" s="140">
        <v>111.508</v>
      </c>
      <c r="AV91" s="140">
        <v>-74.266000000000005</v>
      </c>
      <c r="AW91" s="140">
        <v>75.710999999999999</v>
      </c>
      <c r="AX91" s="140">
        <v>0.61299999999999999</v>
      </c>
      <c r="AY91" s="140">
        <v>31.006</v>
      </c>
      <c r="AZ91" s="140">
        <v>-75.710999999999999</v>
      </c>
      <c r="BA91" s="140">
        <v>75.710999999999999</v>
      </c>
      <c r="BB91" s="140">
        <v>0</v>
      </c>
      <c r="BC91" s="140">
        <v>44.941000000000003</v>
      </c>
    </row>
    <row r="92" spans="2:55">
      <c r="B92" s="140"/>
      <c r="C92" s="140">
        <v>5</v>
      </c>
      <c r="D92" s="140">
        <v>5</v>
      </c>
      <c r="E92" s="140">
        <v>23</v>
      </c>
      <c r="F92" s="140">
        <v>9.9779999999999998</v>
      </c>
      <c r="G92" s="140">
        <v>10.509</v>
      </c>
      <c r="H92" s="140">
        <v>10.228999999999999</v>
      </c>
      <c r="I92" s="140">
        <v>0.158</v>
      </c>
      <c r="J92" s="140">
        <v>35.536999999999999</v>
      </c>
      <c r="K92" s="140">
        <v>35.935000000000002</v>
      </c>
      <c r="L92" s="140">
        <v>35.756999999999998</v>
      </c>
      <c r="M92" s="140">
        <v>0.10100000000000001</v>
      </c>
      <c r="N92" s="140">
        <v>0.6</v>
      </c>
      <c r="O92" s="140">
        <v>1.8</v>
      </c>
      <c r="P92" s="140">
        <v>1.0169999999999999</v>
      </c>
      <c r="Q92" s="140">
        <v>0.45900000000000002</v>
      </c>
      <c r="R92" s="140">
        <v>176.05799999999999</v>
      </c>
      <c r="S92" s="140">
        <v>136</v>
      </c>
      <c r="T92" s="140">
        <v>231</v>
      </c>
      <c r="U92" s="140">
        <v>174.739</v>
      </c>
      <c r="V92" s="140">
        <v>30.120999999999999</v>
      </c>
      <c r="W92" s="140">
        <v>4.7779999999999996</v>
      </c>
      <c r="X92" s="140">
        <v>0</v>
      </c>
      <c r="Y92" s="140">
        <v>1.28</v>
      </c>
      <c r="Z92" s="140">
        <v>0.57099999999999995</v>
      </c>
      <c r="AA92" s="140">
        <v>0.40699999999999997</v>
      </c>
      <c r="AB92" s="140" t="s">
        <v>123</v>
      </c>
      <c r="AC92" s="140" t="s">
        <v>123</v>
      </c>
      <c r="AD92" s="140" t="s">
        <v>123</v>
      </c>
      <c r="AE92" s="140" t="s">
        <v>123</v>
      </c>
      <c r="AF92" s="140">
        <v>3.3000000000000002E-2</v>
      </c>
      <c r="AG92" s="140">
        <v>0.63600000000000001</v>
      </c>
      <c r="AH92" s="140">
        <v>0.217</v>
      </c>
      <c r="AI92" s="140">
        <v>0.20399999999999999</v>
      </c>
      <c r="AJ92" s="140">
        <v>4.0000000000000001E-3</v>
      </c>
      <c r="AK92" s="156">
        <v>0.08</v>
      </c>
      <c r="AL92" s="156">
        <v>2.7E-2</v>
      </c>
      <c r="AM92" s="140">
        <v>2.5999999999999999E-2</v>
      </c>
      <c r="AN92" s="140">
        <v>-146.31</v>
      </c>
      <c r="AO92" s="140">
        <v>146.31</v>
      </c>
      <c r="AP92" s="140">
        <v>7.2610000000000001</v>
      </c>
      <c r="AQ92" s="140">
        <v>86.826999999999998</v>
      </c>
      <c r="AR92" s="140">
        <v>-180</v>
      </c>
      <c r="AS92" s="140">
        <v>168.11099999999999</v>
      </c>
      <c r="AT92" s="140">
        <v>15.878</v>
      </c>
      <c r="AU92" s="140">
        <v>118.613</v>
      </c>
      <c r="AV92" s="140">
        <v>-80.588999999999999</v>
      </c>
      <c r="AW92" s="140">
        <v>78.733999999999995</v>
      </c>
      <c r="AX92" s="140">
        <v>-0.01</v>
      </c>
      <c r="AY92" s="140">
        <v>33.000999999999998</v>
      </c>
      <c r="AZ92" s="140">
        <v>-80.588999999999999</v>
      </c>
      <c r="BA92" s="140">
        <v>80.588999999999999</v>
      </c>
      <c r="BB92" s="140">
        <v>0</v>
      </c>
      <c r="BC92" s="140">
        <v>47.823999999999998</v>
      </c>
    </row>
    <row r="93" spans="2:55">
      <c r="B93" s="140"/>
      <c r="C93" s="140">
        <v>6</v>
      </c>
      <c r="D93" s="140">
        <v>6</v>
      </c>
      <c r="E93" s="140">
        <v>23</v>
      </c>
      <c r="F93" s="140">
        <v>5.47</v>
      </c>
      <c r="G93" s="140">
        <v>6.1989999999999998</v>
      </c>
      <c r="H93" s="140">
        <v>5.9349999999999996</v>
      </c>
      <c r="I93" s="140">
        <v>0.184</v>
      </c>
      <c r="J93" s="140">
        <v>45.515000000000001</v>
      </c>
      <c r="K93" s="140">
        <v>46.808</v>
      </c>
      <c r="L93" s="140">
        <v>46.070999999999998</v>
      </c>
      <c r="M93" s="140">
        <v>0.42299999999999999</v>
      </c>
      <c r="N93" s="140">
        <v>0</v>
      </c>
      <c r="O93" s="140">
        <v>0</v>
      </c>
      <c r="P93" s="140">
        <v>0</v>
      </c>
      <c r="Q93" s="140">
        <v>0</v>
      </c>
      <c r="R93" s="140">
        <v>176.05799999999999</v>
      </c>
      <c r="S93" s="140">
        <v>114</v>
      </c>
      <c r="T93" s="140">
        <v>158</v>
      </c>
      <c r="U93" s="140">
        <v>131.21700000000001</v>
      </c>
      <c r="V93" s="140">
        <v>11.509</v>
      </c>
      <c r="W93" s="140">
        <v>4.8250000000000002</v>
      </c>
      <c r="X93" s="140">
        <v>0</v>
      </c>
      <c r="Y93" s="140">
        <v>1.0840000000000001</v>
      </c>
      <c r="Z93" s="140">
        <v>0.50900000000000001</v>
      </c>
      <c r="AA93" s="140">
        <v>0.32500000000000001</v>
      </c>
      <c r="AB93" s="140" t="s">
        <v>123</v>
      </c>
      <c r="AC93" s="140" t="s">
        <v>123</v>
      </c>
      <c r="AD93" s="140" t="s">
        <v>123</v>
      </c>
      <c r="AE93" s="140" t="s">
        <v>123</v>
      </c>
      <c r="AF93" s="140">
        <v>4.7E-2</v>
      </c>
      <c r="AG93" s="140">
        <v>0.50700000000000001</v>
      </c>
      <c r="AH93" s="140">
        <v>0.219</v>
      </c>
      <c r="AI93" s="140">
        <v>0.14699999999999999</v>
      </c>
      <c r="AJ93" s="140">
        <v>6.0000000000000001E-3</v>
      </c>
      <c r="AK93" s="156">
        <v>6.3E-2</v>
      </c>
      <c r="AL93" s="156">
        <v>2.7E-2</v>
      </c>
      <c r="AM93" s="140">
        <v>1.7999999999999999E-2</v>
      </c>
      <c r="AN93" s="140">
        <v>-168.69</v>
      </c>
      <c r="AO93" s="140">
        <v>143.13</v>
      </c>
      <c r="AP93" s="140">
        <v>5.2030000000000003</v>
      </c>
      <c r="AQ93" s="140">
        <v>96.156000000000006</v>
      </c>
      <c r="AR93" s="140">
        <v>-177.274</v>
      </c>
      <c r="AS93" s="140">
        <v>180</v>
      </c>
      <c r="AT93" s="140">
        <v>5.351</v>
      </c>
      <c r="AU93" s="140">
        <v>123.916</v>
      </c>
      <c r="AV93" s="140">
        <v>0</v>
      </c>
      <c r="AW93" s="140">
        <v>0</v>
      </c>
      <c r="AX93" s="140">
        <v>0</v>
      </c>
      <c r="AY93" s="140">
        <v>0</v>
      </c>
      <c r="AZ93" s="140">
        <v>0</v>
      </c>
      <c r="BA93" s="140">
        <v>0</v>
      </c>
      <c r="BB93" s="140">
        <v>0</v>
      </c>
      <c r="BC93" s="140">
        <v>0</v>
      </c>
    </row>
    <row r="94" spans="2:55">
      <c r="B94" s="140"/>
      <c r="C94" s="140">
        <v>7</v>
      </c>
      <c r="D94" s="140">
        <v>7</v>
      </c>
      <c r="E94" s="140">
        <v>23</v>
      </c>
      <c r="F94" s="140">
        <v>34.210999999999999</v>
      </c>
      <c r="G94" s="140">
        <v>34.741</v>
      </c>
      <c r="H94" s="140">
        <v>34.518000000000001</v>
      </c>
      <c r="I94" s="140">
        <v>0.158</v>
      </c>
      <c r="J94" s="140">
        <v>49.326999999999998</v>
      </c>
      <c r="K94" s="140">
        <v>50.454000000000001</v>
      </c>
      <c r="L94" s="140">
        <v>49.835000000000001</v>
      </c>
      <c r="M94" s="140">
        <v>0.40400000000000003</v>
      </c>
      <c r="N94" s="140">
        <v>3</v>
      </c>
      <c r="O94" s="140">
        <v>3.6</v>
      </c>
      <c r="P94" s="140">
        <v>3.391</v>
      </c>
      <c r="Q94" s="140">
        <v>0.29199999999999998</v>
      </c>
      <c r="R94" s="140">
        <v>176.05799999999999</v>
      </c>
      <c r="S94" s="140">
        <v>116</v>
      </c>
      <c r="T94" s="140">
        <v>149</v>
      </c>
      <c r="U94" s="140">
        <v>131.34800000000001</v>
      </c>
      <c r="V94" s="140">
        <v>6.4779999999999998</v>
      </c>
      <c r="W94" s="140">
        <v>6.3159999999999998</v>
      </c>
      <c r="X94" s="140">
        <v>0</v>
      </c>
      <c r="Y94" s="140">
        <v>1.0549999999999999</v>
      </c>
      <c r="Z94" s="140">
        <v>0.54300000000000004</v>
      </c>
      <c r="AA94" s="140">
        <v>0.29799999999999999</v>
      </c>
      <c r="AB94" s="140" t="s">
        <v>123</v>
      </c>
      <c r="AC94" s="140" t="s">
        <v>123</v>
      </c>
      <c r="AD94" s="140" t="s">
        <v>123</v>
      </c>
      <c r="AE94" s="140" t="s">
        <v>123</v>
      </c>
      <c r="AF94" s="140">
        <v>3.3000000000000002E-2</v>
      </c>
      <c r="AG94" s="140">
        <v>0.92300000000000004</v>
      </c>
      <c r="AH94" s="140">
        <v>0.28699999999999998</v>
      </c>
      <c r="AI94" s="140">
        <v>0.23100000000000001</v>
      </c>
      <c r="AJ94" s="140">
        <v>4.0000000000000001E-3</v>
      </c>
      <c r="AK94" s="156">
        <v>0.115</v>
      </c>
      <c r="AL94" s="156">
        <v>3.5999999999999997E-2</v>
      </c>
      <c r="AM94" s="140">
        <v>2.9000000000000001E-2</v>
      </c>
      <c r="AN94" s="140">
        <v>-167.471</v>
      </c>
      <c r="AO94" s="140">
        <v>180</v>
      </c>
      <c r="AP94" s="140">
        <v>-5.673</v>
      </c>
      <c r="AQ94" s="140">
        <v>114.508</v>
      </c>
      <c r="AR94" s="140">
        <v>-176.63399999999999</v>
      </c>
      <c r="AS94" s="140">
        <v>175.23599999999999</v>
      </c>
      <c r="AT94" s="140">
        <v>27.318999999999999</v>
      </c>
      <c r="AU94" s="140">
        <v>116.651</v>
      </c>
      <c r="AV94" s="140">
        <v>-74.557000000000002</v>
      </c>
      <c r="AW94" s="140">
        <v>63.006999999999998</v>
      </c>
      <c r="AX94" s="140">
        <v>-3.4740000000000002</v>
      </c>
      <c r="AY94" s="140">
        <v>25.329000000000001</v>
      </c>
      <c r="AZ94" s="140">
        <v>-74.557000000000002</v>
      </c>
      <c r="BA94" s="140">
        <v>74.557000000000002</v>
      </c>
      <c r="BB94" s="140">
        <v>0</v>
      </c>
      <c r="BC94" s="140">
        <v>37.064999999999998</v>
      </c>
    </row>
    <row r="95" spans="2:55">
      <c r="B95" s="140"/>
      <c r="C95" s="140">
        <v>8</v>
      </c>
      <c r="D95" s="140">
        <v>8</v>
      </c>
      <c r="E95" s="140">
        <v>23</v>
      </c>
      <c r="F95" s="140">
        <v>26.122</v>
      </c>
      <c r="G95" s="140">
        <v>26.852</v>
      </c>
      <c r="H95" s="140">
        <v>26.501000000000001</v>
      </c>
      <c r="I95" s="140">
        <v>0.20599999999999999</v>
      </c>
      <c r="J95" s="140">
        <v>50.786000000000001</v>
      </c>
      <c r="K95" s="140">
        <v>51.25</v>
      </c>
      <c r="L95" s="140">
        <v>50.945999999999998</v>
      </c>
      <c r="M95" s="140">
        <v>0.123</v>
      </c>
      <c r="N95" s="140">
        <v>1.8</v>
      </c>
      <c r="O95" s="140">
        <v>2.4</v>
      </c>
      <c r="P95" s="140">
        <v>2.0870000000000002</v>
      </c>
      <c r="Q95" s="140">
        <v>0.30599999999999999</v>
      </c>
      <c r="R95" s="140">
        <v>176.05799999999999</v>
      </c>
      <c r="S95" s="140">
        <v>123</v>
      </c>
      <c r="T95" s="140">
        <v>148</v>
      </c>
      <c r="U95" s="140">
        <v>134.34800000000001</v>
      </c>
      <c r="V95" s="140">
        <v>7.4379999999999997</v>
      </c>
      <c r="W95" s="140">
        <v>3.74</v>
      </c>
      <c r="X95" s="140">
        <v>0</v>
      </c>
      <c r="Y95" s="140">
        <v>1.012</v>
      </c>
      <c r="Z95" s="140">
        <v>0.52700000000000002</v>
      </c>
      <c r="AA95" s="140">
        <v>0.309</v>
      </c>
      <c r="AB95" s="140" t="s">
        <v>123</v>
      </c>
      <c r="AC95" s="140" t="s">
        <v>123</v>
      </c>
      <c r="AD95" s="140" t="s">
        <v>123</v>
      </c>
      <c r="AE95" s="140" t="s">
        <v>123</v>
      </c>
      <c r="AF95" s="140">
        <v>0</v>
      </c>
      <c r="AG95" s="140">
        <v>0.60499999999999998</v>
      </c>
      <c r="AH95" s="140">
        <v>0.17</v>
      </c>
      <c r="AI95" s="140">
        <v>0.14099999999999999</v>
      </c>
      <c r="AJ95" s="140">
        <v>0</v>
      </c>
      <c r="AK95" s="156">
        <v>7.5999999999999998E-2</v>
      </c>
      <c r="AL95" s="156">
        <v>2.1000000000000001E-2</v>
      </c>
      <c r="AM95" s="140">
        <v>1.7999999999999999E-2</v>
      </c>
      <c r="AN95" s="140">
        <v>-168.69</v>
      </c>
      <c r="AO95" s="140">
        <v>180</v>
      </c>
      <c r="AP95" s="140">
        <v>22.952999999999999</v>
      </c>
      <c r="AQ95" s="140">
        <v>117.06100000000001</v>
      </c>
      <c r="AR95" s="140">
        <v>-164.745</v>
      </c>
      <c r="AS95" s="140">
        <v>164.745</v>
      </c>
      <c r="AT95" s="140">
        <v>18.899000000000001</v>
      </c>
      <c r="AU95" s="140">
        <v>108.25700000000001</v>
      </c>
      <c r="AV95" s="140">
        <v>-82.956999999999994</v>
      </c>
      <c r="AW95" s="140">
        <v>0</v>
      </c>
      <c r="AX95" s="140">
        <v>-3.7709999999999999</v>
      </c>
      <c r="AY95" s="140">
        <v>17.687000000000001</v>
      </c>
      <c r="AZ95" s="140">
        <v>-82.956999999999994</v>
      </c>
      <c r="BA95" s="140">
        <v>82.956999999999994</v>
      </c>
      <c r="BB95" s="140">
        <v>0</v>
      </c>
      <c r="BC95" s="140">
        <v>26.233000000000001</v>
      </c>
    </row>
    <row r="96" spans="2:55">
      <c r="B96" s="140"/>
      <c r="C96" s="140">
        <v>9</v>
      </c>
      <c r="D96" s="140">
        <v>9</v>
      </c>
      <c r="E96" s="140">
        <v>23</v>
      </c>
      <c r="F96" s="140">
        <v>14.188000000000001</v>
      </c>
      <c r="G96" s="140">
        <v>15.083</v>
      </c>
      <c r="H96" s="140">
        <v>14.628</v>
      </c>
      <c r="I96" s="140">
        <v>0.26900000000000002</v>
      </c>
      <c r="J96" s="140">
        <v>56.786000000000001</v>
      </c>
      <c r="K96" s="140">
        <v>57.680999999999997</v>
      </c>
      <c r="L96" s="140">
        <v>57.122999999999998</v>
      </c>
      <c r="M96" s="140">
        <v>0.23799999999999999</v>
      </c>
      <c r="N96" s="140">
        <v>1.8</v>
      </c>
      <c r="O96" s="140">
        <v>2.4</v>
      </c>
      <c r="P96" s="140">
        <v>2.0609999999999999</v>
      </c>
      <c r="Q96" s="140">
        <v>0.30399999999999999</v>
      </c>
      <c r="R96" s="140">
        <v>176.05799999999999</v>
      </c>
      <c r="S96" s="140">
        <v>115</v>
      </c>
      <c r="T96" s="140">
        <v>136</v>
      </c>
      <c r="U96" s="140">
        <v>124.435</v>
      </c>
      <c r="V96" s="140">
        <v>6.1559999999999997</v>
      </c>
      <c r="W96" s="140">
        <v>5.5389999999999997</v>
      </c>
      <c r="X96" s="140">
        <v>0</v>
      </c>
      <c r="Y96" s="140">
        <v>1.1100000000000001</v>
      </c>
      <c r="Z96" s="140">
        <v>0.64400000000000002</v>
      </c>
      <c r="AA96" s="140">
        <v>0.30599999999999999</v>
      </c>
      <c r="AB96" s="140" t="s">
        <v>123</v>
      </c>
      <c r="AC96" s="140" t="s">
        <v>123</v>
      </c>
      <c r="AD96" s="140" t="s">
        <v>123</v>
      </c>
      <c r="AE96" s="140" t="s">
        <v>123</v>
      </c>
      <c r="AF96" s="140">
        <v>0</v>
      </c>
      <c r="AG96" s="140">
        <v>0.63300000000000001</v>
      </c>
      <c r="AH96" s="140">
        <v>0.252</v>
      </c>
      <c r="AI96" s="140">
        <v>0.19400000000000001</v>
      </c>
      <c r="AJ96" s="140">
        <v>0</v>
      </c>
      <c r="AK96" s="156">
        <v>7.9000000000000001E-2</v>
      </c>
      <c r="AL96" s="156">
        <v>3.1E-2</v>
      </c>
      <c r="AM96" s="140">
        <v>2.4E-2</v>
      </c>
      <c r="AN96" s="140">
        <v>-170.53800000000001</v>
      </c>
      <c r="AO96" s="140">
        <v>180</v>
      </c>
      <c r="AP96" s="140">
        <v>20.576000000000001</v>
      </c>
      <c r="AQ96" s="140">
        <v>105.613</v>
      </c>
      <c r="AR96" s="140">
        <v>-154.23099999999999</v>
      </c>
      <c r="AS96" s="140">
        <v>171.15799999999999</v>
      </c>
      <c r="AT96" s="140">
        <v>2.895</v>
      </c>
      <c r="AU96" s="140">
        <v>107.054</v>
      </c>
      <c r="AV96" s="140">
        <v>-83.694000000000003</v>
      </c>
      <c r="AW96" s="140">
        <v>77.537999999999997</v>
      </c>
      <c r="AX96" s="140">
        <v>2.9670000000000001</v>
      </c>
      <c r="AY96" s="140">
        <v>29.216000000000001</v>
      </c>
      <c r="AZ96" s="140">
        <v>-83.694000000000003</v>
      </c>
      <c r="BA96" s="140">
        <v>83.694000000000003</v>
      </c>
      <c r="BB96" s="140">
        <v>3.4009999999999998</v>
      </c>
      <c r="BC96" s="140">
        <v>39.302</v>
      </c>
    </row>
    <row r="97" spans="2:55">
      <c r="B97" s="140"/>
      <c r="C97" s="140">
        <v>10</v>
      </c>
      <c r="D97" s="140">
        <v>10</v>
      </c>
      <c r="E97" s="140">
        <v>23</v>
      </c>
      <c r="F97" s="140">
        <v>44.322000000000003</v>
      </c>
      <c r="G97" s="140">
        <v>44.719000000000001</v>
      </c>
      <c r="H97" s="140">
        <v>44.470999999999997</v>
      </c>
      <c r="I97" s="140">
        <v>0.104</v>
      </c>
      <c r="J97" s="140">
        <v>19.956</v>
      </c>
      <c r="K97" s="140">
        <v>20.454000000000001</v>
      </c>
      <c r="L97" s="140">
        <v>20.190999999999999</v>
      </c>
      <c r="M97" s="140">
        <v>0.14699999999999999</v>
      </c>
      <c r="N97" s="140">
        <v>0</v>
      </c>
      <c r="O97" s="140">
        <v>0.6</v>
      </c>
      <c r="P97" s="140">
        <v>0.496</v>
      </c>
      <c r="Q97" s="140">
        <v>0.23300000000000001</v>
      </c>
      <c r="R97" s="140">
        <v>176.05799999999999</v>
      </c>
      <c r="S97" s="140">
        <v>112</v>
      </c>
      <c r="T97" s="140">
        <v>133</v>
      </c>
      <c r="U97" s="140">
        <v>123.783</v>
      </c>
      <c r="V97" s="140">
        <v>5.3849999999999998</v>
      </c>
      <c r="W97" s="140">
        <v>3.294</v>
      </c>
      <c r="X97" s="140">
        <v>0</v>
      </c>
      <c r="Y97" s="140">
        <v>0.61199999999999999</v>
      </c>
      <c r="Z97" s="140">
        <v>0.251</v>
      </c>
      <c r="AA97" s="140">
        <v>0.193</v>
      </c>
      <c r="AB97" s="140" t="s">
        <v>123</v>
      </c>
      <c r="AC97" s="140" t="s">
        <v>123</v>
      </c>
      <c r="AD97" s="140" t="s">
        <v>123</v>
      </c>
      <c r="AE97" s="140" t="s">
        <v>123</v>
      </c>
      <c r="AF97" s="140">
        <v>0</v>
      </c>
      <c r="AG97" s="140">
        <v>0.61199999999999999</v>
      </c>
      <c r="AH97" s="140">
        <v>0.15</v>
      </c>
      <c r="AI97" s="140">
        <v>0.13</v>
      </c>
      <c r="AJ97" s="140">
        <v>0</v>
      </c>
      <c r="AK97" s="156">
        <v>7.5999999999999998E-2</v>
      </c>
      <c r="AL97" s="156">
        <v>1.9E-2</v>
      </c>
      <c r="AM97" s="140">
        <v>1.6E-2</v>
      </c>
      <c r="AN97" s="140">
        <v>-168.69</v>
      </c>
      <c r="AO97" s="140">
        <v>180</v>
      </c>
      <c r="AP97" s="140">
        <v>20.039000000000001</v>
      </c>
      <c r="AQ97" s="140">
        <v>108.767</v>
      </c>
      <c r="AR97" s="140">
        <v>-180</v>
      </c>
      <c r="AS97" s="140">
        <v>172.05699999999999</v>
      </c>
      <c r="AT97" s="140">
        <v>0.878</v>
      </c>
      <c r="AU97" s="140">
        <v>115.986</v>
      </c>
      <c r="AV97" s="140">
        <v>-78.733999999999995</v>
      </c>
      <c r="AW97" s="140">
        <v>0</v>
      </c>
      <c r="AX97" s="140">
        <v>-3.5790000000000002</v>
      </c>
      <c r="AY97" s="140">
        <v>16.786000000000001</v>
      </c>
      <c r="AZ97" s="140">
        <v>-78.733999999999995</v>
      </c>
      <c r="BA97" s="140">
        <v>78.733999999999995</v>
      </c>
      <c r="BB97" s="140">
        <v>0</v>
      </c>
      <c r="BC97" s="140">
        <v>24.898</v>
      </c>
    </row>
    <row r="98" spans="2:55">
      <c r="B98" s="140" t="s">
        <v>154</v>
      </c>
      <c r="C98" s="140">
        <v>1</v>
      </c>
      <c r="D98" s="140">
        <v>1</v>
      </c>
      <c r="E98" s="140">
        <v>23</v>
      </c>
      <c r="F98" s="140">
        <v>48.863</v>
      </c>
      <c r="G98" s="140">
        <v>49.46</v>
      </c>
      <c r="H98" s="140">
        <v>49.154000000000003</v>
      </c>
      <c r="I98" s="140">
        <v>0.19900000000000001</v>
      </c>
      <c r="J98" s="140">
        <v>7.492</v>
      </c>
      <c r="K98" s="140">
        <v>8.2539999999999996</v>
      </c>
      <c r="L98" s="140">
        <v>7.9660000000000002</v>
      </c>
      <c r="M98" s="140">
        <v>0.216</v>
      </c>
      <c r="N98" s="140">
        <v>2.4</v>
      </c>
      <c r="O98" s="140">
        <v>3</v>
      </c>
      <c r="P98" s="140">
        <v>2.6349999999999998</v>
      </c>
      <c r="Q98" s="140">
        <v>0.29899999999999999</v>
      </c>
      <c r="R98" s="140">
        <v>176.15</v>
      </c>
      <c r="S98" s="140">
        <v>115</v>
      </c>
      <c r="T98" s="140">
        <v>141</v>
      </c>
      <c r="U98" s="140">
        <v>127.261</v>
      </c>
      <c r="V98" s="140">
        <v>7.1429999999999998</v>
      </c>
      <c r="W98" s="140">
        <v>5.4420000000000002</v>
      </c>
      <c r="X98" s="140">
        <v>0</v>
      </c>
      <c r="Y98" s="140">
        <v>0.77900000000000003</v>
      </c>
      <c r="Z98" s="140">
        <v>0.47299999999999998</v>
      </c>
      <c r="AA98" s="140">
        <v>0.23</v>
      </c>
      <c r="AB98" s="140" t="s">
        <v>123</v>
      </c>
      <c r="AC98" s="140" t="s">
        <v>123</v>
      </c>
      <c r="AD98" s="140" t="s">
        <v>123</v>
      </c>
      <c r="AE98" s="140" t="s">
        <v>123</v>
      </c>
      <c r="AF98" s="140">
        <v>0</v>
      </c>
      <c r="AG98" s="140">
        <v>0.622</v>
      </c>
      <c r="AH98" s="140">
        <v>0.247</v>
      </c>
      <c r="AI98" s="140">
        <v>0.187</v>
      </c>
      <c r="AJ98" s="140">
        <v>0</v>
      </c>
      <c r="AK98" s="156">
        <v>7.8E-2</v>
      </c>
      <c r="AL98" s="156">
        <v>3.1E-2</v>
      </c>
      <c r="AM98" s="140">
        <v>2.3E-2</v>
      </c>
      <c r="AN98" s="140">
        <v>-135</v>
      </c>
      <c r="AO98" s="140">
        <v>126.87</v>
      </c>
      <c r="AP98" s="140">
        <v>-7.4020000000000001</v>
      </c>
      <c r="AQ98" s="140">
        <v>93.385000000000005</v>
      </c>
      <c r="AR98" s="140">
        <v>-166.75899999999999</v>
      </c>
      <c r="AS98" s="140">
        <v>173.089</v>
      </c>
      <c r="AT98" s="140">
        <v>-15.427</v>
      </c>
      <c r="AU98" s="140">
        <v>105.584</v>
      </c>
      <c r="AV98" s="140">
        <v>-76.120999999999995</v>
      </c>
      <c r="AW98" s="140">
        <v>78.733999999999995</v>
      </c>
      <c r="AX98" s="140">
        <v>3.508</v>
      </c>
      <c r="AY98" s="140">
        <v>28.687000000000001</v>
      </c>
      <c r="AZ98" s="140">
        <v>-78.733999999999995</v>
      </c>
      <c r="BA98" s="140">
        <v>78.733999999999995</v>
      </c>
      <c r="BB98" s="140">
        <v>0</v>
      </c>
      <c r="BC98" s="140">
        <v>41.895000000000003</v>
      </c>
    </row>
    <row r="99" spans="2:55">
      <c r="B99" s="140"/>
      <c r="C99" s="140">
        <v>2</v>
      </c>
      <c r="D99" s="140">
        <v>2</v>
      </c>
      <c r="E99" s="140">
        <v>23</v>
      </c>
      <c r="F99" s="140">
        <v>51.847000000000001</v>
      </c>
      <c r="G99" s="140">
        <v>52.41</v>
      </c>
      <c r="H99" s="140">
        <v>52.09</v>
      </c>
      <c r="I99" s="140">
        <v>0.158</v>
      </c>
      <c r="J99" s="140">
        <v>16.608000000000001</v>
      </c>
      <c r="K99" s="140">
        <v>17.303999999999998</v>
      </c>
      <c r="L99" s="140">
        <v>17.024999999999999</v>
      </c>
      <c r="M99" s="140">
        <v>0.183</v>
      </c>
      <c r="N99" s="140">
        <v>2.4</v>
      </c>
      <c r="O99" s="140">
        <v>3.6</v>
      </c>
      <c r="P99" s="140">
        <v>3.2869999999999999</v>
      </c>
      <c r="Q99" s="140">
        <v>0.39900000000000002</v>
      </c>
      <c r="R99" s="140">
        <v>176.15</v>
      </c>
      <c r="S99" s="140">
        <v>128</v>
      </c>
      <c r="T99" s="140">
        <v>171</v>
      </c>
      <c r="U99" s="140">
        <v>145.87</v>
      </c>
      <c r="V99" s="140">
        <v>10.631</v>
      </c>
      <c r="W99" s="140">
        <v>4.5970000000000004</v>
      </c>
      <c r="X99" s="140">
        <v>0</v>
      </c>
      <c r="Y99" s="140">
        <v>1.302</v>
      </c>
      <c r="Z99" s="140">
        <v>0.47599999999999998</v>
      </c>
      <c r="AA99" s="140">
        <v>0.34899999999999998</v>
      </c>
      <c r="AB99" s="140" t="s">
        <v>123</v>
      </c>
      <c r="AC99" s="140" t="s">
        <v>123</v>
      </c>
      <c r="AD99" s="140" t="s">
        <v>123</v>
      </c>
      <c r="AE99" s="140" t="s">
        <v>123</v>
      </c>
      <c r="AF99" s="140">
        <v>4.7E-2</v>
      </c>
      <c r="AG99" s="140">
        <v>0.63</v>
      </c>
      <c r="AH99" s="140">
        <v>0.20899999999999999</v>
      </c>
      <c r="AI99" s="140">
        <v>0.14499999999999999</v>
      </c>
      <c r="AJ99" s="140">
        <v>6.0000000000000001E-3</v>
      </c>
      <c r="AK99" s="156">
        <v>7.9000000000000001E-2</v>
      </c>
      <c r="AL99" s="156">
        <v>2.5999999999999999E-2</v>
      </c>
      <c r="AM99" s="140">
        <v>1.7999999999999999E-2</v>
      </c>
      <c r="AN99" s="140">
        <v>-165.964</v>
      </c>
      <c r="AO99" s="140">
        <v>180</v>
      </c>
      <c r="AP99" s="140">
        <v>10.093</v>
      </c>
      <c r="AQ99" s="140">
        <v>107.812</v>
      </c>
      <c r="AR99" s="140">
        <v>-175.601</v>
      </c>
      <c r="AS99" s="140">
        <v>171.87</v>
      </c>
      <c r="AT99" s="140">
        <v>-1.546</v>
      </c>
      <c r="AU99" s="140">
        <v>103.333</v>
      </c>
      <c r="AV99" s="140">
        <v>-83.694000000000003</v>
      </c>
      <c r="AW99" s="140">
        <v>0</v>
      </c>
      <c r="AX99" s="140">
        <v>-7.0839999999999996</v>
      </c>
      <c r="AY99" s="140">
        <v>22.995999999999999</v>
      </c>
      <c r="AZ99" s="140">
        <v>-83.694000000000003</v>
      </c>
      <c r="BA99" s="140">
        <v>83.694000000000003</v>
      </c>
      <c r="BB99" s="140">
        <v>0</v>
      </c>
      <c r="BC99" s="140">
        <v>34.942</v>
      </c>
    </row>
    <row r="100" spans="2:55">
      <c r="B100" s="140"/>
      <c r="C100" s="140">
        <v>3</v>
      </c>
      <c r="D100" s="140">
        <v>3</v>
      </c>
      <c r="E100" s="140">
        <v>23</v>
      </c>
      <c r="F100" s="140">
        <v>58.377000000000002</v>
      </c>
      <c r="G100" s="140">
        <v>59.271999999999998</v>
      </c>
      <c r="H100" s="140">
        <v>58.823</v>
      </c>
      <c r="I100" s="140">
        <v>0.249</v>
      </c>
      <c r="J100" s="140">
        <v>33.78</v>
      </c>
      <c r="K100" s="140">
        <v>34.642000000000003</v>
      </c>
      <c r="L100" s="140">
        <v>34.146999999999998</v>
      </c>
      <c r="M100" s="140">
        <v>0.20699999999999999</v>
      </c>
      <c r="N100" s="140">
        <v>1.2</v>
      </c>
      <c r="O100" s="140">
        <v>1.8</v>
      </c>
      <c r="P100" s="140">
        <v>1.748</v>
      </c>
      <c r="Q100" s="140">
        <v>0.17299999999999999</v>
      </c>
      <c r="R100" s="140">
        <v>176.15</v>
      </c>
      <c r="S100" s="140">
        <v>115</v>
      </c>
      <c r="T100" s="140">
        <v>133</v>
      </c>
      <c r="U100" s="140">
        <v>121.739</v>
      </c>
      <c r="V100" s="140">
        <v>5.3360000000000003</v>
      </c>
      <c r="W100" s="140">
        <v>6.258</v>
      </c>
      <c r="X100" s="140">
        <v>0</v>
      </c>
      <c r="Y100" s="140">
        <v>0.83699999999999997</v>
      </c>
      <c r="Z100" s="140">
        <v>0.45900000000000002</v>
      </c>
      <c r="AA100" s="140">
        <v>0.22900000000000001</v>
      </c>
      <c r="AB100" s="140" t="s">
        <v>123</v>
      </c>
      <c r="AC100" s="140" t="s">
        <v>123</v>
      </c>
      <c r="AD100" s="140" t="s">
        <v>123</v>
      </c>
      <c r="AE100" s="140" t="s">
        <v>123</v>
      </c>
      <c r="AF100" s="140">
        <v>3.3000000000000002E-2</v>
      </c>
      <c r="AG100" s="140">
        <v>0.80400000000000005</v>
      </c>
      <c r="AH100" s="140">
        <v>0.28399999999999997</v>
      </c>
      <c r="AI100" s="140">
        <v>0.19400000000000001</v>
      </c>
      <c r="AJ100" s="140">
        <v>4.0000000000000001E-3</v>
      </c>
      <c r="AK100" s="156">
        <v>0.1</v>
      </c>
      <c r="AL100" s="156">
        <v>3.5999999999999997E-2</v>
      </c>
      <c r="AM100" s="140">
        <v>2.4E-2</v>
      </c>
      <c r="AN100" s="140">
        <v>-155.22499999999999</v>
      </c>
      <c r="AO100" s="140">
        <v>180</v>
      </c>
      <c r="AP100" s="140">
        <v>12.177</v>
      </c>
      <c r="AQ100" s="140">
        <v>108.69799999999999</v>
      </c>
      <c r="AR100" s="140">
        <v>-166.67500000000001</v>
      </c>
      <c r="AS100" s="140">
        <v>156.13999999999999</v>
      </c>
      <c r="AT100" s="140">
        <v>-49.037999999999997</v>
      </c>
      <c r="AU100" s="140">
        <v>100.673</v>
      </c>
      <c r="AV100" s="140">
        <v>-68.661000000000001</v>
      </c>
      <c r="AW100" s="140">
        <v>48.302999999999997</v>
      </c>
      <c r="AX100" s="140">
        <v>-0.92500000000000004</v>
      </c>
      <c r="AY100" s="140">
        <v>18.295000000000002</v>
      </c>
      <c r="AZ100" s="140">
        <v>-68.661000000000001</v>
      </c>
      <c r="BA100" s="140">
        <v>68.661000000000001</v>
      </c>
      <c r="BB100" s="140">
        <v>0</v>
      </c>
      <c r="BC100" s="140">
        <v>26.547000000000001</v>
      </c>
    </row>
    <row r="101" spans="2:55">
      <c r="B101" s="140"/>
      <c r="C101" s="140">
        <v>4</v>
      </c>
      <c r="D101" s="140">
        <v>4</v>
      </c>
      <c r="E101" s="140">
        <v>23</v>
      </c>
      <c r="F101" s="140">
        <v>42.597999999999999</v>
      </c>
      <c r="G101" s="140">
        <v>43.128</v>
      </c>
      <c r="H101" s="140">
        <v>42.808</v>
      </c>
      <c r="I101" s="140">
        <v>0.15</v>
      </c>
      <c r="J101" s="140">
        <v>36.134</v>
      </c>
      <c r="K101" s="140">
        <v>38.023000000000003</v>
      </c>
      <c r="L101" s="140">
        <v>37.374000000000002</v>
      </c>
      <c r="M101" s="140">
        <v>0.57599999999999996</v>
      </c>
      <c r="N101" s="140">
        <v>1.8</v>
      </c>
      <c r="O101" s="140">
        <v>2.4</v>
      </c>
      <c r="P101" s="140">
        <v>2.2170000000000001</v>
      </c>
      <c r="Q101" s="140">
        <v>0.28199999999999997</v>
      </c>
      <c r="R101" s="140">
        <v>176.15</v>
      </c>
      <c r="S101" s="140">
        <v>109</v>
      </c>
      <c r="T101" s="140">
        <v>135</v>
      </c>
      <c r="U101" s="140">
        <v>119.261</v>
      </c>
      <c r="V101" s="140">
        <v>5.5289999999999999</v>
      </c>
      <c r="W101" s="140">
        <v>6.01</v>
      </c>
      <c r="X101" s="140">
        <v>0</v>
      </c>
      <c r="Y101" s="140">
        <v>1.7549999999999999</v>
      </c>
      <c r="Z101" s="140">
        <v>0.64600000000000002</v>
      </c>
      <c r="AA101" s="140">
        <v>0.55500000000000005</v>
      </c>
      <c r="AB101" s="140" t="s">
        <v>123</v>
      </c>
      <c r="AC101" s="140" t="s">
        <v>123</v>
      </c>
      <c r="AD101" s="140" t="s">
        <v>123</v>
      </c>
      <c r="AE101" s="140" t="s">
        <v>123</v>
      </c>
      <c r="AF101" s="140">
        <v>0</v>
      </c>
      <c r="AG101" s="140">
        <v>0.70499999999999996</v>
      </c>
      <c r="AH101" s="140">
        <v>0.27300000000000002</v>
      </c>
      <c r="AI101" s="140">
        <v>0.19900000000000001</v>
      </c>
      <c r="AJ101" s="140">
        <v>0</v>
      </c>
      <c r="AK101" s="156">
        <v>8.7999999999999995E-2</v>
      </c>
      <c r="AL101" s="156">
        <v>3.4000000000000002E-2</v>
      </c>
      <c r="AM101" s="140">
        <v>2.5000000000000001E-2</v>
      </c>
      <c r="AN101" s="140">
        <v>-135</v>
      </c>
      <c r="AO101" s="140">
        <v>180</v>
      </c>
      <c r="AP101" s="140">
        <v>-14.259</v>
      </c>
      <c r="AQ101" s="140">
        <v>97.418999999999997</v>
      </c>
      <c r="AR101" s="140">
        <v>-146.31</v>
      </c>
      <c r="AS101" s="140">
        <v>149.036</v>
      </c>
      <c r="AT101" s="140">
        <v>-12.366</v>
      </c>
      <c r="AU101" s="140">
        <v>88.95</v>
      </c>
      <c r="AV101" s="140">
        <v>-64.882000000000005</v>
      </c>
      <c r="AW101" s="140">
        <v>58.295999999999999</v>
      </c>
      <c r="AX101" s="140">
        <v>-0.29899999999999999</v>
      </c>
      <c r="AY101" s="140">
        <v>19.030999999999999</v>
      </c>
      <c r="AZ101" s="140">
        <v>-64.882000000000005</v>
      </c>
      <c r="BA101" s="140">
        <v>64.882000000000005</v>
      </c>
      <c r="BB101" s="140">
        <v>0</v>
      </c>
      <c r="BC101" s="140">
        <v>27.582999999999998</v>
      </c>
    </row>
    <row r="102" spans="2:55">
      <c r="B102" s="140"/>
      <c r="C102" s="140">
        <v>5</v>
      </c>
      <c r="D102" s="140">
        <v>5</v>
      </c>
      <c r="E102" s="140">
        <v>23</v>
      </c>
      <c r="F102" s="140">
        <v>47.470999999999997</v>
      </c>
      <c r="G102" s="140">
        <v>48.232999999999997</v>
      </c>
      <c r="H102" s="140">
        <v>47.737000000000002</v>
      </c>
      <c r="I102" s="140">
        <v>0.183</v>
      </c>
      <c r="J102" s="140">
        <v>48.232999999999997</v>
      </c>
      <c r="K102" s="140">
        <v>48.83</v>
      </c>
      <c r="L102" s="140">
        <v>48.561999999999998</v>
      </c>
      <c r="M102" s="140">
        <v>0.19700000000000001</v>
      </c>
      <c r="N102" s="140">
        <v>3.6</v>
      </c>
      <c r="O102" s="140">
        <v>3.6</v>
      </c>
      <c r="P102" s="140">
        <v>3.6</v>
      </c>
      <c r="Q102" s="140">
        <v>0</v>
      </c>
      <c r="R102" s="140">
        <v>176.15</v>
      </c>
      <c r="S102" s="140">
        <v>108</v>
      </c>
      <c r="T102" s="140">
        <v>131</v>
      </c>
      <c r="U102" s="140">
        <v>121.82599999999999</v>
      </c>
      <c r="V102" s="140">
        <v>6.617</v>
      </c>
      <c r="W102" s="140">
        <v>3.0510000000000002</v>
      </c>
      <c r="X102" s="140">
        <v>0</v>
      </c>
      <c r="Y102" s="140">
        <v>0.77400000000000002</v>
      </c>
      <c r="Z102" s="140">
        <v>0.28899999999999998</v>
      </c>
      <c r="AA102" s="140">
        <v>0.21</v>
      </c>
      <c r="AB102" s="140" t="s">
        <v>123</v>
      </c>
      <c r="AC102" s="140" t="s">
        <v>123</v>
      </c>
      <c r="AD102" s="140" t="s">
        <v>123</v>
      </c>
      <c r="AE102" s="140" t="s">
        <v>123</v>
      </c>
      <c r="AF102" s="140">
        <v>4.7E-2</v>
      </c>
      <c r="AG102" s="140">
        <v>0.36599999999999999</v>
      </c>
      <c r="AH102" s="140">
        <v>0.13900000000000001</v>
      </c>
      <c r="AI102" s="140">
        <v>7.3999999999999996E-2</v>
      </c>
      <c r="AJ102" s="140">
        <v>6.0000000000000001E-3</v>
      </c>
      <c r="AK102" s="156">
        <v>4.5999999999999999E-2</v>
      </c>
      <c r="AL102" s="156">
        <v>1.7000000000000001E-2</v>
      </c>
      <c r="AM102" s="140">
        <v>8.9999999999999993E-3</v>
      </c>
      <c r="AN102" s="140">
        <v>-161.565</v>
      </c>
      <c r="AO102" s="140">
        <v>180</v>
      </c>
      <c r="AP102" s="140">
        <v>-7.4740000000000002</v>
      </c>
      <c r="AQ102" s="140">
        <v>100.33</v>
      </c>
      <c r="AR102" s="140">
        <v>-170.53800000000001</v>
      </c>
      <c r="AS102" s="140">
        <v>180</v>
      </c>
      <c r="AT102" s="140">
        <v>32.738999999999997</v>
      </c>
      <c r="AU102" s="140">
        <v>113.8</v>
      </c>
      <c r="AV102" s="140">
        <v>0</v>
      </c>
      <c r="AW102" s="140">
        <v>0</v>
      </c>
      <c r="AX102" s="140">
        <v>0</v>
      </c>
      <c r="AY102" s="140">
        <v>0</v>
      </c>
      <c r="AZ102" s="140">
        <v>0</v>
      </c>
      <c r="BA102" s="140">
        <v>0</v>
      </c>
      <c r="BB102" s="140">
        <v>0</v>
      </c>
      <c r="BC102" s="140">
        <v>0</v>
      </c>
    </row>
    <row r="103" spans="2:55">
      <c r="B103" s="140"/>
      <c r="C103" s="140">
        <v>6</v>
      </c>
      <c r="D103" s="140">
        <v>6</v>
      </c>
      <c r="E103" s="140">
        <v>23</v>
      </c>
      <c r="F103" s="140">
        <v>39.283000000000001</v>
      </c>
      <c r="G103" s="140">
        <v>39.646999999999998</v>
      </c>
      <c r="H103" s="140">
        <v>39.448999999999998</v>
      </c>
      <c r="I103" s="140">
        <v>9.8000000000000004E-2</v>
      </c>
      <c r="J103" s="140">
        <v>49.261000000000003</v>
      </c>
      <c r="K103" s="140">
        <v>49.790999999999997</v>
      </c>
      <c r="L103" s="140">
        <v>49.457999999999998</v>
      </c>
      <c r="M103" s="140">
        <v>0.127</v>
      </c>
      <c r="N103" s="140">
        <v>3</v>
      </c>
      <c r="O103" s="140">
        <v>3</v>
      </c>
      <c r="P103" s="140">
        <v>3</v>
      </c>
      <c r="Q103" s="140">
        <v>0</v>
      </c>
      <c r="R103" s="140">
        <v>176.15</v>
      </c>
      <c r="S103" s="140">
        <v>109</v>
      </c>
      <c r="T103" s="140">
        <v>129</v>
      </c>
      <c r="U103" s="140">
        <v>120.435</v>
      </c>
      <c r="V103" s="140">
        <v>4.3470000000000004</v>
      </c>
      <c r="W103" s="140">
        <v>3.5859999999999999</v>
      </c>
      <c r="X103" s="140">
        <v>0</v>
      </c>
      <c r="Y103" s="140">
        <v>0.46100000000000002</v>
      </c>
      <c r="Z103" s="140">
        <v>0.187</v>
      </c>
      <c r="AA103" s="140">
        <v>0.109</v>
      </c>
      <c r="AB103" s="140" t="s">
        <v>123</v>
      </c>
      <c r="AC103" s="140" t="s">
        <v>123</v>
      </c>
      <c r="AD103" s="140" t="s">
        <v>123</v>
      </c>
      <c r="AE103" s="140" t="s">
        <v>123</v>
      </c>
      <c r="AF103" s="140">
        <v>3.3000000000000002E-2</v>
      </c>
      <c r="AG103" s="140">
        <v>0.432</v>
      </c>
      <c r="AH103" s="140">
        <v>0.16300000000000001</v>
      </c>
      <c r="AI103" s="140">
        <v>0.10299999999999999</v>
      </c>
      <c r="AJ103" s="140">
        <v>4.0000000000000001E-3</v>
      </c>
      <c r="AK103" s="156">
        <v>5.3999999999999999E-2</v>
      </c>
      <c r="AL103" s="156">
        <v>0.02</v>
      </c>
      <c r="AM103" s="140">
        <v>1.2999999999999999E-2</v>
      </c>
      <c r="AN103" s="140">
        <v>-135</v>
      </c>
      <c r="AO103" s="140">
        <v>180</v>
      </c>
      <c r="AP103" s="140">
        <v>33.079000000000001</v>
      </c>
      <c r="AQ103" s="140">
        <v>107.241</v>
      </c>
      <c r="AR103" s="140">
        <v>-169.69499999999999</v>
      </c>
      <c r="AS103" s="140">
        <v>164.745</v>
      </c>
      <c r="AT103" s="140">
        <v>-0.66800000000000004</v>
      </c>
      <c r="AU103" s="140">
        <v>120.813</v>
      </c>
      <c r="AV103" s="140">
        <v>0</v>
      </c>
      <c r="AW103" s="140">
        <v>0</v>
      </c>
      <c r="AX103" s="140">
        <v>0</v>
      </c>
      <c r="AY103" s="140">
        <v>0</v>
      </c>
      <c r="AZ103" s="140">
        <v>0</v>
      </c>
      <c r="BA103" s="140">
        <v>0</v>
      </c>
      <c r="BB103" s="140">
        <v>0</v>
      </c>
      <c r="BC103" s="140">
        <v>0</v>
      </c>
    </row>
    <row r="104" spans="2:55">
      <c r="B104" s="140"/>
      <c r="C104" s="140">
        <v>7</v>
      </c>
      <c r="D104" s="140">
        <v>7</v>
      </c>
      <c r="E104" s="140">
        <v>23</v>
      </c>
      <c r="F104" s="140">
        <v>23.768999999999998</v>
      </c>
      <c r="G104" s="140">
        <v>24.233000000000001</v>
      </c>
      <c r="H104" s="140">
        <v>23.957000000000001</v>
      </c>
      <c r="I104" s="140">
        <v>0.127</v>
      </c>
      <c r="J104" s="140">
        <v>52.841000000000001</v>
      </c>
      <c r="K104" s="140">
        <v>54.332999999999998</v>
      </c>
      <c r="L104" s="140">
        <v>53.555999999999997</v>
      </c>
      <c r="M104" s="140">
        <v>0.36399999999999999</v>
      </c>
      <c r="N104" s="140">
        <v>1.2</v>
      </c>
      <c r="O104" s="140">
        <v>1.8</v>
      </c>
      <c r="P104" s="140">
        <v>1.252</v>
      </c>
      <c r="Q104" s="140">
        <v>0.17299999999999999</v>
      </c>
      <c r="R104" s="140">
        <v>176.15</v>
      </c>
      <c r="S104" s="140">
        <v>121</v>
      </c>
      <c r="T104" s="140">
        <v>139</v>
      </c>
      <c r="U104" s="140">
        <v>127.913</v>
      </c>
      <c r="V104" s="140">
        <v>5.23</v>
      </c>
      <c r="W104" s="140">
        <v>6.1319999999999997</v>
      </c>
      <c r="X104" s="140">
        <v>0</v>
      </c>
      <c r="Y104" s="140">
        <v>1.0569999999999999</v>
      </c>
      <c r="Z104" s="140">
        <v>0.432</v>
      </c>
      <c r="AA104" s="140">
        <v>0.26100000000000001</v>
      </c>
      <c r="AB104" s="140" t="s">
        <v>123</v>
      </c>
      <c r="AC104" s="140" t="s">
        <v>123</v>
      </c>
      <c r="AD104" s="140" t="s">
        <v>123</v>
      </c>
      <c r="AE104" s="140" t="s">
        <v>123</v>
      </c>
      <c r="AF104" s="140">
        <v>7.3999999999999996E-2</v>
      </c>
      <c r="AG104" s="140">
        <v>0.80200000000000005</v>
      </c>
      <c r="AH104" s="140">
        <v>0.27900000000000003</v>
      </c>
      <c r="AI104" s="140">
        <v>0.17799999999999999</v>
      </c>
      <c r="AJ104" s="140">
        <v>8.9999999999999993E-3</v>
      </c>
      <c r="AK104" s="156">
        <v>0.1</v>
      </c>
      <c r="AL104" s="156">
        <v>3.5000000000000003E-2</v>
      </c>
      <c r="AM104" s="140">
        <v>2.1999999999999999E-2</v>
      </c>
      <c r="AN104" s="140">
        <v>-153.435</v>
      </c>
      <c r="AO104" s="140">
        <v>180</v>
      </c>
      <c r="AP104" s="140">
        <v>33.64</v>
      </c>
      <c r="AQ104" s="140">
        <v>99.472999999999999</v>
      </c>
      <c r="AR104" s="140">
        <v>-180</v>
      </c>
      <c r="AS104" s="140">
        <v>180</v>
      </c>
      <c r="AT104" s="140">
        <v>-28.734999999999999</v>
      </c>
      <c r="AU104" s="140">
        <v>124.79300000000001</v>
      </c>
      <c r="AV104" s="140">
        <v>0</v>
      </c>
      <c r="AW104" s="140">
        <v>64.578999999999994</v>
      </c>
      <c r="AX104" s="140">
        <v>2.9350000000000001</v>
      </c>
      <c r="AY104" s="140">
        <v>13.768000000000001</v>
      </c>
      <c r="AZ104" s="140">
        <v>-64.578999999999994</v>
      </c>
      <c r="BA104" s="140">
        <v>64.578999999999994</v>
      </c>
      <c r="BB104" s="140">
        <v>0</v>
      </c>
      <c r="BC104" s="140">
        <v>20.422000000000001</v>
      </c>
    </row>
    <row r="105" spans="2:55">
      <c r="B105" s="140"/>
      <c r="C105" s="140">
        <v>8</v>
      </c>
      <c r="D105" s="140">
        <v>8</v>
      </c>
      <c r="E105" s="140">
        <v>23</v>
      </c>
      <c r="F105" s="140">
        <v>3.6469999999999998</v>
      </c>
      <c r="G105" s="140">
        <v>4.74</v>
      </c>
      <c r="H105" s="140">
        <v>4.157</v>
      </c>
      <c r="I105" s="140">
        <v>0.247</v>
      </c>
      <c r="J105" s="140">
        <v>62.851999999999997</v>
      </c>
      <c r="K105" s="140">
        <v>63.648000000000003</v>
      </c>
      <c r="L105" s="140">
        <v>63.156999999999996</v>
      </c>
      <c r="M105" s="140">
        <v>0.19800000000000001</v>
      </c>
      <c r="N105" s="140">
        <v>1.2</v>
      </c>
      <c r="O105" s="140">
        <v>1.8</v>
      </c>
      <c r="P105" s="140">
        <v>1.357</v>
      </c>
      <c r="Q105" s="140">
        <v>0.26900000000000002</v>
      </c>
      <c r="R105" s="140">
        <v>176.15</v>
      </c>
      <c r="S105" s="140">
        <v>113</v>
      </c>
      <c r="T105" s="140">
        <v>127</v>
      </c>
      <c r="U105" s="140">
        <v>119.435</v>
      </c>
      <c r="V105" s="140">
        <v>4.5209999999999999</v>
      </c>
      <c r="W105" s="140">
        <v>6.38</v>
      </c>
      <c r="X105" s="140">
        <v>0</v>
      </c>
      <c r="Y105" s="140">
        <v>0.85499999999999998</v>
      </c>
      <c r="Z105" s="140">
        <v>0.45</v>
      </c>
      <c r="AA105" s="140">
        <v>0.23400000000000001</v>
      </c>
      <c r="AB105" s="140" t="s">
        <v>123</v>
      </c>
      <c r="AC105" s="140" t="s">
        <v>123</v>
      </c>
      <c r="AD105" s="140" t="s">
        <v>123</v>
      </c>
      <c r="AE105" s="140" t="s">
        <v>123</v>
      </c>
      <c r="AF105" s="140">
        <v>7.3999999999999996E-2</v>
      </c>
      <c r="AG105" s="140">
        <v>0.72099999999999997</v>
      </c>
      <c r="AH105" s="140">
        <v>0.28999999999999998</v>
      </c>
      <c r="AI105" s="140">
        <v>0.182</v>
      </c>
      <c r="AJ105" s="140">
        <v>8.9999999999999993E-3</v>
      </c>
      <c r="AK105" s="156">
        <v>0.09</v>
      </c>
      <c r="AL105" s="156">
        <v>3.5999999999999997E-2</v>
      </c>
      <c r="AM105" s="140">
        <v>2.3E-2</v>
      </c>
      <c r="AN105" s="140">
        <v>-171.02699999999999</v>
      </c>
      <c r="AO105" s="140">
        <v>180</v>
      </c>
      <c r="AP105" s="140">
        <v>13.68</v>
      </c>
      <c r="AQ105" s="140">
        <v>105.248</v>
      </c>
      <c r="AR105" s="140">
        <v>-151.69900000000001</v>
      </c>
      <c r="AS105" s="140">
        <v>161.19999999999999</v>
      </c>
      <c r="AT105" s="140">
        <v>43.695</v>
      </c>
      <c r="AU105" s="140">
        <v>97.09</v>
      </c>
      <c r="AV105" s="140">
        <v>0</v>
      </c>
      <c r="AW105" s="140">
        <v>56.363999999999997</v>
      </c>
      <c r="AX105" s="140">
        <v>2.5619999999999998</v>
      </c>
      <c r="AY105" s="140">
        <v>12.016999999999999</v>
      </c>
      <c r="AZ105" s="140">
        <v>-56.363999999999997</v>
      </c>
      <c r="BA105" s="140">
        <v>56.363999999999997</v>
      </c>
      <c r="BB105" s="140">
        <v>0</v>
      </c>
      <c r="BC105" s="140">
        <v>17.824000000000002</v>
      </c>
    </row>
    <row r="106" spans="2:55">
      <c r="B106" s="140"/>
      <c r="C106" s="140">
        <v>9</v>
      </c>
      <c r="D106" s="140">
        <v>9</v>
      </c>
      <c r="E106" s="140">
        <v>23</v>
      </c>
      <c r="F106" s="140">
        <v>2.1880000000000002</v>
      </c>
      <c r="G106" s="140">
        <v>3.8119999999999998</v>
      </c>
      <c r="H106" s="140">
        <v>3.165</v>
      </c>
      <c r="I106" s="140">
        <v>0.45700000000000002</v>
      </c>
      <c r="J106" s="140">
        <v>40.542000000000002</v>
      </c>
      <c r="K106" s="140">
        <v>41.67</v>
      </c>
      <c r="L106" s="140">
        <v>41.030999999999999</v>
      </c>
      <c r="M106" s="140">
        <v>0.26900000000000002</v>
      </c>
      <c r="N106" s="140">
        <v>0</v>
      </c>
      <c r="O106" s="140">
        <v>0.6</v>
      </c>
      <c r="P106" s="140">
        <v>0.54800000000000004</v>
      </c>
      <c r="Q106" s="140">
        <v>0.17299999999999999</v>
      </c>
      <c r="R106" s="140">
        <v>176.15</v>
      </c>
      <c r="S106" s="140">
        <v>119</v>
      </c>
      <c r="T106" s="140">
        <v>147</v>
      </c>
      <c r="U106" s="140">
        <v>127.783</v>
      </c>
      <c r="V106" s="140">
        <v>7.4649999999999999</v>
      </c>
      <c r="W106" s="140">
        <v>7.843</v>
      </c>
      <c r="X106" s="140">
        <v>0</v>
      </c>
      <c r="Y106" s="140">
        <v>1.655</v>
      </c>
      <c r="Z106" s="140">
        <v>0.67100000000000004</v>
      </c>
      <c r="AA106" s="140">
        <v>0.39600000000000002</v>
      </c>
      <c r="AB106" s="140" t="s">
        <v>123</v>
      </c>
      <c r="AC106" s="140" t="s">
        <v>123</v>
      </c>
      <c r="AD106" s="140" t="s">
        <v>123</v>
      </c>
      <c r="AE106" s="140" t="s">
        <v>123</v>
      </c>
      <c r="AF106" s="140">
        <v>4.7E-2</v>
      </c>
      <c r="AG106" s="140">
        <v>0.93400000000000005</v>
      </c>
      <c r="AH106" s="140">
        <v>0.35599999999999998</v>
      </c>
      <c r="AI106" s="140">
        <v>0.23300000000000001</v>
      </c>
      <c r="AJ106" s="140">
        <v>6.0000000000000001E-3</v>
      </c>
      <c r="AK106" s="156">
        <v>0.11700000000000001</v>
      </c>
      <c r="AL106" s="156">
        <v>4.4999999999999998E-2</v>
      </c>
      <c r="AM106" s="140">
        <v>2.9000000000000001E-2</v>
      </c>
      <c r="AN106" s="140">
        <v>-165.964</v>
      </c>
      <c r="AO106" s="140">
        <v>180</v>
      </c>
      <c r="AP106" s="140">
        <v>-8.4380000000000006</v>
      </c>
      <c r="AQ106" s="140">
        <v>114.999</v>
      </c>
      <c r="AR106" s="140">
        <v>-173.81100000000001</v>
      </c>
      <c r="AS106" s="140">
        <v>175.601</v>
      </c>
      <c r="AT106" s="140">
        <v>-8.3350000000000009</v>
      </c>
      <c r="AU106" s="140">
        <v>113.709</v>
      </c>
      <c r="AV106" s="140">
        <v>-53.375999999999998</v>
      </c>
      <c r="AW106" s="140">
        <v>86.837999999999994</v>
      </c>
      <c r="AX106" s="140">
        <v>1.5209999999999999</v>
      </c>
      <c r="AY106" s="140">
        <v>22.187999999999999</v>
      </c>
      <c r="AZ106" s="140">
        <v>-86.837999999999994</v>
      </c>
      <c r="BA106" s="140">
        <v>86.837999999999994</v>
      </c>
      <c r="BB106" s="140">
        <v>0</v>
      </c>
      <c r="BC106" s="140">
        <v>32.232999999999997</v>
      </c>
    </row>
    <row r="107" spans="2:55">
      <c r="B107" s="140"/>
      <c r="C107" s="140">
        <v>10</v>
      </c>
      <c r="D107" s="140">
        <v>10</v>
      </c>
      <c r="E107" s="140">
        <v>23</v>
      </c>
      <c r="F107" s="140">
        <v>24.298999999999999</v>
      </c>
      <c r="G107" s="140">
        <v>25.161000000000001</v>
      </c>
      <c r="H107" s="140">
        <v>24.632000000000001</v>
      </c>
      <c r="I107" s="140">
        <v>0.26500000000000001</v>
      </c>
      <c r="J107" s="140">
        <v>12.199</v>
      </c>
      <c r="K107" s="140">
        <v>12.829000000000001</v>
      </c>
      <c r="L107" s="140">
        <v>12.505000000000001</v>
      </c>
      <c r="M107" s="140">
        <v>0.219</v>
      </c>
      <c r="N107" s="140">
        <v>3</v>
      </c>
      <c r="O107" s="140">
        <v>3.6</v>
      </c>
      <c r="P107" s="140">
        <v>3.1040000000000001</v>
      </c>
      <c r="Q107" s="140">
        <v>0.23300000000000001</v>
      </c>
      <c r="R107" s="140">
        <v>176.15</v>
      </c>
      <c r="S107" s="140">
        <v>124</v>
      </c>
      <c r="T107" s="140">
        <v>167</v>
      </c>
      <c r="U107" s="140">
        <v>137.565</v>
      </c>
      <c r="V107" s="140">
        <v>11.532</v>
      </c>
      <c r="W107" s="140">
        <v>5.4530000000000003</v>
      </c>
      <c r="X107" s="140">
        <v>0</v>
      </c>
      <c r="Y107" s="140">
        <v>0.86799999999999999</v>
      </c>
      <c r="Z107" s="140">
        <v>0.505</v>
      </c>
      <c r="AA107" s="140">
        <v>0.21199999999999999</v>
      </c>
      <c r="AB107" s="140" t="s">
        <v>123</v>
      </c>
      <c r="AC107" s="140" t="s">
        <v>123</v>
      </c>
      <c r="AD107" s="140" t="s">
        <v>123</v>
      </c>
      <c r="AE107" s="140" t="s">
        <v>123</v>
      </c>
      <c r="AF107" s="140">
        <v>0</v>
      </c>
      <c r="AG107" s="140">
        <v>0.64</v>
      </c>
      <c r="AH107" s="140">
        <v>0.248</v>
      </c>
      <c r="AI107" s="140">
        <v>0.18</v>
      </c>
      <c r="AJ107" s="140">
        <v>0</v>
      </c>
      <c r="AK107" s="156">
        <v>0.08</v>
      </c>
      <c r="AL107" s="156">
        <v>3.1E-2</v>
      </c>
      <c r="AM107" s="140">
        <v>2.1999999999999999E-2</v>
      </c>
      <c r="AN107" s="140">
        <v>-123.69</v>
      </c>
      <c r="AO107" s="140">
        <v>180</v>
      </c>
      <c r="AP107" s="140">
        <v>35.622</v>
      </c>
      <c r="AQ107" s="140">
        <v>100.81</v>
      </c>
      <c r="AR107" s="140">
        <v>-171.87</v>
      </c>
      <c r="AS107" s="140">
        <v>177.43600000000001</v>
      </c>
      <c r="AT107" s="140">
        <v>-18.350000000000001</v>
      </c>
      <c r="AU107" s="140">
        <v>117.312</v>
      </c>
      <c r="AV107" s="140">
        <v>0</v>
      </c>
      <c r="AW107" s="140">
        <v>69.664000000000001</v>
      </c>
      <c r="AX107" s="140">
        <v>3.1669999999999998</v>
      </c>
      <c r="AY107" s="140">
        <v>14.852</v>
      </c>
      <c r="AZ107" s="140">
        <v>-69.664000000000001</v>
      </c>
      <c r="BA107" s="140">
        <v>69.664000000000001</v>
      </c>
      <c r="BB107" s="140">
        <v>0</v>
      </c>
      <c r="BC107" s="140">
        <v>22.03</v>
      </c>
    </row>
    <row r="108" spans="2:55">
      <c r="B108" s="140"/>
      <c r="C108" s="140">
        <v>11</v>
      </c>
      <c r="D108" s="140">
        <v>11</v>
      </c>
      <c r="E108" s="140">
        <v>23</v>
      </c>
      <c r="F108" s="140">
        <v>36.729999999999997</v>
      </c>
      <c r="G108" s="140">
        <v>37.558999999999997</v>
      </c>
      <c r="H108" s="140">
        <v>37.017000000000003</v>
      </c>
      <c r="I108" s="140">
        <v>0.20200000000000001</v>
      </c>
      <c r="J108" s="140">
        <v>11.702</v>
      </c>
      <c r="K108" s="140">
        <v>12.266</v>
      </c>
      <c r="L108" s="140">
        <v>11.925000000000001</v>
      </c>
      <c r="M108" s="140">
        <v>0.13500000000000001</v>
      </c>
      <c r="N108" s="140">
        <v>0.6</v>
      </c>
      <c r="O108" s="140">
        <v>0.6</v>
      </c>
      <c r="P108" s="140">
        <v>0.6</v>
      </c>
      <c r="Q108" s="140">
        <v>0</v>
      </c>
      <c r="R108" s="140">
        <v>176.15</v>
      </c>
      <c r="S108" s="140">
        <v>121</v>
      </c>
      <c r="T108" s="140">
        <v>154</v>
      </c>
      <c r="U108" s="140">
        <v>133.739</v>
      </c>
      <c r="V108" s="140">
        <v>9.8450000000000006</v>
      </c>
      <c r="W108" s="140">
        <v>4.3860000000000001</v>
      </c>
      <c r="X108" s="140">
        <v>0</v>
      </c>
      <c r="Y108" s="140">
        <v>1.002</v>
      </c>
      <c r="Z108" s="140">
        <v>0.64800000000000002</v>
      </c>
      <c r="AA108" s="140">
        <v>0.22</v>
      </c>
      <c r="AB108" s="140" t="s">
        <v>123</v>
      </c>
      <c r="AC108" s="140" t="s">
        <v>123</v>
      </c>
      <c r="AD108" s="140" t="s">
        <v>123</v>
      </c>
      <c r="AE108" s="140" t="s">
        <v>123</v>
      </c>
      <c r="AF108" s="140">
        <v>3.3000000000000002E-2</v>
      </c>
      <c r="AG108" s="140">
        <v>0.57199999999999995</v>
      </c>
      <c r="AH108" s="140">
        <v>0.19900000000000001</v>
      </c>
      <c r="AI108" s="140">
        <v>0.122</v>
      </c>
      <c r="AJ108" s="140">
        <v>4.0000000000000001E-3</v>
      </c>
      <c r="AK108" s="156">
        <v>7.0999999999999994E-2</v>
      </c>
      <c r="AL108" s="156">
        <v>2.5000000000000001E-2</v>
      </c>
      <c r="AM108" s="140">
        <v>1.4999999999999999E-2</v>
      </c>
      <c r="AN108" s="140">
        <v>-169.99199999999999</v>
      </c>
      <c r="AO108" s="140">
        <v>168.69</v>
      </c>
      <c r="AP108" s="140">
        <v>-0.90100000000000002</v>
      </c>
      <c r="AQ108" s="140">
        <v>101.467</v>
      </c>
      <c r="AR108" s="140">
        <v>-162.97900000000001</v>
      </c>
      <c r="AS108" s="140">
        <v>180</v>
      </c>
      <c r="AT108" s="140">
        <v>74.522999999999996</v>
      </c>
      <c r="AU108" s="140">
        <v>107.925</v>
      </c>
      <c r="AV108" s="140">
        <v>0</v>
      </c>
      <c r="AW108" s="140">
        <v>0</v>
      </c>
      <c r="AX108" s="140">
        <v>0</v>
      </c>
      <c r="AY108" s="140">
        <v>0</v>
      </c>
      <c r="AZ108" s="140">
        <v>0</v>
      </c>
      <c r="BA108" s="140">
        <v>0</v>
      </c>
      <c r="BB108" s="140">
        <v>0</v>
      </c>
      <c r="BC108" s="140">
        <v>0</v>
      </c>
    </row>
    <row r="109" spans="2:55">
      <c r="AK109" s="121"/>
      <c r="AL109" s="121"/>
    </row>
    <row r="110" spans="2:55" s="139" customFormat="1">
      <c r="B110" s="142" t="s">
        <v>134</v>
      </c>
      <c r="C110" s="140" t="s">
        <v>70</v>
      </c>
      <c r="D110" s="140" t="s">
        <v>71</v>
      </c>
      <c r="E110" s="140" t="s">
        <v>72</v>
      </c>
      <c r="F110" s="140" t="s">
        <v>73</v>
      </c>
      <c r="G110" s="140" t="s">
        <v>74</v>
      </c>
      <c r="H110" s="140" t="s">
        <v>75</v>
      </c>
      <c r="I110" s="140" t="s">
        <v>76</v>
      </c>
      <c r="J110" s="140" t="s">
        <v>77</v>
      </c>
      <c r="K110" s="140" t="s">
        <v>78</v>
      </c>
      <c r="L110" s="140" t="s">
        <v>79</v>
      </c>
      <c r="M110" s="140" t="s">
        <v>80</v>
      </c>
      <c r="N110" s="140" t="s">
        <v>81</v>
      </c>
      <c r="O110" s="140" t="s">
        <v>82</v>
      </c>
      <c r="P110" s="140" t="s">
        <v>83</v>
      </c>
      <c r="Q110" s="140" t="s">
        <v>84</v>
      </c>
      <c r="R110" s="140" t="s">
        <v>85</v>
      </c>
      <c r="S110" s="140" t="s">
        <v>86</v>
      </c>
      <c r="T110" s="140" t="s">
        <v>87</v>
      </c>
      <c r="U110" s="140" t="s">
        <v>88</v>
      </c>
      <c r="V110" s="140" t="s">
        <v>89</v>
      </c>
      <c r="W110" s="144" t="s">
        <v>90</v>
      </c>
      <c r="X110" s="144" t="s">
        <v>91</v>
      </c>
      <c r="Y110" s="144" t="s">
        <v>92</v>
      </c>
      <c r="Z110" s="144" t="s">
        <v>93</v>
      </c>
      <c r="AA110" s="140" t="s">
        <v>94</v>
      </c>
      <c r="AB110" s="140" t="s">
        <v>95</v>
      </c>
      <c r="AC110" s="140" t="s">
        <v>96</v>
      </c>
      <c r="AD110" s="140" t="s">
        <v>97</v>
      </c>
      <c r="AE110" s="140" t="s">
        <v>98</v>
      </c>
      <c r="AF110" s="140" t="s">
        <v>99</v>
      </c>
      <c r="AG110" s="140" t="s">
        <v>100</v>
      </c>
      <c r="AH110" s="140" t="s">
        <v>101</v>
      </c>
      <c r="AI110" s="140" t="s">
        <v>102</v>
      </c>
      <c r="AJ110" s="140" t="s">
        <v>103</v>
      </c>
      <c r="AK110" s="156" t="s">
        <v>104</v>
      </c>
      <c r="AL110" s="156" t="s">
        <v>105</v>
      </c>
      <c r="AM110" s="140" t="s">
        <v>106</v>
      </c>
      <c r="AN110" s="140" t="s">
        <v>107</v>
      </c>
      <c r="AO110" s="140" t="s">
        <v>108</v>
      </c>
      <c r="AP110" s="140" t="s">
        <v>109</v>
      </c>
      <c r="AQ110" s="140" t="s">
        <v>110</v>
      </c>
      <c r="AR110" s="140" t="s">
        <v>111</v>
      </c>
      <c r="AS110" s="140" t="s">
        <v>112</v>
      </c>
      <c r="AT110" s="140" t="s">
        <v>113</v>
      </c>
      <c r="AU110" s="140" t="s">
        <v>114</v>
      </c>
      <c r="AV110" s="140" t="s">
        <v>115</v>
      </c>
      <c r="AW110" s="140" t="s">
        <v>116</v>
      </c>
      <c r="AX110" s="140" t="s">
        <v>117</v>
      </c>
      <c r="AY110" s="140" t="s">
        <v>118</v>
      </c>
      <c r="AZ110" s="140" t="s">
        <v>119</v>
      </c>
      <c r="BA110" s="140" t="s">
        <v>120</v>
      </c>
      <c r="BB110" s="140" t="s">
        <v>121</v>
      </c>
      <c r="BC110" s="140"/>
    </row>
    <row r="111" spans="2:55">
      <c r="B111" s="140" t="s">
        <v>135</v>
      </c>
      <c r="C111" s="140">
        <v>1</v>
      </c>
      <c r="D111" s="140">
        <v>1</v>
      </c>
      <c r="E111" s="140">
        <v>23</v>
      </c>
      <c r="F111" s="140">
        <v>8.0549999999999997</v>
      </c>
      <c r="G111" s="140">
        <v>8.718</v>
      </c>
      <c r="H111" s="140">
        <v>8.4710000000000001</v>
      </c>
      <c r="I111" s="140">
        <v>0.20499999999999999</v>
      </c>
      <c r="J111" s="140">
        <v>22.177</v>
      </c>
      <c r="K111" s="140">
        <v>23.966999999999999</v>
      </c>
      <c r="L111" s="140">
        <v>22.792999999999999</v>
      </c>
      <c r="M111" s="140">
        <v>0.42</v>
      </c>
      <c r="N111" s="140">
        <v>0.6</v>
      </c>
      <c r="O111" s="140">
        <v>3</v>
      </c>
      <c r="P111" s="140">
        <v>1.93</v>
      </c>
      <c r="Q111" s="140">
        <v>0.84799999999999998</v>
      </c>
      <c r="R111" s="140">
        <v>176.05699999999999</v>
      </c>
      <c r="S111" s="140">
        <v>124</v>
      </c>
      <c r="T111" s="140">
        <v>159</v>
      </c>
      <c r="U111" s="140">
        <v>142.04300000000001</v>
      </c>
      <c r="V111" s="140">
        <v>9.2759999999999998</v>
      </c>
      <c r="W111" s="140">
        <v>15.813000000000001</v>
      </c>
      <c r="X111" s="140">
        <v>0</v>
      </c>
      <c r="Y111" s="140">
        <v>2.57</v>
      </c>
      <c r="Z111" s="140">
        <v>1.595</v>
      </c>
      <c r="AA111" s="140">
        <v>0.57099999999999995</v>
      </c>
      <c r="AB111" s="140" t="s">
        <v>123</v>
      </c>
      <c r="AC111" s="140" t="s">
        <v>123</v>
      </c>
      <c r="AD111" s="140" t="s">
        <v>123</v>
      </c>
      <c r="AE111" s="140" t="s">
        <v>123</v>
      </c>
      <c r="AF111" s="140">
        <v>7.3999999999999996E-2</v>
      </c>
      <c r="AG111" s="140">
        <v>1.4219999999999999</v>
      </c>
      <c r="AH111" s="140">
        <v>0.71899999999999997</v>
      </c>
      <c r="AI111" s="140">
        <v>0.44600000000000001</v>
      </c>
      <c r="AJ111" s="140">
        <v>8.9999999999999993E-3</v>
      </c>
      <c r="AK111" s="156">
        <v>0.17799999999999999</v>
      </c>
      <c r="AL111" s="156">
        <v>0.09</v>
      </c>
      <c r="AM111" s="140">
        <v>5.6000000000000001E-2</v>
      </c>
      <c r="AN111" s="140">
        <v>-167.471</v>
      </c>
      <c r="AO111" s="140">
        <v>174.28899999999999</v>
      </c>
      <c r="AP111" s="140">
        <v>-40.692</v>
      </c>
      <c r="AQ111" s="140">
        <v>100.676</v>
      </c>
      <c r="AR111" s="140">
        <v>-178.21</v>
      </c>
      <c r="AS111" s="140">
        <v>179.41499999999999</v>
      </c>
      <c r="AT111" s="140">
        <v>-10.532999999999999</v>
      </c>
      <c r="AU111" s="140">
        <v>108.639</v>
      </c>
      <c r="AV111" s="140">
        <v>-73.912000000000006</v>
      </c>
      <c r="AW111" s="140">
        <v>78.733999999999995</v>
      </c>
      <c r="AX111" s="140">
        <v>-0.71599999999999997</v>
      </c>
      <c r="AY111" s="140">
        <v>46.222000000000001</v>
      </c>
      <c r="AZ111" s="140">
        <v>-90.662000000000006</v>
      </c>
      <c r="BA111" s="140">
        <v>148.39599999999999</v>
      </c>
      <c r="BB111" s="140">
        <v>-4.6660000000000004</v>
      </c>
      <c r="BC111" s="140">
        <v>68.465999999999994</v>
      </c>
    </row>
    <row r="112" spans="2:55">
      <c r="B112" s="140"/>
      <c r="C112" s="140">
        <v>2</v>
      </c>
      <c r="D112" s="140">
        <v>2</v>
      </c>
      <c r="E112" s="140">
        <v>23</v>
      </c>
      <c r="F112" s="140">
        <v>22.675000000000001</v>
      </c>
      <c r="G112" s="140">
        <v>24.597000000000001</v>
      </c>
      <c r="H112" s="140">
        <v>23.923999999999999</v>
      </c>
      <c r="I112" s="140">
        <v>0.48299999999999998</v>
      </c>
      <c r="J112" s="140">
        <v>30.001000000000001</v>
      </c>
      <c r="K112" s="140">
        <v>33.116999999999997</v>
      </c>
      <c r="L112" s="140">
        <v>31.468</v>
      </c>
      <c r="M112" s="140">
        <v>1.127</v>
      </c>
      <c r="N112" s="140">
        <v>0.6</v>
      </c>
      <c r="O112" s="140">
        <v>3</v>
      </c>
      <c r="P112" s="140">
        <v>1.8260000000000001</v>
      </c>
      <c r="Q112" s="140">
        <v>0.55700000000000005</v>
      </c>
      <c r="R112" s="140">
        <v>176.05699999999999</v>
      </c>
      <c r="S112" s="140">
        <v>125</v>
      </c>
      <c r="T112" s="140">
        <v>186</v>
      </c>
      <c r="U112" s="140">
        <v>147.08699999999999</v>
      </c>
      <c r="V112" s="140">
        <v>16.178000000000001</v>
      </c>
      <c r="W112" s="140">
        <v>13.839</v>
      </c>
      <c r="X112" s="140">
        <v>0</v>
      </c>
      <c r="Y112" s="140">
        <v>3.0870000000000002</v>
      </c>
      <c r="Z112" s="140">
        <v>1.907</v>
      </c>
      <c r="AA112" s="140">
        <v>0.83499999999999996</v>
      </c>
      <c r="AB112" s="140" t="s">
        <v>123</v>
      </c>
      <c r="AC112" s="140" t="s">
        <v>123</v>
      </c>
      <c r="AD112" s="140" t="s">
        <v>123</v>
      </c>
      <c r="AE112" s="140" t="s">
        <v>123</v>
      </c>
      <c r="AF112" s="140">
        <v>6.6000000000000003E-2</v>
      </c>
      <c r="AG112" s="140">
        <v>1.825</v>
      </c>
      <c r="AH112" s="140">
        <v>0.629</v>
      </c>
      <c r="AI112" s="140">
        <v>0.45500000000000002</v>
      </c>
      <c r="AJ112" s="140">
        <v>8.0000000000000002E-3</v>
      </c>
      <c r="AK112" s="156">
        <v>0.22800000000000001</v>
      </c>
      <c r="AL112" s="156">
        <v>7.9000000000000001E-2</v>
      </c>
      <c r="AM112" s="140">
        <v>5.7000000000000002E-2</v>
      </c>
      <c r="AN112" s="140">
        <v>-174.80600000000001</v>
      </c>
      <c r="AO112" s="140">
        <v>145.00800000000001</v>
      </c>
      <c r="AP112" s="140">
        <v>13.334</v>
      </c>
      <c r="AQ112" s="140">
        <v>102.095</v>
      </c>
      <c r="AR112" s="140">
        <v>-173.66</v>
      </c>
      <c r="AS112" s="140">
        <v>169.99199999999999</v>
      </c>
      <c r="AT112" s="140">
        <v>-7.7859999999999996</v>
      </c>
      <c r="AU112" s="140">
        <v>121.09399999999999</v>
      </c>
      <c r="AV112" s="140">
        <v>-81.117999999999995</v>
      </c>
      <c r="AW112" s="140">
        <v>77.444000000000003</v>
      </c>
      <c r="AX112" s="140">
        <v>-0.85399999999999998</v>
      </c>
      <c r="AY112" s="140">
        <v>42.046999999999997</v>
      </c>
      <c r="AZ112" s="140">
        <v>-118.551</v>
      </c>
      <c r="BA112" s="140">
        <v>96.575000000000003</v>
      </c>
      <c r="BB112" s="140">
        <v>-2.371</v>
      </c>
      <c r="BC112" s="140">
        <v>63.207999999999998</v>
      </c>
    </row>
    <row r="113" spans="2:55">
      <c r="B113" s="140"/>
      <c r="C113" s="140">
        <v>3</v>
      </c>
      <c r="D113" s="140">
        <v>3</v>
      </c>
      <c r="E113" s="140">
        <v>23</v>
      </c>
      <c r="F113" s="140">
        <v>17.867999999999999</v>
      </c>
      <c r="G113" s="140">
        <v>20.585999999999999</v>
      </c>
      <c r="H113" s="140">
        <v>19.326000000000001</v>
      </c>
      <c r="I113" s="140">
        <v>0.92800000000000005</v>
      </c>
      <c r="J113" s="140">
        <v>50.753</v>
      </c>
      <c r="K113" s="140">
        <v>52.344000000000001</v>
      </c>
      <c r="L113" s="140">
        <v>51.584000000000003</v>
      </c>
      <c r="M113" s="140">
        <v>0.47099999999999997</v>
      </c>
      <c r="N113" s="140">
        <v>0.6</v>
      </c>
      <c r="O113" s="140">
        <v>2.4</v>
      </c>
      <c r="P113" s="140">
        <v>1.696</v>
      </c>
      <c r="Q113" s="140">
        <v>0.64300000000000002</v>
      </c>
      <c r="R113" s="140">
        <v>176.05699999999999</v>
      </c>
      <c r="S113" s="140">
        <v>126</v>
      </c>
      <c r="T113" s="140">
        <v>170</v>
      </c>
      <c r="U113" s="140">
        <v>147.39099999999999</v>
      </c>
      <c r="V113" s="140">
        <v>11.853999999999999</v>
      </c>
      <c r="W113" s="140">
        <v>13.005000000000001</v>
      </c>
      <c r="X113" s="140">
        <v>0</v>
      </c>
      <c r="Y113" s="140">
        <v>3.2010000000000001</v>
      </c>
      <c r="Z113" s="140">
        <v>1.903</v>
      </c>
      <c r="AA113" s="140">
        <v>0.93799999999999994</v>
      </c>
      <c r="AB113" s="140" t="s">
        <v>123</v>
      </c>
      <c r="AC113" s="140" t="s">
        <v>123</v>
      </c>
      <c r="AD113" s="140" t="s">
        <v>123</v>
      </c>
      <c r="AE113" s="140" t="s">
        <v>123</v>
      </c>
      <c r="AF113" s="140">
        <v>0</v>
      </c>
      <c r="AG113" s="140">
        <v>1.3009999999999999</v>
      </c>
      <c r="AH113" s="140">
        <v>0.59099999999999997</v>
      </c>
      <c r="AI113" s="140">
        <v>0.39</v>
      </c>
      <c r="AJ113" s="140">
        <v>0</v>
      </c>
      <c r="AK113" s="156">
        <v>0.16300000000000001</v>
      </c>
      <c r="AL113" s="156">
        <v>7.3999999999999996E-2</v>
      </c>
      <c r="AM113" s="140">
        <v>4.9000000000000002E-2</v>
      </c>
      <c r="AN113" s="140">
        <v>-122.471</v>
      </c>
      <c r="AO113" s="140">
        <v>180</v>
      </c>
      <c r="AP113" s="140">
        <v>36.991999999999997</v>
      </c>
      <c r="AQ113" s="140">
        <v>93.730999999999995</v>
      </c>
      <c r="AR113" s="140">
        <v>-176.87799999999999</v>
      </c>
      <c r="AS113" s="140">
        <v>159.44399999999999</v>
      </c>
      <c r="AT113" s="140">
        <v>-14.984999999999999</v>
      </c>
      <c r="AU113" s="140">
        <v>115.845</v>
      </c>
      <c r="AV113" s="140">
        <v>-54.719000000000001</v>
      </c>
      <c r="AW113" s="140">
        <v>68.088999999999999</v>
      </c>
      <c r="AX113" s="140">
        <v>4.8220000000000001</v>
      </c>
      <c r="AY113" s="140">
        <v>29.369</v>
      </c>
      <c r="AZ113" s="140">
        <v>-82.179000000000002</v>
      </c>
      <c r="BA113" s="140">
        <v>74.147000000000006</v>
      </c>
      <c r="BB113" s="140">
        <v>0</v>
      </c>
      <c r="BC113" s="140">
        <v>42.930999999999997</v>
      </c>
    </row>
    <row r="114" spans="2:55">
      <c r="B114" s="140"/>
      <c r="C114" s="140">
        <v>4</v>
      </c>
      <c r="D114" s="140">
        <v>4</v>
      </c>
      <c r="E114" s="140">
        <v>23</v>
      </c>
      <c r="F114" s="140">
        <v>58.709000000000003</v>
      </c>
      <c r="G114" s="140">
        <v>60.764000000000003</v>
      </c>
      <c r="H114" s="140">
        <v>59.826000000000001</v>
      </c>
      <c r="I114" s="140">
        <v>0.56799999999999995</v>
      </c>
      <c r="J114" s="140">
        <v>10.243</v>
      </c>
      <c r="K114" s="140">
        <v>11.734999999999999</v>
      </c>
      <c r="L114" s="140">
        <v>10.788</v>
      </c>
      <c r="M114" s="140">
        <v>0.39700000000000002</v>
      </c>
      <c r="N114" s="140">
        <v>0.6</v>
      </c>
      <c r="O114" s="140">
        <v>3.6</v>
      </c>
      <c r="P114" s="140">
        <v>1.9039999999999999</v>
      </c>
      <c r="Q114" s="140">
        <v>1.08</v>
      </c>
      <c r="R114" s="140">
        <v>176.05699999999999</v>
      </c>
      <c r="S114" s="140">
        <v>117</v>
      </c>
      <c r="T114" s="140">
        <v>161</v>
      </c>
      <c r="U114" s="140">
        <v>140.565</v>
      </c>
      <c r="V114" s="140">
        <v>11.661</v>
      </c>
      <c r="W114" s="140">
        <v>16.885000000000002</v>
      </c>
      <c r="X114" s="140">
        <v>0</v>
      </c>
      <c r="Y114" s="140">
        <v>3.387</v>
      </c>
      <c r="Z114" s="140">
        <v>2.282</v>
      </c>
      <c r="AA114" s="140">
        <v>0.76900000000000002</v>
      </c>
      <c r="AB114" s="140" t="s">
        <v>123</v>
      </c>
      <c r="AC114" s="140" t="s">
        <v>123</v>
      </c>
      <c r="AD114" s="140" t="s">
        <v>123</v>
      </c>
      <c r="AE114" s="140" t="s">
        <v>123</v>
      </c>
      <c r="AF114" s="140">
        <v>0.21199999999999999</v>
      </c>
      <c r="AG114" s="140">
        <v>1.6020000000000001</v>
      </c>
      <c r="AH114" s="140">
        <v>0.76700000000000002</v>
      </c>
      <c r="AI114" s="140">
        <v>0.38800000000000001</v>
      </c>
      <c r="AJ114" s="140">
        <v>2.7E-2</v>
      </c>
      <c r="AK114" s="156">
        <v>0.2</v>
      </c>
      <c r="AL114" s="156">
        <v>9.6000000000000002E-2</v>
      </c>
      <c r="AM114" s="140">
        <v>4.8000000000000001E-2</v>
      </c>
      <c r="AN114" s="140">
        <v>-177.709</v>
      </c>
      <c r="AO114" s="140">
        <v>180</v>
      </c>
      <c r="AP114" s="140">
        <v>-5.4660000000000002</v>
      </c>
      <c r="AQ114" s="140">
        <v>104.88500000000001</v>
      </c>
      <c r="AR114" s="140">
        <v>-179.774</v>
      </c>
      <c r="AS114" s="140">
        <v>134.291</v>
      </c>
      <c r="AT114" s="140">
        <v>-52.673999999999999</v>
      </c>
      <c r="AU114" s="140">
        <v>93.5</v>
      </c>
      <c r="AV114" s="140">
        <v>-76.632000000000005</v>
      </c>
      <c r="AW114" s="140">
        <v>44.468000000000004</v>
      </c>
      <c r="AX114" s="140">
        <v>-6.8070000000000004</v>
      </c>
      <c r="AY114" s="140">
        <v>27.643999999999998</v>
      </c>
      <c r="AZ114" s="140">
        <v>-76.632000000000005</v>
      </c>
      <c r="BA114" s="140">
        <v>76.632000000000005</v>
      </c>
      <c r="BB114" s="140">
        <v>0</v>
      </c>
      <c r="BC114" s="140">
        <v>39.350999999999999</v>
      </c>
    </row>
    <row r="115" spans="2:55">
      <c r="B115" s="140"/>
      <c r="C115" s="140">
        <v>5</v>
      </c>
      <c r="D115" s="140">
        <v>5</v>
      </c>
      <c r="E115" s="140">
        <v>23</v>
      </c>
      <c r="F115" s="140">
        <v>38.122999999999998</v>
      </c>
      <c r="G115" s="140">
        <v>40.808</v>
      </c>
      <c r="H115" s="140">
        <v>39.356000000000002</v>
      </c>
      <c r="I115" s="140">
        <v>0.68</v>
      </c>
      <c r="J115" s="140">
        <v>5.702</v>
      </c>
      <c r="K115" s="140">
        <v>8.0890000000000004</v>
      </c>
      <c r="L115" s="140">
        <v>6.44</v>
      </c>
      <c r="M115" s="140">
        <v>0.68400000000000005</v>
      </c>
      <c r="N115" s="140">
        <v>0.6</v>
      </c>
      <c r="O115" s="140">
        <v>3</v>
      </c>
      <c r="P115" s="140">
        <v>1.5389999999999999</v>
      </c>
      <c r="Q115" s="140">
        <v>0.74199999999999999</v>
      </c>
      <c r="R115" s="140">
        <v>176.05699999999999</v>
      </c>
      <c r="S115" s="140">
        <v>124</v>
      </c>
      <c r="T115" s="140">
        <v>176</v>
      </c>
      <c r="U115" s="140">
        <v>150.435</v>
      </c>
      <c r="V115" s="140">
        <v>12.645</v>
      </c>
      <c r="W115" s="140">
        <v>14.914</v>
      </c>
      <c r="X115" s="140">
        <v>0</v>
      </c>
      <c r="Y115" s="140">
        <v>3.3980000000000001</v>
      </c>
      <c r="Z115" s="140">
        <v>2.395</v>
      </c>
      <c r="AA115" s="140">
        <v>0.79100000000000004</v>
      </c>
      <c r="AB115" s="140" t="s">
        <v>123</v>
      </c>
      <c r="AC115" s="140" t="s">
        <v>123</v>
      </c>
      <c r="AD115" s="140" t="s">
        <v>123</v>
      </c>
      <c r="AE115" s="140" t="s">
        <v>123</v>
      </c>
      <c r="AF115" s="140">
        <v>7.3999999999999996E-2</v>
      </c>
      <c r="AG115" s="140">
        <v>1.93</v>
      </c>
      <c r="AH115" s="140">
        <v>0.67800000000000005</v>
      </c>
      <c r="AI115" s="140">
        <v>0.55200000000000005</v>
      </c>
      <c r="AJ115" s="140">
        <v>8.9999999999999993E-3</v>
      </c>
      <c r="AK115" s="156">
        <v>0.24099999999999999</v>
      </c>
      <c r="AL115" s="156">
        <v>8.5000000000000006E-2</v>
      </c>
      <c r="AM115" s="140">
        <v>6.9000000000000006E-2</v>
      </c>
      <c r="AN115" s="140">
        <v>-176.63399999999999</v>
      </c>
      <c r="AO115" s="140">
        <v>143.13</v>
      </c>
      <c r="AP115" s="140">
        <v>-49.481000000000002</v>
      </c>
      <c r="AQ115" s="140">
        <v>101.32299999999999</v>
      </c>
      <c r="AR115" s="140">
        <v>-178.995</v>
      </c>
      <c r="AS115" s="140">
        <v>153.435</v>
      </c>
      <c r="AT115" s="140">
        <v>-49.625</v>
      </c>
      <c r="AU115" s="140">
        <v>108.34699999999999</v>
      </c>
      <c r="AV115" s="140">
        <v>-50.35</v>
      </c>
      <c r="AW115" s="140">
        <v>62.569000000000003</v>
      </c>
      <c r="AX115" s="140">
        <v>-0.90500000000000003</v>
      </c>
      <c r="AY115" s="140">
        <v>24.331</v>
      </c>
      <c r="AZ115" s="140">
        <v>-62.569000000000003</v>
      </c>
      <c r="BA115" s="140">
        <v>62.569000000000003</v>
      </c>
      <c r="BB115" s="140">
        <v>1.83</v>
      </c>
      <c r="BC115" s="140">
        <v>31.21</v>
      </c>
    </row>
    <row r="116" spans="2:55">
      <c r="B116" s="140"/>
      <c r="C116" s="140">
        <v>6</v>
      </c>
      <c r="D116" s="140">
        <v>6</v>
      </c>
      <c r="E116" s="140">
        <v>23</v>
      </c>
      <c r="F116" s="140">
        <v>5.8010000000000002</v>
      </c>
      <c r="G116" s="140">
        <v>7.625</v>
      </c>
      <c r="H116" s="140">
        <v>6.78</v>
      </c>
      <c r="I116" s="140">
        <v>0.57399999999999995</v>
      </c>
      <c r="J116" s="140">
        <v>39.515000000000001</v>
      </c>
      <c r="K116" s="140">
        <v>42.134</v>
      </c>
      <c r="L116" s="140">
        <v>41.030999999999999</v>
      </c>
      <c r="M116" s="140">
        <v>0.77600000000000002</v>
      </c>
      <c r="N116" s="140">
        <v>0.6</v>
      </c>
      <c r="O116" s="140">
        <v>3</v>
      </c>
      <c r="P116" s="140">
        <v>1.9039999999999999</v>
      </c>
      <c r="Q116" s="140">
        <v>0.71599999999999997</v>
      </c>
      <c r="R116" s="140">
        <v>176.05699999999999</v>
      </c>
      <c r="S116" s="140">
        <v>137</v>
      </c>
      <c r="T116" s="140">
        <v>203</v>
      </c>
      <c r="U116" s="140">
        <v>162.47800000000001</v>
      </c>
      <c r="V116" s="140">
        <v>17.312000000000001</v>
      </c>
      <c r="W116" s="140">
        <v>20.7</v>
      </c>
      <c r="X116" s="140">
        <v>0</v>
      </c>
      <c r="Y116" s="140">
        <v>2.6190000000000002</v>
      </c>
      <c r="Z116" s="140">
        <v>1.143</v>
      </c>
      <c r="AA116" s="140">
        <v>0.75800000000000001</v>
      </c>
      <c r="AB116" s="140" t="s">
        <v>123</v>
      </c>
      <c r="AC116" s="140" t="s">
        <v>123</v>
      </c>
      <c r="AD116" s="140" t="s">
        <v>123</v>
      </c>
      <c r="AE116" s="140" t="s">
        <v>123</v>
      </c>
      <c r="AF116" s="140">
        <v>0.21</v>
      </c>
      <c r="AG116" s="140">
        <v>2.11</v>
      </c>
      <c r="AH116" s="140">
        <v>0.94099999999999995</v>
      </c>
      <c r="AI116" s="140">
        <v>0.58499999999999996</v>
      </c>
      <c r="AJ116" s="140">
        <v>2.5999999999999999E-2</v>
      </c>
      <c r="AK116" s="156">
        <v>0.26400000000000001</v>
      </c>
      <c r="AL116" s="156">
        <v>0.11799999999999999</v>
      </c>
      <c r="AM116" s="140">
        <v>7.2999999999999995E-2</v>
      </c>
      <c r="AN116" s="140">
        <v>-168.11099999999999</v>
      </c>
      <c r="AO116" s="140">
        <v>148.392</v>
      </c>
      <c r="AP116" s="140">
        <v>-8.1999999999999993</v>
      </c>
      <c r="AQ116" s="140">
        <v>95.703000000000003</v>
      </c>
      <c r="AR116" s="140">
        <v>-160.71700000000001</v>
      </c>
      <c r="AS116" s="140">
        <v>172.34200000000001</v>
      </c>
      <c r="AT116" s="140">
        <v>-20.164000000000001</v>
      </c>
      <c r="AU116" s="140">
        <v>114.60899999999999</v>
      </c>
      <c r="AV116" s="140">
        <v>-63.81</v>
      </c>
      <c r="AW116" s="140">
        <v>65.989999999999995</v>
      </c>
      <c r="AX116" s="140">
        <v>-7.0999999999999994E-2</v>
      </c>
      <c r="AY116" s="140">
        <v>33.79</v>
      </c>
      <c r="AZ116" s="140">
        <v>-63.81</v>
      </c>
      <c r="BA116" s="140">
        <v>126.357</v>
      </c>
      <c r="BB116" s="140">
        <v>0.86299999999999999</v>
      </c>
      <c r="BC116" s="140">
        <v>51.177</v>
      </c>
    </row>
    <row r="117" spans="2:55">
      <c r="B117" s="140"/>
      <c r="C117" s="140">
        <v>7</v>
      </c>
      <c r="D117" s="140">
        <v>7</v>
      </c>
      <c r="E117" s="140">
        <v>23</v>
      </c>
      <c r="F117" s="140">
        <v>38.552999999999997</v>
      </c>
      <c r="G117" s="140">
        <v>41.204999999999998</v>
      </c>
      <c r="H117" s="140">
        <v>39.877000000000002</v>
      </c>
      <c r="I117" s="140">
        <v>0.94</v>
      </c>
      <c r="J117" s="140">
        <v>20.850999999999999</v>
      </c>
      <c r="K117" s="140">
        <v>23.138999999999999</v>
      </c>
      <c r="L117" s="140">
        <v>22.081</v>
      </c>
      <c r="M117" s="140">
        <v>0.70399999999999996</v>
      </c>
      <c r="N117" s="140">
        <v>0.6</v>
      </c>
      <c r="O117" s="140">
        <v>3</v>
      </c>
      <c r="P117" s="140">
        <v>1.9570000000000001</v>
      </c>
      <c r="Q117" s="140">
        <v>0.57799999999999996</v>
      </c>
      <c r="R117" s="140">
        <v>176.05699999999999</v>
      </c>
      <c r="S117" s="140">
        <v>115</v>
      </c>
      <c r="T117" s="140">
        <v>150</v>
      </c>
      <c r="U117" s="140">
        <v>130</v>
      </c>
      <c r="V117" s="140">
        <v>7.9489999999999998</v>
      </c>
      <c r="W117" s="140">
        <v>16.734000000000002</v>
      </c>
      <c r="X117" s="140">
        <v>0</v>
      </c>
      <c r="Y117" s="140">
        <v>2.9449999999999998</v>
      </c>
      <c r="Z117" s="140">
        <v>1.9910000000000001</v>
      </c>
      <c r="AA117" s="140">
        <v>0.81899999999999995</v>
      </c>
      <c r="AB117" s="140" t="s">
        <v>123</v>
      </c>
      <c r="AC117" s="140" t="s">
        <v>123</v>
      </c>
      <c r="AD117" s="140" t="s">
        <v>123</v>
      </c>
      <c r="AE117" s="140" t="s">
        <v>123</v>
      </c>
      <c r="AF117" s="140">
        <v>0.105</v>
      </c>
      <c r="AG117" s="140">
        <v>1.593</v>
      </c>
      <c r="AH117" s="140">
        <v>0.76100000000000001</v>
      </c>
      <c r="AI117" s="140">
        <v>0.47599999999999998</v>
      </c>
      <c r="AJ117" s="140">
        <v>1.2999999999999999E-2</v>
      </c>
      <c r="AK117" s="156">
        <v>0.19900000000000001</v>
      </c>
      <c r="AL117" s="156">
        <v>9.5000000000000001E-2</v>
      </c>
      <c r="AM117" s="140">
        <v>5.8999999999999997E-2</v>
      </c>
      <c r="AN117" s="140">
        <v>-161.565</v>
      </c>
      <c r="AO117" s="140">
        <v>180</v>
      </c>
      <c r="AP117" s="140">
        <v>-26.315000000000001</v>
      </c>
      <c r="AQ117" s="140">
        <v>113.694</v>
      </c>
      <c r="AR117" s="140">
        <v>-171.81899999999999</v>
      </c>
      <c r="AS117" s="140">
        <v>173.49100000000001</v>
      </c>
      <c r="AT117" s="140">
        <v>-30.934999999999999</v>
      </c>
      <c r="AU117" s="140">
        <v>105.15600000000001</v>
      </c>
      <c r="AV117" s="140">
        <v>-77.167000000000002</v>
      </c>
      <c r="AW117" s="140">
        <v>78.733999999999995</v>
      </c>
      <c r="AX117" s="140">
        <v>2.4329999999999998</v>
      </c>
      <c r="AY117" s="140">
        <v>39.94</v>
      </c>
      <c r="AZ117" s="140">
        <v>-94.984999999999999</v>
      </c>
      <c r="BA117" s="140">
        <v>114.855</v>
      </c>
      <c r="BB117" s="140">
        <v>-3.3050000000000002</v>
      </c>
      <c r="BC117" s="140">
        <v>53.216000000000001</v>
      </c>
    </row>
    <row r="118" spans="2:55">
      <c r="B118" s="140"/>
      <c r="C118" s="140">
        <v>8</v>
      </c>
      <c r="D118" s="140">
        <v>8</v>
      </c>
      <c r="E118" s="140">
        <v>23</v>
      </c>
      <c r="F118" s="140">
        <v>13.525</v>
      </c>
      <c r="G118" s="140">
        <v>14.818</v>
      </c>
      <c r="H118" s="140">
        <v>14.321</v>
      </c>
      <c r="I118" s="140">
        <v>0.434</v>
      </c>
      <c r="J118" s="140">
        <v>41.536999999999999</v>
      </c>
      <c r="K118" s="140">
        <v>42.896000000000001</v>
      </c>
      <c r="L118" s="140">
        <v>41.991</v>
      </c>
      <c r="M118" s="140">
        <v>0.437</v>
      </c>
      <c r="N118" s="140">
        <v>0</v>
      </c>
      <c r="O118" s="140">
        <v>1.8</v>
      </c>
      <c r="P118" s="140">
        <v>1.0169999999999999</v>
      </c>
      <c r="Q118" s="140">
        <v>0.45900000000000002</v>
      </c>
      <c r="R118" s="140">
        <v>176.05699999999999</v>
      </c>
      <c r="S118" s="140">
        <v>126</v>
      </c>
      <c r="T118" s="140">
        <v>211</v>
      </c>
      <c r="U118" s="140">
        <v>158.65199999999999</v>
      </c>
      <c r="V118" s="140">
        <v>18.452999999999999</v>
      </c>
      <c r="W118" s="140">
        <v>7.7169999999999996</v>
      </c>
      <c r="X118" s="140">
        <v>0</v>
      </c>
      <c r="Y118" s="140">
        <v>1.661</v>
      </c>
      <c r="Z118" s="140">
        <v>0.66</v>
      </c>
      <c r="AA118" s="140">
        <v>0.54200000000000004</v>
      </c>
      <c r="AB118" s="140" t="s">
        <v>123</v>
      </c>
      <c r="AC118" s="140" t="s">
        <v>123</v>
      </c>
      <c r="AD118" s="140" t="s">
        <v>123</v>
      </c>
      <c r="AE118" s="140" t="s">
        <v>123</v>
      </c>
      <c r="AF118" s="140">
        <v>0</v>
      </c>
      <c r="AG118" s="140">
        <v>1.8120000000000001</v>
      </c>
      <c r="AH118" s="140">
        <v>0.35099999999999998</v>
      </c>
      <c r="AI118" s="140">
        <v>0.42499999999999999</v>
      </c>
      <c r="AJ118" s="140">
        <v>0</v>
      </c>
      <c r="AK118" s="156">
        <v>0.22600000000000001</v>
      </c>
      <c r="AL118" s="156">
        <v>4.3999999999999997E-2</v>
      </c>
      <c r="AM118" s="140">
        <v>5.2999999999999999E-2</v>
      </c>
      <c r="AN118" s="140">
        <v>-158.19900000000001</v>
      </c>
      <c r="AO118" s="140">
        <v>180</v>
      </c>
      <c r="AP118" s="140">
        <v>29.878</v>
      </c>
      <c r="AQ118" s="140">
        <v>108.623</v>
      </c>
      <c r="AR118" s="140">
        <v>-169.57400000000001</v>
      </c>
      <c r="AS118" s="140">
        <v>158.19900000000001</v>
      </c>
      <c r="AT118" s="140">
        <v>-10.045999999999999</v>
      </c>
      <c r="AU118" s="140">
        <v>121.901</v>
      </c>
      <c r="AV118" s="140">
        <v>-90</v>
      </c>
      <c r="AW118" s="140">
        <v>83.275000000000006</v>
      </c>
      <c r="AX118" s="140">
        <v>-2.964</v>
      </c>
      <c r="AY118" s="140">
        <v>31.713000000000001</v>
      </c>
      <c r="AZ118" s="140">
        <v>-90</v>
      </c>
      <c r="BA118" s="140">
        <v>137.99299999999999</v>
      </c>
      <c r="BB118" s="140">
        <v>0</v>
      </c>
      <c r="BC118" s="140">
        <v>50.186999999999998</v>
      </c>
    </row>
    <row r="119" spans="2:55">
      <c r="B119" s="140"/>
      <c r="C119" s="140">
        <v>9</v>
      </c>
      <c r="D119" s="140">
        <v>9</v>
      </c>
      <c r="E119" s="140">
        <v>23</v>
      </c>
      <c r="F119" s="140">
        <v>47.935000000000002</v>
      </c>
      <c r="G119" s="140">
        <v>49.128</v>
      </c>
      <c r="H119" s="140">
        <v>48.335999999999999</v>
      </c>
      <c r="I119" s="140">
        <v>0.34200000000000003</v>
      </c>
      <c r="J119" s="140">
        <v>33.945999999999998</v>
      </c>
      <c r="K119" s="140">
        <v>35.338000000000001</v>
      </c>
      <c r="L119" s="140">
        <v>34.475000000000001</v>
      </c>
      <c r="M119" s="140">
        <v>0.48</v>
      </c>
      <c r="N119" s="140">
        <v>0.6</v>
      </c>
      <c r="O119" s="140">
        <v>1.8</v>
      </c>
      <c r="P119" s="140">
        <v>1.252</v>
      </c>
      <c r="Q119" s="140">
        <v>0.309</v>
      </c>
      <c r="R119" s="140">
        <v>176.05699999999999</v>
      </c>
      <c r="S119" s="140">
        <v>141</v>
      </c>
      <c r="T119" s="140">
        <v>208</v>
      </c>
      <c r="U119" s="140">
        <v>170.65199999999999</v>
      </c>
      <c r="V119" s="140">
        <v>18.568000000000001</v>
      </c>
      <c r="W119" s="140">
        <v>6.2939999999999996</v>
      </c>
      <c r="X119" s="140">
        <v>0</v>
      </c>
      <c r="Y119" s="140">
        <v>1.173</v>
      </c>
      <c r="Z119" s="140">
        <v>0.72399999999999998</v>
      </c>
      <c r="AA119" s="140">
        <v>0.34300000000000003</v>
      </c>
      <c r="AB119" s="140" t="s">
        <v>123</v>
      </c>
      <c r="AC119" s="140" t="s">
        <v>123</v>
      </c>
      <c r="AD119" s="140" t="s">
        <v>123</v>
      </c>
      <c r="AE119" s="140" t="s">
        <v>123</v>
      </c>
      <c r="AF119" s="140">
        <v>3.3000000000000002E-2</v>
      </c>
      <c r="AG119" s="140">
        <v>0.70199999999999996</v>
      </c>
      <c r="AH119" s="140">
        <v>0.28599999999999998</v>
      </c>
      <c r="AI119" s="140">
        <v>0.19900000000000001</v>
      </c>
      <c r="AJ119" s="140">
        <v>4.0000000000000001E-3</v>
      </c>
      <c r="AK119" s="156">
        <v>8.7999999999999995E-2</v>
      </c>
      <c r="AL119" s="156">
        <v>3.5999999999999997E-2</v>
      </c>
      <c r="AM119" s="140">
        <v>2.5000000000000001E-2</v>
      </c>
      <c r="AN119" s="140">
        <v>-168.69</v>
      </c>
      <c r="AO119" s="140">
        <v>180</v>
      </c>
      <c r="AP119" s="140">
        <v>-8.7739999999999991</v>
      </c>
      <c r="AQ119" s="140">
        <v>111.65</v>
      </c>
      <c r="AR119" s="140">
        <v>-175.601</v>
      </c>
      <c r="AS119" s="140">
        <v>171.87</v>
      </c>
      <c r="AT119" s="140">
        <v>-16.056000000000001</v>
      </c>
      <c r="AU119" s="140">
        <v>114.693</v>
      </c>
      <c r="AV119" s="140">
        <v>-80.09</v>
      </c>
      <c r="AW119" s="140">
        <v>73.430999999999997</v>
      </c>
      <c r="AX119" s="140">
        <v>-3.8809999999999998</v>
      </c>
      <c r="AY119" s="140">
        <v>29.010999999999999</v>
      </c>
      <c r="AZ119" s="140">
        <v>-80.09</v>
      </c>
      <c r="BA119" s="140">
        <v>80.09</v>
      </c>
      <c r="BB119" s="140">
        <v>0</v>
      </c>
      <c r="BC119" s="140">
        <v>42.433</v>
      </c>
    </row>
    <row r="120" spans="2:55">
      <c r="B120" s="140"/>
      <c r="C120" s="140">
        <v>10</v>
      </c>
      <c r="D120" s="140">
        <v>10</v>
      </c>
      <c r="E120" s="140">
        <v>23</v>
      </c>
      <c r="F120" s="140">
        <v>0.76200000000000001</v>
      </c>
      <c r="G120" s="140">
        <v>1.89</v>
      </c>
      <c r="H120" s="140">
        <v>1.427</v>
      </c>
      <c r="I120" s="140">
        <v>0.29399999999999998</v>
      </c>
      <c r="J120" s="140">
        <v>14.288</v>
      </c>
      <c r="K120" s="140">
        <v>15.912000000000001</v>
      </c>
      <c r="L120" s="140">
        <v>14.897</v>
      </c>
      <c r="M120" s="140">
        <v>0.52200000000000002</v>
      </c>
      <c r="N120" s="140">
        <v>0</v>
      </c>
      <c r="O120" s="140">
        <v>1.2</v>
      </c>
      <c r="P120" s="140">
        <v>0.626</v>
      </c>
      <c r="Q120" s="140">
        <v>0.495</v>
      </c>
      <c r="R120" s="140">
        <v>176.05699999999999</v>
      </c>
      <c r="S120" s="140">
        <v>151</v>
      </c>
      <c r="T120" s="140">
        <v>304</v>
      </c>
      <c r="U120" s="140">
        <v>240.91300000000001</v>
      </c>
      <c r="V120" s="140">
        <v>46.133000000000003</v>
      </c>
      <c r="W120" s="140">
        <v>11.441000000000001</v>
      </c>
      <c r="X120" s="140">
        <v>0</v>
      </c>
      <c r="Y120" s="140">
        <v>1.238</v>
      </c>
      <c r="Z120" s="140">
        <v>0.78100000000000003</v>
      </c>
      <c r="AA120" s="140">
        <v>0.28899999999999998</v>
      </c>
      <c r="AB120" s="140" t="s">
        <v>123</v>
      </c>
      <c r="AC120" s="140" t="s">
        <v>123</v>
      </c>
      <c r="AD120" s="140" t="s">
        <v>123</v>
      </c>
      <c r="AE120" s="140" t="s">
        <v>123</v>
      </c>
      <c r="AF120" s="140">
        <v>7.3999999999999996E-2</v>
      </c>
      <c r="AG120" s="140">
        <v>1.8160000000000001</v>
      </c>
      <c r="AH120" s="140">
        <v>0.52</v>
      </c>
      <c r="AI120" s="140">
        <v>0.47899999999999998</v>
      </c>
      <c r="AJ120" s="140">
        <v>8.9999999999999993E-3</v>
      </c>
      <c r="AK120" s="156">
        <v>0.22700000000000001</v>
      </c>
      <c r="AL120" s="156">
        <v>6.5000000000000002E-2</v>
      </c>
      <c r="AM120" s="140">
        <v>0.06</v>
      </c>
      <c r="AN120" s="140">
        <v>-158.62899999999999</v>
      </c>
      <c r="AO120" s="140">
        <v>165.964</v>
      </c>
      <c r="AP120" s="140">
        <v>13.492000000000001</v>
      </c>
      <c r="AQ120" s="140">
        <v>101.309</v>
      </c>
      <c r="AR120" s="140">
        <v>-175.815</v>
      </c>
      <c r="AS120" s="140">
        <v>180</v>
      </c>
      <c r="AT120" s="140">
        <v>27.856999999999999</v>
      </c>
      <c r="AU120" s="140">
        <v>125.194</v>
      </c>
      <c r="AV120" s="140">
        <v>-82.956999999999994</v>
      </c>
      <c r="AW120" s="140">
        <v>58.295999999999999</v>
      </c>
      <c r="AX120" s="140">
        <v>-6.7169999999999996</v>
      </c>
      <c r="AY120" s="140">
        <v>34.192999999999998</v>
      </c>
      <c r="AZ120" s="140">
        <v>-95.677999999999997</v>
      </c>
      <c r="BA120" s="140">
        <v>76.120999999999995</v>
      </c>
      <c r="BB120" s="140">
        <v>0</v>
      </c>
      <c r="BC120" s="140">
        <v>47.502000000000002</v>
      </c>
    </row>
    <row r="121" spans="2:55">
      <c r="B121" s="140" t="s">
        <v>136</v>
      </c>
      <c r="C121" s="140">
        <v>1</v>
      </c>
      <c r="D121" s="140">
        <v>1</v>
      </c>
      <c r="E121" s="140">
        <v>23</v>
      </c>
      <c r="F121" s="140">
        <v>24.863</v>
      </c>
      <c r="G121" s="140">
        <v>27.084</v>
      </c>
      <c r="H121" s="140">
        <v>26.265000000000001</v>
      </c>
      <c r="I121" s="140">
        <v>0.60199999999999998</v>
      </c>
      <c r="J121" s="140">
        <v>34.377000000000002</v>
      </c>
      <c r="K121" s="140">
        <v>36.863</v>
      </c>
      <c r="L121" s="140">
        <v>35.226999999999997</v>
      </c>
      <c r="M121" s="140">
        <v>0.59899999999999998</v>
      </c>
      <c r="N121" s="140">
        <v>0.6</v>
      </c>
      <c r="O121" s="140">
        <v>2.4</v>
      </c>
      <c r="P121" s="140">
        <v>1.643</v>
      </c>
      <c r="Q121" s="140">
        <v>0.54900000000000004</v>
      </c>
      <c r="R121" s="140">
        <v>176.05500000000001</v>
      </c>
      <c r="S121" s="140">
        <v>113</v>
      </c>
      <c r="T121" s="140">
        <v>144</v>
      </c>
      <c r="U121" s="140">
        <v>127.217</v>
      </c>
      <c r="V121" s="140">
        <v>7.3609999999999998</v>
      </c>
      <c r="W121" s="140">
        <v>15.231</v>
      </c>
      <c r="X121" s="140">
        <v>0</v>
      </c>
      <c r="Y121" s="140">
        <v>2.5539999999999998</v>
      </c>
      <c r="Z121" s="140">
        <v>1.46</v>
      </c>
      <c r="AA121" s="140">
        <v>0.68</v>
      </c>
      <c r="AB121" s="140" t="s">
        <v>123</v>
      </c>
      <c r="AC121" s="140" t="s">
        <v>123</v>
      </c>
      <c r="AD121" s="140" t="s">
        <v>123</v>
      </c>
      <c r="AE121" s="140" t="s">
        <v>123</v>
      </c>
      <c r="AF121" s="140">
        <v>0</v>
      </c>
      <c r="AG121" s="140">
        <v>1.4419999999999999</v>
      </c>
      <c r="AH121" s="140">
        <v>0.69199999999999995</v>
      </c>
      <c r="AI121" s="140">
        <v>0.41899999999999998</v>
      </c>
      <c r="AJ121" s="140">
        <v>0</v>
      </c>
      <c r="AK121" s="156">
        <v>0.18</v>
      </c>
      <c r="AL121" s="156">
        <v>8.6999999999999994E-2</v>
      </c>
      <c r="AM121" s="140">
        <v>5.1999999999999998E-2</v>
      </c>
      <c r="AN121" s="140">
        <v>-162.89699999999999</v>
      </c>
      <c r="AO121" s="140">
        <v>102.875</v>
      </c>
      <c r="AP121" s="140">
        <v>-54.902000000000001</v>
      </c>
      <c r="AQ121" s="140">
        <v>89.32</v>
      </c>
      <c r="AR121" s="140">
        <v>-164.46299999999999</v>
      </c>
      <c r="AS121" s="140">
        <v>170.53800000000001</v>
      </c>
      <c r="AT121" s="140">
        <v>-6.1429999999999998</v>
      </c>
      <c r="AU121" s="140">
        <v>112.623</v>
      </c>
      <c r="AV121" s="140">
        <v>-54.231999999999999</v>
      </c>
      <c r="AW121" s="140">
        <v>50.601999999999997</v>
      </c>
      <c r="AX121" s="140">
        <v>2.4140000000000001</v>
      </c>
      <c r="AY121" s="140">
        <v>26.963000000000001</v>
      </c>
      <c r="AZ121" s="140">
        <v>-82.415000000000006</v>
      </c>
      <c r="BA121" s="140">
        <v>63.561999999999998</v>
      </c>
      <c r="BB121" s="140">
        <v>-2.1720000000000002</v>
      </c>
      <c r="BC121" s="140">
        <v>38.287999999999997</v>
      </c>
    </row>
    <row r="122" spans="2:55">
      <c r="B122" s="140"/>
      <c r="C122" s="140">
        <v>2</v>
      </c>
      <c r="D122" s="140">
        <v>2</v>
      </c>
      <c r="E122" s="140">
        <v>23</v>
      </c>
      <c r="F122" s="140">
        <v>16.84</v>
      </c>
      <c r="G122" s="140">
        <v>18.100000000000001</v>
      </c>
      <c r="H122" s="140">
        <v>17.535</v>
      </c>
      <c r="I122" s="140">
        <v>0.376</v>
      </c>
      <c r="J122" s="140">
        <v>35.371000000000002</v>
      </c>
      <c r="K122" s="140">
        <v>37.261000000000003</v>
      </c>
      <c r="L122" s="140">
        <v>36.003999999999998</v>
      </c>
      <c r="M122" s="140">
        <v>0.39</v>
      </c>
      <c r="N122" s="140">
        <v>1.2</v>
      </c>
      <c r="O122" s="140">
        <v>3.6</v>
      </c>
      <c r="P122" s="140">
        <v>2.5569999999999999</v>
      </c>
      <c r="Q122" s="140">
        <v>0.79300000000000004</v>
      </c>
      <c r="R122" s="140">
        <v>176.05500000000001</v>
      </c>
      <c r="S122" s="140">
        <v>127</v>
      </c>
      <c r="T122" s="140">
        <v>216</v>
      </c>
      <c r="U122" s="140">
        <v>163</v>
      </c>
      <c r="V122" s="140">
        <v>22.117000000000001</v>
      </c>
      <c r="W122" s="140">
        <v>18.797000000000001</v>
      </c>
      <c r="X122" s="140">
        <v>0</v>
      </c>
      <c r="Y122" s="140">
        <v>2.2709999999999999</v>
      </c>
      <c r="Z122" s="140">
        <v>0.91300000000000003</v>
      </c>
      <c r="AA122" s="140">
        <v>0.54800000000000004</v>
      </c>
      <c r="AB122" s="140" t="s">
        <v>123</v>
      </c>
      <c r="AC122" s="140" t="s">
        <v>123</v>
      </c>
      <c r="AD122" s="140" t="s">
        <v>123</v>
      </c>
      <c r="AE122" s="140" t="s">
        <v>123</v>
      </c>
      <c r="AF122" s="140">
        <v>3.3000000000000002E-2</v>
      </c>
      <c r="AG122" s="140">
        <v>1.96</v>
      </c>
      <c r="AH122" s="140">
        <v>0.85399999999999998</v>
      </c>
      <c r="AI122" s="140">
        <v>0.51</v>
      </c>
      <c r="AJ122" s="140">
        <v>4.0000000000000001E-3</v>
      </c>
      <c r="AK122" s="156">
        <v>0.245</v>
      </c>
      <c r="AL122" s="156">
        <v>0.107</v>
      </c>
      <c r="AM122" s="140">
        <v>6.4000000000000001E-2</v>
      </c>
      <c r="AN122" s="140">
        <v>-173.66</v>
      </c>
      <c r="AO122" s="140">
        <v>177.51</v>
      </c>
      <c r="AP122" s="140">
        <v>10.714</v>
      </c>
      <c r="AQ122" s="140">
        <v>107.38200000000001</v>
      </c>
      <c r="AR122" s="140">
        <v>-156.80099999999999</v>
      </c>
      <c r="AS122" s="140">
        <v>175.601</v>
      </c>
      <c r="AT122" s="140">
        <v>63.021000000000001</v>
      </c>
      <c r="AU122" s="140">
        <v>109.39100000000001</v>
      </c>
      <c r="AV122" s="140">
        <v>-68.661000000000001</v>
      </c>
      <c r="AW122" s="140">
        <v>72.143000000000001</v>
      </c>
      <c r="AX122" s="140">
        <v>0.25800000000000001</v>
      </c>
      <c r="AY122" s="140">
        <v>40.569000000000003</v>
      </c>
      <c r="AZ122" s="140">
        <v>-118.926</v>
      </c>
      <c r="BA122" s="140">
        <v>123.736</v>
      </c>
      <c r="BB122" s="140">
        <v>0</v>
      </c>
      <c r="BC122" s="140">
        <v>66.367000000000004</v>
      </c>
    </row>
    <row r="123" spans="2:55">
      <c r="B123" s="140"/>
      <c r="C123" s="140">
        <v>3</v>
      </c>
      <c r="D123" s="140">
        <v>3</v>
      </c>
      <c r="E123" s="140">
        <v>23</v>
      </c>
      <c r="F123" s="140">
        <v>9.282</v>
      </c>
      <c r="G123" s="140">
        <v>11.635999999999999</v>
      </c>
      <c r="H123" s="140">
        <v>9.9380000000000006</v>
      </c>
      <c r="I123" s="140">
        <v>0.54600000000000004</v>
      </c>
      <c r="J123" s="140">
        <v>26.785</v>
      </c>
      <c r="K123" s="140">
        <v>30.001000000000001</v>
      </c>
      <c r="L123" s="140">
        <v>28.265000000000001</v>
      </c>
      <c r="M123" s="140">
        <v>0.80600000000000005</v>
      </c>
      <c r="N123" s="140">
        <v>0.6</v>
      </c>
      <c r="O123" s="140">
        <v>2.4</v>
      </c>
      <c r="P123" s="140">
        <v>1.4610000000000001</v>
      </c>
      <c r="Q123" s="140">
        <v>0.622</v>
      </c>
      <c r="R123" s="140">
        <v>176.05500000000001</v>
      </c>
      <c r="S123" s="140">
        <v>137</v>
      </c>
      <c r="T123" s="140">
        <v>184</v>
      </c>
      <c r="U123" s="140">
        <v>156.47800000000001</v>
      </c>
      <c r="V123" s="140">
        <v>15.343999999999999</v>
      </c>
      <c r="W123" s="140">
        <v>15.188000000000001</v>
      </c>
      <c r="X123" s="140">
        <v>0</v>
      </c>
      <c r="Y123" s="140">
        <v>2.2909999999999999</v>
      </c>
      <c r="Z123" s="140">
        <v>1.4339999999999999</v>
      </c>
      <c r="AA123" s="140">
        <v>0.60599999999999998</v>
      </c>
      <c r="AB123" s="140" t="s">
        <v>123</v>
      </c>
      <c r="AC123" s="140" t="s">
        <v>123</v>
      </c>
      <c r="AD123" s="140" t="s">
        <v>123</v>
      </c>
      <c r="AE123" s="140" t="s">
        <v>123</v>
      </c>
      <c r="AF123" s="140">
        <v>9.9000000000000005E-2</v>
      </c>
      <c r="AG123" s="140">
        <v>1.8089999999999999</v>
      </c>
      <c r="AH123" s="140">
        <v>0.69</v>
      </c>
      <c r="AI123" s="140">
        <v>0.45700000000000002</v>
      </c>
      <c r="AJ123" s="140">
        <v>1.2E-2</v>
      </c>
      <c r="AK123" s="156">
        <v>0.22600000000000001</v>
      </c>
      <c r="AL123" s="156">
        <v>8.5999999999999993E-2</v>
      </c>
      <c r="AM123" s="140">
        <v>5.7000000000000002E-2</v>
      </c>
      <c r="AN123" s="140">
        <v>-175.23599999999999</v>
      </c>
      <c r="AO123" s="140">
        <v>180</v>
      </c>
      <c r="AP123" s="140">
        <v>26.901</v>
      </c>
      <c r="AQ123" s="140">
        <v>93.375</v>
      </c>
      <c r="AR123" s="140">
        <v>-153.10400000000001</v>
      </c>
      <c r="AS123" s="140">
        <v>161.042</v>
      </c>
      <c r="AT123" s="140">
        <v>20.407</v>
      </c>
      <c r="AU123" s="140">
        <v>104.842</v>
      </c>
      <c r="AV123" s="140">
        <v>-56.363999999999997</v>
      </c>
      <c r="AW123" s="140">
        <v>67.180000000000007</v>
      </c>
      <c r="AX123" s="140">
        <v>1.163</v>
      </c>
      <c r="AY123" s="140">
        <v>29.460999999999999</v>
      </c>
      <c r="AZ123" s="140">
        <v>-67.180000000000007</v>
      </c>
      <c r="BA123" s="140">
        <v>67.180000000000007</v>
      </c>
      <c r="BB123" s="140">
        <v>-0.92200000000000004</v>
      </c>
      <c r="BC123" s="140">
        <v>38.691000000000003</v>
      </c>
    </row>
    <row r="124" spans="2:55">
      <c r="B124" s="140"/>
      <c r="C124" s="140">
        <v>4</v>
      </c>
      <c r="D124" s="140">
        <v>4</v>
      </c>
      <c r="E124" s="140">
        <v>23</v>
      </c>
      <c r="F124" s="140">
        <v>20.155000000000001</v>
      </c>
      <c r="G124" s="140">
        <v>20.951000000000001</v>
      </c>
      <c r="H124" s="140">
        <v>20.628</v>
      </c>
      <c r="I124" s="140">
        <v>0.214</v>
      </c>
      <c r="J124" s="140">
        <v>23.802</v>
      </c>
      <c r="K124" s="140">
        <v>25.625</v>
      </c>
      <c r="L124" s="140">
        <v>24.518999999999998</v>
      </c>
      <c r="M124" s="140">
        <v>0.53300000000000003</v>
      </c>
      <c r="N124" s="140">
        <v>0.6</v>
      </c>
      <c r="O124" s="140">
        <v>1.2</v>
      </c>
      <c r="P124" s="140">
        <v>0.83499999999999996</v>
      </c>
      <c r="Q124" s="140">
        <v>0.29899999999999999</v>
      </c>
      <c r="R124" s="140">
        <v>176.05500000000001</v>
      </c>
      <c r="S124" s="140">
        <v>147</v>
      </c>
      <c r="T124" s="140">
        <v>222</v>
      </c>
      <c r="U124" s="140">
        <v>174.78299999999999</v>
      </c>
      <c r="V124" s="140">
        <v>20.533999999999999</v>
      </c>
      <c r="W124" s="140">
        <v>9.2609999999999992</v>
      </c>
      <c r="X124" s="140">
        <v>0</v>
      </c>
      <c r="Y124" s="140">
        <v>2.0310000000000001</v>
      </c>
      <c r="Z124" s="140">
        <v>1.2330000000000001</v>
      </c>
      <c r="AA124" s="140">
        <v>0.53500000000000003</v>
      </c>
      <c r="AB124" s="140" t="s">
        <v>123</v>
      </c>
      <c r="AC124" s="140" t="s">
        <v>123</v>
      </c>
      <c r="AD124" s="140" t="s">
        <v>123</v>
      </c>
      <c r="AE124" s="140" t="s">
        <v>123</v>
      </c>
      <c r="AF124" s="140">
        <v>4.7E-2</v>
      </c>
      <c r="AG124" s="140">
        <v>1.069</v>
      </c>
      <c r="AH124" s="140">
        <v>0.42099999999999999</v>
      </c>
      <c r="AI124" s="140">
        <v>0.253</v>
      </c>
      <c r="AJ124" s="140">
        <v>6.0000000000000001E-3</v>
      </c>
      <c r="AK124" s="156">
        <v>0.13400000000000001</v>
      </c>
      <c r="AL124" s="156">
        <v>5.2999999999999999E-2</v>
      </c>
      <c r="AM124" s="140">
        <v>3.2000000000000001E-2</v>
      </c>
      <c r="AN124" s="140">
        <v>-147.095</v>
      </c>
      <c r="AO124" s="140">
        <v>180</v>
      </c>
      <c r="AP124" s="140">
        <v>-13.678000000000001</v>
      </c>
      <c r="AQ124" s="140">
        <v>97.418000000000006</v>
      </c>
      <c r="AR124" s="140">
        <v>-159.624</v>
      </c>
      <c r="AS124" s="140">
        <v>172.304</v>
      </c>
      <c r="AT124" s="140">
        <v>-8.0329999999999995</v>
      </c>
      <c r="AU124" s="140">
        <v>119.803</v>
      </c>
      <c r="AV124" s="140">
        <v>-41.792999999999999</v>
      </c>
      <c r="AW124" s="140">
        <v>55.651000000000003</v>
      </c>
      <c r="AX124" s="140">
        <v>0.63</v>
      </c>
      <c r="AY124" s="140">
        <v>15.173999999999999</v>
      </c>
      <c r="AZ124" s="140">
        <v>-55.651000000000003</v>
      </c>
      <c r="BA124" s="140">
        <v>55.651000000000003</v>
      </c>
      <c r="BB124" s="140">
        <v>0</v>
      </c>
      <c r="BC124" s="140">
        <v>22.007999999999999</v>
      </c>
    </row>
    <row r="125" spans="2:55">
      <c r="B125" s="140"/>
      <c r="C125" s="140">
        <v>5</v>
      </c>
      <c r="D125" s="140">
        <v>5</v>
      </c>
      <c r="E125" s="140">
        <v>23</v>
      </c>
      <c r="F125" s="140">
        <v>31.459</v>
      </c>
      <c r="G125" s="140">
        <v>32.619999999999997</v>
      </c>
      <c r="H125" s="140">
        <v>32.029000000000003</v>
      </c>
      <c r="I125" s="140">
        <v>0.28899999999999998</v>
      </c>
      <c r="J125" s="140">
        <v>21.713000000000001</v>
      </c>
      <c r="K125" s="140">
        <v>23.702000000000002</v>
      </c>
      <c r="L125" s="140">
        <v>22.68</v>
      </c>
      <c r="M125" s="140">
        <v>0.66100000000000003</v>
      </c>
      <c r="N125" s="140">
        <v>0.6</v>
      </c>
      <c r="O125" s="140">
        <v>3</v>
      </c>
      <c r="P125" s="140">
        <v>2.1909999999999998</v>
      </c>
      <c r="Q125" s="140">
        <v>0.78</v>
      </c>
      <c r="R125" s="140">
        <v>176.05500000000001</v>
      </c>
      <c r="S125" s="140">
        <v>127</v>
      </c>
      <c r="T125" s="140">
        <v>203</v>
      </c>
      <c r="U125" s="140">
        <v>162.39099999999999</v>
      </c>
      <c r="V125" s="140">
        <v>22.561</v>
      </c>
      <c r="W125" s="140">
        <v>12.606</v>
      </c>
      <c r="X125" s="140">
        <v>0</v>
      </c>
      <c r="Y125" s="140">
        <v>2.516</v>
      </c>
      <c r="Z125" s="140">
        <v>1.4730000000000001</v>
      </c>
      <c r="AA125" s="140">
        <v>0.59199999999999997</v>
      </c>
      <c r="AB125" s="140" t="s">
        <v>123</v>
      </c>
      <c r="AC125" s="140" t="s">
        <v>123</v>
      </c>
      <c r="AD125" s="140" t="s">
        <v>123</v>
      </c>
      <c r="AE125" s="140" t="s">
        <v>123</v>
      </c>
      <c r="AF125" s="140">
        <v>0</v>
      </c>
      <c r="AG125" s="140">
        <v>1.2370000000000001</v>
      </c>
      <c r="AH125" s="140">
        <v>0.57299999999999995</v>
      </c>
      <c r="AI125" s="140">
        <v>0.311</v>
      </c>
      <c r="AJ125" s="140">
        <v>0</v>
      </c>
      <c r="AK125" s="156">
        <v>0.155</v>
      </c>
      <c r="AL125" s="156">
        <v>7.1999999999999995E-2</v>
      </c>
      <c r="AM125" s="140">
        <v>3.9E-2</v>
      </c>
      <c r="AN125" s="140">
        <v>-164.05500000000001</v>
      </c>
      <c r="AO125" s="140">
        <v>176.18600000000001</v>
      </c>
      <c r="AP125" s="140">
        <v>7.6859999999999999</v>
      </c>
      <c r="AQ125" s="140">
        <v>105.69199999999999</v>
      </c>
      <c r="AR125" s="140">
        <v>-160.953</v>
      </c>
      <c r="AS125" s="140">
        <v>177.05799999999999</v>
      </c>
      <c r="AT125" s="140">
        <v>-4.5129999999999999</v>
      </c>
      <c r="AU125" s="140">
        <v>114.164</v>
      </c>
      <c r="AV125" s="140">
        <v>-78.629000000000005</v>
      </c>
      <c r="AW125" s="140">
        <v>50.286999999999999</v>
      </c>
      <c r="AX125" s="140">
        <v>-8.5299999999999994</v>
      </c>
      <c r="AY125" s="140">
        <v>32.316000000000003</v>
      </c>
      <c r="AZ125" s="140">
        <v>-78.629000000000005</v>
      </c>
      <c r="BA125" s="140">
        <v>78.629000000000005</v>
      </c>
      <c r="BB125" s="140">
        <v>-2.6840000000000002</v>
      </c>
      <c r="BC125" s="140">
        <v>44.618000000000002</v>
      </c>
    </row>
    <row r="126" spans="2:55">
      <c r="B126" s="140"/>
      <c r="C126" s="140">
        <v>6</v>
      </c>
      <c r="D126" s="140">
        <v>6</v>
      </c>
      <c r="E126" s="140">
        <v>23</v>
      </c>
      <c r="F126" s="140">
        <v>38.951000000000001</v>
      </c>
      <c r="G126" s="140">
        <v>41.04</v>
      </c>
      <c r="H126" s="140">
        <v>39.786000000000001</v>
      </c>
      <c r="I126" s="140">
        <v>0.69299999999999995</v>
      </c>
      <c r="J126" s="140">
        <v>17.172000000000001</v>
      </c>
      <c r="K126" s="140">
        <v>19.027999999999999</v>
      </c>
      <c r="L126" s="140">
        <v>18.257999999999999</v>
      </c>
      <c r="M126" s="140">
        <v>0.41699999999999998</v>
      </c>
      <c r="N126" s="140">
        <v>1.8</v>
      </c>
      <c r="O126" s="140">
        <v>3.6</v>
      </c>
      <c r="P126" s="140">
        <v>2.7130000000000001</v>
      </c>
      <c r="Q126" s="140">
        <v>0.80600000000000005</v>
      </c>
      <c r="R126" s="140">
        <v>176.05500000000001</v>
      </c>
      <c r="S126" s="140">
        <v>108</v>
      </c>
      <c r="T126" s="140">
        <v>203</v>
      </c>
      <c r="U126" s="140">
        <v>168</v>
      </c>
      <c r="V126" s="140">
        <v>23.837</v>
      </c>
      <c r="W126" s="140">
        <v>14.492000000000001</v>
      </c>
      <c r="X126" s="140">
        <v>0</v>
      </c>
      <c r="Y126" s="140">
        <v>2.6579999999999999</v>
      </c>
      <c r="Z126" s="140">
        <v>1.764</v>
      </c>
      <c r="AA126" s="140">
        <v>0.78300000000000003</v>
      </c>
      <c r="AB126" s="140" t="s">
        <v>123</v>
      </c>
      <c r="AC126" s="140" t="s">
        <v>123</v>
      </c>
      <c r="AD126" s="140" t="s">
        <v>123</v>
      </c>
      <c r="AE126" s="140" t="s">
        <v>123</v>
      </c>
      <c r="AF126" s="140">
        <v>7.3999999999999996E-2</v>
      </c>
      <c r="AG126" s="140">
        <v>2.0329999999999999</v>
      </c>
      <c r="AH126" s="140">
        <v>0.65900000000000003</v>
      </c>
      <c r="AI126" s="140">
        <v>0.51700000000000002</v>
      </c>
      <c r="AJ126" s="140">
        <v>8.9999999999999993E-3</v>
      </c>
      <c r="AK126" s="156">
        <v>0.254</v>
      </c>
      <c r="AL126" s="156">
        <v>8.2000000000000003E-2</v>
      </c>
      <c r="AM126" s="140">
        <v>6.5000000000000002E-2</v>
      </c>
      <c r="AN126" s="140">
        <v>-158.68199999999999</v>
      </c>
      <c r="AO126" s="140">
        <v>171.87</v>
      </c>
      <c r="AP126" s="140">
        <v>-15.273999999999999</v>
      </c>
      <c r="AQ126" s="140">
        <v>106.621</v>
      </c>
      <c r="AR126" s="140">
        <v>-178.02</v>
      </c>
      <c r="AS126" s="140">
        <v>174.56</v>
      </c>
      <c r="AT126" s="140">
        <v>-13.204000000000001</v>
      </c>
      <c r="AU126" s="140">
        <v>127.643</v>
      </c>
      <c r="AV126" s="140">
        <v>-34.000999999999998</v>
      </c>
      <c r="AW126" s="140">
        <v>65.506</v>
      </c>
      <c r="AX126" s="140">
        <v>3.077</v>
      </c>
      <c r="AY126" s="140">
        <v>17.658000000000001</v>
      </c>
      <c r="AZ126" s="140">
        <v>-65.506</v>
      </c>
      <c r="BA126" s="140">
        <v>65.506</v>
      </c>
      <c r="BB126" s="140">
        <v>0</v>
      </c>
      <c r="BC126" s="140">
        <v>25.992000000000001</v>
      </c>
    </row>
    <row r="127" spans="2:55">
      <c r="B127" s="140"/>
      <c r="C127" s="140">
        <v>7</v>
      </c>
      <c r="D127" s="140">
        <v>7</v>
      </c>
      <c r="E127" s="140">
        <v>23</v>
      </c>
      <c r="F127" s="140">
        <v>0.59699999999999998</v>
      </c>
      <c r="G127" s="140">
        <v>1.6910000000000001</v>
      </c>
      <c r="H127" s="140">
        <v>1.371</v>
      </c>
      <c r="I127" s="140">
        <v>0.308</v>
      </c>
      <c r="J127" s="140">
        <v>12.696</v>
      </c>
      <c r="K127" s="140">
        <v>13.89</v>
      </c>
      <c r="L127" s="140">
        <v>13.43</v>
      </c>
      <c r="M127" s="140">
        <v>0.33300000000000002</v>
      </c>
      <c r="N127" s="140">
        <v>1.2</v>
      </c>
      <c r="O127" s="140">
        <v>2.4</v>
      </c>
      <c r="P127" s="140">
        <v>2.0609999999999999</v>
      </c>
      <c r="Q127" s="140">
        <v>0.53700000000000003</v>
      </c>
      <c r="R127" s="140">
        <v>176.05500000000001</v>
      </c>
      <c r="S127" s="140">
        <v>129</v>
      </c>
      <c r="T127" s="140">
        <v>177</v>
      </c>
      <c r="U127" s="140">
        <v>150.21700000000001</v>
      </c>
      <c r="V127" s="140">
        <v>13.436999999999999</v>
      </c>
      <c r="W127" s="140">
        <v>7.2309999999999999</v>
      </c>
      <c r="X127" s="140">
        <v>0</v>
      </c>
      <c r="Y127" s="140">
        <v>1.238</v>
      </c>
      <c r="Z127" s="140">
        <v>0.73099999999999998</v>
      </c>
      <c r="AA127" s="140">
        <v>0.23599999999999999</v>
      </c>
      <c r="AB127" s="140" t="s">
        <v>123</v>
      </c>
      <c r="AC127" s="140" t="s">
        <v>123</v>
      </c>
      <c r="AD127" s="140" t="s">
        <v>123</v>
      </c>
      <c r="AE127" s="140" t="s">
        <v>123</v>
      </c>
      <c r="AF127" s="140">
        <v>4.7E-2</v>
      </c>
      <c r="AG127" s="140">
        <v>1.2410000000000001</v>
      </c>
      <c r="AH127" s="140">
        <v>0.32900000000000001</v>
      </c>
      <c r="AI127" s="140">
        <v>0.29899999999999999</v>
      </c>
      <c r="AJ127" s="140">
        <v>6.0000000000000001E-3</v>
      </c>
      <c r="AK127" s="156">
        <v>0.155</v>
      </c>
      <c r="AL127" s="156">
        <v>4.1000000000000002E-2</v>
      </c>
      <c r="AM127" s="140">
        <v>3.6999999999999998E-2</v>
      </c>
      <c r="AN127" s="140">
        <v>-153.435</v>
      </c>
      <c r="AO127" s="140">
        <v>180</v>
      </c>
      <c r="AP127" s="140">
        <v>8.8610000000000007</v>
      </c>
      <c r="AQ127" s="140">
        <v>106.52200000000001</v>
      </c>
      <c r="AR127" s="140">
        <v>-153.435</v>
      </c>
      <c r="AS127" s="140">
        <v>162.69900000000001</v>
      </c>
      <c r="AT127" s="140">
        <v>-4.8239999999999998</v>
      </c>
      <c r="AU127" s="140">
        <v>117.15300000000001</v>
      </c>
      <c r="AV127" s="140">
        <v>-75.314999999999998</v>
      </c>
      <c r="AW127" s="140">
        <v>57.790999999999997</v>
      </c>
      <c r="AX127" s="140">
        <v>-0.79700000000000004</v>
      </c>
      <c r="AY127" s="140">
        <v>20.7</v>
      </c>
      <c r="AZ127" s="140">
        <v>-75.314999999999998</v>
      </c>
      <c r="BA127" s="140">
        <v>75.314999999999998</v>
      </c>
      <c r="BB127" s="140">
        <v>-2.7519999999999998</v>
      </c>
      <c r="BC127" s="140">
        <v>26.949000000000002</v>
      </c>
    </row>
    <row r="128" spans="2:55">
      <c r="B128" s="140"/>
      <c r="C128" s="140">
        <v>8</v>
      </c>
      <c r="D128" s="140">
        <v>8</v>
      </c>
      <c r="E128" s="140">
        <v>23</v>
      </c>
      <c r="F128" s="140">
        <v>4.508</v>
      </c>
      <c r="G128" s="140">
        <v>7.1269999999999998</v>
      </c>
      <c r="H128" s="140">
        <v>5.6509999999999998</v>
      </c>
      <c r="I128" s="140">
        <v>0.73</v>
      </c>
      <c r="J128" s="140">
        <v>6.8949999999999996</v>
      </c>
      <c r="K128" s="140">
        <v>8.6519999999999992</v>
      </c>
      <c r="L128" s="140">
        <v>7.6660000000000004</v>
      </c>
      <c r="M128" s="140">
        <v>0.503</v>
      </c>
      <c r="N128" s="140">
        <v>0</v>
      </c>
      <c r="O128" s="140">
        <v>3.6</v>
      </c>
      <c r="P128" s="140">
        <v>2.0870000000000002</v>
      </c>
      <c r="Q128" s="140">
        <v>0.92</v>
      </c>
      <c r="R128" s="140">
        <v>176.05500000000001</v>
      </c>
      <c r="S128" s="140">
        <v>124</v>
      </c>
      <c r="T128" s="140">
        <v>176</v>
      </c>
      <c r="U128" s="140">
        <v>142.78299999999999</v>
      </c>
      <c r="V128" s="140">
        <v>12.500999999999999</v>
      </c>
      <c r="W128" s="140">
        <v>16.337</v>
      </c>
      <c r="X128" s="140">
        <v>0</v>
      </c>
      <c r="Y128" s="140">
        <v>3.1539999999999999</v>
      </c>
      <c r="Z128" s="140">
        <v>1.5609999999999999</v>
      </c>
      <c r="AA128" s="140">
        <v>0.66600000000000004</v>
      </c>
      <c r="AB128" s="140" t="s">
        <v>123</v>
      </c>
      <c r="AC128" s="140" t="s">
        <v>123</v>
      </c>
      <c r="AD128" s="140" t="s">
        <v>123</v>
      </c>
      <c r="AE128" s="140" t="s">
        <v>123</v>
      </c>
      <c r="AF128" s="140">
        <v>6.6000000000000003E-2</v>
      </c>
      <c r="AG128" s="140">
        <v>2.1560000000000001</v>
      </c>
      <c r="AH128" s="140">
        <v>0.74299999999999999</v>
      </c>
      <c r="AI128" s="140">
        <v>0.63600000000000001</v>
      </c>
      <c r="AJ128" s="140">
        <v>8.0000000000000002E-3</v>
      </c>
      <c r="AK128" s="156">
        <v>0.26900000000000002</v>
      </c>
      <c r="AL128" s="156">
        <v>9.2999999999999999E-2</v>
      </c>
      <c r="AM128" s="140">
        <v>0.08</v>
      </c>
      <c r="AN128" s="140">
        <v>-168.69</v>
      </c>
      <c r="AO128" s="140">
        <v>180</v>
      </c>
      <c r="AP128" s="140">
        <v>10.257</v>
      </c>
      <c r="AQ128" s="140">
        <v>110.84699999999999</v>
      </c>
      <c r="AR128" s="140">
        <v>-173.89</v>
      </c>
      <c r="AS128" s="140">
        <v>171.327</v>
      </c>
      <c r="AT128" s="140">
        <v>-18.283999999999999</v>
      </c>
      <c r="AU128" s="140">
        <v>95.552000000000007</v>
      </c>
      <c r="AV128" s="140">
        <v>-74.266000000000005</v>
      </c>
      <c r="AW128" s="140">
        <v>70.492999999999995</v>
      </c>
      <c r="AX128" s="140">
        <v>-0.98599999999999999</v>
      </c>
      <c r="AY128" s="140">
        <v>31.722000000000001</v>
      </c>
      <c r="AZ128" s="140">
        <v>-98.48</v>
      </c>
      <c r="BA128" s="140">
        <v>106.932</v>
      </c>
      <c r="BB128" s="140">
        <v>0</v>
      </c>
      <c r="BC128" s="140">
        <v>53.274000000000001</v>
      </c>
    </row>
    <row r="129" spans="2:55">
      <c r="B129" s="140"/>
      <c r="C129" s="140">
        <v>9</v>
      </c>
      <c r="D129" s="140">
        <v>9</v>
      </c>
      <c r="E129" s="140">
        <v>23</v>
      </c>
      <c r="F129" s="140">
        <v>52.709000000000003</v>
      </c>
      <c r="G129" s="140">
        <v>54.83</v>
      </c>
      <c r="H129" s="140">
        <v>53.448</v>
      </c>
      <c r="I129" s="140">
        <v>0.502</v>
      </c>
      <c r="J129" s="140">
        <v>24.001000000000001</v>
      </c>
      <c r="K129" s="140">
        <v>25.922999999999998</v>
      </c>
      <c r="L129" s="140">
        <v>24.882999999999999</v>
      </c>
      <c r="M129" s="140">
        <v>0.58099999999999996</v>
      </c>
      <c r="N129" s="140">
        <v>1.2</v>
      </c>
      <c r="O129" s="140">
        <v>3.6</v>
      </c>
      <c r="P129" s="140">
        <v>2.661</v>
      </c>
      <c r="Q129" s="140">
        <v>0.88300000000000001</v>
      </c>
      <c r="R129" s="140">
        <v>176.05500000000001</v>
      </c>
      <c r="S129" s="140">
        <v>124</v>
      </c>
      <c r="T129" s="140">
        <v>150</v>
      </c>
      <c r="U129" s="140">
        <v>134.60900000000001</v>
      </c>
      <c r="V129" s="140">
        <v>6.4009999999999998</v>
      </c>
      <c r="W129" s="140">
        <v>20.565999999999999</v>
      </c>
      <c r="X129" s="140">
        <v>0</v>
      </c>
      <c r="Y129" s="140">
        <v>3.1349999999999998</v>
      </c>
      <c r="Z129" s="140">
        <v>1.7909999999999999</v>
      </c>
      <c r="AA129" s="140">
        <v>0.92600000000000005</v>
      </c>
      <c r="AB129" s="140" t="s">
        <v>123</v>
      </c>
      <c r="AC129" s="140" t="s">
        <v>123</v>
      </c>
      <c r="AD129" s="140" t="s">
        <v>123</v>
      </c>
      <c r="AE129" s="140" t="s">
        <v>123</v>
      </c>
      <c r="AF129" s="140">
        <v>9.4E-2</v>
      </c>
      <c r="AG129" s="140">
        <v>2.2730000000000001</v>
      </c>
      <c r="AH129" s="140">
        <v>0.93500000000000005</v>
      </c>
      <c r="AI129" s="140">
        <v>0.60599999999999998</v>
      </c>
      <c r="AJ129" s="140">
        <v>1.2E-2</v>
      </c>
      <c r="AK129" s="156">
        <v>0.28399999999999997</v>
      </c>
      <c r="AL129" s="156">
        <v>0.11700000000000001</v>
      </c>
      <c r="AM129" s="140">
        <v>7.5999999999999998E-2</v>
      </c>
      <c r="AN129" s="140">
        <v>-143.84200000000001</v>
      </c>
      <c r="AO129" s="140">
        <v>171.25399999999999</v>
      </c>
      <c r="AP129" s="140">
        <v>-5.6760000000000002</v>
      </c>
      <c r="AQ129" s="140">
        <v>101.114</v>
      </c>
      <c r="AR129" s="140">
        <v>-171.333</v>
      </c>
      <c r="AS129" s="140">
        <v>179.185</v>
      </c>
      <c r="AT129" s="140">
        <v>-21.808</v>
      </c>
      <c r="AU129" s="140">
        <v>97.79</v>
      </c>
      <c r="AV129" s="140">
        <v>-53.076000000000001</v>
      </c>
      <c r="AW129" s="140">
        <v>71.424000000000007</v>
      </c>
      <c r="AX129" s="140">
        <v>4.093</v>
      </c>
      <c r="AY129" s="140">
        <v>35.194000000000003</v>
      </c>
      <c r="AZ129" s="140">
        <v>-118.008</v>
      </c>
      <c r="BA129" s="140">
        <v>71.424000000000007</v>
      </c>
      <c r="BB129" s="140">
        <v>0</v>
      </c>
      <c r="BC129" s="140">
        <v>54.731999999999999</v>
      </c>
    </row>
    <row r="130" spans="2:55">
      <c r="B130" s="140"/>
      <c r="C130" s="140">
        <v>10</v>
      </c>
      <c r="D130" s="140">
        <v>10</v>
      </c>
      <c r="E130" s="140">
        <v>23</v>
      </c>
      <c r="F130" s="140">
        <v>55.790999999999997</v>
      </c>
      <c r="G130" s="140">
        <v>57.847000000000001</v>
      </c>
      <c r="H130" s="140">
        <v>56.841000000000001</v>
      </c>
      <c r="I130" s="140">
        <v>0.64700000000000002</v>
      </c>
      <c r="J130" s="140">
        <v>30.928999999999998</v>
      </c>
      <c r="K130" s="140">
        <v>32.155999999999999</v>
      </c>
      <c r="L130" s="140">
        <v>31.593</v>
      </c>
      <c r="M130" s="140">
        <v>0.34399999999999997</v>
      </c>
      <c r="N130" s="140">
        <v>1.8</v>
      </c>
      <c r="O130" s="140">
        <v>3.6</v>
      </c>
      <c r="P130" s="140">
        <v>2.6349999999999998</v>
      </c>
      <c r="Q130" s="140">
        <v>0.64600000000000002</v>
      </c>
      <c r="R130" s="140">
        <v>176.05500000000001</v>
      </c>
      <c r="S130" s="140">
        <v>128</v>
      </c>
      <c r="T130" s="140">
        <v>220</v>
      </c>
      <c r="U130" s="140">
        <v>178.78299999999999</v>
      </c>
      <c r="V130" s="140">
        <v>22.263000000000002</v>
      </c>
      <c r="W130" s="140">
        <v>15.488</v>
      </c>
      <c r="X130" s="140">
        <v>0</v>
      </c>
      <c r="Y130" s="140">
        <v>2.3159999999999998</v>
      </c>
      <c r="Z130" s="140">
        <v>1.3180000000000001</v>
      </c>
      <c r="AA130" s="140">
        <v>0.69399999999999995</v>
      </c>
      <c r="AB130" s="140" t="s">
        <v>123</v>
      </c>
      <c r="AC130" s="140" t="s">
        <v>123</v>
      </c>
      <c r="AD130" s="140" t="s">
        <v>123</v>
      </c>
      <c r="AE130" s="140" t="s">
        <v>123</v>
      </c>
      <c r="AF130" s="140">
        <v>0.16600000000000001</v>
      </c>
      <c r="AG130" s="140">
        <v>1.583</v>
      </c>
      <c r="AH130" s="140">
        <v>0.70399999999999996</v>
      </c>
      <c r="AI130" s="140">
        <v>0.40300000000000002</v>
      </c>
      <c r="AJ130" s="140">
        <v>2.1000000000000001E-2</v>
      </c>
      <c r="AK130" s="156">
        <v>0.19800000000000001</v>
      </c>
      <c r="AL130" s="156">
        <v>8.7999999999999995E-2</v>
      </c>
      <c r="AM130" s="140">
        <v>0.05</v>
      </c>
      <c r="AN130" s="140">
        <v>-174.80600000000001</v>
      </c>
      <c r="AO130" s="140">
        <v>161.565</v>
      </c>
      <c r="AP130" s="140">
        <v>8.5980000000000008</v>
      </c>
      <c r="AQ130" s="140">
        <v>115.72499999999999</v>
      </c>
      <c r="AR130" s="140">
        <v>-168.495</v>
      </c>
      <c r="AS130" s="140">
        <v>179.566</v>
      </c>
      <c r="AT130" s="140">
        <v>63.078000000000003</v>
      </c>
      <c r="AU130" s="140">
        <v>109.72499999999999</v>
      </c>
      <c r="AV130" s="140">
        <v>-71.424000000000007</v>
      </c>
      <c r="AW130" s="140">
        <v>67.492000000000004</v>
      </c>
      <c r="AX130" s="140">
        <v>1.613</v>
      </c>
      <c r="AY130" s="140">
        <v>27.341999999999999</v>
      </c>
      <c r="AZ130" s="140">
        <v>-71.424000000000007</v>
      </c>
      <c r="BA130" s="140">
        <v>67.492000000000004</v>
      </c>
      <c r="BB130" s="140">
        <v>0</v>
      </c>
      <c r="BC130" s="140">
        <v>31.605</v>
      </c>
    </row>
    <row r="131" spans="2:55">
      <c r="B131" s="140"/>
      <c r="C131" s="140">
        <v>11</v>
      </c>
      <c r="D131" s="140">
        <v>11</v>
      </c>
      <c r="E131" s="140">
        <v>23</v>
      </c>
      <c r="F131" s="140">
        <v>57.713999999999999</v>
      </c>
      <c r="G131" s="140">
        <v>59.703000000000003</v>
      </c>
      <c r="H131" s="140">
        <v>58.792000000000002</v>
      </c>
      <c r="I131" s="140">
        <v>0.47099999999999997</v>
      </c>
      <c r="J131" s="140">
        <v>8.42</v>
      </c>
      <c r="K131" s="140">
        <v>9.9450000000000003</v>
      </c>
      <c r="L131" s="140">
        <v>8.8279999999999994</v>
      </c>
      <c r="M131" s="140">
        <v>0.36899999999999999</v>
      </c>
      <c r="N131" s="140">
        <v>2.4</v>
      </c>
      <c r="O131" s="140">
        <v>3.6</v>
      </c>
      <c r="P131" s="140">
        <v>3.4430000000000001</v>
      </c>
      <c r="Q131" s="140">
        <v>0.372</v>
      </c>
      <c r="R131" s="140">
        <v>176.05500000000001</v>
      </c>
      <c r="S131" s="140">
        <v>111</v>
      </c>
      <c r="T131" s="140">
        <v>160</v>
      </c>
      <c r="U131" s="140">
        <v>141</v>
      </c>
      <c r="V131" s="140">
        <v>11.555999999999999</v>
      </c>
      <c r="W131" s="140">
        <v>14.507999999999999</v>
      </c>
      <c r="X131" s="140">
        <v>0</v>
      </c>
      <c r="Y131" s="140">
        <v>1.778</v>
      </c>
      <c r="Z131" s="140">
        <v>0.61299999999999999</v>
      </c>
      <c r="AA131" s="140">
        <v>0.46300000000000002</v>
      </c>
      <c r="AB131" s="140" t="s">
        <v>123</v>
      </c>
      <c r="AC131" s="140" t="s">
        <v>123</v>
      </c>
      <c r="AD131" s="140" t="s">
        <v>123</v>
      </c>
      <c r="AE131" s="140" t="s">
        <v>123</v>
      </c>
      <c r="AF131" s="140">
        <v>3.3000000000000002E-2</v>
      </c>
      <c r="AG131" s="140">
        <v>1.6080000000000001</v>
      </c>
      <c r="AH131" s="140">
        <v>0.65900000000000003</v>
      </c>
      <c r="AI131" s="140">
        <v>0.46700000000000003</v>
      </c>
      <c r="AJ131" s="140">
        <v>4.0000000000000001E-3</v>
      </c>
      <c r="AK131" s="156">
        <v>0.20100000000000001</v>
      </c>
      <c r="AL131" s="156">
        <v>8.2000000000000003E-2</v>
      </c>
      <c r="AM131" s="140">
        <v>5.8000000000000003E-2</v>
      </c>
      <c r="AN131" s="140">
        <v>-165.964</v>
      </c>
      <c r="AO131" s="140">
        <v>180</v>
      </c>
      <c r="AP131" s="140">
        <v>-3.7120000000000002</v>
      </c>
      <c r="AQ131" s="140">
        <v>127.992</v>
      </c>
      <c r="AR131" s="140">
        <v>-175.23599999999999</v>
      </c>
      <c r="AS131" s="140">
        <v>171.77500000000001</v>
      </c>
      <c r="AT131" s="140">
        <v>-65.781000000000006</v>
      </c>
      <c r="AU131" s="140">
        <v>101.11799999999999</v>
      </c>
      <c r="AV131" s="140">
        <v>-41.281999999999996</v>
      </c>
      <c r="AW131" s="140">
        <v>43.142000000000003</v>
      </c>
      <c r="AX131" s="140">
        <v>-2.476</v>
      </c>
      <c r="AY131" s="140">
        <v>15.576000000000001</v>
      </c>
      <c r="AZ131" s="140">
        <v>-43.142000000000003</v>
      </c>
      <c r="BA131" s="140">
        <v>77.555999999999997</v>
      </c>
      <c r="BB131" s="140">
        <v>0</v>
      </c>
      <c r="BC131" s="140">
        <v>24.103999999999999</v>
      </c>
    </row>
    <row r="132" spans="2:55">
      <c r="B132" s="140"/>
      <c r="C132" s="140">
        <v>12</v>
      </c>
      <c r="D132" s="140">
        <v>12</v>
      </c>
      <c r="E132" s="140">
        <v>23</v>
      </c>
      <c r="F132" s="140">
        <v>34.741</v>
      </c>
      <c r="G132" s="140">
        <v>36.332000000000001</v>
      </c>
      <c r="H132" s="140">
        <v>35.534999999999997</v>
      </c>
      <c r="I132" s="140">
        <v>0.505</v>
      </c>
      <c r="J132" s="140">
        <v>26.652999999999999</v>
      </c>
      <c r="K132" s="140">
        <v>28.111000000000001</v>
      </c>
      <c r="L132" s="140">
        <v>27.326000000000001</v>
      </c>
      <c r="M132" s="140">
        <v>0.47899999999999998</v>
      </c>
      <c r="N132" s="140">
        <v>1.8</v>
      </c>
      <c r="O132" s="140">
        <v>3</v>
      </c>
      <c r="P132" s="140">
        <v>2.4</v>
      </c>
      <c r="Q132" s="140">
        <v>0.36199999999999999</v>
      </c>
      <c r="R132" s="140">
        <v>176.05500000000001</v>
      </c>
      <c r="S132" s="140">
        <v>130</v>
      </c>
      <c r="T132" s="140">
        <v>159</v>
      </c>
      <c r="U132" s="140">
        <v>140.52199999999999</v>
      </c>
      <c r="V132" s="140">
        <v>7.9370000000000003</v>
      </c>
      <c r="W132" s="140">
        <v>9.9770000000000003</v>
      </c>
      <c r="X132" s="140">
        <v>0</v>
      </c>
      <c r="Y132" s="140">
        <v>1.5209999999999999</v>
      </c>
      <c r="Z132" s="140">
        <v>1.1240000000000001</v>
      </c>
      <c r="AA132" s="140">
        <v>0.38900000000000001</v>
      </c>
      <c r="AB132" s="140" t="s">
        <v>123</v>
      </c>
      <c r="AC132" s="140" t="s">
        <v>123</v>
      </c>
      <c r="AD132" s="140" t="s">
        <v>123</v>
      </c>
      <c r="AE132" s="140" t="s">
        <v>123</v>
      </c>
      <c r="AF132" s="140">
        <v>3.3000000000000002E-2</v>
      </c>
      <c r="AG132" s="140">
        <v>1.522</v>
      </c>
      <c r="AH132" s="140">
        <v>0.45400000000000001</v>
      </c>
      <c r="AI132" s="140">
        <v>0.40899999999999997</v>
      </c>
      <c r="AJ132" s="140">
        <v>4.0000000000000001E-3</v>
      </c>
      <c r="AK132" s="156">
        <v>0.19</v>
      </c>
      <c r="AL132" s="156">
        <v>5.7000000000000002E-2</v>
      </c>
      <c r="AM132" s="140">
        <v>5.0999999999999997E-2</v>
      </c>
      <c r="AN132" s="140">
        <v>-170.53800000000001</v>
      </c>
      <c r="AO132" s="140">
        <v>170.53800000000001</v>
      </c>
      <c r="AP132" s="140">
        <v>7.891</v>
      </c>
      <c r="AQ132" s="140">
        <v>112.16200000000001</v>
      </c>
      <c r="AR132" s="140">
        <v>-179.73400000000001</v>
      </c>
      <c r="AS132" s="140">
        <v>153.83799999999999</v>
      </c>
      <c r="AT132" s="140">
        <v>-23.155000000000001</v>
      </c>
      <c r="AU132" s="140">
        <v>117.048</v>
      </c>
      <c r="AV132" s="140">
        <v>-52.05</v>
      </c>
      <c r="AW132" s="140">
        <v>62.802999999999997</v>
      </c>
      <c r="AX132" s="140">
        <v>2.65</v>
      </c>
      <c r="AY132" s="140">
        <v>20.425000000000001</v>
      </c>
      <c r="AZ132" s="140">
        <v>-62.802999999999997</v>
      </c>
      <c r="BA132" s="140">
        <v>52.05</v>
      </c>
      <c r="BB132" s="140">
        <v>-2.9910000000000001</v>
      </c>
      <c r="BC132" s="140">
        <v>26.17</v>
      </c>
    </row>
    <row r="133" spans="2:55">
      <c r="B133" s="140" t="s">
        <v>137</v>
      </c>
      <c r="C133" s="140">
        <v>1</v>
      </c>
      <c r="D133" s="140">
        <v>1</v>
      </c>
      <c r="E133" s="140">
        <v>23</v>
      </c>
      <c r="F133" s="140">
        <v>27.879000000000001</v>
      </c>
      <c r="G133" s="140">
        <v>29.669</v>
      </c>
      <c r="H133" s="140">
        <v>29.11</v>
      </c>
      <c r="I133" s="140">
        <v>0.5</v>
      </c>
      <c r="J133" s="140">
        <v>27.117000000000001</v>
      </c>
      <c r="K133" s="140">
        <v>28.774000000000001</v>
      </c>
      <c r="L133" s="140">
        <v>28.228000000000002</v>
      </c>
      <c r="M133" s="140">
        <v>0.34200000000000003</v>
      </c>
      <c r="N133" s="140">
        <v>1.8</v>
      </c>
      <c r="O133" s="140">
        <v>2.4</v>
      </c>
      <c r="P133" s="140">
        <v>2.3479999999999999</v>
      </c>
      <c r="Q133" s="140">
        <v>0.17299999999999999</v>
      </c>
      <c r="R133" s="140">
        <v>176.07400000000001</v>
      </c>
      <c r="S133" s="140">
        <v>143</v>
      </c>
      <c r="T133" s="140">
        <v>226</v>
      </c>
      <c r="U133" s="140">
        <v>183.696</v>
      </c>
      <c r="V133" s="140">
        <v>20.332000000000001</v>
      </c>
      <c r="W133" s="140">
        <v>7.835</v>
      </c>
      <c r="X133" s="140">
        <v>0</v>
      </c>
      <c r="Y133" s="140">
        <v>1.9530000000000001</v>
      </c>
      <c r="Z133" s="140">
        <v>0.80400000000000005</v>
      </c>
      <c r="AA133" s="140">
        <v>0.372</v>
      </c>
      <c r="AB133" s="140" t="s">
        <v>123</v>
      </c>
      <c r="AC133" s="140" t="s">
        <v>123</v>
      </c>
      <c r="AD133" s="140" t="s">
        <v>123</v>
      </c>
      <c r="AE133" s="140" t="s">
        <v>123</v>
      </c>
      <c r="AF133" s="140">
        <v>6.6000000000000003E-2</v>
      </c>
      <c r="AG133" s="140">
        <v>0.69699999999999995</v>
      </c>
      <c r="AH133" s="140">
        <v>0.35599999999999998</v>
      </c>
      <c r="AI133" s="140">
        <v>0.19500000000000001</v>
      </c>
      <c r="AJ133" s="140">
        <v>8.0000000000000002E-3</v>
      </c>
      <c r="AK133" s="156">
        <v>8.6999999999999994E-2</v>
      </c>
      <c r="AL133" s="156">
        <v>4.3999999999999997E-2</v>
      </c>
      <c r="AM133" s="140">
        <v>2.4E-2</v>
      </c>
      <c r="AN133" s="140">
        <v>-170.53800000000001</v>
      </c>
      <c r="AO133" s="140">
        <v>177.13800000000001</v>
      </c>
      <c r="AP133" s="140">
        <v>-17.135999999999999</v>
      </c>
      <c r="AQ133" s="140">
        <v>109.755</v>
      </c>
      <c r="AR133" s="140">
        <v>-175.601</v>
      </c>
      <c r="AS133" s="140">
        <v>168.36600000000001</v>
      </c>
      <c r="AT133" s="140">
        <v>-13.178000000000001</v>
      </c>
      <c r="AU133" s="140">
        <v>107.047</v>
      </c>
      <c r="AV133" s="140">
        <v>0</v>
      </c>
      <c r="AW133" s="140">
        <v>66.659000000000006</v>
      </c>
      <c r="AX133" s="140">
        <v>3.03</v>
      </c>
      <c r="AY133" s="140">
        <v>14.212</v>
      </c>
      <c r="AZ133" s="140">
        <v>-66.659000000000006</v>
      </c>
      <c r="BA133" s="140">
        <v>66.659000000000006</v>
      </c>
      <c r="BB133" s="140">
        <v>0</v>
      </c>
      <c r="BC133" s="140">
        <v>21.079000000000001</v>
      </c>
    </row>
    <row r="134" spans="2:55">
      <c r="B134" s="140"/>
      <c r="C134" s="140">
        <v>2</v>
      </c>
      <c r="D134" s="140">
        <v>2</v>
      </c>
      <c r="E134" s="140">
        <v>23</v>
      </c>
      <c r="F134" s="140">
        <v>11.635999999999999</v>
      </c>
      <c r="G134" s="140">
        <v>12.895</v>
      </c>
      <c r="H134" s="140">
        <v>12.137</v>
      </c>
      <c r="I134" s="140">
        <v>0.37</v>
      </c>
      <c r="J134" s="140">
        <v>36.465000000000003</v>
      </c>
      <c r="K134" s="140">
        <v>37.658000000000001</v>
      </c>
      <c r="L134" s="140">
        <v>37.082000000000001</v>
      </c>
      <c r="M134" s="140">
        <v>0.29199999999999998</v>
      </c>
      <c r="N134" s="140">
        <v>0.6</v>
      </c>
      <c r="O134" s="140">
        <v>3</v>
      </c>
      <c r="P134" s="140">
        <v>1.67</v>
      </c>
      <c r="Q134" s="140">
        <v>0.92200000000000004</v>
      </c>
      <c r="R134" s="140">
        <v>176.07400000000001</v>
      </c>
      <c r="S134" s="140">
        <v>123</v>
      </c>
      <c r="T134" s="140">
        <v>156</v>
      </c>
      <c r="U134" s="140">
        <v>142.696</v>
      </c>
      <c r="V134" s="140">
        <v>10.164</v>
      </c>
      <c r="W134" s="140">
        <v>12.167</v>
      </c>
      <c r="X134" s="140">
        <v>0</v>
      </c>
      <c r="Y134" s="140">
        <v>2.5259999999999998</v>
      </c>
      <c r="Z134" s="140">
        <v>1.228</v>
      </c>
      <c r="AA134" s="140">
        <v>0.83699999999999997</v>
      </c>
      <c r="AB134" s="140" t="s">
        <v>123</v>
      </c>
      <c r="AC134" s="140" t="s">
        <v>123</v>
      </c>
      <c r="AD134" s="140" t="s">
        <v>123</v>
      </c>
      <c r="AE134" s="140" t="s">
        <v>123</v>
      </c>
      <c r="AF134" s="140">
        <v>6.6000000000000003E-2</v>
      </c>
      <c r="AG134" s="140">
        <v>1.353</v>
      </c>
      <c r="AH134" s="140">
        <v>0.55300000000000005</v>
      </c>
      <c r="AI134" s="140">
        <v>0.40899999999999997</v>
      </c>
      <c r="AJ134" s="140">
        <v>8.0000000000000002E-3</v>
      </c>
      <c r="AK134" s="156">
        <v>0.16900000000000001</v>
      </c>
      <c r="AL134" s="156">
        <v>6.9000000000000006E-2</v>
      </c>
      <c r="AM134" s="140">
        <v>5.0999999999999997E-2</v>
      </c>
      <c r="AN134" s="140">
        <v>-159.44399999999999</v>
      </c>
      <c r="AO134" s="140">
        <v>180</v>
      </c>
      <c r="AP134" s="140">
        <v>2.2210000000000001</v>
      </c>
      <c r="AQ134" s="140">
        <v>106.53</v>
      </c>
      <c r="AR134" s="140">
        <v>-159.66399999999999</v>
      </c>
      <c r="AS134" s="140">
        <v>177.33699999999999</v>
      </c>
      <c r="AT134" s="140">
        <v>-20.376000000000001</v>
      </c>
      <c r="AU134" s="140">
        <v>106.747</v>
      </c>
      <c r="AV134" s="140">
        <v>-77.444000000000003</v>
      </c>
      <c r="AW134" s="140">
        <v>62.47</v>
      </c>
      <c r="AX134" s="140">
        <v>1.865</v>
      </c>
      <c r="AY134" s="140">
        <v>35.238999999999997</v>
      </c>
      <c r="AZ134" s="140">
        <v>-77.444000000000003</v>
      </c>
      <c r="BA134" s="140">
        <v>77.167000000000002</v>
      </c>
      <c r="BB134" s="140">
        <v>-3.6880000000000002</v>
      </c>
      <c r="BC134" s="140">
        <v>44.423000000000002</v>
      </c>
    </row>
    <row r="135" spans="2:55">
      <c r="B135" s="140"/>
      <c r="C135" s="140">
        <v>3</v>
      </c>
      <c r="D135" s="140">
        <v>3</v>
      </c>
      <c r="E135" s="140">
        <v>23</v>
      </c>
      <c r="F135" s="140">
        <v>21.414999999999999</v>
      </c>
      <c r="G135" s="140">
        <v>23.338000000000001</v>
      </c>
      <c r="H135" s="140">
        <v>22.291</v>
      </c>
      <c r="I135" s="140">
        <v>0.52600000000000002</v>
      </c>
      <c r="J135" s="140">
        <v>7.9889999999999999</v>
      </c>
      <c r="K135" s="140">
        <v>11.503</v>
      </c>
      <c r="L135" s="140">
        <v>9.4559999999999995</v>
      </c>
      <c r="M135" s="140">
        <v>0.97399999999999998</v>
      </c>
      <c r="N135" s="140">
        <v>0</v>
      </c>
      <c r="O135" s="140">
        <v>3.6</v>
      </c>
      <c r="P135" s="140">
        <v>2.0089999999999999</v>
      </c>
      <c r="Q135" s="140">
        <v>1.167</v>
      </c>
      <c r="R135" s="140">
        <v>176.07400000000001</v>
      </c>
      <c r="S135" s="140">
        <v>119</v>
      </c>
      <c r="T135" s="140">
        <v>151</v>
      </c>
      <c r="U135" s="140">
        <v>136.52199999999999</v>
      </c>
      <c r="V135" s="140">
        <v>8.3979999999999997</v>
      </c>
      <c r="W135" s="140">
        <v>20.984000000000002</v>
      </c>
      <c r="X135" s="140">
        <v>0</v>
      </c>
      <c r="Y135" s="140">
        <v>3.58</v>
      </c>
      <c r="Z135" s="140">
        <v>2.5489999999999999</v>
      </c>
      <c r="AA135" s="140">
        <v>0.92500000000000004</v>
      </c>
      <c r="AB135" s="140" t="s">
        <v>123</v>
      </c>
      <c r="AC135" s="140" t="s">
        <v>123</v>
      </c>
      <c r="AD135" s="140" t="s">
        <v>123</v>
      </c>
      <c r="AE135" s="140" t="s">
        <v>123</v>
      </c>
      <c r="AF135" s="140">
        <v>0.14799999999999999</v>
      </c>
      <c r="AG135" s="140">
        <v>2.8410000000000002</v>
      </c>
      <c r="AH135" s="140">
        <v>0.95399999999999996</v>
      </c>
      <c r="AI135" s="140">
        <v>0.65200000000000002</v>
      </c>
      <c r="AJ135" s="140">
        <v>1.9E-2</v>
      </c>
      <c r="AK135" s="156">
        <v>0.35499999999999998</v>
      </c>
      <c r="AL135" s="156">
        <v>0.11899999999999999</v>
      </c>
      <c r="AM135" s="140">
        <v>8.1000000000000003E-2</v>
      </c>
      <c r="AN135" s="140">
        <v>-170.53800000000001</v>
      </c>
      <c r="AO135" s="140">
        <v>153.435</v>
      </c>
      <c r="AP135" s="140">
        <v>-10.541</v>
      </c>
      <c r="AQ135" s="140">
        <v>98.26</v>
      </c>
      <c r="AR135" s="140">
        <v>-165.964</v>
      </c>
      <c r="AS135" s="140">
        <v>160.233</v>
      </c>
      <c r="AT135" s="140">
        <v>-27.495999999999999</v>
      </c>
      <c r="AU135" s="140">
        <v>101.78</v>
      </c>
      <c r="AV135" s="140">
        <v>-72.143000000000001</v>
      </c>
      <c r="AW135" s="140">
        <v>59.573999999999998</v>
      </c>
      <c r="AX135" s="140">
        <v>1.2370000000000001</v>
      </c>
      <c r="AY135" s="140">
        <v>37.195</v>
      </c>
      <c r="AZ135" s="140">
        <v>-72.143000000000001</v>
      </c>
      <c r="BA135" s="140">
        <v>59.573999999999998</v>
      </c>
      <c r="BB135" s="140">
        <v>1.966</v>
      </c>
      <c r="BC135" s="140">
        <v>40.887999999999998</v>
      </c>
    </row>
    <row r="136" spans="2:55">
      <c r="B136" s="140"/>
      <c r="C136" s="140">
        <v>4</v>
      </c>
      <c r="D136" s="140">
        <v>4</v>
      </c>
      <c r="E136" s="140">
        <v>23</v>
      </c>
      <c r="F136" s="140">
        <v>4.2759999999999998</v>
      </c>
      <c r="G136" s="140">
        <v>5.9340000000000002</v>
      </c>
      <c r="H136" s="140">
        <v>5.2779999999999996</v>
      </c>
      <c r="I136" s="140">
        <v>0.47699999999999998</v>
      </c>
      <c r="J136" s="140">
        <v>3.5139999999999998</v>
      </c>
      <c r="K136" s="140">
        <v>5.1050000000000004</v>
      </c>
      <c r="L136" s="140">
        <v>4.2779999999999996</v>
      </c>
      <c r="M136" s="140">
        <v>0.39700000000000002</v>
      </c>
      <c r="N136" s="140">
        <v>1.2</v>
      </c>
      <c r="O136" s="140">
        <v>3.6</v>
      </c>
      <c r="P136" s="140">
        <v>2.7130000000000001</v>
      </c>
      <c r="Q136" s="140">
        <v>0.59599999999999997</v>
      </c>
      <c r="R136" s="140">
        <v>176.07400000000001</v>
      </c>
      <c r="S136" s="140">
        <v>131</v>
      </c>
      <c r="T136" s="140">
        <v>247</v>
      </c>
      <c r="U136" s="140">
        <v>168.435</v>
      </c>
      <c r="V136" s="140">
        <v>25.222000000000001</v>
      </c>
      <c r="W136" s="140">
        <v>10.076000000000001</v>
      </c>
      <c r="X136" s="140">
        <v>0</v>
      </c>
      <c r="Y136" s="140">
        <v>2.2189999999999999</v>
      </c>
      <c r="Z136" s="140">
        <v>1.254</v>
      </c>
      <c r="AA136" s="140">
        <v>0.53900000000000003</v>
      </c>
      <c r="AB136" s="140" t="s">
        <v>123</v>
      </c>
      <c r="AC136" s="140" t="s">
        <v>123</v>
      </c>
      <c r="AD136" s="140" t="s">
        <v>123</v>
      </c>
      <c r="AE136" s="140" t="s">
        <v>123</v>
      </c>
      <c r="AF136" s="140">
        <v>0.13700000000000001</v>
      </c>
      <c r="AG136" s="140">
        <v>1.3220000000000001</v>
      </c>
      <c r="AH136" s="140">
        <v>0.45800000000000002</v>
      </c>
      <c r="AI136" s="140">
        <v>0.32600000000000001</v>
      </c>
      <c r="AJ136" s="140">
        <v>1.7000000000000001E-2</v>
      </c>
      <c r="AK136" s="156">
        <v>0.16500000000000001</v>
      </c>
      <c r="AL136" s="156">
        <v>5.7000000000000002E-2</v>
      </c>
      <c r="AM136" s="140">
        <v>4.1000000000000002E-2</v>
      </c>
      <c r="AN136" s="140">
        <v>-165.964</v>
      </c>
      <c r="AO136" s="140">
        <v>180</v>
      </c>
      <c r="AP136" s="140">
        <v>35.451999999999998</v>
      </c>
      <c r="AQ136" s="140">
        <v>102.16800000000001</v>
      </c>
      <c r="AR136" s="140">
        <v>-179.38399999999999</v>
      </c>
      <c r="AS136" s="140">
        <v>135</v>
      </c>
      <c r="AT136" s="140">
        <v>-10.436</v>
      </c>
      <c r="AU136" s="140">
        <v>106.736</v>
      </c>
      <c r="AV136" s="140">
        <v>-77.167000000000002</v>
      </c>
      <c r="AW136" s="140">
        <v>80.460999999999999</v>
      </c>
      <c r="AX136" s="140">
        <v>2.879</v>
      </c>
      <c r="AY136" s="140">
        <v>34.332000000000001</v>
      </c>
      <c r="AZ136" s="140">
        <v>-80.460999999999999</v>
      </c>
      <c r="BA136" s="140">
        <v>80.460999999999999</v>
      </c>
      <c r="BB136" s="140">
        <v>3.1019999999999999</v>
      </c>
      <c r="BC136" s="140">
        <v>47.656999999999996</v>
      </c>
    </row>
    <row r="137" spans="2:55">
      <c r="B137" s="140"/>
      <c r="C137" s="140">
        <v>5</v>
      </c>
      <c r="D137" s="140">
        <v>5</v>
      </c>
      <c r="E137" s="140">
        <v>23</v>
      </c>
      <c r="F137" s="140">
        <v>14.884</v>
      </c>
      <c r="G137" s="140">
        <v>15.746</v>
      </c>
      <c r="H137" s="140">
        <v>15.36</v>
      </c>
      <c r="I137" s="140">
        <v>0.216</v>
      </c>
      <c r="J137" s="140">
        <v>3.879</v>
      </c>
      <c r="K137" s="140">
        <v>5.4029999999999996</v>
      </c>
      <c r="L137" s="140">
        <v>4.8470000000000004</v>
      </c>
      <c r="M137" s="140">
        <v>0.35099999999999998</v>
      </c>
      <c r="N137" s="140">
        <v>1.2</v>
      </c>
      <c r="O137" s="140">
        <v>2.4</v>
      </c>
      <c r="P137" s="140">
        <v>1.8779999999999999</v>
      </c>
      <c r="Q137" s="140">
        <v>0.58099999999999996</v>
      </c>
      <c r="R137" s="140">
        <v>176.07400000000001</v>
      </c>
      <c r="S137" s="140">
        <v>143</v>
      </c>
      <c r="T137" s="140">
        <v>193</v>
      </c>
      <c r="U137" s="140">
        <v>160.565</v>
      </c>
      <c r="V137" s="140">
        <v>15.156000000000001</v>
      </c>
      <c r="W137" s="140">
        <v>7.9640000000000004</v>
      </c>
      <c r="X137" s="140">
        <v>0</v>
      </c>
      <c r="Y137" s="140">
        <v>1.958</v>
      </c>
      <c r="Z137" s="140">
        <v>1.3440000000000001</v>
      </c>
      <c r="AA137" s="140">
        <v>0.434</v>
      </c>
      <c r="AB137" s="140" t="s">
        <v>123</v>
      </c>
      <c r="AC137" s="140" t="s">
        <v>123</v>
      </c>
      <c r="AD137" s="140" t="s">
        <v>123</v>
      </c>
      <c r="AE137" s="140" t="s">
        <v>123</v>
      </c>
      <c r="AF137" s="140">
        <v>7.3999999999999996E-2</v>
      </c>
      <c r="AG137" s="140">
        <v>1.2729999999999999</v>
      </c>
      <c r="AH137" s="140">
        <v>0.36199999999999999</v>
      </c>
      <c r="AI137" s="140">
        <v>0.26700000000000002</v>
      </c>
      <c r="AJ137" s="140">
        <v>8.9999999999999993E-3</v>
      </c>
      <c r="AK137" s="156">
        <v>0.159</v>
      </c>
      <c r="AL137" s="156">
        <v>4.4999999999999998E-2</v>
      </c>
      <c r="AM137" s="140">
        <v>3.3000000000000002E-2</v>
      </c>
      <c r="AN137" s="140">
        <v>-165.964</v>
      </c>
      <c r="AO137" s="140">
        <v>165.964</v>
      </c>
      <c r="AP137" s="140">
        <v>51.9</v>
      </c>
      <c r="AQ137" s="140">
        <v>108.29</v>
      </c>
      <c r="AR137" s="140">
        <v>-168.69</v>
      </c>
      <c r="AS137" s="140">
        <v>179.23599999999999</v>
      </c>
      <c r="AT137" s="140">
        <v>22.459</v>
      </c>
      <c r="AU137" s="140">
        <v>116.39700000000001</v>
      </c>
      <c r="AV137" s="140">
        <v>-74.557000000000002</v>
      </c>
      <c r="AW137" s="140">
        <v>86.837999999999994</v>
      </c>
      <c r="AX137" s="140">
        <v>3.7639999999999998</v>
      </c>
      <c r="AY137" s="140">
        <v>29.082000000000001</v>
      </c>
      <c r="AZ137" s="140">
        <v>-86.837999999999994</v>
      </c>
      <c r="BA137" s="140">
        <v>86.837999999999994</v>
      </c>
      <c r="BB137" s="140">
        <v>0</v>
      </c>
      <c r="BC137" s="140">
        <v>42.512</v>
      </c>
    </row>
    <row r="138" spans="2:55">
      <c r="B138" s="140"/>
      <c r="C138" s="140">
        <v>6</v>
      </c>
      <c r="D138" s="140">
        <v>6</v>
      </c>
      <c r="E138" s="140">
        <v>23</v>
      </c>
      <c r="F138" s="140">
        <v>29.006</v>
      </c>
      <c r="G138" s="140">
        <v>30.498000000000001</v>
      </c>
      <c r="H138" s="140">
        <v>29.603999999999999</v>
      </c>
      <c r="I138" s="140">
        <v>0.45600000000000002</v>
      </c>
      <c r="J138" s="140">
        <v>5.0720000000000001</v>
      </c>
      <c r="K138" s="140">
        <v>6.1</v>
      </c>
      <c r="L138" s="140">
        <v>5.4180000000000001</v>
      </c>
      <c r="M138" s="140">
        <v>0.28899999999999998</v>
      </c>
      <c r="N138" s="140">
        <v>0</v>
      </c>
      <c r="O138" s="140">
        <v>0.6</v>
      </c>
      <c r="P138" s="140">
        <v>2.5999999999999999E-2</v>
      </c>
      <c r="Q138" s="140">
        <v>0.125</v>
      </c>
      <c r="R138" s="140">
        <v>176.07400000000001</v>
      </c>
      <c r="S138" s="140">
        <v>119</v>
      </c>
      <c r="T138" s="140">
        <v>164</v>
      </c>
      <c r="U138" s="140">
        <v>133.52199999999999</v>
      </c>
      <c r="V138" s="140">
        <v>13.177</v>
      </c>
      <c r="W138" s="140">
        <v>9.6530000000000005</v>
      </c>
      <c r="X138" s="140">
        <v>0</v>
      </c>
      <c r="Y138" s="140">
        <v>1.266</v>
      </c>
      <c r="Z138" s="140">
        <v>0.83399999999999996</v>
      </c>
      <c r="AA138" s="140">
        <v>0.25900000000000001</v>
      </c>
      <c r="AB138" s="140" t="s">
        <v>123</v>
      </c>
      <c r="AC138" s="140" t="s">
        <v>123</v>
      </c>
      <c r="AD138" s="140" t="s">
        <v>123</v>
      </c>
      <c r="AE138" s="140" t="s">
        <v>123</v>
      </c>
      <c r="AF138" s="140">
        <v>0</v>
      </c>
      <c r="AG138" s="140">
        <v>0.96599999999999997</v>
      </c>
      <c r="AH138" s="140">
        <v>0.439</v>
      </c>
      <c r="AI138" s="140">
        <v>0.27500000000000002</v>
      </c>
      <c r="AJ138" s="140">
        <v>0</v>
      </c>
      <c r="AK138" s="156">
        <v>0.121</v>
      </c>
      <c r="AL138" s="156">
        <v>5.5E-2</v>
      </c>
      <c r="AM138" s="140">
        <v>3.4000000000000002E-2</v>
      </c>
      <c r="AN138" s="140">
        <v>-153.435</v>
      </c>
      <c r="AO138" s="140">
        <v>174.56</v>
      </c>
      <c r="AP138" s="140">
        <v>37.905000000000001</v>
      </c>
      <c r="AQ138" s="140">
        <v>96.926000000000002</v>
      </c>
      <c r="AR138" s="140">
        <v>-174.898</v>
      </c>
      <c r="AS138" s="140">
        <v>166.20099999999999</v>
      </c>
      <c r="AT138" s="140">
        <v>2.61</v>
      </c>
      <c r="AU138" s="140">
        <v>114.898</v>
      </c>
      <c r="AV138" s="140">
        <v>-65.989999999999995</v>
      </c>
      <c r="AW138" s="140">
        <v>0</v>
      </c>
      <c r="AX138" s="140">
        <v>-3</v>
      </c>
      <c r="AY138" s="140">
        <v>14.069000000000001</v>
      </c>
      <c r="AZ138" s="140">
        <v>0</v>
      </c>
      <c r="BA138" s="140">
        <v>65.989999999999995</v>
      </c>
      <c r="BB138" s="140">
        <v>3.1419999999999999</v>
      </c>
      <c r="BC138" s="140">
        <v>14.4</v>
      </c>
    </row>
    <row r="139" spans="2:55">
      <c r="B139" s="140"/>
      <c r="C139" s="140">
        <v>7</v>
      </c>
      <c r="D139" s="140">
        <v>7</v>
      </c>
      <c r="E139" s="140">
        <v>23</v>
      </c>
      <c r="F139" s="140">
        <v>54.3</v>
      </c>
      <c r="G139" s="140">
        <v>55.758000000000003</v>
      </c>
      <c r="H139" s="140">
        <v>54.914999999999999</v>
      </c>
      <c r="I139" s="140">
        <v>0.38800000000000001</v>
      </c>
      <c r="J139" s="140">
        <v>2.254</v>
      </c>
      <c r="K139" s="140">
        <v>4.4420000000000002</v>
      </c>
      <c r="L139" s="140">
        <v>3.42</v>
      </c>
      <c r="M139" s="140">
        <v>0.621</v>
      </c>
      <c r="N139" s="140">
        <v>0.6</v>
      </c>
      <c r="O139" s="140">
        <v>2.4</v>
      </c>
      <c r="P139" s="140">
        <v>1.1739999999999999</v>
      </c>
      <c r="Q139" s="140">
        <v>0.63900000000000001</v>
      </c>
      <c r="R139" s="140">
        <v>176.07400000000001</v>
      </c>
      <c r="S139" s="140">
        <v>164</v>
      </c>
      <c r="T139" s="140">
        <v>244</v>
      </c>
      <c r="U139" s="140">
        <v>201.04300000000001</v>
      </c>
      <c r="V139" s="140">
        <v>22.54</v>
      </c>
      <c r="W139" s="140">
        <v>21.670999999999999</v>
      </c>
      <c r="X139" s="140">
        <v>0</v>
      </c>
      <c r="Y139" s="140">
        <v>1.724</v>
      </c>
      <c r="Z139" s="140">
        <v>1.0880000000000001</v>
      </c>
      <c r="AA139" s="140">
        <v>0.47799999999999998</v>
      </c>
      <c r="AB139" s="140" t="s">
        <v>123</v>
      </c>
      <c r="AC139" s="140" t="s">
        <v>123</v>
      </c>
      <c r="AD139" s="140" t="s">
        <v>123</v>
      </c>
      <c r="AE139" s="140" t="s">
        <v>123</v>
      </c>
      <c r="AF139" s="140">
        <v>0.16900000000000001</v>
      </c>
      <c r="AG139" s="140">
        <v>2.2850000000000001</v>
      </c>
      <c r="AH139" s="140">
        <v>0.98499999999999999</v>
      </c>
      <c r="AI139" s="140">
        <v>0.60599999999999998</v>
      </c>
      <c r="AJ139" s="140">
        <v>2.1000000000000001E-2</v>
      </c>
      <c r="AK139" s="156">
        <v>0.28499999999999998</v>
      </c>
      <c r="AL139" s="156">
        <v>0.123</v>
      </c>
      <c r="AM139" s="140">
        <v>7.5999999999999998E-2</v>
      </c>
      <c r="AN139" s="140">
        <v>-153.435</v>
      </c>
      <c r="AO139" s="140">
        <v>158.19900000000001</v>
      </c>
      <c r="AP139" s="140">
        <v>30.928999999999998</v>
      </c>
      <c r="AQ139" s="140">
        <v>99.033000000000001</v>
      </c>
      <c r="AR139" s="140">
        <v>-172.74700000000001</v>
      </c>
      <c r="AS139" s="140">
        <v>180</v>
      </c>
      <c r="AT139" s="140">
        <v>-35.173999999999999</v>
      </c>
      <c r="AU139" s="140">
        <v>140.53899999999999</v>
      </c>
      <c r="AV139" s="140">
        <v>-74.78</v>
      </c>
      <c r="AW139" s="140">
        <v>77.444000000000003</v>
      </c>
      <c r="AX139" s="140">
        <v>-2.085</v>
      </c>
      <c r="AY139" s="140">
        <v>38.798000000000002</v>
      </c>
      <c r="AZ139" s="140">
        <v>-77.444000000000003</v>
      </c>
      <c r="BA139" s="140">
        <v>77.444000000000003</v>
      </c>
      <c r="BB139" s="140">
        <v>0</v>
      </c>
      <c r="BC139" s="140">
        <v>56.308999999999997</v>
      </c>
    </row>
    <row r="140" spans="2:55">
      <c r="B140" s="140"/>
      <c r="C140" s="140">
        <v>8</v>
      </c>
      <c r="D140" s="140">
        <v>8</v>
      </c>
      <c r="E140" s="140">
        <v>23</v>
      </c>
      <c r="F140" s="140">
        <v>44.454000000000001</v>
      </c>
      <c r="G140" s="140">
        <v>46.210999999999999</v>
      </c>
      <c r="H140" s="140">
        <v>45.423999999999999</v>
      </c>
      <c r="I140" s="140">
        <v>0.47899999999999998</v>
      </c>
      <c r="J140" s="140">
        <v>12.795999999999999</v>
      </c>
      <c r="K140" s="140">
        <v>14.42</v>
      </c>
      <c r="L140" s="140">
        <v>13.613</v>
      </c>
      <c r="M140" s="140">
        <v>0.51800000000000002</v>
      </c>
      <c r="N140" s="140">
        <v>0</v>
      </c>
      <c r="O140" s="140">
        <v>0</v>
      </c>
      <c r="P140" s="140">
        <v>0</v>
      </c>
      <c r="Q140" s="140">
        <v>0</v>
      </c>
      <c r="R140" s="140">
        <v>176.07400000000001</v>
      </c>
      <c r="S140" s="140">
        <v>122</v>
      </c>
      <c r="T140" s="140">
        <v>169</v>
      </c>
      <c r="U140" s="140">
        <v>139.52199999999999</v>
      </c>
      <c r="V140" s="140">
        <v>9.968</v>
      </c>
      <c r="W140" s="140">
        <v>9.7769999999999992</v>
      </c>
      <c r="X140" s="140">
        <v>0</v>
      </c>
      <c r="Y140" s="140">
        <v>1.6910000000000001</v>
      </c>
      <c r="Z140" s="140">
        <v>1.0569999999999999</v>
      </c>
      <c r="AA140" s="140">
        <v>0.501</v>
      </c>
      <c r="AB140" s="140" t="s">
        <v>123</v>
      </c>
      <c r="AC140" s="140" t="s">
        <v>123</v>
      </c>
      <c r="AD140" s="140" t="s">
        <v>123</v>
      </c>
      <c r="AE140" s="140" t="s">
        <v>123</v>
      </c>
      <c r="AF140" s="140">
        <v>3.3000000000000002E-2</v>
      </c>
      <c r="AG140" s="140">
        <v>1.4650000000000001</v>
      </c>
      <c r="AH140" s="140">
        <v>0.44400000000000001</v>
      </c>
      <c r="AI140" s="140">
        <v>0.41599999999999998</v>
      </c>
      <c r="AJ140" s="140">
        <v>4.0000000000000001E-3</v>
      </c>
      <c r="AK140" s="156">
        <v>0.183</v>
      </c>
      <c r="AL140" s="156">
        <v>5.6000000000000001E-2</v>
      </c>
      <c r="AM140" s="140">
        <v>5.1999999999999998E-2</v>
      </c>
      <c r="AN140" s="140">
        <v>-157.166</v>
      </c>
      <c r="AO140" s="140">
        <v>153.435</v>
      </c>
      <c r="AP140" s="140">
        <v>12.423999999999999</v>
      </c>
      <c r="AQ140" s="140">
        <v>89.215999999999994</v>
      </c>
      <c r="AR140" s="140">
        <v>-171.042</v>
      </c>
      <c r="AS140" s="140">
        <v>170.53100000000001</v>
      </c>
      <c r="AT140" s="140">
        <v>-0.878</v>
      </c>
      <c r="AU140" s="140">
        <v>116.434</v>
      </c>
      <c r="AV140" s="140">
        <v>0</v>
      </c>
      <c r="AW140" s="140">
        <v>0</v>
      </c>
      <c r="AX140" s="140">
        <v>0</v>
      </c>
      <c r="AY140" s="140">
        <v>0</v>
      </c>
      <c r="AZ140" s="140">
        <v>0</v>
      </c>
      <c r="BA140" s="140">
        <v>0</v>
      </c>
      <c r="BB140" s="140">
        <v>0</v>
      </c>
      <c r="BC140" s="140">
        <v>0</v>
      </c>
    </row>
    <row r="141" spans="2:55">
      <c r="B141" s="140"/>
      <c r="C141" s="140">
        <v>9</v>
      </c>
      <c r="D141" s="140">
        <v>9</v>
      </c>
      <c r="E141" s="140">
        <v>23</v>
      </c>
      <c r="F141" s="140">
        <v>9.8119999999999994</v>
      </c>
      <c r="G141" s="140">
        <v>13.194000000000001</v>
      </c>
      <c r="H141" s="140">
        <v>11.930999999999999</v>
      </c>
      <c r="I141" s="140">
        <v>1.202</v>
      </c>
      <c r="J141" s="140">
        <v>53.470999999999997</v>
      </c>
      <c r="K141" s="140">
        <v>55.393999999999998</v>
      </c>
      <c r="L141" s="140">
        <v>54.664000000000001</v>
      </c>
      <c r="M141" s="140">
        <v>0.51700000000000002</v>
      </c>
      <c r="N141" s="140">
        <v>0.6</v>
      </c>
      <c r="O141" s="140">
        <v>3</v>
      </c>
      <c r="P141" s="140">
        <v>1.5389999999999999</v>
      </c>
      <c r="Q141" s="140">
        <v>0.76400000000000001</v>
      </c>
      <c r="R141" s="140">
        <v>176.07400000000001</v>
      </c>
      <c r="S141" s="140">
        <v>131</v>
      </c>
      <c r="T141" s="140">
        <v>214</v>
      </c>
      <c r="U141" s="140">
        <v>165.08699999999999</v>
      </c>
      <c r="V141" s="140">
        <v>23.259</v>
      </c>
      <c r="W141" s="140">
        <v>17.931999999999999</v>
      </c>
      <c r="X141" s="140">
        <v>0</v>
      </c>
      <c r="Y141" s="140">
        <v>3.56</v>
      </c>
      <c r="Z141" s="140">
        <v>2.5059999999999998</v>
      </c>
      <c r="AA141" s="140">
        <v>0.97899999999999998</v>
      </c>
      <c r="AB141" s="140" t="s">
        <v>123</v>
      </c>
      <c r="AC141" s="140" t="s">
        <v>123</v>
      </c>
      <c r="AD141" s="140" t="s">
        <v>123</v>
      </c>
      <c r="AE141" s="140" t="s">
        <v>123</v>
      </c>
      <c r="AF141" s="140">
        <v>0.14799999999999999</v>
      </c>
      <c r="AG141" s="140">
        <v>2.141</v>
      </c>
      <c r="AH141" s="140">
        <v>0.81499999999999995</v>
      </c>
      <c r="AI141" s="140">
        <v>0.48899999999999999</v>
      </c>
      <c r="AJ141" s="140">
        <v>1.9E-2</v>
      </c>
      <c r="AK141" s="156">
        <v>0.26800000000000002</v>
      </c>
      <c r="AL141" s="156">
        <v>0.10199999999999999</v>
      </c>
      <c r="AM141" s="140">
        <v>6.0999999999999999E-2</v>
      </c>
      <c r="AN141" s="140">
        <v>-158.96199999999999</v>
      </c>
      <c r="AO141" s="140">
        <v>160.017</v>
      </c>
      <c r="AP141" s="140">
        <v>13.884</v>
      </c>
      <c r="AQ141" s="140">
        <v>91.412999999999997</v>
      </c>
      <c r="AR141" s="140">
        <v>-178.58600000000001</v>
      </c>
      <c r="AS141" s="140">
        <v>175.352</v>
      </c>
      <c r="AT141" s="140">
        <v>2.2730000000000001</v>
      </c>
      <c r="AU141" s="140">
        <v>108.995</v>
      </c>
      <c r="AV141" s="140">
        <v>-82.135999999999996</v>
      </c>
      <c r="AW141" s="140">
        <v>76.808000000000007</v>
      </c>
      <c r="AX141" s="140">
        <v>1.0680000000000001</v>
      </c>
      <c r="AY141" s="140">
        <v>39.396000000000001</v>
      </c>
      <c r="AZ141" s="140">
        <v>-85.884</v>
      </c>
      <c r="BA141" s="140">
        <v>151.74799999999999</v>
      </c>
      <c r="BB141" s="140">
        <v>0</v>
      </c>
      <c r="BC141" s="140">
        <v>59.07</v>
      </c>
    </row>
    <row r="142" spans="2:55">
      <c r="B142" s="140"/>
      <c r="C142" s="140">
        <v>10</v>
      </c>
      <c r="D142" s="140">
        <v>10</v>
      </c>
      <c r="E142" s="140">
        <v>23</v>
      </c>
      <c r="F142" s="140">
        <v>49.128</v>
      </c>
      <c r="G142" s="140">
        <v>50.819000000000003</v>
      </c>
      <c r="H142" s="140">
        <v>50.02</v>
      </c>
      <c r="I142" s="140">
        <v>0.45400000000000001</v>
      </c>
      <c r="J142" s="140">
        <v>9.3480000000000008</v>
      </c>
      <c r="K142" s="140">
        <v>11.47</v>
      </c>
      <c r="L142" s="140">
        <v>10.473000000000001</v>
      </c>
      <c r="M142" s="140">
        <v>0.67900000000000005</v>
      </c>
      <c r="N142" s="140">
        <v>1.2</v>
      </c>
      <c r="O142" s="140">
        <v>2.4</v>
      </c>
      <c r="P142" s="140">
        <v>1.617</v>
      </c>
      <c r="Q142" s="140">
        <v>0.55600000000000005</v>
      </c>
      <c r="R142" s="140">
        <v>176.07400000000001</v>
      </c>
      <c r="S142" s="140">
        <v>140</v>
      </c>
      <c r="T142" s="140">
        <v>200</v>
      </c>
      <c r="U142" s="140">
        <v>165.52199999999999</v>
      </c>
      <c r="V142" s="140">
        <v>15.856999999999999</v>
      </c>
      <c r="W142" s="140">
        <v>9.6769999999999996</v>
      </c>
      <c r="X142" s="140">
        <v>0</v>
      </c>
      <c r="Y142" s="140">
        <v>2.2370000000000001</v>
      </c>
      <c r="Z142" s="140">
        <v>1.153</v>
      </c>
      <c r="AA142" s="140">
        <v>0.68300000000000005</v>
      </c>
      <c r="AB142" s="140" t="s">
        <v>123</v>
      </c>
      <c r="AC142" s="140" t="s">
        <v>123</v>
      </c>
      <c r="AD142" s="140" t="s">
        <v>123</v>
      </c>
      <c r="AE142" s="140" t="s">
        <v>123</v>
      </c>
      <c r="AF142" s="140">
        <v>7.3999999999999996E-2</v>
      </c>
      <c r="AG142" s="140">
        <v>0.997</v>
      </c>
      <c r="AH142" s="140">
        <v>0.44</v>
      </c>
      <c r="AI142" s="140">
        <v>0.27400000000000002</v>
      </c>
      <c r="AJ142" s="140">
        <v>8.9999999999999993E-3</v>
      </c>
      <c r="AK142" s="156">
        <v>0.125</v>
      </c>
      <c r="AL142" s="156">
        <v>5.5E-2</v>
      </c>
      <c r="AM142" s="140">
        <v>3.4000000000000002E-2</v>
      </c>
      <c r="AN142" s="140">
        <v>-168.11099999999999</v>
      </c>
      <c r="AO142" s="140">
        <v>168.69</v>
      </c>
      <c r="AP142" s="140">
        <v>18.382000000000001</v>
      </c>
      <c r="AQ142" s="140">
        <v>111.18</v>
      </c>
      <c r="AR142" s="140">
        <v>-179.53399999999999</v>
      </c>
      <c r="AS142" s="140">
        <v>156.99100000000001</v>
      </c>
      <c r="AT142" s="140">
        <v>-13.734999999999999</v>
      </c>
      <c r="AU142" s="140">
        <v>104.586</v>
      </c>
      <c r="AV142" s="140">
        <v>0</v>
      </c>
      <c r="AW142" s="140">
        <v>72.644000000000005</v>
      </c>
      <c r="AX142" s="140">
        <v>5.0940000000000003</v>
      </c>
      <c r="AY142" s="140">
        <v>17.265000000000001</v>
      </c>
      <c r="AZ142" s="140">
        <v>-72.644000000000005</v>
      </c>
      <c r="BA142" s="140">
        <v>72.644000000000005</v>
      </c>
      <c r="BB142" s="140">
        <v>0</v>
      </c>
      <c r="BC142" s="140">
        <v>26.135999999999999</v>
      </c>
    </row>
    <row r="143" spans="2:55">
      <c r="B143" s="140" t="s">
        <v>138</v>
      </c>
      <c r="C143" s="140">
        <v>1</v>
      </c>
      <c r="D143" s="140">
        <v>1</v>
      </c>
      <c r="E143" s="140">
        <v>23</v>
      </c>
      <c r="F143" s="140">
        <v>4.4089999999999998</v>
      </c>
      <c r="G143" s="140">
        <v>5.8339999999999996</v>
      </c>
      <c r="H143" s="140">
        <v>5.069</v>
      </c>
      <c r="I143" s="140">
        <v>0.40300000000000002</v>
      </c>
      <c r="J143" s="140">
        <v>11.271000000000001</v>
      </c>
      <c r="K143" s="140">
        <v>12.564</v>
      </c>
      <c r="L143" s="140">
        <v>11.961</v>
      </c>
      <c r="M143" s="140">
        <v>0.36</v>
      </c>
      <c r="N143" s="140">
        <v>0</v>
      </c>
      <c r="O143" s="140">
        <v>3.6</v>
      </c>
      <c r="P143" s="140">
        <v>1.643</v>
      </c>
      <c r="Q143" s="140">
        <v>0.872</v>
      </c>
      <c r="R143" s="140">
        <v>176.036</v>
      </c>
      <c r="S143" s="140">
        <v>147</v>
      </c>
      <c r="T143" s="140">
        <v>255</v>
      </c>
      <c r="U143" s="140">
        <v>199</v>
      </c>
      <c r="V143" s="140">
        <v>27.512</v>
      </c>
      <c r="W143" s="140">
        <v>16.210999999999999</v>
      </c>
      <c r="X143" s="140">
        <v>0</v>
      </c>
      <c r="Y143" s="140">
        <v>3.8380000000000001</v>
      </c>
      <c r="Z143" s="140">
        <v>1.925</v>
      </c>
      <c r="AA143" s="140">
        <v>0.83399999999999996</v>
      </c>
      <c r="AB143" s="140" t="s">
        <v>123</v>
      </c>
      <c r="AC143" s="140" t="s">
        <v>123</v>
      </c>
      <c r="AD143" s="140" t="s">
        <v>123</v>
      </c>
      <c r="AE143" s="140" t="s">
        <v>123</v>
      </c>
      <c r="AF143" s="140">
        <v>6.6000000000000003E-2</v>
      </c>
      <c r="AG143" s="140">
        <v>2.4550000000000001</v>
      </c>
      <c r="AH143" s="140">
        <v>0.73699999999999999</v>
      </c>
      <c r="AI143" s="140">
        <v>0.52200000000000002</v>
      </c>
      <c r="AJ143" s="140">
        <v>8.0000000000000002E-3</v>
      </c>
      <c r="AK143" s="156">
        <v>0.307</v>
      </c>
      <c r="AL143" s="156">
        <v>9.1999999999999998E-2</v>
      </c>
      <c r="AM143" s="140">
        <v>6.5000000000000002E-2</v>
      </c>
      <c r="AN143" s="140">
        <v>-158.19900000000001</v>
      </c>
      <c r="AO143" s="140">
        <v>161.565</v>
      </c>
      <c r="AP143" s="140">
        <v>21.948</v>
      </c>
      <c r="AQ143" s="140">
        <v>104.452</v>
      </c>
      <c r="AR143" s="140">
        <v>-170.53800000000001</v>
      </c>
      <c r="AS143" s="140">
        <v>180</v>
      </c>
      <c r="AT143" s="140">
        <v>-11.529</v>
      </c>
      <c r="AU143" s="140">
        <v>121.565</v>
      </c>
      <c r="AV143" s="140">
        <v>-76.120999999999995</v>
      </c>
      <c r="AW143" s="140">
        <v>85.531999999999996</v>
      </c>
      <c r="AX143" s="140">
        <v>5.44</v>
      </c>
      <c r="AY143" s="140">
        <v>40.844999999999999</v>
      </c>
      <c r="AZ143" s="140">
        <v>-153.946</v>
      </c>
      <c r="BA143" s="140">
        <v>64.73</v>
      </c>
      <c r="BB143" s="140">
        <v>-4.9459999999999997</v>
      </c>
      <c r="BC143" s="140">
        <v>49.601999999999997</v>
      </c>
    </row>
    <row r="144" spans="2:55">
      <c r="B144" s="140"/>
      <c r="C144" s="140">
        <v>2</v>
      </c>
      <c r="D144" s="140">
        <v>2</v>
      </c>
      <c r="E144" s="140">
        <v>23</v>
      </c>
      <c r="F144" s="140">
        <v>26.785</v>
      </c>
      <c r="G144" s="140">
        <v>28.707999999999998</v>
      </c>
      <c r="H144" s="140">
        <v>27.613</v>
      </c>
      <c r="I144" s="140">
        <v>0.63</v>
      </c>
      <c r="J144" s="140">
        <v>1.492</v>
      </c>
      <c r="K144" s="140">
        <v>3.448</v>
      </c>
      <c r="L144" s="140">
        <v>2.4129999999999998</v>
      </c>
      <c r="M144" s="140">
        <v>0.68400000000000005</v>
      </c>
      <c r="N144" s="140">
        <v>0</v>
      </c>
      <c r="O144" s="140">
        <v>0.6</v>
      </c>
      <c r="P144" s="140">
        <v>0.313</v>
      </c>
      <c r="Q144" s="140">
        <v>0.30599999999999999</v>
      </c>
      <c r="R144" s="140">
        <v>176.036</v>
      </c>
      <c r="S144" s="140">
        <v>175</v>
      </c>
      <c r="T144" s="140">
        <v>309</v>
      </c>
      <c r="U144" s="140">
        <v>232.52199999999999</v>
      </c>
      <c r="V144" s="140">
        <v>41.488999999999997</v>
      </c>
      <c r="W144" s="140">
        <v>12.414</v>
      </c>
      <c r="X144" s="140">
        <v>0</v>
      </c>
      <c r="Y144" s="140">
        <v>1.427</v>
      </c>
      <c r="Z144" s="140">
        <v>0.95299999999999996</v>
      </c>
      <c r="AA144" s="140">
        <v>0.34399999999999997</v>
      </c>
      <c r="AB144" s="140" t="s">
        <v>123</v>
      </c>
      <c r="AC144" s="140" t="s">
        <v>123</v>
      </c>
      <c r="AD144" s="140" t="s">
        <v>123</v>
      </c>
      <c r="AE144" s="140" t="s">
        <v>123</v>
      </c>
      <c r="AF144" s="140">
        <v>3.3000000000000002E-2</v>
      </c>
      <c r="AG144" s="140">
        <v>1.8380000000000001</v>
      </c>
      <c r="AH144" s="140">
        <v>0.56399999999999995</v>
      </c>
      <c r="AI144" s="140">
        <v>0.52900000000000003</v>
      </c>
      <c r="AJ144" s="140">
        <v>4.0000000000000001E-3</v>
      </c>
      <c r="AK144" s="156">
        <v>0.23</v>
      </c>
      <c r="AL144" s="156">
        <v>7.0999999999999994E-2</v>
      </c>
      <c r="AM144" s="140">
        <v>6.6000000000000003E-2</v>
      </c>
      <c r="AN144" s="140">
        <v>-111.801</v>
      </c>
      <c r="AO144" s="140">
        <v>180</v>
      </c>
      <c r="AP144" s="140">
        <v>49.534999999999997</v>
      </c>
      <c r="AQ144" s="140">
        <v>94.918999999999997</v>
      </c>
      <c r="AR144" s="140">
        <v>-151.07400000000001</v>
      </c>
      <c r="AS144" s="140">
        <v>178.30699999999999</v>
      </c>
      <c r="AT144" s="140">
        <v>30.907</v>
      </c>
      <c r="AU144" s="140">
        <v>112.494</v>
      </c>
      <c r="AV144" s="140">
        <v>-61.079000000000001</v>
      </c>
      <c r="AW144" s="140">
        <v>33.637999999999998</v>
      </c>
      <c r="AX144" s="140">
        <v>-1.35</v>
      </c>
      <c r="AY144" s="140">
        <v>16.387</v>
      </c>
      <c r="AZ144" s="140">
        <v>-61.079000000000001</v>
      </c>
      <c r="BA144" s="140">
        <v>61.079000000000001</v>
      </c>
      <c r="BB144" s="140">
        <v>0</v>
      </c>
      <c r="BC144" s="140">
        <v>23.831</v>
      </c>
    </row>
    <row r="145" spans="2:55">
      <c r="B145" s="140"/>
      <c r="C145" s="140">
        <v>3</v>
      </c>
      <c r="D145" s="140">
        <v>3</v>
      </c>
      <c r="E145" s="140">
        <v>23</v>
      </c>
      <c r="F145" s="140">
        <v>18.265999999999998</v>
      </c>
      <c r="G145" s="140">
        <v>20.155000000000001</v>
      </c>
      <c r="H145" s="140">
        <v>19.221</v>
      </c>
      <c r="I145" s="140">
        <v>0.45400000000000001</v>
      </c>
      <c r="J145" s="140">
        <v>52.973999999999997</v>
      </c>
      <c r="K145" s="140">
        <v>54.83</v>
      </c>
      <c r="L145" s="140">
        <v>54.094999999999999</v>
      </c>
      <c r="M145" s="140">
        <v>0.47499999999999998</v>
      </c>
      <c r="N145" s="140">
        <v>2.4</v>
      </c>
      <c r="O145" s="140">
        <v>3.6</v>
      </c>
      <c r="P145" s="140">
        <v>3.1040000000000001</v>
      </c>
      <c r="Q145" s="140">
        <v>0.5</v>
      </c>
      <c r="R145" s="140">
        <v>176.036</v>
      </c>
      <c r="S145" s="140">
        <v>159</v>
      </c>
      <c r="T145" s="140">
        <v>248</v>
      </c>
      <c r="U145" s="140">
        <v>196.08699999999999</v>
      </c>
      <c r="V145" s="140">
        <v>24.561</v>
      </c>
      <c r="W145" s="140">
        <v>17.783000000000001</v>
      </c>
      <c r="X145" s="140">
        <v>0</v>
      </c>
      <c r="Y145" s="140">
        <v>1.94</v>
      </c>
      <c r="Z145" s="140">
        <v>1.024</v>
      </c>
      <c r="AA145" s="140">
        <v>0.501</v>
      </c>
      <c r="AB145" s="140" t="s">
        <v>123</v>
      </c>
      <c r="AC145" s="140" t="s">
        <v>123</v>
      </c>
      <c r="AD145" s="140" t="s">
        <v>123</v>
      </c>
      <c r="AE145" s="140" t="s">
        <v>123</v>
      </c>
      <c r="AF145" s="140">
        <v>0.26700000000000002</v>
      </c>
      <c r="AG145" s="140">
        <v>2.0459999999999998</v>
      </c>
      <c r="AH145" s="140">
        <v>0.80800000000000005</v>
      </c>
      <c r="AI145" s="140">
        <v>0.34899999999999998</v>
      </c>
      <c r="AJ145" s="140">
        <v>3.3000000000000002E-2</v>
      </c>
      <c r="AK145" s="156">
        <v>0.25600000000000001</v>
      </c>
      <c r="AL145" s="156">
        <v>0.10100000000000001</v>
      </c>
      <c r="AM145" s="140">
        <v>4.3999999999999997E-2</v>
      </c>
      <c r="AN145" s="140">
        <v>-156.03800000000001</v>
      </c>
      <c r="AO145" s="140">
        <v>156.03800000000001</v>
      </c>
      <c r="AP145" s="140">
        <v>-5.3819999999999997</v>
      </c>
      <c r="AQ145" s="140">
        <v>102.714</v>
      </c>
      <c r="AR145" s="140">
        <v>-177.745</v>
      </c>
      <c r="AS145" s="140">
        <v>177.79400000000001</v>
      </c>
      <c r="AT145" s="140">
        <v>35.588999999999999</v>
      </c>
      <c r="AU145" s="140">
        <v>107.26900000000001</v>
      </c>
      <c r="AV145" s="140">
        <v>-60.366999999999997</v>
      </c>
      <c r="AW145" s="140">
        <v>57.206000000000003</v>
      </c>
      <c r="AX145" s="140">
        <v>-1.762</v>
      </c>
      <c r="AY145" s="140">
        <v>27.459</v>
      </c>
      <c r="AZ145" s="140">
        <v>-60.366999999999997</v>
      </c>
      <c r="BA145" s="140">
        <v>104.298</v>
      </c>
      <c r="BB145" s="140">
        <v>0</v>
      </c>
      <c r="BC145" s="140">
        <v>43.073999999999998</v>
      </c>
    </row>
    <row r="146" spans="2:55">
      <c r="B146" s="140"/>
      <c r="C146" s="140">
        <v>4</v>
      </c>
      <c r="D146" s="140">
        <v>4</v>
      </c>
      <c r="E146" s="140">
        <v>23</v>
      </c>
      <c r="F146" s="140">
        <v>16.940000000000001</v>
      </c>
      <c r="G146" s="140">
        <v>19.193999999999999</v>
      </c>
      <c r="H146" s="140">
        <v>18.552</v>
      </c>
      <c r="I146" s="140">
        <v>0.60599999999999998</v>
      </c>
      <c r="J146" s="140">
        <v>38.088999999999999</v>
      </c>
      <c r="K146" s="140">
        <v>39.414999999999999</v>
      </c>
      <c r="L146" s="140">
        <v>38.625999999999998</v>
      </c>
      <c r="M146" s="140">
        <v>0.371</v>
      </c>
      <c r="N146" s="140">
        <v>0.6</v>
      </c>
      <c r="O146" s="140">
        <v>3</v>
      </c>
      <c r="P146" s="140">
        <v>1.252</v>
      </c>
      <c r="Q146" s="140">
        <v>0.82699999999999996</v>
      </c>
      <c r="R146" s="140">
        <v>176.036</v>
      </c>
      <c r="S146" s="140">
        <v>166</v>
      </c>
      <c r="T146" s="140">
        <v>276</v>
      </c>
      <c r="U146" s="140">
        <v>210.21700000000001</v>
      </c>
      <c r="V146" s="140">
        <v>29.321000000000002</v>
      </c>
      <c r="W146" s="140">
        <v>13.76</v>
      </c>
      <c r="X146" s="140">
        <v>0</v>
      </c>
      <c r="Y146" s="140">
        <v>3.22</v>
      </c>
      <c r="Z146" s="140">
        <v>1.9410000000000001</v>
      </c>
      <c r="AA146" s="140">
        <v>0.79600000000000004</v>
      </c>
      <c r="AB146" s="140" t="s">
        <v>123</v>
      </c>
      <c r="AC146" s="140" t="s">
        <v>123</v>
      </c>
      <c r="AD146" s="140" t="s">
        <v>123</v>
      </c>
      <c r="AE146" s="140" t="s">
        <v>123</v>
      </c>
      <c r="AF146" s="140">
        <v>4.7E-2</v>
      </c>
      <c r="AG146" s="140">
        <v>1.431</v>
      </c>
      <c r="AH146" s="140">
        <v>0.625</v>
      </c>
      <c r="AI146" s="140">
        <v>0.48499999999999999</v>
      </c>
      <c r="AJ146" s="140">
        <v>6.0000000000000001E-3</v>
      </c>
      <c r="AK146" s="156">
        <v>0.17899999999999999</v>
      </c>
      <c r="AL146" s="156">
        <v>7.8E-2</v>
      </c>
      <c r="AM146" s="140">
        <v>6.0999999999999999E-2</v>
      </c>
      <c r="AN146" s="140">
        <v>-168.69</v>
      </c>
      <c r="AO146" s="140">
        <v>143.13</v>
      </c>
      <c r="AP146" s="140">
        <v>-17.914999999999999</v>
      </c>
      <c r="AQ146" s="140">
        <v>97.414000000000001</v>
      </c>
      <c r="AR146" s="140">
        <v>-177.66300000000001</v>
      </c>
      <c r="AS146" s="140">
        <v>176.82</v>
      </c>
      <c r="AT146" s="140">
        <v>-19.097999999999999</v>
      </c>
      <c r="AU146" s="140">
        <v>115.13</v>
      </c>
      <c r="AV146" s="140">
        <v>-82.135999999999996</v>
      </c>
      <c r="AW146" s="140">
        <v>74.78</v>
      </c>
      <c r="AX146" s="140">
        <v>3.0830000000000002</v>
      </c>
      <c r="AY146" s="140">
        <v>33.098999999999997</v>
      </c>
      <c r="AZ146" s="140">
        <v>-74.78</v>
      </c>
      <c r="BA146" s="140">
        <v>156.91499999999999</v>
      </c>
      <c r="BB146" s="140">
        <v>0</v>
      </c>
      <c r="BC146" s="140">
        <v>47.363999999999997</v>
      </c>
    </row>
    <row r="147" spans="2:55">
      <c r="B147" s="140"/>
      <c r="C147" s="140">
        <v>5</v>
      </c>
      <c r="D147" s="140">
        <v>5</v>
      </c>
      <c r="E147" s="140">
        <v>23</v>
      </c>
      <c r="F147" s="140">
        <v>23.338000000000001</v>
      </c>
      <c r="G147" s="140">
        <v>25.128</v>
      </c>
      <c r="H147" s="140">
        <v>24.06</v>
      </c>
      <c r="I147" s="140">
        <v>0.49</v>
      </c>
      <c r="J147" s="140">
        <v>36.729999999999997</v>
      </c>
      <c r="K147" s="140">
        <v>38.587000000000003</v>
      </c>
      <c r="L147" s="140">
        <v>37.341000000000001</v>
      </c>
      <c r="M147" s="140">
        <v>0.45500000000000002</v>
      </c>
      <c r="N147" s="140">
        <v>1.8</v>
      </c>
      <c r="O147" s="140">
        <v>3</v>
      </c>
      <c r="P147" s="140">
        <v>2.5569999999999999</v>
      </c>
      <c r="Q147" s="140">
        <v>0.372</v>
      </c>
      <c r="R147" s="140">
        <v>176.036</v>
      </c>
      <c r="S147" s="140">
        <v>151</v>
      </c>
      <c r="T147" s="140">
        <v>242</v>
      </c>
      <c r="U147" s="140">
        <v>199.78299999999999</v>
      </c>
      <c r="V147" s="140">
        <v>24.890999999999998</v>
      </c>
      <c r="W147" s="140">
        <v>12.888999999999999</v>
      </c>
      <c r="X147" s="140">
        <v>0</v>
      </c>
      <c r="Y147" s="140">
        <v>1.927</v>
      </c>
      <c r="Z147" s="140">
        <v>1.262</v>
      </c>
      <c r="AA147" s="140">
        <v>0.49</v>
      </c>
      <c r="AB147" s="140" t="s">
        <v>123</v>
      </c>
      <c r="AC147" s="140" t="s">
        <v>123</v>
      </c>
      <c r="AD147" s="140" t="s">
        <v>123</v>
      </c>
      <c r="AE147" s="140" t="s">
        <v>123</v>
      </c>
      <c r="AF147" s="140">
        <v>0.16600000000000001</v>
      </c>
      <c r="AG147" s="140">
        <v>1.375</v>
      </c>
      <c r="AH147" s="140">
        <v>0.58599999999999997</v>
      </c>
      <c r="AI147" s="140">
        <v>0.36</v>
      </c>
      <c r="AJ147" s="140">
        <v>2.1000000000000001E-2</v>
      </c>
      <c r="AK147" s="156">
        <v>0.17199999999999999</v>
      </c>
      <c r="AL147" s="156">
        <v>7.2999999999999995E-2</v>
      </c>
      <c r="AM147" s="140">
        <v>4.4999999999999998E-2</v>
      </c>
      <c r="AN147" s="140">
        <v>-149.036</v>
      </c>
      <c r="AO147" s="140">
        <v>152.10300000000001</v>
      </c>
      <c r="AP147" s="140">
        <v>5.9240000000000004</v>
      </c>
      <c r="AQ147" s="140">
        <v>104.869</v>
      </c>
      <c r="AR147" s="140">
        <v>-163.40899999999999</v>
      </c>
      <c r="AS147" s="140">
        <v>177.87899999999999</v>
      </c>
      <c r="AT147" s="140">
        <v>-8.0229999999999997</v>
      </c>
      <c r="AU147" s="140">
        <v>107.33</v>
      </c>
      <c r="AV147" s="140">
        <v>-68.277000000000001</v>
      </c>
      <c r="AW147" s="140">
        <v>60.779000000000003</v>
      </c>
      <c r="AX147" s="140">
        <v>-3.173</v>
      </c>
      <c r="AY147" s="140">
        <v>25.81</v>
      </c>
      <c r="AZ147" s="140">
        <v>-68.277000000000001</v>
      </c>
      <c r="BA147" s="140">
        <v>68.277000000000001</v>
      </c>
      <c r="BB147" s="140">
        <v>0</v>
      </c>
      <c r="BC147" s="140">
        <v>37.697000000000003</v>
      </c>
    </row>
    <row r="148" spans="2:55">
      <c r="B148" s="140"/>
      <c r="C148" s="140">
        <v>6</v>
      </c>
      <c r="D148" s="140">
        <v>6</v>
      </c>
      <c r="E148" s="140">
        <v>23</v>
      </c>
      <c r="F148" s="140">
        <v>44.62</v>
      </c>
      <c r="G148" s="140">
        <v>45.813000000000002</v>
      </c>
      <c r="H148" s="140">
        <v>45.43</v>
      </c>
      <c r="I148" s="140">
        <v>0.27800000000000002</v>
      </c>
      <c r="J148" s="140">
        <v>42.366</v>
      </c>
      <c r="K148" s="140">
        <v>44.055999999999997</v>
      </c>
      <c r="L148" s="140">
        <v>43.104999999999997</v>
      </c>
      <c r="M148" s="140">
        <v>0.50700000000000001</v>
      </c>
      <c r="N148" s="140">
        <v>1.2</v>
      </c>
      <c r="O148" s="140">
        <v>3.6</v>
      </c>
      <c r="P148" s="140">
        <v>2.4</v>
      </c>
      <c r="Q148" s="140">
        <v>0.72399999999999998</v>
      </c>
      <c r="R148" s="140">
        <v>176.036</v>
      </c>
      <c r="S148" s="140">
        <v>134</v>
      </c>
      <c r="T148" s="140">
        <v>190</v>
      </c>
      <c r="U148" s="140">
        <v>161.52199999999999</v>
      </c>
      <c r="V148" s="140">
        <v>15.335000000000001</v>
      </c>
      <c r="W148" s="140">
        <v>10.644</v>
      </c>
      <c r="X148" s="140">
        <v>0</v>
      </c>
      <c r="Y148" s="140">
        <v>2.4700000000000002</v>
      </c>
      <c r="Z148" s="140">
        <v>1.4770000000000001</v>
      </c>
      <c r="AA148" s="140">
        <v>0.63100000000000001</v>
      </c>
      <c r="AB148" s="140" t="s">
        <v>123</v>
      </c>
      <c r="AC148" s="140" t="s">
        <v>123</v>
      </c>
      <c r="AD148" s="140" t="s">
        <v>123</v>
      </c>
      <c r="AE148" s="140" t="s">
        <v>123</v>
      </c>
      <c r="AF148" s="140">
        <v>0.13300000000000001</v>
      </c>
      <c r="AG148" s="140">
        <v>1.306</v>
      </c>
      <c r="AH148" s="140">
        <v>0.48399999999999999</v>
      </c>
      <c r="AI148" s="140">
        <v>0.33</v>
      </c>
      <c r="AJ148" s="140">
        <v>1.7000000000000001E-2</v>
      </c>
      <c r="AK148" s="156">
        <v>0.16300000000000001</v>
      </c>
      <c r="AL148" s="156">
        <v>0.06</v>
      </c>
      <c r="AM148" s="140">
        <v>4.1000000000000002E-2</v>
      </c>
      <c r="AN148" s="140">
        <v>-174.80600000000001</v>
      </c>
      <c r="AO148" s="140">
        <v>174.80600000000001</v>
      </c>
      <c r="AP148" s="140">
        <v>-5.3150000000000004</v>
      </c>
      <c r="AQ148" s="140">
        <v>99.516999999999996</v>
      </c>
      <c r="AR148" s="140">
        <v>-180</v>
      </c>
      <c r="AS148" s="140">
        <v>171.87</v>
      </c>
      <c r="AT148" s="140">
        <v>48.442</v>
      </c>
      <c r="AU148" s="140">
        <v>115.669</v>
      </c>
      <c r="AV148" s="140">
        <v>-80.09</v>
      </c>
      <c r="AW148" s="140">
        <v>77.167000000000002</v>
      </c>
      <c r="AX148" s="140">
        <v>0.32200000000000001</v>
      </c>
      <c r="AY148" s="140">
        <v>36.302999999999997</v>
      </c>
      <c r="AZ148" s="140">
        <v>-80.09</v>
      </c>
      <c r="BA148" s="140">
        <v>80.09</v>
      </c>
      <c r="BB148" s="140">
        <v>0</v>
      </c>
      <c r="BC148" s="140">
        <v>52.610999999999997</v>
      </c>
    </row>
    <row r="149" spans="2:55">
      <c r="B149" s="140"/>
      <c r="C149" s="140">
        <v>7</v>
      </c>
      <c r="D149" s="140">
        <v>7</v>
      </c>
      <c r="E149" s="140">
        <v>23</v>
      </c>
      <c r="F149" s="140">
        <v>28.012</v>
      </c>
      <c r="G149" s="140">
        <v>29.802</v>
      </c>
      <c r="H149" s="140">
        <v>28.872</v>
      </c>
      <c r="I149" s="140">
        <v>0.56699999999999995</v>
      </c>
      <c r="J149" s="140">
        <v>12.231999999999999</v>
      </c>
      <c r="K149" s="140">
        <v>13.625</v>
      </c>
      <c r="L149" s="140">
        <v>12.929</v>
      </c>
      <c r="M149" s="140">
        <v>0.44400000000000001</v>
      </c>
      <c r="N149" s="140">
        <v>1.2</v>
      </c>
      <c r="O149" s="140">
        <v>3</v>
      </c>
      <c r="P149" s="140">
        <v>2.0609999999999999</v>
      </c>
      <c r="Q149" s="140">
        <v>0.72</v>
      </c>
      <c r="R149" s="140">
        <v>176.036</v>
      </c>
      <c r="S149" s="140">
        <v>139</v>
      </c>
      <c r="T149" s="140">
        <v>218</v>
      </c>
      <c r="U149" s="140">
        <v>171.60900000000001</v>
      </c>
      <c r="V149" s="140">
        <v>22.449000000000002</v>
      </c>
      <c r="W149" s="140">
        <v>12.597</v>
      </c>
      <c r="X149" s="140">
        <v>0</v>
      </c>
      <c r="Y149" s="140">
        <v>1.974</v>
      </c>
      <c r="Z149" s="140">
        <v>1.2290000000000001</v>
      </c>
      <c r="AA149" s="140">
        <v>0.58599999999999997</v>
      </c>
      <c r="AB149" s="140" t="s">
        <v>123</v>
      </c>
      <c r="AC149" s="140" t="s">
        <v>123</v>
      </c>
      <c r="AD149" s="140" t="s">
        <v>123</v>
      </c>
      <c r="AE149" s="140" t="s">
        <v>123</v>
      </c>
      <c r="AF149" s="140">
        <v>3.3000000000000002E-2</v>
      </c>
      <c r="AG149" s="140">
        <v>1.897</v>
      </c>
      <c r="AH149" s="140">
        <v>0.57299999999999995</v>
      </c>
      <c r="AI149" s="140">
        <v>0.46800000000000003</v>
      </c>
      <c r="AJ149" s="140">
        <v>4.0000000000000001E-3</v>
      </c>
      <c r="AK149" s="156">
        <v>0.23699999999999999</v>
      </c>
      <c r="AL149" s="156">
        <v>7.1999999999999995E-2</v>
      </c>
      <c r="AM149" s="140">
        <v>5.8999999999999997E-2</v>
      </c>
      <c r="AN149" s="140">
        <v>-135</v>
      </c>
      <c r="AO149" s="140">
        <v>180</v>
      </c>
      <c r="AP149" s="140">
        <v>27.620999999999999</v>
      </c>
      <c r="AQ149" s="140">
        <v>102.218</v>
      </c>
      <c r="AR149" s="140">
        <v>-174.596</v>
      </c>
      <c r="AS149" s="140">
        <v>135.70699999999999</v>
      </c>
      <c r="AT149" s="140">
        <v>-25.117999999999999</v>
      </c>
      <c r="AU149" s="140">
        <v>106.181</v>
      </c>
      <c r="AV149" s="140">
        <v>-74.557000000000002</v>
      </c>
      <c r="AW149" s="140">
        <v>85.531999999999996</v>
      </c>
      <c r="AX149" s="140">
        <v>-2.206</v>
      </c>
      <c r="AY149" s="140">
        <v>39.039000000000001</v>
      </c>
      <c r="AZ149" s="140">
        <v>-117.998</v>
      </c>
      <c r="BA149" s="140">
        <v>85.531999999999996</v>
      </c>
      <c r="BB149" s="140">
        <v>0</v>
      </c>
      <c r="BC149" s="140">
        <v>59.624000000000002</v>
      </c>
    </row>
    <row r="150" spans="2:55">
      <c r="B150" s="140"/>
      <c r="C150" s="140">
        <v>8</v>
      </c>
      <c r="D150" s="140">
        <v>8</v>
      </c>
      <c r="E150" s="140">
        <v>23</v>
      </c>
      <c r="F150" s="140">
        <v>6.2990000000000004</v>
      </c>
      <c r="G150" s="140">
        <v>7.7240000000000002</v>
      </c>
      <c r="H150" s="140">
        <v>7.1210000000000004</v>
      </c>
      <c r="I150" s="140">
        <v>0.39</v>
      </c>
      <c r="J150" s="140">
        <v>33.515000000000001</v>
      </c>
      <c r="K150" s="140">
        <v>34.277000000000001</v>
      </c>
      <c r="L150" s="140">
        <v>33.840000000000003</v>
      </c>
      <c r="M150" s="140">
        <v>0.23400000000000001</v>
      </c>
      <c r="N150" s="140">
        <v>1.2</v>
      </c>
      <c r="O150" s="140">
        <v>2.4</v>
      </c>
      <c r="P150" s="140">
        <v>1.4350000000000001</v>
      </c>
      <c r="Q150" s="140">
        <v>0.433</v>
      </c>
      <c r="R150" s="140">
        <v>176.036</v>
      </c>
      <c r="S150" s="140">
        <v>171</v>
      </c>
      <c r="T150" s="140">
        <v>326</v>
      </c>
      <c r="U150" s="140">
        <v>230.82599999999999</v>
      </c>
      <c r="V150" s="140">
        <v>45.286000000000001</v>
      </c>
      <c r="W150" s="140">
        <v>8.0950000000000006</v>
      </c>
      <c r="X150" s="140">
        <v>0</v>
      </c>
      <c r="Y150" s="140">
        <v>1.343</v>
      </c>
      <c r="Z150" s="140">
        <v>0.76400000000000001</v>
      </c>
      <c r="AA150" s="140">
        <v>0.33300000000000002</v>
      </c>
      <c r="AB150" s="140" t="s">
        <v>123</v>
      </c>
      <c r="AC150" s="140" t="s">
        <v>123</v>
      </c>
      <c r="AD150" s="140" t="s">
        <v>123</v>
      </c>
      <c r="AE150" s="140" t="s">
        <v>123</v>
      </c>
      <c r="AF150" s="140">
        <v>6.6000000000000003E-2</v>
      </c>
      <c r="AG150" s="140">
        <v>1.369</v>
      </c>
      <c r="AH150" s="140">
        <v>0.36799999999999999</v>
      </c>
      <c r="AI150" s="140">
        <v>0.34599999999999997</v>
      </c>
      <c r="AJ150" s="140">
        <v>8.0000000000000002E-3</v>
      </c>
      <c r="AK150" s="156">
        <v>0.17100000000000001</v>
      </c>
      <c r="AL150" s="156">
        <v>4.5999999999999999E-2</v>
      </c>
      <c r="AM150" s="140">
        <v>4.2999999999999997E-2</v>
      </c>
      <c r="AN150" s="140">
        <v>-164.05500000000001</v>
      </c>
      <c r="AO150" s="140">
        <v>171.87</v>
      </c>
      <c r="AP150" s="140">
        <v>-3.226</v>
      </c>
      <c r="AQ150" s="140">
        <v>116.655</v>
      </c>
      <c r="AR150" s="140">
        <v>-165.15199999999999</v>
      </c>
      <c r="AS150" s="140">
        <v>179.24600000000001</v>
      </c>
      <c r="AT150" s="140">
        <v>67.305999999999997</v>
      </c>
      <c r="AU150" s="140">
        <v>106.11799999999999</v>
      </c>
      <c r="AV150" s="140">
        <v>-73.912000000000006</v>
      </c>
      <c r="AW150" s="140">
        <v>48.031999999999996</v>
      </c>
      <c r="AX150" s="140">
        <v>-1.1759999999999999</v>
      </c>
      <c r="AY150" s="140">
        <v>19.198</v>
      </c>
      <c r="AZ150" s="140">
        <v>-73.912000000000006</v>
      </c>
      <c r="BA150" s="140">
        <v>73.912000000000006</v>
      </c>
      <c r="BB150" s="140">
        <v>0</v>
      </c>
      <c r="BC150" s="140">
        <v>27.875</v>
      </c>
    </row>
    <row r="151" spans="2:55">
      <c r="B151" s="140"/>
      <c r="C151" s="140">
        <v>9</v>
      </c>
      <c r="D151" s="140">
        <v>9</v>
      </c>
      <c r="E151" s="140">
        <v>23</v>
      </c>
      <c r="F151" s="140">
        <v>9.1159999999999997</v>
      </c>
      <c r="G151" s="140">
        <v>10.574999999999999</v>
      </c>
      <c r="H151" s="140">
        <v>9.8629999999999995</v>
      </c>
      <c r="I151" s="140">
        <v>0.372</v>
      </c>
      <c r="J151" s="140">
        <v>5.0060000000000002</v>
      </c>
      <c r="K151" s="140">
        <v>7.2270000000000003</v>
      </c>
      <c r="L151" s="140">
        <v>6.0919999999999996</v>
      </c>
      <c r="M151" s="140">
        <v>0.64100000000000001</v>
      </c>
      <c r="N151" s="140">
        <v>1.2</v>
      </c>
      <c r="O151" s="140">
        <v>3</v>
      </c>
      <c r="P151" s="140">
        <v>1.8</v>
      </c>
      <c r="Q151" s="140">
        <v>0.72399999999999998</v>
      </c>
      <c r="R151" s="140">
        <v>176.036</v>
      </c>
      <c r="S151" s="140">
        <v>167</v>
      </c>
      <c r="T151" s="140">
        <v>235</v>
      </c>
      <c r="U151" s="140">
        <v>199</v>
      </c>
      <c r="V151" s="140">
        <v>18.684000000000001</v>
      </c>
      <c r="W151" s="140">
        <v>12.994</v>
      </c>
      <c r="X151" s="140">
        <v>0</v>
      </c>
      <c r="Y151" s="140">
        <v>2.2559999999999998</v>
      </c>
      <c r="Z151" s="140">
        <v>1.478</v>
      </c>
      <c r="AA151" s="140">
        <v>0.66100000000000003</v>
      </c>
      <c r="AB151" s="140" t="s">
        <v>123</v>
      </c>
      <c r="AC151" s="140" t="s">
        <v>123</v>
      </c>
      <c r="AD151" s="140" t="s">
        <v>123</v>
      </c>
      <c r="AE151" s="140" t="s">
        <v>123</v>
      </c>
      <c r="AF151" s="140">
        <v>9.9000000000000005E-2</v>
      </c>
      <c r="AG151" s="140">
        <v>1.2549999999999999</v>
      </c>
      <c r="AH151" s="140">
        <v>0.59099999999999997</v>
      </c>
      <c r="AI151" s="140">
        <v>0.29199999999999998</v>
      </c>
      <c r="AJ151" s="140">
        <v>1.2E-2</v>
      </c>
      <c r="AK151" s="156">
        <v>0.157</v>
      </c>
      <c r="AL151" s="156">
        <v>7.3999999999999996E-2</v>
      </c>
      <c r="AM151" s="140">
        <v>3.5999999999999997E-2</v>
      </c>
      <c r="AN151" s="140">
        <v>-153.435</v>
      </c>
      <c r="AO151" s="140">
        <v>145.00800000000001</v>
      </c>
      <c r="AP151" s="140">
        <v>-33.372999999999998</v>
      </c>
      <c r="AQ151" s="140">
        <v>98.512</v>
      </c>
      <c r="AR151" s="140">
        <v>-165.14099999999999</v>
      </c>
      <c r="AS151" s="140">
        <v>156.55699999999999</v>
      </c>
      <c r="AT151" s="140">
        <v>1.841</v>
      </c>
      <c r="AU151" s="140">
        <v>113.976</v>
      </c>
      <c r="AV151" s="140">
        <v>-62.338999999999999</v>
      </c>
      <c r="AW151" s="140">
        <v>83.694000000000003</v>
      </c>
      <c r="AX151" s="140">
        <v>-4.7839999999999998</v>
      </c>
      <c r="AY151" s="140">
        <v>35.259</v>
      </c>
      <c r="AZ151" s="140">
        <v>-135.37</v>
      </c>
      <c r="BA151" s="140">
        <v>83.694000000000003</v>
      </c>
      <c r="BB151" s="140">
        <v>3.9849999999999999</v>
      </c>
      <c r="BC151" s="140">
        <v>47.415999999999997</v>
      </c>
    </row>
    <row r="152" spans="2:55">
      <c r="B152" s="140"/>
      <c r="C152" s="140">
        <v>10</v>
      </c>
      <c r="D152" s="140">
        <v>10</v>
      </c>
      <c r="E152" s="140">
        <v>23</v>
      </c>
      <c r="F152" s="140">
        <v>5.4029999999999996</v>
      </c>
      <c r="G152" s="140">
        <v>6.9279999999999999</v>
      </c>
      <c r="H152" s="140">
        <v>6.1890000000000001</v>
      </c>
      <c r="I152" s="140">
        <v>0.48499999999999999</v>
      </c>
      <c r="J152" s="140">
        <v>5.8339999999999996</v>
      </c>
      <c r="K152" s="140">
        <v>7.359</v>
      </c>
      <c r="L152" s="140">
        <v>6.5510000000000002</v>
      </c>
      <c r="M152" s="140">
        <v>0.50600000000000001</v>
      </c>
      <c r="N152" s="140">
        <v>1.8</v>
      </c>
      <c r="O152" s="140">
        <v>3.6</v>
      </c>
      <c r="P152" s="140">
        <v>2.4</v>
      </c>
      <c r="Q152" s="140">
        <v>0.443</v>
      </c>
      <c r="R152" s="140">
        <v>176.036</v>
      </c>
      <c r="S152" s="140">
        <v>169</v>
      </c>
      <c r="T152" s="140">
        <v>282</v>
      </c>
      <c r="U152" s="140">
        <v>199.82599999999999</v>
      </c>
      <c r="V152" s="140">
        <v>26.701000000000001</v>
      </c>
      <c r="W152" s="140">
        <v>10.954000000000001</v>
      </c>
      <c r="X152" s="140">
        <v>0</v>
      </c>
      <c r="Y152" s="140">
        <v>2.09</v>
      </c>
      <c r="Z152" s="140">
        <v>1.2190000000000001</v>
      </c>
      <c r="AA152" s="140">
        <v>0.47199999999999998</v>
      </c>
      <c r="AB152" s="140" t="s">
        <v>123</v>
      </c>
      <c r="AC152" s="140" t="s">
        <v>123</v>
      </c>
      <c r="AD152" s="140" t="s">
        <v>123</v>
      </c>
      <c r="AE152" s="140" t="s">
        <v>123</v>
      </c>
      <c r="AF152" s="140">
        <v>3.3000000000000002E-2</v>
      </c>
      <c r="AG152" s="140">
        <v>1.883</v>
      </c>
      <c r="AH152" s="140">
        <v>0.498</v>
      </c>
      <c r="AI152" s="140">
        <v>0.41399999999999998</v>
      </c>
      <c r="AJ152" s="140">
        <v>4.0000000000000001E-3</v>
      </c>
      <c r="AK152" s="156">
        <v>0.23499999999999999</v>
      </c>
      <c r="AL152" s="156">
        <v>6.2E-2</v>
      </c>
      <c r="AM152" s="140">
        <v>5.1999999999999998E-2</v>
      </c>
      <c r="AN152" s="140">
        <v>-175.23599999999999</v>
      </c>
      <c r="AO152" s="140">
        <v>180</v>
      </c>
      <c r="AP152" s="140">
        <v>10.337999999999999</v>
      </c>
      <c r="AQ152" s="140">
        <v>110.42100000000001</v>
      </c>
      <c r="AR152" s="140">
        <v>-146.88900000000001</v>
      </c>
      <c r="AS152" s="140">
        <v>180</v>
      </c>
      <c r="AT152" s="140">
        <v>-9.9440000000000008</v>
      </c>
      <c r="AU152" s="140">
        <v>118.129</v>
      </c>
      <c r="AV152" s="140">
        <v>-72.081999999999994</v>
      </c>
      <c r="AW152" s="140">
        <v>82.956999999999994</v>
      </c>
      <c r="AX152" s="140">
        <v>6.0960000000000001</v>
      </c>
      <c r="AY152" s="140">
        <v>30.167999999999999</v>
      </c>
      <c r="AZ152" s="140">
        <v>-82.956999999999994</v>
      </c>
      <c r="BA152" s="140">
        <v>145.041</v>
      </c>
      <c r="BB152" s="140">
        <v>3.4740000000000002</v>
      </c>
      <c r="BC152" s="140">
        <v>47.329000000000001</v>
      </c>
    </row>
    <row r="153" spans="2:55">
      <c r="B153" s="140" t="s">
        <v>139</v>
      </c>
      <c r="C153" s="140">
        <v>1</v>
      </c>
      <c r="D153" s="140">
        <v>1</v>
      </c>
      <c r="E153" s="140">
        <v>23</v>
      </c>
      <c r="F153" s="140">
        <v>10.673999999999999</v>
      </c>
      <c r="G153" s="140">
        <v>12.597</v>
      </c>
      <c r="H153" s="140">
        <v>11.494</v>
      </c>
      <c r="I153" s="140">
        <v>0.69399999999999995</v>
      </c>
      <c r="J153" s="140">
        <v>9.3810000000000002</v>
      </c>
      <c r="K153" s="140">
        <v>10.475</v>
      </c>
      <c r="L153" s="140">
        <v>9.7919999999999998</v>
      </c>
      <c r="M153" s="140">
        <v>0.27200000000000002</v>
      </c>
      <c r="N153" s="140">
        <v>1.8</v>
      </c>
      <c r="O153" s="140">
        <v>3.6</v>
      </c>
      <c r="P153" s="140">
        <v>2.7909999999999999</v>
      </c>
      <c r="Q153" s="140">
        <v>0.46500000000000002</v>
      </c>
      <c r="R153" s="140">
        <v>176.05799999999999</v>
      </c>
      <c r="S153" s="140">
        <v>124</v>
      </c>
      <c r="T153" s="140">
        <v>182</v>
      </c>
      <c r="U153" s="140">
        <v>151.739</v>
      </c>
      <c r="V153" s="140">
        <v>16.667999999999999</v>
      </c>
      <c r="W153" s="140">
        <v>9.2919999999999998</v>
      </c>
      <c r="X153" s="140">
        <v>0</v>
      </c>
      <c r="Y153" s="140">
        <v>2.036</v>
      </c>
      <c r="Z153" s="140">
        <v>1.0720000000000001</v>
      </c>
      <c r="AA153" s="140">
        <v>0.68400000000000005</v>
      </c>
      <c r="AB153" s="140" t="s">
        <v>123</v>
      </c>
      <c r="AC153" s="140" t="s">
        <v>123</v>
      </c>
      <c r="AD153" s="140" t="s">
        <v>123</v>
      </c>
      <c r="AE153" s="140" t="s">
        <v>123</v>
      </c>
      <c r="AF153" s="140">
        <v>0.12</v>
      </c>
      <c r="AG153" s="140">
        <v>1.2110000000000001</v>
      </c>
      <c r="AH153" s="140">
        <v>0.42199999999999999</v>
      </c>
      <c r="AI153" s="140">
        <v>0.312</v>
      </c>
      <c r="AJ153" s="140">
        <v>1.4999999999999999E-2</v>
      </c>
      <c r="AK153" s="156">
        <v>0.151</v>
      </c>
      <c r="AL153" s="156">
        <v>5.2999999999999999E-2</v>
      </c>
      <c r="AM153" s="140">
        <v>3.9E-2</v>
      </c>
      <c r="AN153" s="140">
        <v>-135</v>
      </c>
      <c r="AO153" s="140">
        <v>159.44399999999999</v>
      </c>
      <c r="AP153" s="140">
        <v>4.0419999999999998</v>
      </c>
      <c r="AQ153" s="140">
        <v>84.563999999999993</v>
      </c>
      <c r="AR153" s="140">
        <v>-163.68600000000001</v>
      </c>
      <c r="AS153" s="140">
        <v>169.27799999999999</v>
      </c>
      <c r="AT153" s="140">
        <v>-3.5590000000000002</v>
      </c>
      <c r="AU153" s="140">
        <v>102.642</v>
      </c>
      <c r="AV153" s="140">
        <v>-82.135999999999996</v>
      </c>
      <c r="AW153" s="140">
        <v>65.506</v>
      </c>
      <c r="AX153" s="140">
        <v>2.4540000000000002</v>
      </c>
      <c r="AY153" s="140">
        <v>32.387</v>
      </c>
      <c r="AZ153" s="140">
        <v>-82.135999999999996</v>
      </c>
      <c r="BA153" s="140">
        <v>147.642</v>
      </c>
      <c r="BB153" s="140">
        <v>0</v>
      </c>
      <c r="BC153" s="140">
        <v>50.683</v>
      </c>
    </row>
    <row r="154" spans="2:55">
      <c r="B154" s="140"/>
      <c r="C154" s="140">
        <v>2</v>
      </c>
      <c r="D154" s="140">
        <v>2</v>
      </c>
      <c r="E154" s="140">
        <v>23</v>
      </c>
      <c r="F154" s="140">
        <v>15.846</v>
      </c>
      <c r="G154" s="140">
        <v>18.332000000000001</v>
      </c>
      <c r="H154" s="140">
        <v>16.617000000000001</v>
      </c>
      <c r="I154" s="140">
        <v>0.71599999999999997</v>
      </c>
      <c r="J154" s="140">
        <v>10.077999999999999</v>
      </c>
      <c r="K154" s="140">
        <v>11.635999999999999</v>
      </c>
      <c r="L154" s="140">
        <v>11.159000000000001</v>
      </c>
      <c r="M154" s="140">
        <v>0.38800000000000001</v>
      </c>
      <c r="N154" s="140">
        <v>1.8</v>
      </c>
      <c r="O154" s="140">
        <v>3.6</v>
      </c>
      <c r="P154" s="140">
        <v>2.9740000000000002</v>
      </c>
      <c r="Q154" s="140">
        <v>0.61299999999999999</v>
      </c>
      <c r="R154" s="140">
        <v>176.05799999999999</v>
      </c>
      <c r="S154" s="140">
        <v>125</v>
      </c>
      <c r="T154" s="140">
        <v>197</v>
      </c>
      <c r="U154" s="140">
        <v>154.65199999999999</v>
      </c>
      <c r="V154" s="140">
        <v>16.408000000000001</v>
      </c>
      <c r="W154" s="140">
        <v>11.788</v>
      </c>
      <c r="X154" s="140">
        <v>0</v>
      </c>
      <c r="Y154" s="140">
        <v>2.0030000000000001</v>
      </c>
      <c r="Z154" s="140">
        <v>0.98699999999999999</v>
      </c>
      <c r="AA154" s="140">
        <v>0.48799999999999999</v>
      </c>
      <c r="AB154" s="140" t="s">
        <v>123</v>
      </c>
      <c r="AC154" s="140" t="s">
        <v>123</v>
      </c>
      <c r="AD154" s="140" t="s">
        <v>123</v>
      </c>
      <c r="AE154" s="140" t="s">
        <v>123</v>
      </c>
      <c r="AF154" s="140">
        <v>4.7E-2</v>
      </c>
      <c r="AG154" s="140">
        <v>2.15</v>
      </c>
      <c r="AH154" s="140">
        <v>0.53600000000000003</v>
      </c>
      <c r="AI154" s="140">
        <v>0.48699999999999999</v>
      </c>
      <c r="AJ154" s="140">
        <v>6.0000000000000001E-3</v>
      </c>
      <c r="AK154" s="156">
        <v>0.26900000000000002</v>
      </c>
      <c r="AL154" s="156">
        <v>6.7000000000000004E-2</v>
      </c>
      <c r="AM154" s="140">
        <v>6.0999999999999999E-2</v>
      </c>
      <c r="AN154" s="140">
        <v>-167.471</v>
      </c>
      <c r="AO154" s="140">
        <v>171.87</v>
      </c>
      <c r="AP154" s="140">
        <v>-12.087999999999999</v>
      </c>
      <c r="AQ154" s="140">
        <v>114.80200000000001</v>
      </c>
      <c r="AR154" s="140">
        <v>-171.87</v>
      </c>
      <c r="AS154" s="140">
        <v>137.726</v>
      </c>
      <c r="AT154" s="140">
        <v>-23.628</v>
      </c>
      <c r="AU154" s="140">
        <v>97.52</v>
      </c>
      <c r="AV154" s="140">
        <v>-68.661000000000001</v>
      </c>
      <c r="AW154" s="140">
        <v>74.557000000000002</v>
      </c>
      <c r="AX154" s="140">
        <v>-2.8519999999999999</v>
      </c>
      <c r="AY154" s="140">
        <v>27.388000000000002</v>
      </c>
      <c r="AZ154" s="140">
        <v>-74.557000000000002</v>
      </c>
      <c r="BA154" s="140">
        <v>74.557000000000002</v>
      </c>
      <c r="BB154" s="140">
        <v>-1.911</v>
      </c>
      <c r="BC154" s="140">
        <v>36.985999999999997</v>
      </c>
    </row>
    <row r="155" spans="2:55">
      <c r="B155" s="140"/>
      <c r="C155" s="140">
        <v>3</v>
      </c>
      <c r="D155" s="140">
        <v>3</v>
      </c>
      <c r="E155" s="140">
        <v>23</v>
      </c>
      <c r="F155" s="140">
        <v>13.856999999999999</v>
      </c>
      <c r="G155" s="140">
        <v>15.513999999999999</v>
      </c>
      <c r="H155" s="140">
        <v>14.804</v>
      </c>
      <c r="I155" s="140">
        <v>0.47899999999999998</v>
      </c>
      <c r="J155" s="140">
        <v>23.835000000000001</v>
      </c>
      <c r="K155" s="140">
        <v>25.824000000000002</v>
      </c>
      <c r="L155" s="140">
        <v>24.824999999999999</v>
      </c>
      <c r="M155" s="140">
        <v>0.7</v>
      </c>
      <c r="N155" s="140">
        <v>1.2</v>
      </c>
      <c r="O155" s="140">
        <v>1.8</v>
      </c>
      <c r="P155" s="140">
        <v>1.5389999999999999</v>
      </c>
      <c r="Q155" s="140">
        <v>0.30399999999999999</v>
      </c>
      <c r="R155" s="140">
        <v>176.05799999999999</v>
      </c>
      <c r="S155" s="140">
        <v>143</v>
      </c>
      <c r="T155" s="140">
        <v>301</v>
      </c>
      <c r="U155" s="140">
        <v>213.60900000000001</v>
      </c>
      <c r="V155" s="140">
        <v>39.292999999999999</v>
      </c>
      <c r="W155" s="140">
        <v>11.829000000000001</v>
      </c>
      <c r="X155" s="140">
        <v>0</v>
      </c>
      <c r="Y155" s="140">
        <v>2.0270000000000001</v>
      </c>
      <c r="Z155" s="140">
        <v>1.258</v>
      </c>
      <c r="AA155" s="140">
        <v>0.57899999999999996</v>
      </c>
      <c r="AB155" s="140" t="s">
        <v>123</v>
      </c>
      <c r="AC155" s="140" t="s">
        <v>123</v>
      </c>
      <c r="AD155" s="140" t="s">
        <v>123</v>
      </c>
      <c r="AE155" s="140" t="s">
        <v>123</v>
      </c>
      <c r="AF155" s="140">
        <v>6.6000000000000003E-2</v>
      </c>
      <c r="AG155" s="140">
        <v>1.669</v>
      </c>
      <c r="AH155" s="140">
        <v>0.53800000000000003</v>
      </c>
      <c r="AI155" s="140">
        <v>0.38500000000000001</v>
      </c>
      <c r="AJ155" s="140">
        <v>8.0000000000000002E-3</v>
      </c>
      <c r="AK155" s="156">
        <v>0.20899999999999999</v>
      </c>
      <c r="AL155" s="156">
        <v>6.7000000000000004E-2</v>
      </c>
      <c r="AM155" s="140">
        <v>4.8000000000000001E-2</v>
      </c>
      <c r="AN155" s="140">
        <v>-174.80600000000001</v>
      </c>
      <c r="AO155" s="140">
        <v>170.53800000000001</v>
      </c>
      <c r="AP155" s="140">
        <v>11.035</v>
      </c>
      <c r="AQ155" s="140">
        <v>115.93899999999999</v>
      </c>
      <c r="AR155" s="140">
        <v>-177.12700000000001</v>
      </c>
      <c r="AS155" s="140">
        <v>175.732</v>
      </c>
      <c r="AT155" s="140">
        <v>-20.550999999999998</v>
      </c>
      <c r="AU155" s="140">
        <v>108.973</v>
      </c>
      <c r="AV155" s="140">
        <v>-76.808000000000007</v>
      </c>
      <c r="AW155" s="140">
        <v>50.793999999999997</v>
      </c>
      <c r="AX155" s="140">
        <v>-3.8460000000000001</v>
      </c>
      <c r="AY155" s="140">
        <v>23.491</v>
      </c>
      <c r="AZ155" s="140">
        <v>-76.808000000000007</v>
      </c>
      <c r="BA155" s="140">
        <v>76.808000000000007</v>
      </c>
      <c r="BB155" s="140">
        <v>0</v>
      </c>
      <c r="BC155" s="140">
        <v>34.517000000000003</v>
      </c>
    </row>
    <row r="156" spans="2:55">
      <c r="B156" s="140"/>
      <c r="C156" s="140">
        <v>4</v>
      </c>
      <c r="D156" s="140">
        <v>4</v>
      </c>
      <c r="E156" s="140">
        <v>23</v>
      </c>
      <c r="F156" s="140">
        <v>25.559000000000001</v>
      </c>
      <c r="G156" s="140">
        <v>27.448</v>
      </c>
      <c r="H156" s="140">
        <v>26.827999999999999</v>
      </c>
      <c r="I156" s="140">
        <v>0.499</v>
      </c>
      <c r="J156" s="140">
        <v>29.006</v>
      </c>
      <c r="K156" s="140">
        <v>30.83</v>
      </c>
      <c r="L156" s="140">
        <v>29.73</v>
      </c>
      <c r="M156" s="140">
        <v>0.503</v>
      </c>
      <c r="N156" s="140">
        <v>0.6</v>
      </c>
      <c r="O156" s="140">
        <v>1.8</v>
      </c>
      <c r="P156" s="140">
        <v>1.0169999999999999</v>
      </c>
      <c r="Q156" s="140">
        <v>0.45900000000000002</v>
      </c>
      <c r="R156" s="140">
        <v>176.05799999999999</v>
      </c>
      <c r="S156" s="140">
        <v>161</v>
      </c>
      <c r="T156" s="140">
        <v>221</v>
      </c>
      <c r="U156" s="140">
        <v>189.739</v>
      </c>
      <c r="V156" s="140">
        <v>14.765000000000001</v>
      </c>
      <c r="W156" s="140">
        <v>13.97</v>
      </c>
      <c r="X156" s="140">
        <v>0</v>
      </c>
      <c r="Y156" s="140">
        <v>2.5150000000000001</v>
      </c>
      <c r="Z156" s="140">
        <v>1.8420000000000001</v>
      </c>
      <c r="AA156" s="140">
        <v>0.58199999999999996</v>
      </c>
      <c r="AB156" s="140" t="s">
        <v>123</v>
      </c>
      <c r="AC156" s="140" t="s">
        <v>123</v>
      </c>
      <c r="AD156" s="140" t="s">
        <v>123</v>
      </c>
      <c r="AE156" s="140" t="s">
        <v>123</v>
      </c>
      <c r="AF156" s="140">
        <v>9.4E-2</v>
      </c>
      <c r="AG156" s="140">
        <v>1.5640000000000001</v>
      </c>
      <c r="AH156" s="140">
        <v>0.63500000000000001</v>
      </c>
      <c r="AI156" s="140">
        <v>0.41499999999999998</v>
      </c>
      <c r="AJ156" s="140">
        <v>1.2E-2</v>
      </c>
      <c r="AK156" s="156">
        <v>0.19500000000000001</v>
      </c>
      <c r="AL156" s="156">
        <v>7.9000000000000001E-2</v>
      </c>
      <c r="AM156" s="140">
        <v>5.1999999999999998E-2</v>
      </c>
      <c r="AN156" s="140">
        <v>-138.81399999999999</v>
      </c>
      <c r="AO156" s="140">
        <v>172.405</v>
      </c>
      <c r="AP156" s="140">
        <v>8.4990000000000006</v>
      </c>
      <c r="AQ156" s="140">
        <v>87.510999999999996</v>
      </c>
      <c r="AR156" s="140">
        <v>-139.34100000000001</v>
      </c>
      <c r="AS156" s="140">
        <v>173.78100000000001</v>
      </c>
      <c r="AT156" s="140">
        <v>9.3409999999999993</v>
      </c>
      <c r="AU156" s="140">
        <v>97.516000000000005</v>
      </c>
      <c r="AV156" s="140">
        <v>-69.406999999999996</v>
      </c>
      <c r="AW156" s="140">
        <v>68.855999999999995</v>
      </c>
      <c r="AX156" s="140">
        <v>0.34699999999999998</v>
      </c>
      <c r="AY156" s="140">
        <v>27.137</v>
      </c>
      <c r="AZ156" s="140">
        <v>-69.406999999999996</v>
      </c>
      <c r="BA156" s="140">
        <v>69.406999999999996</v>
      </c>
      <c r="BB156" s="140">
        <v>-2.3860000000000001</v>
      </c>
      <c r="BC156" s="140">
        <v>37.619</v>
      </c>
    </row>
    <row r="157" spans="2:55">
      <c r="B157" s="140"/>
      <c r="C157" s="140">
        <v>5</v>
      </c>
      <c r="D157" s="140">
        <v>5</v>
      </c>
      <c r="E157" s="140">
        <v>23</v>
      </c>
      <c r="F157" s="140">
        <v>29.404</v>
      </c>
      <c r="G157" s="140">
        <v>31.625</v>
      </c>
      <c r="H157" s="140">
        <v>30.74</v>
      </c>
      <c r="I157" s="140">
        <v>0.65800000000000003</v>
      </c>
      <c r="J157" s="140">
        <v>39.646999999999998</v>
      </c>
      <c r="K157" s="140">
        <v>41.935000000000002</v>
      </c>
      <c r="L157" s="140">
        <v>40.264000000000003</v>
      </c>
      <c r="M157" s="140">
        <v>0.62</v>
      </c>
      <c r="N157" s="140">
        <v>1.2</v>
      </c>
      <c r="O157" s="140">
        <v>3.6</v>
      </c>
      <c r="P157" s="140">
        <v>2.7389999999999999</v>
      </c>
      <c r="Q157" s="140">
        <v>0.86399999999999999</v>
      </c>
      <c r="R157" s="140">
        <v>176.05799999999999</v>
      </c>
      <c r="S157" s="140">
        <v>128</v>
      </c>
      <c r="T157" s="140">
        <v>236</v>
      </c>
      <c r="U157" s="140">
        <v>185.39099999999999</v>
      </c>
      <c r="V157" s="140">
        <v>25.831</v>
      </c>
      <c r="W157" s="140">
        <v>21.256</v>
      </c>
      <c r="X157" s="140">
        <v>0</v>
      </c>
      <c r="Y157" s="140">
        <v>3.4329999999999998</v>
      </c>
      <c r="Z157" s="140">
        <v>1.3819999999999999</v>
      </c>
      <c r="AA157" s="140">
        <v>0.94899999999999995</v>
      </c>
      <c r="AB157" s="140" t="s">
        <v>123</v>
      </c>
      <c r="AC157" s="140" t="s">
        <v>123</v>
      </c>
      <c r="AD157" s="140" t="s">
        <v>123</v>
      </c>
      <c r="AE157" s="140" t="s">
        <v>123</v>
      </c>
      <c r="AF157" s="140">
        <v>0.12</v>
      </c>
      <c r="AG157" s="140">
        <v>2.0289999999999999</v>
      </c>
      <c r="AH157" s="140">
        <v>0.96599999999999997</v>
      </c>
      <c r="AI157" s="140">
        <v>0.52800000000000002</v>
      </c>
      <c r="AJ157" s="140">
        <v>1.4999999999999999E-2</v>
      </c>
      <c r="AK157" s="156">
        <v>0.254</v>
      </c>
      <c r="AL157" s="156">
        <v>0.121</v>
      </c>
      <c r="AM157" s="140">
        <v>6.6000000000000003E-2</v>
      </c>
      <c r="AN157" s="140">
        <v>-177.709</v>
      </c>
      <c r="AO157" s="140">
        <v>166.90799999999999</v>
      </c>
      <c r="AP157" s="140">
        <v>-18.366</v>
      </c>
      <c r="AQ157" s="140">
        <v>97.918000000000006</v>
      </c>
      <c r="AR157" s="140">
        <v>-165.59100000000001</v>
      </c>
      <c r="AS157" s="140">
        <v>178.62200000000001</v>
      </c>
      <c r="AT157" s="140">
        <v>56.301000000000002</v>
      </c>
      <c r="AU157" s="140">
        <v>109.1</v>
      </c>
      <c r="AV157" s="140">
        <v>-60.021999999999998</v>
      </c>
      <c r="AW157" s="140">
        <v>52.69</v>
      </c>
      <c r="AX157" s="140">
        <v>-4.2789999999999999</v>
      </c>
      <c r="AY157" s="140">
        <v>23.071999999999999</v>
      </c>
      <c r="AZ157" s="140">
        <v>-60.021999999999998</v>
      </c>
      <c r="BA157" s="140">
        <v>60.021999999999998</v>
      </c>
      <c r="BB157" s="140">
        <v>0</v>
      </c>
      <c r="BC157" s="140">
        <v>33.811999999999998</v>
      </c>
    </row>
    <row r="158" spans="2:55">
      <c r="B158" s="140"/>
      <c r="C158" s="140">
        <v>6</v>
      </c>
      <c r="D158" s="140">
        <v>6</v>
      </c>
      <c r="E158" s="140">
        <v>23</v>
      </c>
      <c r="F158" s="140">
        <v>0.497</v>
      </c>
      <c r="G158" s="140">
        <v>2.1219999999999999</v>
      </c>
      <c r="H158" s="140">
        <v>1.278</v>
      </c>
      <c r="I158" s="140">
        <v>0.504</v>
      </c>
      <c r="J158" s="140">
        <v>48.564999999999998</v>
      </c>
      <c r="K158" s="140">
        <v>50.72</v>
      </c>
      <c r="L158" s="140">
        <v>49.655999999999999</v>
      </c>
      <c r="M158" s="140">
        <v>0.57599999999999996</v>
      </c>
      <c r="N158" s="140">
        <v>0.6</v>
      </c>
      <c r="O158" s="140">
        <v>3.6</v>
      </c>
      <c r="P158" s="140">
        <v>2.661</v>
      </c>
      <c r="Q158" s="140">
        <v>1.1559999999999999</v>
      </c>
      <c r="R158" s="140">
        <v>176.05799999999999</v>
      </c>
      <c r="S158" s="140">
        <v>134</v>
      </c>
      <c r="T158" s="140">
        <v>191</v>
      </c>
      <c r="U158" s="140">
        <v>156</v>
      </c>
      <c r="V158" s="140">
        <v>17.283999999999999</v>
      </c>
      <c r="W158" s="140">
        <v>15.077</v>
      </c>
      <c r="X158" s="140">
        <v>0</v>
      </c>
      <c r="Y158" s="140">
        <v>2.8690000000000002</v>
      </c>
      <c r="Z158" s="140">
        <v>1.659</v>
      </c>
      <c r="AA158" s="140">
        <v>0.64100000000000001</v>
      </c>
      <c r="AB158" s="140" t="s">
        <v>123</v>
      </c>
      <c r="AC158" s="140" t="s">
        <v>123</v>
      </c>
      <c r="AD158" s="140" t="s">
        <v>123</v>
      </c>
      <c r="AE158" s="140" t="s">
        <v>123</v>
      </c>
      <c r="AF158" s="140">
        <v>7.3999999999999996E-2</v>
      </c>
      <c r="AG158" s="140">
        <v>1.875</v>
      </c>
      <c r="AH158" s="140">
        <v>0.68500000000000005</v>
      </c>
      <c r="AI158" s="140">
        <v>0.5</v>
      </c>
      <c r="AJ158" s="140">
        <v>8.9999999999999993E-3</v>
      </c>
      <c r="AK158" s="156">
        <v>0.23400000000000001</v>
      </c>
      <c r="AL158" s="156">
        <v>8.5999999999999993E-2</v>
      </c>
      <c r="AM158" s="140">
        <v>6.2E-2</v>
      </c>
      <c r="AN158" s="140">
        <v>-153.435</v>
      </c>
      <c r="AO158" s="140">
        <v>165.964</v>
      </c>
      <c r="AP158" s="140">
        <v>36.570999999999998</v>
      </c>
      <c r="AQ158" s="140">
        <v>110.152</v>
      </c>
      <c r="AR158" s="140">
        <v>-180</v>
      </c>
      <c r="AS158" s="140">
        <v>168.69</v>
      </c>
      <c r="AT158" s="140">
        <v>5.6539999999999999</v>
      </c>
      <c r="AU158" s="140">
        <v>109.708</v>
      </c>
      <c r="AV158" s="140">
        <v>-73.765000000000001</v>
      </c>
      <c r="AW158" s="140">
        <v>63.420999999999999</v>
      </c>
      <c r="AX158" s="140">
        <v>4.7329999999999997</v>
      </c>
      <c r="AY158" s="140">
        <v>32.219000000000001</v>
      </c>
      <c r="AZ158" s="140">
        <v>-107.504</v>
      </c>
      <c r="BA158" s="140">
        <v>73.765000000000001</v>
      </c>
      <c r="BB158" s="140">
        <v>3.5129999999999999</v>
      </c>
      <c r="BC158" s="140">
        <v>37.049999999999997</v>
      </c>
    </row>
    <row r="159" spans="2:55">
      <c r="B159" s="140"/>
      <c r="C159" s="140">
        <v>7</v>
      </c>
      <c r="D159" s="140">
        <v>7</v>
      </c>
      <c r="E159" s="140">
        <v>23</v>
      </c>
      <c r="F159" s="140">
        <v>6.6630000000000003</v>
      </c>
      <c r="G159" s="140">
        <v>7.26</v>
      </c>
      <c r="H159" s="140">
        <v>6.9359999999999999</v>
      </c>
      <c r="I159" s="140">
        <v>0.182</v>
      </c>
      <c r="J159" s="140">
        <v>46.576000000000001</v>
      </c>
      <c r="K159" s="140">
        <v>47.206000000000003</v>
      </c>
      <c r="L159" s="140">
        <v>46.899000000000001</v>
      </c>
      <c r="M159" s="140">
        <v>0.154</v>
      </c>
      <c r="N159" s="140">
        <v>2.4</v>
      </c>
      <c r="O159" s="140">
        <v>3</v>
      </c>
      <c r="P159" s="140">
        <v>2.8959999999999999</v>
      </c>
      <c r="Q159" s="140">
        <v>0.23300000000000001</v>
      </c>
      <c r="R159" s="140">
        <v>176.05799999999999</v>
      </c>
      <c r="S159" s="140">
        <v>134</v>
      </c>
      <c r="T159" s="140">
        <v>173</v>
      </c>
      <c r="U159" s="140">
        <v>150.304</v>
      </c>
      <c r="V159" s="140">
        <v>8.5299999999999994</v>
      </c>
      <c r="W159" s="140">
        <v>3.8450000000000002</v>
      </c>
      <c r="X159" s="140">
        <v>0</v>
      </c>
      <c r="Y159" s="140">
        <v>0.81799999999999995</v>
      </c>
      <c r="Z159" s="140">
        <v>0.34300000000000003</v>
      </c>
      <c r="AA159" s="140">
        <v>0.22900000000000001</v>
      </c>
      <c r="AB159" s="140" t="s">
        <v>123</v>
      </c>
      <c r="AC159" s="140" t="s">
        <v>123</v>
      </c>
      <c r="AD159" s="140" t="s">
        <v>123</v>
      </c>
      <c r="AE159" s="140" t="s">
        <v>123</v>
      </c>
      <c r="AF159" s="140">
        <v>3.3000000000000002E-2</v>
      </c>
      <c r="AG159" s="140">
        <v>0.64400000000000002</v>
      </c>
      <c r="AH159" s="140">
        <v>0.17499999999999999</v>
      </c>
      <c r="AI159" s="140">
        <v>0.11899999999999999</v>
      </c>
      <c r="AJ159" s="140">
        <v>4.0000000000000001E-3</v>
      </c>
      <c r="AK159" s="156">
        <v>0.08</v>
      </c>
      <c r="AL159" s="156">
        <v>2.1999999999999999E-2</v>
      </c>
      <c r="AM159" s="140">
        <v>1.4999999999999999E-2</v>
      </c>
      <c r="AN159" s="140">
        <v>-153.435</v>
      </c>
      <c r="AO159" s="140">
        <v>165.964</v>
      </c>
      <c r="AP159" s="140">
        <v>3.4129999999999998</v>
      </c>
      <c r="AQ159" s="140">
        <v>103.712</v>
      </c>
      <c r="AR159" s="140">
        <v>-180</v>
      </c>
      <c r="AS159" s="140">
        <v>171.87</v>
      </c>
      <c r="AT159" s="140">
        <v>27.696999999999999</v>
      </c>
      <c r="AU159" s="140">
        <v>119.68899999999999</v>
      </c>
      <c r="AV159" s="140">
        <v>-68.661000000000001</v>
      </c>
      <c r="AW159" s="140">
        <v>0</v>
      </c>
      <c r="AX159" s="140">
        <v>-3.121</v>
      </c>
      <c r="AY159" s="140">
        <v>14.638</v>
      </c>
      <c r="AZ159" s="140">
        <v>-68.661000000000001</v>
      </c>
      <c r="BA159" s="140">
        <v>68.661000000000001</v>
      </c>
      <c r="BB159" s="140">
        <v>0</v>
      </c>
      <c r="BC159" s="140">
        <v>21.712</v>
      </c>
    </row>
    <row r="160" spans="2:55">
      <c r="B160" s="140"/>
      <c r="C160" s="140">
        <v>8</v>
      </c>
      <c r="D160" s="140">
        <v>8</v>
      </c>
      <c r="E160" s="140">
        <v>23</v>
      </c>
      <c r="F160" s="140">
        <v>16.608000000000001</v>
      </c>
      <c r="G160" s="140">
        <v>18.597000000000001</v>
      </c>
      <c r="H160" s="140">
        <v>17.16</v>
      </c>
      <c r="I160" s="140">
        <v>0.52600000000000002</v>
      </c>
      <c r="J160" s="140">
        <v>55.493000000000002</v>
      </c>
      <c r="K160" s="140">
        <v>57.648000000000003</v>
      </c>
      <c r="L160" s="140">
        <v>56.662999999999997</v>
      </c>
      <c r="M160" s="140">
        <v>0.96799999999999997</v>
      </c>
      <c r="N160" s="140">
        <v>2.4</v>
      </c>
      <c r="O160" s="140">
        <v>3.6</v>
      </c>
      <c r="P160" s="140">
        <v>2.6349999999999998</v>
      </c>
      <c r="Q160" s="140">
        <v>0.35</v>
      </c>
      <c r="R160" s="140">
        <v>176.05799999999999</v>
      </c>
      <c r="S160" s="140">
        <v>135</v>
      </c>
      <c r="T160" s="140">
        <v>198</v>
      </c>
      <c r="U160" s="140">
        <v>160.47800000000001</v>
      </c>
      <c r="V160" s="140">
        <v>16.242000000000001</v>
      </c>
      <c r="W160" s="140">
        <v>7.3140000000000001</v>
      </c>
      <c r="X160" s="140">
        <v>0</v>
      </c>
      <c r="Y160" s="140">
        <v>2.387</v>
      </c>
      <c r="Z160" s="140">
        <v>1.1970000000000001</v>
      </c>
      <c r="AA160" s="140">
        <v>0.98899999999999999</v>
      </c>
      <c r="AB160" s="140" t="s">
        <v>123</v>
      </c>
      <c r="AC160" s="140" t="s">
        <v>123</v>
      </c>
      <c r="AD160" s="140" t="s">
        <v>123</v>
      </c>
      <c r="AE160" s="140" t="s">
        <v>123</v>
      </c>
      <c r="AF160" s="140">
        <v>3.3000000000000002E-2</v>
      </c>
      <c r="AG160" s="140">
        <v>1.4910000000000001</v>
      </c>
      <c r="AH160" s="140">
        <v>0.33200000000000002</v>
      </c>
      <c r="AI160" s="140">
        <v>0.36499999999999999</v>
      </c>
      <c r="AJ160" s="140">
        <v>4.0000000000000001E-3</v>
      </c>
      <c r="AK160" s="156">
        <v>0.186</v>
      </c>
      <c r="AL160" s="156">
        <v>4.2000000000000003E-2</v>
      </c>
      <c r="AM160" s="140">
        <v>4.5999999999999999E-2</v>
      </c>
      <c r="AN160" s="140">
        <v>-175.23599999999999</v>
      </c>
      <c r="AO160" s="140">
        <v>161.565</v>
      </c>
      <c r="AP160" s="140">
        <v>-10.68</v>
      </c>
      <c r="AQ160" s="140">
        <v>104.152</v>
      </c>
      <c r="AR160" s="140">
        <v>-157.38</v>
      </c>
      <c r="AS160" s="140">
        <v>177.51</v>
      </c>
      <c r="AT160" s="140">
        <v>19.93</v>
      </c>
      <c r="AU160" s="140">
        <v>112.76</v>
      </c>
      <c r="AV160" s="140">
        <v>-85.531999999999996</v>
      </c>
      <c r="AW160" s="140">
        <v>71.424000000000007</v>
      </c>
      <c r="AX160" s="140">
        <v>6.8000000000000005E-2</v>
      </c>
      <c r="AY160" s="140">
        <v>26.300999999999998</v>
      </c>
      <c r="AZ160" s="140">
        <v>-85.531999999999996</v>
      </c>
      <c r="BA160" s="140">
        <v>85.531999999999996</v>
      </c>
      <c r="BB160" s="140">
        <v>0</v>
      </c>
      <c r="BC160" s="140">
        <v>39.319000000000003</v>
      </c>
    </row>
    <row r="161" spans="2:55">
      <c r="B161" s="140"/>
      <c r="C161" s="140">
        <v>9</v>
      </c>
      <c r="D161" s="140">
        <v>9</v>
      </c>
      <c r="E161" s="140">
        <v>23</v>
      </c>
      <c r="F161" s="140">
        <v>28.012</v>
      </c>
      <c r="G161" s="140">
        <v>29.768999999999998</v>
      </c>
      <c r="H161" s="140">
        <v>28.689</v>
      </c>
      <c r="I161" s="140">
        <v>0.46400000000000002</v>
      </c>
      <c r="J161" s="140">
        <v>21.78</v>
      </c>
      <c r="K161" s="140">
        <v>22.806999999999999</v>
      </c>
      <c r="L161" s="140">
        <v>22.239000000000001</v>
      </c>
      <c r="M161" s="140">
        <v>0.307</v>
      </c>
      <c r="N161" s="140">
        <v>1.8</v>
      </c>
      <c r="O161" s="140">
        <v>3.6</v>
      </c>
      <c r="P161" s="140">
        <v>3.0779999999999998</v>
      </c>
      <c r="Q161" s="140">
        <v>0.753</v>
      </c>
      <c r="R161" s="140">
        <v>176.05799999999999</v>
      </c>
      <c r="S161" s="140">
        <v>157</v>
      </c>
      <c r="T161" s="140">
        <v>271</v>
      </c>
      <c r="U161" s="140">
        <v>205</v>
      </c>
      <c r="V161" s="140">
        <v>36.716000000000001</v>
      </c>
      <c r="W161" s="140">
        <v>8.0060000000000002</v>
      </c>
      <c r="X161" s="140">
        <v>0</v>
      </c>
      <c r="Y161" s="140">
        <v>2.0329999999999999</v>
      </c>
      <c r="Z161" s="140">
        <v>1.3</v>
      </c>
      <c r="AA161" s="140">
        <v>0.42599999999999999</v>
      </c>
      <c r="AB161" s="140" t="s">
        <v>123</v>
      </c>
      <c r="AC161" s="140" t="s">
        <v>123</v>
      </c>
      <c r="AD161" s="140" t="s">
        <v>123</v>
      </c>
      <c r="AE161" s="140" t="s">
        <v>123</v>
      </c>
      <c r="AF161" s="140">
        <v>9.4E-2</v>
      </c>
      <c r="AG161" s="140">
        <v>1.806</v>
      </c>
      <c r="AH161" s="140">
        <v>0.36399999999999999</v>
      </c>
      <c r="AI161" s="140">
        <v>0.371</v>
      </c>
      <c r="AJ161" s="140">
        <v>1.2E-2</v>
      </c>
      <c r="AK161" s="156">
        <v>0.22600000000000001</v>
      </c>
      <c r="AL161" s="156">
        <v>4.4999999999999998E-2</v>
      </c>
      <c r="AM161" s="140">
        <v>4.5999999999999999E-2</v>
      </c>
      <c r="AN161" s="140">
        <v>-135</v>
      </c>
      <c r="AO161" s="140">
        <v>172.875</v>
      </c>
      <c r="AP161" s="140">
        <v>6.4390000000000001</v>
      </c>
      <c r="AQ161" s="140">
        <v>93.066000000000003</v>
      </c>
      <c r="AR161" s="140">
        <v>-180</v>
      </c>
      <c r="AS161" s="140">
        <v>175.23599999999999</v>
      </c>
      <c r="AT161" s="140">
        <v>31.756</v>
      </c>
      <c r="AU161" s="140">
        <v>117.51</v>
      </c>
      <c r="AV161" s="140">
        <v>-82.956999999999994</v>
      </c>
      <c r="AW161" s="140">
        <v>70.739000000000004</v>
      </c>
      <c r="AX161" s="140">
        <v>0.11</v>
      </c>
      <c r="AY161" s="140">
        <v>28.273</v>
      </c>
      <c r="AZ161" s="140">
        <v>-82.956999999999994</v>
      </c>
      <c r="BA161" s="140">
        <v>56.273000000000003</v>
      </c>
      <c r="BB161" s="140">
        <v>-3.3690000000000002</v>
      </c>
      <c r="BC161" s="140">
        <v>32.728000000000002</v>
      </c>
    </row>
    <row r="162" spans="2:55">
      <c r="B162" s="140"/>
      <c r="C162" s="140">
        <v>10</v>
      </c>
      <c r="D162" s="140">
        <v>10</v>
      </c>
      <c r="E162" s="140">
        <v>23</v>
      </c>
      <c r="F162" s="140">
        <v>48.432000000000002</v>
      </c>
      <c r="G162" s="140">
        <v>50.420999999999999</v>
      </c>
      <c r="H162" s="140">
        <v>49.884999999999998</v>
      </c>
      <c r="I162" s="140">
        <v>0.436</v>
      </c>
      <c r="J162" s="140">
        <v>46.874000000000002</v>
      </c>
      <c r="K162" s="140">
        <v>48.232999999999997</v>
      </c>
      <c r="L162" s="140">
        <v>47.703000000000003</v>
      </c>
      <c r="M162" s="140">
        <v>0.33500000000000002</v>
      </c>
      <c r="N162" s="140">
        <v>2.4</v>
      </c>
      <c r="O162" s="140">
        <v>3.6</v>
      </c>
      <c r="P162" s="140">
        <v>2.609</v>
      </c>
      <c r="Q162" s="140">
        <v>0.42799999999999999</v>
      </c>
      <c r="R162" s="140">
        <v>176.05799999999999</v>
      </c>
      <c r="S162" s="140">
        <v>143</v>
      </c>
      <c r="T162" s="140">
        <v>198</v>
      </c>
      <c r="U162" s="140">
        <v>169.95699999999999</v>
      </c>
      <c r="V162" s="140">
        <v>16.907</v>
      </c>
      <c r="W162" s="140">
        <v>13.21</v>
      </c>
      <c r="X162" s="140">
        <v>0</v>
      </c>
      <c r="Y162" s="140">
        <v>2.165</v>
      </c>
      <c r="Z162" s="140">
        <v>0.58199999999999996</v>
      </c>
      <c r="AA162" s="140">
        <v>0.53300000000000003</v>
      </c>
      <c r="AB162" s="140" t="s">
        <v>123</v>
      </c>
      <c r="AC162" s="140" t="s">
        <v>123</v>
      </c>
      <c r="AD162" s="140" t="s">
        <v>123</v>
      </c>
      <c r="AE162" s="140" t="s">
        <v>123</v>
      </c>
      <c r="AF162" s="140">
        <v>3.3000000000000002E-2</v>
      </c>
      <c r="AG162" s="140">
        <v>1.518</v>
      </c>
      <c r="AH162" s="140">
        <v>0.6</v>
      </c>
      <c r="AI162" s="140">
        <v>0.41899999999999998</v>
      </c>
      <c r="AJ162" s="140">
        <v>4.0000000000000001E-3</v>
      </c>
      <c r="AK162" s="156">
        <v>0.19</v>
      </c>
      <c r="AL162" s="156">
        <v>7.4999999999999997E-2</v>
      </c>
      <c r="AM162" s="140">
        <v>5.1999999999999998E-2</v>
      </c>
      <c r="AN162" s="140">
        <v>-164.05500000000001</v>
      </c>
      <c r="AO162" s="140">
        <v>180</v>
      </c>
      <c r="AP162" s="140">
        <v>16.379000000000001</v>
      </c>
      <c r="AQ162" s="140">
        <v>111.91800000000001</v>
      </c>
      <c r="AR162" s="140">
        <v>-170.042</v>
      </c>
      <c r="AS162" s="140">
        <v>177.46</v>
      </c>
      <c r="AT162" s="140">
        <v>23.873000000000001</v>
      </c>
      <c r="AU162" s="140">
        <v>116.637</v>
      </c>
      <c r="AV162" s="140">
        <v>-66.659000000000006</v>
      </c>
      <c r="AW162" s="140">
        <v>74.483999999999995</v>
      </c>
      <c r="AX162" s="140">
        <v>3.1949999999999998</v>
      </c>
      <c r="AY162" s="140">
        <v>25.513000000000002</v>
      </c>
      <c r="AZ162" s="140">
        <v>-74.483999999999995</v>
      </c>
      <c r="BA162" s="140">
        <v>74.483999999999995</v>
      </c>
      <c r="BB162" s="140">
        <v>0</v>
      </c>
      <c r="BC162" s="140">
        <v>37.274000000000001</v>
      </c>
    </row>
    <row r="163" spans="2:55">
      <c r="B163" s="140" t="s">
        <v>156</v>
      </c>
      <c r="C163" s="140">
        <v>1</v>
      </c>
      <c r="D163" s="140">
        <v>1</v>
      </c>
      <c r="E163" s="140">
        <v>23</v>
      </c>
      <c r="F163" s="140">
        <v>43.161000000000001</v>
      </c>
      <c r="G163" s="140">
        <v>44.554000000000002</v>
      </c>
      <c r="H163" s="140">
        <v>43.908999999999999</v>
      </c>
      <c r="I163" s="140">
        <v>0.45400000000000001</v>
      </c>
      <c r="J163" s="140">
        <v>12.795999999999999</v>
      </c>
      <c r="K163" s="140">
        <v>14.452999999999999</v>
      </c>
      <c r="L163" s="140">
        <v>13.323</v>
      </c>
      <c r="M163" s="140">
        <v>0.52400000000000002</v>
      </c>
      <c r="N163" s="140">
        <v>2.4</v>
      </c>
      <c r="O163" s="140">
        <v>3</v>
      </c>
      <c r="P163" s="140">
        <v>2.843</v>
      </c>
      <c r="Q163" s="140">
        <v>0.26900000000000002</v>
      </c>
      <c r="R163" s="140">
        <v>176.04</v>
      </c>
      <c r="S163" s="140">
        <v>151</v>
      </c>
      <c r="T163" s="140">
        <v>248</v>
      </c>
      <c r="U163" s="140">
        <v>198.435</v>
      </c>
      <c r="V163" s="140">
        <v>22.486000000000001</v>
      </c>
      <c r="W163" s="140">
        <v>10.504</v>
      </c>
      <c r="X163" s="140">
        <v>0</v>
      </c>
      <c r="Y163" s="140">
        <v>1.905</v>
      </c>
      <c r="Z163" s="140">
        <v>0.80700000000000005</v>
      </c>
      <c r="AA163" s="140">
        <v>0.55400000000000005</v>
      </c>
      <c r="AB163" s="140" t="s">
        <v>123</v>
      </c>
      <c r="AC163" s="140" t="s">
        <v>123</v>
      </c>
      <c r="AD163" s="140" t="s">
        <v>123</v>
      </c>
      <c r="AE163" s="140" t="s">
        <v>123</v>
      </c>
      <c r="AF163" s="140">
        <v>0</v>
      </c>
      <c r="AG163" s="140">
        <v>1.3029999999999999</v>
      </c>
      <c r="AH163" s="140">
        <v>0.47699999999999998</v>
      </c>
      <c r="AI163" s="140">
        <v>0.34200000000000003</v>
      </c>
      <c r="AJ163" s="140">
        <v>0</v>
      </c>
      <c r="AK163" s="156">
        <v>0.16300000000000001</v>
      </c>
      <c r="AL163" s="156">
        <v>0.06</v>
      </c>
      <c r="AM163" s="140">
        <v>4.2999999999999997E-2</v>
      </c>
      <c r="AN163" s="140">
        <v>-173.29</v>
      </c>
      <c r="AO163" s="140">
        <v>180</v>
      </c>
      <c r="AP163" s="140">
        <v>0.498</v>
      </c>
      <c r="AQ163" s="140">
        <v>104.901</v>
      </c>
      <c r="AR163" s="140">
        <v>-178.81800000000001</v>
      </c>
      <c r="AS163" s="140">
        <v>172.68799999999999</v>
      </c>
      <c r="AT163" s="140">
        <v>-3.6709999999999998</v>
      </c>
      <c r="AU163" s="140">
        <v>122.248</v>
      </c>
      <c r="AV163" s="140">
        <v>-85.531999999999996</v>
      </c>
      <c r="AW163" s="140">
        <v>70.518000000000001</v>
      </c>
      <c r="AX163" s="140">
        <v>-0.68200000000000005</v>
      </c>
      <c r="AY163" s="140">
        <v>24.18</v>
      </c>
      <c r="AZ163" s="140">
        <v>-85.531999999999996</v>
      </c>
      <c r="BA163" s="140">
        <v>85.531999999999996</v>
      </c>
      <c r="BB163" s="140">
        <v>0</v>
      </c>
      <c r="BC163" s="140">
        <v>35.055</v>
      </c>
    </row>
    <row r="164" spans="2:55">
      <c r="B164" s="140"/>
      <c r="C164" s="140">
        <v>2</v>
      </c>
      <c r="D164" s="140">
        <v>2</v>
      </c>
      <c r="E164" s="140">
        <v>23</v>
      </c>
      <c r="F164" s="140">
        <v>29.768999999999998</v>
      </c>
      <c r="G164" s="140">
        <v>32.420999999999999</v>
      </c>
      <c r="H164" s="140">
        <v>30.655000000000001</v>
      </c>
      <c r="I164" s="140">
        <v>0.70099999999999996</v>
      </c>
      <c r="J164" s="140">
        <v>18.498000000000001</v>
      </c>
      <c r="K164" s="140">
        <v>20.553000000000001</v>
      </c>
      <c r="L164" s="140">
        <v>19.152999999999999</v>
      </c>
      <c r="M164" s="140">
        <v>0.46400000000000002</v>
      </c>
      <c r="N164" s="140">
        <v>3.6</v>
      </c>
      <c r="O164" s="140">
        <v>3.6</v>
      </c>
      <c r="P164" s="140">
        <v>3.6</v>
      </c>
      <c r="Q164" s="140">
        <v>0</v>
      </c>
      <c r="R164" s="140">
        <v>176.04</v>
      </c>
      <c r="S164" s="140">
        <v>116</v>
      </c>
      <c r="T164" s="140">
        <v>304</v>
      </c>
      <c r="U164" s="140">
        <v>216.65199999999999</v>
      </c>
      <c r="V164" s="140">
        <v>54.959000000000003</v>
      </c>
      <c r="W164" s="140">
        <v>14.172000000000001</v>
      </c>
      <c r="X164" s="140">
        <v>0</v>
      </c>
      <c r="Y164" s="140">
        <v>2.665</v>
      </c>
      <c r="Z164" s="140">
        <v>1.8380000000000001</v>
      </c>
      <c r="AA164" s="140">
        <v>0.68200000000000005</v>
      </c>
      <c r="AB164" s="140" t="s">
        <v>123</v>
      </c>
      <c r="AC164" s="140" t="s">
        <v>123</v>
      </c>
      <c r="AD164" s="140" t="s">
        <v>123</v>
      </c>
      <c r="AE164" s="140" t="s">
        <v>123</v>
      </c>
      <c r="AF164" s="140">
        <v>7.3999999999999996E-2</v>
      </c>
      <c r="AG164" s="140">
        <v>1.6519999999999999</v>
      </c>
      <c r="AH164" s="140">
        <v>0.64400000000000002</v>
      </c>
      <c r="AI164" s="140">
        <v>0.45</v>
      </c>
      <c r="AJ164" s="140">
        <v>8.9999999999999993E-3</v>
      </c>
      <c r="AK164" s="156">
        <v>0.20599999999999999</v>
      </c>
      <c r="AL164" s="156">
        <v>8.1000000000000003E-2</v>
      </c>
      <c r="AM164" s="140">
        <v>5.6000000000000001E-2</v>
      </c>
      <c r="AN164" s="140">
        <v>-173.99100000000001</v>
      </c>
      <c r="AO164" s="140">
        <v>180</v>
      </c>
      <c r="AP164" s="140">
        <v>36.56</v>
      </c>
      <c r="AQ164" s="140">
        <v>109.17700000000001</v>
      </c>
      <c r="AR164" s="140">
        <v>-167.65100000000001</v>
      </c>
      <c r="AS164" s="140">
        <v>177.00399999999999</v>
      </c>
      <c r="AT164" s="140">
        <v>17.143000000000001</v>
      </c>
      <c r="AU164" s="140">
        <v>122.643</v>
      </c>
      <c r="AV164" s="140">
        <v>0</v>
      </c>
      <c r="AW164" s="140">
        <v>0</v>
      </c>
      <c r="AX164" s="140">
        <v>0</v>
      </c>
      <c r="AY164" s="140">
        <v>0</v>
      </c>
      <c r="AZ164" s="140">
        <v>0</v>
      </c>
      <c r="BA164" s="140">
        <v>0</v>
      </c>
      <c r="BB164" s="140">
        <v>0</v>
      </c>
      <c r="BC164" s="140">
        <v>0</v>
      </c>
    </row>
    <row r="165" spans="2:55">
      <c r="B165" s="140"/>
      <c r="C165" s="140">
        <v>3</v>
      </c>
      <c r="D165" s="140">
        <v>3</v>
      </c>
      <c r="E165" s="140">
        <v>23</v>
      </c>
      <c r="F165" s="140">
        <v>9.1829999999999998</v>
      </c>
      <c r="G165" s="140">
        <v>11.105</v>
      </c>
      <c r="H165" s="140">
        <v>9.8800000000000008</v>
      </c>
      <c r="I165" s="140">
        <v>0.64300000000000002</v>
      </c>
      <c r="J165" s="140">
        <v>39.25</v>
      </c>
      <c r="K165" s="140">
        <v>41.139000000000003</v>
      </c>
      <c r="L165" s="140">
        <v>40.354999999999997</v>
      </c>
      <c r="M165" s="140">
        <v>0.503</v>
      </c>
      <c r="N165" s="140">
        <v>3</v>
      </c>
      <c r="O165" s="140">
        <v>3.6</v>
      </c>
      <c r="P165" s="140">
        <v>3.391</v>
      </c>
      <c r="Q165" s="140">
        <v>0.29199999999999998</v>
      </c>
      <c r="R165" s="140">
        <v>176.04</v>
      </c>
      <c r="S165" s="140">
        <v>137</v>
      </c>
      <c r="T165" s="140">
        <v>235</v>
      </c>
      <c r="U165" s="140">
        <v>181.52199999999999</v>
      </c>
      <c r="V165" s="140">
        <v>26.891999999999999</v>
      </c>
      <c r="W165" s="140">
        <v>11.76</v>
      </c>
      <c r="X165" s="140">
        <v>0</v>
      </c>
      <c r="Y165" s="140">
        <v>2.2080000000000002</v>
      </c>
      <c r="Z165" s="140">
        <v>1.292</v>
      </c>
      <c r="AA165" s="140">
        <v>0.51100000000000001</v>
      </c>
      <c r="AB165" s="140" t="s">
        <v>123</v>
      </c>
      <c r="AC165" s="140" t="s">
        <v>123</v>
      </c>
      <c r="AD165" s="140" t="s">
        <v>123</v>
      </c>
      <c r="AE165" s="140" t="s">
        <v>123</v>
      </c>
      <c r="AF165" s="140">
        <v>7.3999999999999996E-2</v>
      </c>
      <c r="AG165" s="140">
        <v>1.2270000000000001</v>
      </c>
      <c r="AH165" s="140">
        <v>0.53500000000000003</v>
      </c>
      <c r="AI165" s="140">
        <v>0.33700000000000002</v>
      </c>
      <c r="AJ165" s="140">
        <v>8.9999999999999993E-3</v>
      </c>
      <c r="AK165" s="156">
        <v>0.153</v>
      </c>
      <c r="AL165" s="156">
        <v>6.7000000000000004E-2</v>
      </c>
      <c r="AM165" s="140">
        <v>4.2000000000000003E-2</v>
      </c>
      <c r="AN165" s="140">
        <v>-165.964</v>
      </c>
      <c r="AO165" s="140">
        <v>180</v>
      </c>
      <c r="AP165" s="140">
        <v>-23.350999999999999</v>
      </c>
      <c r="AQ165" s="140">
        <v>102.69799999999999</v>
      </c>
      <c r="AR165" s="140">
        <v>-167.73500000000001</v>
      </c>
      <c r="AS165" s="140">
        <v>180</v>
      </c>
      <c r="AT165" s="140">
        <v>40.311</v>
      </c>
      <c r="AU165" s="140">
        <v>114.49299999999999</v>
      </c>
      <c r="AV165" s="140">
        <v>-54.719000000000001</v>
      </c>
      <c r="AW165" s="140">
        <v>42.143999999999998</v>
      </c>
      <c r="AX165" s="140">
        <v>-0.57199999999999995</v>
      </c>
      <c r="AY165" s="140">
        <v>15.06</v>
      </c>
      <c r="AZ165" s="140">
        <v>-54.719000000000001</v>
      </c>
      <c r="BA165" s="140">
        <v>54.719000000000001</v>
      </c>
      <c r="BB165" s="140">
        <v>0</v>
      </c>
      <c r="BC165" s="140">
        <v>21.841000000000001</v>
      </c>
    </row>
    <row r="166" spans="2:55">
      <c r="B166" s="140"/>
      <c r="C166" s="140">
        <v>4</v>
      </c>
      <c r="D166" s="140">
        <v>4</v>
      </c>
      <c r="E166" s="140">
        <v>23</v>
      </c>
      <c r="F166" s="140">
        <v>44.454000000000001</v>
      </c>
      <c r="G166" s="140">
        <v>45.845999999999997</v>
      </c>
      <c r="H166" s="140">
        <v>44.975999999999999</v>
      </c>
      <c r="I166" s="140">
        <v>0.36299999999999999</v>
      </c>
      <c r="J166" s="140">
        <v>46.112000000000002</v>
      </c>
      <c r="K166" s="140">
        <v>48.134</v>
      </c>
      <c r="L166" s="140">
        <v>47.41</v>
      </c>
      <c r="M166" s="140">
        <v>0.58899999999999997</v>
      </c>
      <c r="N166" s="140">
        <v>1.2</v>
      </c>
      <c r="O166" s="140">
        <v>3.6</v>
      </c>
      <c r="P166" s="140">
        <v>2.843</v>
      </c>
      <c r="Q166" s="140">
        <v>0.60599999999999998</v>
      </c>
      <c r="R166" s="140">
        <v>176.04</v>
      </c>
      <c r="S166" s="140">
        <v>139</v>
      </c>
      <c r="T166" s="140">
        <v>218</v>
      </c>
      <c r="U166" s="140">
        <v>180.65199999999999</v>
      </c>
      <c r="V166" s="140">
        <v>22.800999999999998</v>
      </c>
      <c r="W166" s="140">
        <v>14.574</v>
      </c>
      <c r="X166" s="140">
        <v>0</v>
      </c>
      <c r="Y166" s="140">
        <v>1.496</v>
      </c>
      <c r="Z166" s="140">
        <v>0.93</v>
      </c>
      <c r="AA166" s="140">
        <v>0.38500000000000001</v>
      </c>
      <c r="AB166" s="140" t="s">
        <v>123</v>
      </c>
      <c r="AC166" s="140" t="s">
        <v>123</v>
      </c>
      <c r="AD166" s="140" t="s">
        <v>123</v>
      </c>
      <c r="AE166" s="140" t="s">
        <v>123</v>
      </c>
      <c r="AF166" s="140">
        <v>0.105</v>
      </c>
      <c r="AG166" s="140">
        <v>1.2749999999999999</v>
      </c>
      <c r="AH166" s="140">
        <v>0.66200000000000003</v>
      </c>
      <c r="AI166" s="140">
        <v>0.377</v>
      </c>
      <c r="AJ166" s="140">
        <v>1.2999999999999999E-2</v>
      </c>
      <c r="AK166" s="156">
        <v>0.159</v>
      </c>
      <c r="AL166" s="156">
        <v>8.3000000000000004E-2</v>
      </c>
      <c r="AM166" s="140">
        <v>4.7E-2</v>
      </c>
      <c r="AN166" s="140">
        <v>-171.87</v>
      </c>
      <c r="AO166" s="140">
        <v>151.38999999999999</v>
      </c>
      <c r="AP166" s="140">
        <v>-32.942999999999998</v>
      </c>
      <c r="AQ166" s="140">
        <v>103.973</v>
      </c>
      <c r="AR166" s="140">
        <v>-166.05699999999999</v>
      </c>
      <c r="AS166" s="140">
        <v>174.58799999999999</v>
      </c>
      <c r="AT166" s="140">
        <v>35.668999999999997</v>
      </c>
      <c r="AU166" s="140">
        <v>104.05500000000001</v>
      </c>
      <c r="AV166" s="140">
        <v>-70.191999999999993</v>
      </c>
      <c r="AW166" s="140">
        <v>71.66</v>
      </c>
      <c r="AX166" s="140">
        <v>-0.23300000000000001</v>
      </c>
      <c r="AY166" s="140">
        <v>35.774000000000001</v>
      </c>
      <c r="AZ166" s="140">
        <v>-117.312</v>
      </c>
      <c r="BA166" s="140">
        <v>102.922</v>
      </c>
      <c r="BB166" s="140">
        <v>-3.4119999999999999</v>
      </c>
      <c r="BC166" s="140">
        <v>49.350999999999999</v>
      </c>
    </row>
    <row r="167" spans="2:55">
      <c r="B167" s="140"/>
      <c r="C167" s="140">
        <v>5</v>
      </c>
      <c r="D167" s="140">
        <v>5</v>
      </c>
      <c r="E167" s="140">
        <v>23</v>
      </c>
      <c r="F167" s="140">
        <v>40.012</v>
      </c>
      <c r="G167" s="140">
        <v>42.497999999999998</v>
      </c>
      <c r="H167" s="140">
        <v>41.155999999999999</v>
      </c>
      <c r="I167" s="140">
        <v>0.70399999999999996</v>
      </c>
      <c r="J167" s="140">
        <v>19.89</v>
      </c>
      <c r="K167" s="140">
        <v>21.745999999999999</v>
      </c>
      <c r="L167" s="140">
        <v>20.577999999999999</v>
      </c>
      <c r="M167" s="140">
        <v>0.42899999999999999</v>
      </c>
      <c r="N167" s="140">
        <v>0</v>
      </c>
      <c r="O167" s="140">
        <v>1.8</v>
      </c>
      <c r="P167" s="140">
        <v>0.443</v>
      </c>
      <c r="Q167" s="140">
        <v>0.48599999999999999</v>
      </c>
      <c r="R167" s="140">
        <v>176.04</v>
      </c>
      <c r="S167" s="140">
        <v>135</v>
      </c>
      <c r="T167" s="140">
        <v>185</v>
      </c>
      <c r="U167" s="140">
        <v>154.78299999999999</v>
      </c>
      <c r="V167" s="140">
        <v>13.035</v>
      </c>
      <c r="W167" s="140">
        <v>13.568</v>
      </c>
      <c r="X167" s="140">
        <v>0</v>
      </c>
      <c r="Y167" s="140">
        <v>1.772</v>
      </c>
      <c r="Z167" s="140">
        <v>0.88</v>
      </c>
      <c r="AA167" s="140">
        <v>0.373</v>
      </c>
      <c r="AB167" s="140" t="s">
        <v>123</v>
      </c>
      <c r="AC167" s="140" t="s">
        <v>123</v>
      </c>
      <c r="AD167" s="140" t="s">
        <v>123</v>
      </c>
      <c r="AE167" s="140" t="s">
        <v>123</v>
      </c>
      <c r="AF167" s="140">
        <v>0.13300000000000001</v>
      </c>
      <c r="AG167" s="140">
        <v>1.8029999999999999</v>
      </c>
      <c r="AH167" s="140">
        <v>0.61699999999999999</v>
      </c>
      <c r="AI167" s="140">
        <v>0.50800000000000001</v>
      </c>
      <c r="AJ167" s="140">
        <v>1.7000000000000001E-2</v>
      </c>
      <c r="AK167" s="156">
        <v>0.22500000000000001</v>
      </c>
      <c r="AL167" s="156">
        <v>7.6999999999999999E-2</v>
      </c>
      <c r="AM167" s="140">
        <v>6.3E-2</v>
      </c>
      <c r="AN167" s="140">
        <v>-90</v>
      </c>
      <c r="AO167" s="140">
        <v>175.23599999999999</v>
      </c>
      <c r="AP167" s="140">
        <v>22.425999999999998</v>
      </c>
      <c r="AQ167" s="140">
        <v>94.179000000000002</v>
      </c>
      <c r="AR167" s="140">
        <v>-175.601</v>
      </c>
      <c r="AS167" s="140">
        <v>180</v>
      </c>
      <c r="AT167" s="140">
        <v>42.406999999999996</v>
      </c>
      <c r="AU167" s="140">
        <v>123.538</v>
      </c>
      <c r="AV167" s="140">
        <v>-64.578999999999994</v>
      </c>
      <c r="AW167" s="140">
        <v>41.715000000000003</v>
      </c>
      <c r="AX167" s="140">
        <v>-2.129</v>
      </c>
      <c r="AY167" s="140">
        <v>20.135000000000002</v>
      </c>
      <c r="AZ167" s="140">
        <v>-87.34</v>
      </c>
      <c r="BA167" s="140">
        <v>46.744999999999997</v>
      </c>
      <c r="BB167" s="140">
        <v>-3.0750000000000002</v>
      </c>
      <c r="BC167" s="140">
        <v>28.105</v>
      </c>
    </row>
    <row r="168" spans="2:55">
      <c r="B168" s="140"/>
      <c r="C168" s="140">
        <v>6</v>
      </c>
      <c r="D168" s="140">
        <v>6</v>
      </c>
      <c r="E168" s="140">
        <v>23</v>
      </c>
      <c r="F168" s="140">
        <v>31.227</v>
      </c>
      <c r="G168" s="140">
        <v>32.155999999999999</v>
      </c>
      <c r="H168" s="140">
        <v>31.670999999999999</v>
      </c>
      <c r="I168" s="140">
        <v>0.25800000000000001</v>
      </c>
      <c r="J168" s="140">
        <v>5.4370000000000003</v>
      </c>
      <c r="K168" s="140">
        <v>6.63</v>
      </c>
      <c r="L168" s="140">
        <v>6.0449999999999999</v>
      </c>
      <c r="M168" s="140">
        <v>0.36</v>
      </c>
      <c r="N168" s="140">
        <v>1.2</v>
      </c>
      <c r="O168" s="140">
        <v>3</v>
      </c>
      <c r="P168" s="140">
        <v>2.0870000000000002</v>
      </c>
      <c r="Q168" s="140">
        <v>0.56799999999999995</v>
      </c>
      <c r="R168" s="140">
        <v>176.04</v>
      </c>
      <c r="S168" s="140">
        <v>161</v>
      </c>
      <c r="T168" s="140">
        <v>275</v>
      </c>
      <c r="U168" s="140">
        <v>204.52199999999999</v>
      </c>
      <c r="V168" s="140">
        <v>27.300999999999998</v>
      </c>
      <c r="W168" s="140">
        <v>9.9760000000000009</v>
      </c>
      <c r="X168" s="140">
        <v>0</v>
      </c>
      <c r="Y168" s="140">
        <v>1.788</v>
      </c>
      <c r="Z168" s="140">
        <v>0.90700000000000003</v>
      </c>
      <c r="AA168" s="140">
        <v>0.5</v>
      </c>
      <c r="AB168" s="140" t="s">
        <v>123</v>
      </c>
      <c r="AC168" s="140" t="s">
        <v>123</v>
      </c>
      <c r="AD168" s="140" t="s">
        <v>123</v>
      </c>
      <c r="AE168" s="140" t="s">
        <v>123</v>
      </c>
      <c r="AF168" s="140">
        <v>3.3000000000000002E-2</v>
      </c>
      <c r="AG168" s="140">
        <v>1.244</v>
      </c>
      <c r="AH168" s="140">
        <v>0.45300000000000001</v>
      </c>
      <c r="AI168" s="140">
        <v>0.312</v>
      </c>
      <c r="AJ168" s="140">
        <v>4.0000000000000001E-3</v>
      </c>
      <c r="AK168" s="156">
        <v>0.155</v>
      </c>
      <c r="AL168" s="156">
        <v>5.7000000000000002E-2</v>
      </c>
      <c r="AM168" s="140">
        <v>3.9E-2</v>
      </c>
      <c r="AN168" s="140">
        <v>-139.08600000000001</v>
      </c>
      <c r="AO168" s="140">
        <v>180</v>
      </c>
      <c r="AP168" s="140">
        <v>6.7809999999999997</v>
      </c>
      <c r="AQ168" s="140">
        <v>99.504999999999995</v>
      </c>
      <c r="AR168" s="140">
        <v>-178.06899999999999</v>
      </c>
      <c r="AS168" s="140">
        <v>170.53800000000001</v>
      </c>
      <c r="AT168" s="140">
        <v>-9.1470000000000002</v>
      </c>
      <c r="AU168" s="140">
        <v>125.96899999999999</v>
      </c>
      <c r="AV168" s="140">
        <v>-74.704999999999998</v>
      </c>
      <c r="AW168" s="140">
        <v>70.518000000000001</v>
      </c>
      <c r="AX168" s="140">
        <v>-1.6870000000000001</v>
      </c>
      <c r="AY168" s="140">
        <v>34.417999999999999</v>
      </c>
      <c r="AZ168" s="140">
        <v>-74.704999999999998</v>
      </c>
      <c r="BA168" s="140">
        <v>74.704999999999998</v>
      </c>
      <c r="BB168" s="140">
        <v>-2.46</v>
      </c>
      <c r="BC168" s="140">
        <v>48.518999999999998</v>
      </c>
    </row>
    <row r="169" spans="2:55">
      <c r="B169" s="140"/>
      <c r="C169" s="140">
        <v>7</v>
      </c>
      <c r="D169" s="140">
        <v>7</v>
      </c>
      <c r="E169" s="140">
        <v>23</v>
      </c>
      <c r="F169" s="140">
        <v>46.112000000000002</v>
      </c>
      <c r="G169" s="140">
        <v>47.67</v>
      </c>
      <c r="H169" s="140">
        <v>47.203000000000003</v>
      </c>
      <c r="I169" s="140">
        <v>0.40699999999999997</v>
      </c>
      <c r="J169" s="140">
        <v>3.7789999999999999</v>
      </c>
      <c r="K169" s="140">
        <v>4.9729999999999999</v>
      </c>
      <c r="L169" s="140">
        <v>4.3499999999999996</v>
      </c>
      <c r="M169" s="140">
        <v>0.33600000000000002</v>
      </c>
      <c r="N169" s="140">
        <v>0.6</v>
      </c>
      <c r="O169" s="140">
        <v>3</v>
      </c>
      <c r="P169" s="140">
        <v>1.748</v>
      </c>
      <c r="Q169" s="140">
        <v>0.67500000000000004</v>
      </c>
      <c r="R169" s="140">
        <v>176.04</v>
      </c>
      <c r="S169" s="140">
        <v>129</v>
      </c>
      <c r="T169" s="140">
        <v>182</v>
      </c>
      <c r="U169" s="140">
        <v>146.304</v>
      </c>
      <c r="V169" s="140">
        <v>12.066000000000001</v>
      </c>
      <c r="W169" s="140">
        <v>11.885</v>
      </c>
      <c r="X169" s="140">
        <v>0</v>
      </c>
      <c r="Y169" s="140">
        <v>1.444</v>
      </c>
      <c r="Z169" s="140">
        <v>0.87</v>
      </c>
      <c r="AA169" s="140">
        <v>0.436</v>
      </c>
      <c r="AB169" s="140" t="s">
        <v>123</v>
      </c>
      <c r="AC169" s="140" t="s">
        <v>123</v>
      </c>
      <c r="AD169" s="140" t="s">
        <v>123</v>
      </c>
      <c r="AE169" s="140" t="s">
        <v>123</v>
      </c>
      <c r="AF169" s="140">
        <v>3.3000000000000002E-2</v>
      </c>
      <c r="AG169" s="140">
        <v>1.847</v>
      </c>
      <c r="AH169" s="140">
        <v>0.54</v>
      </c>
      <c r="AI169" s="140">
        <v>0.443</v>
      </c>
      <c r="AJ169" s="140">
        <v>4.0000000000000001E-3</v>
      </c>
      <c r="AK169" s="156">
        <v>0.23100000000000001</v>
      </c>
      <c r="AL169" s="156">
        <v>6.8000000000000005E-2</v>
      </c>
      <c r="AM169" s="140">
        <v>5.5E-2</v>
      </c>
      <c r="AN169" s="140">
        <v>-168.69</v>
      </c>
      <c r="AO169" s="140">
        <v>180</v>
      </c>
      <c r="AP169" s="140">
        <v>12.497</v>
      </c>
      <c r="AQ169" s="140">
        <v>115.723</v>
      </c>
      <c r="AR169" s="140">
        <v>-157.27000000000001</v>
      </c>
      <c r="AS169" s="140">
        <v>164.745</v>
      </c>
      <c r="AT169" s="140">
        <v>-24.564</v>
      </c>
      <c r="AU169" s="140">
        <v>112.188</v>
      </c>
      <c r="AV169" s="140">
        <v>-79.501000000000005</v>
      </c>
      <c r="AW169" s="140">
        <v>77.006</v>
      </c>
      <c r="AX169" s="140">
        <v>-1.391</v>
      </c>
      <c r="AY169" s="140">
        <v>43.652000000000001</v>
      </c>
      <c r="AZ169" s="140">
        <v>-100.815</v>
      </c>
      <c r="BA169" s="140">
        <v>147.523</v>
      </c>
      <c r="BB169" s="140">
        <v>0</v>
      </c>
      <c r="BC169" s="140">
        <v>64.978999999999999</v>
      </c>
    </row>
    <row r="170" spans="2:55">
      <c r="B170" s="140"/>
      <c r="C170" s="140">
        <v>8</v>
      </c>
      <c r="D170" s="140">
        <v>8</v>
      </c>
      <c r="E170" s="140">
        <v>23</v>
      </c>
      <c r="F170" s="140">
        <v>57.582000000000001</v>
      </c>
      <c r="G170" s="140">
        <v>59.173000000000002</v>
      </c>
      <c r="H170" s="140">
        <v>58.277999999999999</v>
      </c>
      <c r="I170" s="140">
        <v>0.48399999999999999</v>
      </c>
      <c r="J170" s="140">
        <v>33.68</v>
      </c>
      <c r="K170" s="140">
        <v>34.841000000000001</v>
      </c>
      <c r="L170" s="140">
        <v>34.155999999999999</v>
      </c>
      <c r="M170" s="140">
        <v>0.318</v>
      </c>
      <c r="N170" s="140">
        <v>1.8</v>
      </c>
      <c r="O170" s="140">
        <v>3.6</v>
      </c>
      <c r="P170" s="140">
        <v>2.87</v>
      </c>
      <c r="Q170" s="140">
        <v>0.54100000000000004</v>
      </c>
      <c r="R170" s="140">
        <v>176.04</v>
      </c>
      <c r="S170" s="140">
        <v>139</v>
      </c>
      <c r="T170" s="140">
        <v>184</v>
      </c>
      <c r="U170" s="140">
        <v>164.435</v>
      </c>
      <c r="V170" s="140">
        <v>12.695</v>
      </c>
      <c r="W170" s="140">
        <v>18.501000000000001</v>
      </c>
      <c r="X170" s="140">
        <v>0</v>
      </c>
      <c r="Y170" s="140">
        <v>1.5009999999999999</v>
      </c>
      <c r="Z170" s="140">
        <v>0.72199999999999998</v>
      </c>
      <c r="AA170" s="140">
        <v>0.36499999999999999</v>
      </c>
      <c r="AB170" s="140" t="s">
        <v>123</v>
      </c>
      <c r="AC170" s="140" t="s">
        <v>123</v>
      </c>
      <c r="AD170" s="140" t="s">
        <v>123</v>
      </c>
      <c r="AE170" s="140" t="s">
        <v>123</v>
      </c>
      <c r="AF170" s="140">
        <v>0.222</v>
      </c>
      <c r="AG170" s="140">
        <v>2.0619999999999998</v>
      </c>
      <c r="AH170" s="140">
        <v>0.84099999999999997</v>
      </c>
      <c r="AI170" s="140">
        <v>0.48099999999999998</v>
      </c>
      <c r="AJ170" s="140">
        <v>2.8000000000000001E-2</v>
      </c>
      <c r="AK170" s="156">
        <v>0.25800000000000001</v>
      </c>
      <c r="AL170" s="156">
        <v>0.105</v>
      </c>
      <c r="AM170" s="140">
        <v>0.06</v>
      </c>
      <c r="AN170" s="140">
        <v>-175.23599999999999</v>
      </c>
      <c r="AO170" s="140">
        <v>180</v>
      </c>
      <c r="AP170" s="140">
        <v>-29</v>
      </c>
      <c r="AQ170" s="140">
        <v>112.17700000000001</v>
      </c>
      <c r="AR170" s="140">
        <v>-171.75700000000001</v>
      </c>
      <c r="AS170" s="140">
        <v>175.36500000000001</v>
      </c>
      <c r="AT170" s="140">
        <v>17.187999999999999</v>
      </c>
      <c r="AU170" s="140">
        <v>128.261</v>
      </c>
      <c r="AV170" s="140">
        <v>-78.119</v>
      </c>
      <c r="AW170" s="140">
        <v>56.093000000000004</v>
      </c>
      <c r="AX170" s="140">
        <v>-0.92100000000000004</v>
      </c>
      <c r="AY170" s="140">
        <v>33.472999999999999</v>
      </c>
      <c r="AZ170" s="140">
        <v>-128.93</v>
      </c>
      <c r="BA170" s="140">
        <v>108.146</v>
      </c>
      <c r="BB170" s="140">
        <v>0</v>
      </c>
      <c r="BC170" s="140">
        <v>57.414000000000001</v>
      </c>
    </row>
    <row r="171" spans="2:55">
      <c r="B171" s="140"/>
      <c r="C171" s="140">
        <v>9</v>
      </c>
      <c r="D171" s="140">
        <v>9</v>
      </c>
      <c r="E171" s="140">
        <v>23</v>
      </c>
      <c r="F171" s="140">
        <v>6.5309999999999997</v>
      </c>
      <c r="G171" s="140">
        <v>9.1159999999999997</v>
      </c>
      <c r="H171" s="140">
        <v>7.78</v>
      </c>
      <c r="I171" s="140">
        <v>0.84199999999999997</v>
      </c>
      <c r="J171" s="140">
        <v>15.912000000000001</v>
      </c>
      <c r="K171" s="140">
        <v>18.465</v>
      </c>
      <c r="L171" s="140">
        <v>17.358000000000001</v>
      </c>
      <c r="M171" s="140">
        <v>0.78800000000000003</v>
      </c>
      <c r="N171" s="140">
        <v>2.4</v>
      </c>
      <c r="O171" s="140">
        <v>3.6</v>
      </c>
      <c r="P171" s="140">
        <v>3.391</v>
      </c>
      <c r="Q171" s="140">
        <v>0.42799999999999999</v>
      </c>
      <c r="R171" s="140">
        <v>176.04</v>
      </c>
      <c r="S171" s="140">
        <v>106</v>
      </c>
      <c r="T171" s="140">
        <v>231</v>
      </c>
      <c r="U171" s="140">
        <v>174.78299999999999</v>
      </c>
      <c r="V171" s="140">
        <v>35.932000000000002</v>
      </c>
      <c r="W171" s="140">
        <v>13.829000000000001</v>
      </c>
      <c r="X171" s="140">
        <v>0</v>
      </c>
      <c r="Y171" s="140">
        <v>2.7090000000000001</v>
      </c>
      <c r="Z171" s="140">
        <v>1.859</v>
      </c>
      <c r="AA171" s="140">
        <v>0.80800000000000005</v>
      </c>
      <c r="AB171" s="140" t="s">
        <v>123</v>
      </c>
      <c r="AC171" s="140" t="s">
        <v>123</v>
      </c>
      <c r="AD171" s="140" t="s">
        <v>123</v>
      </c>
      <c r="AE171" s="140" t="s">
        <v>123</v>
      </c>
      <c r="AF171" s="140">
        <v>3.3000000000000002E-2</v>
      </c>
      <c r="AG171" s="140">
        <v>1.5609999999999999</v>
      </c>
      <c r="AH171" s="140">
        <v>0.629</v>
      </c>
      <c r="AI171" s="140">
        <v>0.44800000000000001</v>
      </c>
      <c r="AJ171" s="140">
        <v>4.0000000000000001E-3</v>
      </c>
      <c r="AK171" s="156">
        <v>0.19500000000000001</v>
      </c>
      <c r="AL171" s="156">
        <v>7.9000000000000001E-2</v>
      </c>
      <c r="AM171" s="140">
        <v>5.6000000000000001E-2</v>
      </c>
      <c r="AN171" s="140">
        <v>-168.69</v>
      </c>
      <c r="AO171" s="140">
        <v>108.435</v>
      </c>
      <c r="AP171" s="140">
        <v>-15.038</v>
      </c>
      <c r="AQ171" s="140">
        <v>87.228999999999999</v>
      </c>
      <c r="AR171" s="140">
        <v>-176.34800000000001</v>
      </c>
      <c r="AS171" s="140">
        <v>161.565</v>
      </c>
      <c r="AT171" s="140">
        <v>-18.777999999999999</v>
      </c>
      <c r="AU171" s="140">
        <v>116.143</v>
      </c>
      <c r="AV171" s="140">
        <v>-84.311999999999998</v>
      </c>
      <c r="AW171" s="140">
        <v>62.338999999999999</v>
      </c>
      <c r="AX171" s="140">
        <v>0.189</v>
      </c>
      <c r="AY171" s="140">
        <v>23.581</v>
      </c>
      <c r="AZ171" s="140">
        <v>-84.311999999999998</v>
      </c>
      <c r="BA171" s="140">
        <v>84.311999999999998</v>
      </c>
      <c r="BB171" s="140">
        <v>0</v>
      </c>
      <c r="BC171" s="140">
        <v>34.173000000000002</v>
      </c>
    </row>
    <row r="172" spans="2:55">
      <c r="B172" s="140"/>
      <c r="C172" s="140">
        <v>10</v>
      </c>
      <c r="D172" s="140">
        <v>10</v>
      </c>
      <c r="E172" s="140">
        <v>23</v>
      </c>
      <c r="F172" s="140">
        <v>31.062000000000001</v>
      </c>
      <c r="G172" s="140">
        <v>32.222000000000001</v>
      </c>
      <c r="H172" s="140">
        <v>31.765999999999998</v>
      </c>
      <c r="I172" s="140">
        <v>0.316</v>
      </c>
      <c r="J172" s="140">
        <v>35.139000000000003</v>
      </c>
      <c r="K172" s="140">
        <v>37.326999999999998</v>
      </c>
      <c r="L172" s="140">
        <v>36.512999999999998</v>
      </c>
      <c r="M172" s="140">
        <v>0.64700000000000002</v>
      </c>
      <c r="N172" s="140">
        <v>0.6</v>
      </c>
      <c r="O172" s="140">
        <v>2.4</v>
      </c>
      <c r="P172" s="140">
        <v>1.383</v>
      </c>
      <c r="Q172" s="140">
        <v>0.52500000000000002</v>
      </c>
      <c r="R172" s="140">
        <v>176.04</v>
      </c>
      <c r="S172" s="140">
        <v>130</v>
      </c>
      <c r="T172" s="140">
        <v>183</v>
      </c>
      <c r="U172" s="140">
        <v>153.78299999999999</v>
      </c>
      <c r="V172" s="140">
        <v>12.975</v>
      </c>
      <c r="W172" s="140">
        <v>12.491</v>
      </c>
      <c r="X172" s="140">
        <v>0</v>
      </c>
      <c r="Y172" s="140">
        <v>1.64</v>
      </c>
      <c r="Z172" s="140">
        <v>1.0620000000000001</v>
      </c>
      <c r="AA172" s="140">
        <v>0.44400000000000001</v>
      </c>
      <c r="AB172" s="140" t="s">
        <v>123</v>
      </c>
      <c r="AC172" s="140" t="s">
        <v>123</v>
      </c>
      <c r="AD172" s="140" t="s">
        <v>123</v>
      </c>
      <c r="AE172" s="140" t="s">
        <v>123</v>
      </c>
      <c r="AF172" s="140">
        <v>0</v>
      </c>
      <c r="AG172" s="140">
        <v>1.843</v>
      </c>
      <c r="AH172" s="140">
        <v>0.56799999999999995</v>
      </c>
      <c r="AI172" s="140">
        <v>0.47799999999999998</v>
      </c>
      <c r="AJ172" s="140">
        <v>0</v>
      </c>
      <c r="AK172" s="156">
        <v>0.23</v>
      </c>
      <c r="AL172" s="156">
        <v>7.0999999999999994E-2</v>
      </c>
      <c r="AM172" s="140">
        <v>0.06</v>
      </c>
      <c r="AN172" s="140">
        <v>-165.964</v>
      </c>
      <c r="AO172" s="140">
        <v>146.31</v>
      </c>
      <c r="AP172" s="140">
        <v>-8.5090000000000003</v>
      </c>
      <c r="AQ172" s="140">
        <v>95.968999999999994</v>
      </c>
      <c r="AR172" s="140">
        <v>-171.43899999999999</v>
      </c>
      <c r="AS172" s="140">
        <v>171.40899999999999</v>
      </c>
      <c r="AT172" s="140">
        <v>-10.467000000000001</v>
      </c>
      <c r="AU172" s="140">
        <v>108.995</v>
      </c>
      <c r="AV172" s="140">
        <v>-71.135000000000005</v>
      </c>
      <c r="AW172" s="140">
        <v>71.66</v>
      </c>
      <c r="AX172" s="140">
        <v>5.9429999999999996</v>
      </c>
      <c r="AY172" s="140">
        <v>29.196999999999999</v>
      </c>
      <c r="AZ172" s="140">
        <v>-71.66</v>
      </c>
      <c r="BA172" s="140">
        <v>71.66</v>
      </c>
      <c r="BB172" s="140">
        <v>3.1739999999999999</v>
      </c>
      <c r="BC172" s="140">
        <v>40.436999999999998</v>
      </c>
    </row>
    <row r="173" spans="2:55">
      <c r="AK173" s="121"/>
      <c r="AL173" s="121"/>
    </row>
    <row r="174" spans="2:55" s="139" customFormat="1">
      <c r="B174" s="142" t="s">
        <v>140</v>
      </c>
      <c r="C174" s="140" t="s">
        <v>70</v>
      </c>
      <c r="D174" s="140" t="s">
        <v>71</v>
      </c>
      <c r="E174" s="140" t="s">
        <v>72</v>
      </c>
      <c r="F174" s="140" t="s">
        <v>73</v>
      </c>
      <c r="G174" s="140" t="s">
        <v>74</v>
      </c>
      <c r="H174" s="140" t="s">
        <v>75</v>
      </c>
      <c r="I174" s="140" t="s">
        <v>76</v>
      </c>
      <c r="J174" s="140" t="s">
        <v>77</v>
      </c>
      <c r="K174" s="140" t="s">
        <v>78</v>
      </c>
      <c r="L174" s="140" t="s">
        <v>79</v>
      </c>
      <c r="M174" s="140" t="s">
        <v>80</v>
      </c>
      <c r="N174" s="140" t="s">
        <v>81</v>
      </c>
      <c r="O174" s="140" t="s">
        <v>82</v>
      </c>
      <c r="P174" s="140" t="s">
        <v>83</v>
      </c>
      <c r="Q174" s="140" t="s">
        <v>84</v>
      </c>
      <c r="R174" s="140" t="s">
        <v>85</v>
      </c>
      <c r="S174" s="140" t="s">
        <v>86</v>
      </c>
      <c r="T174" s="140" t="s">
        <v>87</v>
      </c>
      <c r="U174" s="140" t="s">
        <v>88</v>
      </c>
      <c r="V174" s="140" t="s">
        <v>89</v>
      </c>
      <c r="W174" s="144" t="s">
        <v>90</v>
      </c>
      <c r="X174" s="144" t="s">
        <v>91</v>
      </c>
      <c r="Y174" s="144" t="s">
        <v>92</v>
      </c>
      <c r="Z174" s="144" t="s">
        <v>93</v>
      </c>
      <c r="AA174" s="140" t="s">
        <v>94</v>
      </c>
      <c r="AB174" s="140" t="s">
        <v>95</v>
      </c>
      <c r="AC174" s="140" t="s">
        <v>96</v>
      </c>
      <c r="AD174" s="140" t="s">
        <v>97</v>
      </c>
      <c r="AE174" s="140" t="s">
        <v>98</v>
      </c>
      <c r="AF174" s="140" t="s">
        <v>99</v>
      </c>
      <c r="AG174" s="140" t="s">
        <v>100</v>
      </c>
      <c r="AH174" s="140" t="s">
        <v>101</v>
      </c>
      <c r="AI174" s="140" t="s">
        <v>102</v>
      </c>
      <c r="AJ174" s="140" t="s">
        <v>103</v>
      </c>
      <c r="AK174" s="156" t="s">
        <v>104</v>
      </c>
      <c r="AL174" s="156" t="s">
        <v>105</v>
      </c>
      <c r="AM174" s="140" t="s">
        <v>106</v>
      </c>
      <c r="AN174" s="140" t="s">
        <v>107</v>
      </c>
      <c r="AO174" s="140" t="s">
        <v>108</v>
      </c>
      <c r="AP174" s="140" t="s">
        <v>109</v>
      </c>
      <c r="AQ174" s="140" t="s">
        <v>110</v>
      </c>
      <c r="AR174" s="140" t="s">
        <v>111</v>
      </c>
      <c r="AS174" s="140" t="s">
        <v>112</v>
      </c>
      <c r="AT174" s="140" t="s">
        <v>113</v>
      </c>
      <c r="AU174" s="140" t="s">
        <v>114</v>
      </c>
      <c r="AV174" s="140" t="s">
        <v>115</v>
      </c>
      <c r="AW174" s="140" t="s">
        <v>116</v>
      </c>
      <c r="AX174" s="140" t="s">
        <v>117</v>
      </c>
      <c r="AY174" s="140" t="s">
        <v>118</v>
      </c>
      <c r="AZ174" s="140" t="s">
        <v>119</v>
      </c>
      <c r="BA174" s="140" t="s">
        <v>120</v>
      </c>
      <c r="BB174" s="140" t="s">
        <v>121</v>
      </c>
      <c r="BC174" s="140"/>
    </row>
    <row r="175" spans="2:55">
      <c r="B175" s="140" t="s">
        <v>158</v>
      </c>
      <c r="C175" s="140">
        <v>1</v>
      </c>
      <c r="D175" s="140">
        <v>1</v>
      </c>
      <c r="E175" s="140">
        <v>23</v>
      </c>
      <c r="F175" s="140">
        <v>37.493000000000002</v>
      </c>
      <c r="G175" s="140">
        <v>39.216000000000001</v>
      </c>
      <c r="H175" s="140">
        <v>38.429000000000002</v>
      </c>
      <c r="I175" s="140">
        <v>0.56299999999999994</v>
      </c>
      <c r="J175" s="140">
        <v>8.42</v>
      </c>
      <c r="K175" s="140">
        <v>9.7789999999999999</v>
      </c>
      <c r="L175" s="140">
        <v>8.9890000000000008</v>
      </c>
      <c r="M175" s="140">
        <v>0.39100000000000001</v>
      </c>
      <c r="N175" s="140">
        <v>2.4</v>
      </c>
      <c r="O175" s="140">
        <v>3.6</v>
      </c>
      <c r="P175" s="140">
        <v>2.87</v>
      </c>
      <c r="Q175" s="140">
        <v>0.40300000000000002</v>
      </c>
      <c r="R175" s="140">
        <v>176.04</v>
      </c>
      <c r="S175" s="140">
        <v>132</v>
      </c>
      <c r="T175" s="140">
        <v>246</v>
      </c>
      <c r="U175" s="140">
        <v>182.21700000000001</v>
      </c>
      <c r="V175" s="140">
        <v>31.931999999999999</v>
      </c>
      <c r="W175" s="140">
        <v>18.544</v>
      </c>
      <c r="X175" s="140">
        <v>0</v>
      </c>
      <c r="Y175" s="140">
        <v>2.181</v>
      </c>
      <c r="Z175" s="140">
        <v>1.2150000000000001</v>
      </c>
      <c r="AA175" s="140">
        <v>0.63800000000000001</v>
      </c>
      <c r="AB175" s="140" t="s">
        <v>123</v>
      </c>
      <c r="AC175" s="140" t="s">
        <v>123</v>
      </c>
      <c r="AD175" s="140" t="s">
        <v>123</v>
      </c>
      <c r="AE175" s="140" t="s">
        <v>123</v>
      </c>
      <c r="AF175" s="140">
        <v>4.7E-2</v>
      </c>
      <c r="AG175" s="140">
        <v>1.454</v>
      </c>
      <c r="AH175" s="140">
        <v>0.84299999999999997</v>
      </c>
      <c r="AI175" s="140">
        <v>0.39800000000000002</v>
      </c>
      <c r="AJ175" s="140">
        <v>6.0000000000000001E-3</v>
      </c>
      <c r="AK175" s="156">
        <v>0.182</v>
      </c>
      <c r="AL175" s="156">
        <v>0.105</v>
      </c>
      <c r="AM175" s="140">
        <v>0.05</v>
      </c>
      <c r="AN175" s="140">
        <v>-175.23599999999999</v>
      </c>
      <c r="AO175" s="140">
        <v>109.983</v>
      </c>
      <c r="AP175" s="140">
        <v>-49.447000000000003</v>
      </c>
      <c r="AQ175" s="140">
        <v>97.338999999999999</v>
      </c>
      <c r="AR175" s="140">
        <v>-179.249</v>
      </c>
      <c r="AS175" s="140">
        <v>168.81800000000001</v>
      </c>
      <c r="AT175" s="140">
        <v>27.291</v>
      </c>
      <c r="AU175" s="140">
        <v>108.90900000000001</v>
      </c>
      <c r="AV175" s="140">
        <v>-60.366999999999997</v>
      </c>
      <c r="AW175" s="140">
        <v>71.599999999999994</v>
      </c>
      <c r="AX175" s="140">
        <v>-1.304</v>
      </c>
      <c r="AY175" s="140">
        <v>32.290999999999997</v>
      </c>
      <c r="AZ175" s="140">
        <v>-120.822</v>
      </c>
      <c r="BA175" s="140">
        <v>71.599999999999994</v>
      </c>
      <c r="BB175" s="140">
        <v>0</v>
      </c>
      <c r="BC175" s="140">
        <v>47.411000000000001</v>
      </c>
    </row>
    <row r="176" spans="2:55">
      <c r="B176" s="140"/>
      <c r="C176" s="140">
        <v>2</v>
      </c>
      <c r="D176" s="140">
        <v>2</v>
      </c>
      <c r="E176" s="140">
        <v>23</v>
      </c>
      <c r="F176" s="140">
        <v>30.167000000000002</v>
      </c>
      <c r="G176" s="140">
        <v>32.619999999999997</v>
      </c>
      <c r="H176" s="140">
        <v>31.114999999999998</v>
      </c>
      <c r="I176" s="140">
        <v>0.85199999999999998</v>
      </c>
      <c r="J176" s="140">
        <v>42.73</v>
      </c>
      <c r="K176" s="140">
        <v>45.415999999999997</v>
      </c>
      <c r="L176" s="140">
        <v>43.631</v>
      </c>
      <c r="M176" s="140">
        <v>0.72299999999999998</v>
      </c>
      <c r="N176" s="140">
        <v>0</v>
      </c>
      <c r="O176" s="140">
        <v>1.2</v>
      </c>
      <c r="P176" s="140">
        <v>0.33900000000000002</v>
      </c>
      <c r="Q176" s="140">
        <v>0.437</v>
      </c>
      <c r="R176" s="140">
        <v>176.04</v>
      </c>
      <c r="S176" s="140">
        <v>136</v>
      </c>
      <c r="T176" s="140">
        <v>200</v>
      </c>
      <c r="U176" s="140">
        <v>166.04300000000001</v>
      </c>
      <c r="V176" s="140">
        <v>18.943999999999999</v>
      </c>
      <c r="W176" s="140">
        <v>15.93</v>
      </c>
      <c r="X176" s="140">
        <v>0</v>
      </c>
      <c r="Y176" s="140">
        <v>3.044</v>
      </c>
      <c r="Z176" s="140">
        <v>1.677</v>
      </c>
      <c r="AA176" s="140">
        <v>0.77300000000000002</v>
      </c>
      <c r="AB176" s="140" t="s">
        <v>123</v>
      </c>
      <c r="AC176" s="140" t="s">
        <v>123</v>
      </c>
      <c r="AD176" s="140" t="s">
        <v>123</v>
      </c>
      <c r="AE176" s="140" t="s">
        <v>123</v>
      </c>
      <c r="AF176" s="140">
        <v>3.3000000000000002E-2</v>
      </c>
      <c r="AG176" s="140">
        <v>1.764</v>
      </c>
      <c r="AH176" s="140">
        <v>0.72399999999999998</v>
      </c>
      <c r="AI176" s="140">
        <v>0.504</v>
      </c>
      <c r="AJ176" s="140">
        <v>4.0000000000000001E-3</v>
      </c>
      <c r="AK176" s="156">
        <v>0.22</v>
      </c>
      <c r="AL176" s="156">
        <v>0.09</v>
      </c>
      <c r="AM176" s="140">
        <v>6.3E-2</v>
      </c>
      <c r="AN176" s="140">
        <v>-159.44399999999999</v>
      </c>
      <c r="AO176" s="140">
        <v>180</v>
      </c>
      <c r="AP176" s="140">
        <v>-18.329000000000001</v>
      </c>
      <c r="AQ176" s="140">
        <v>94.94</v>
      </c>
      <c r="AR176" s="140">
        <v>-177.791</v>
      </c>
      <c r="AS176" s="140">
        <v>175.99600000000001</v>
      </c>
      <c r="AT176" s="140">
        <v>-12.615</v>
      </c>
      <c r="AU176" s="140">
        <v>123.22799999999999</v>
      </c>
      <c r="AV176" s="140">
        <v>-35.817</v>
      </c>
      <c r="AW176" s="140">
        <v>42.866999999999997</v>
      </c>
      <c r="AX176" s="140">
        <v>-0.72299999999999998</v>
      </c>
      <c r="AY176" s="140">
        <v>13.159000000000001</v>
      </c>
      <c r="AZ176" s="140">
        <v>-42.866999999999997</v>
      </c>
      <c r="BA176" s="140">
        <v>42.866999999999997</v>
      </c>
      <c r="BB176" s="140">
        <v>0</v>
      </c>
      <c r="BC176" s="140">
        <v>19.099</v>
      </c>
    </row>
    <row r="177" spans="2:55">
      <c r="B177" s="140"/>
      <c r="C177" s="140">
        <v>3</v>
      </c>
      <c r="D177" s="140">
        <v>3</v>
      </c>
      <c r="E177" s="140">
        <v>23</v>
      </c>
      <c r="F177" s="140">
        <v>34.31</v>
      </c>
      <c r="G177" s="140">
        <v>36.697000000000003</v>
      </c>
      <c r="H177" s="140">
        <v>35.298000000000002</v>
      </c>
      <c r="I177" s="140">
        <v>0.59699999999999998</v>
      </c>
      <c r="J177" s="140">
        <v>32.023000000000003</v>
      </c>
      <c r="K177" s="140">
        <v>34.542000000000002</v>
      </c>
      <c r="L177" s="140">
        <v>33.838000000000001</v>
      </c>
      <c r="M177" s="140">
        <v>0.63600000000000001</v>
      </c>
      <c r="N177" s="140">
        <v>0</v>
      </c>
      <c r="O177" s="140">
        <v>1.2</v>
      </c>
      <c r="P177" s="140">
        <v>0.313</v>
      </c>
      <c r="Q177" s="140">
        <v>0.47399999999999998</v>
      </c>
      <c r="R177" s="140">
        <v>176.04</v>
      </c>
      <c r="S177" s="140">
        <v>143</v>
      </c>
      <c r="T177" s="140">
        <v>175</v>
      </c>
      <c r="U177" s="140">
        <v>159.78299999999999</v>
      </c>
      <c r="V177" s="140">
        <v>10.050000000000001</v>
      </c>
      <c r="W177" s="140">
        <v>17.605</v>
      </c>
      <c r="X177" s="140">
        <v>0</v>
      </c>
      <c r="Y177" s="140">
        <v>1.952</v>
      </c>
      <c r="Z177" s="140">
        <v>1.343</v>
      </c>
      <c r="AA177" s="140">
        <v>0.42699999999999999</v>
      </c>
      <c r="AB177" s="140" t="s">
        <v>123</v>
      </c>
      <c r="AC177" s="140" t="s">
        <v>123</v>
      </c>
      <c r="AD177" s="140" t="s">
        <v>123</v>
      </c>
      <c r="AE177" s="140" t="s">
        <v>123</v>
      </c>
      <c r="AF177" s="140">
        <v>9.9000000000000005E-2</v>
      </c>
      <c r="AG177" s="140">
        <v>1.8240000000000001</v>
      </c>
      <c r="AH177" s="140">
        <v>0.8</v>
      </c>
      <c r="AI177" s="140">
        <v>0.47</v>
      </c>
      <c r="AJ177" s="140">
        <v>1.2E-2</v>
      </c>
      <c r="AK177" s="156">
        <v>0.22800000000000001</v>
      </c>
      <c r="AL177" s="156">
        <v>0.1</v>
      </c>
      <c r="AM177" s="140">
        <v>5.8999999999999997E-2</v>
      </c>
      <c r="AN177" s="140">
        <v>-154.983</v>
      </c>
      <c r="AO177" s="140">
        <v>161.565</v>
      </c>
      <c r="AP177" s="140">
        <v>24.366</v>
      </c>
      <c r="AQ177" s="140">
        <v>99.352999999999994</v>
      </c>
      <c r="AR177" s="140">
        <v>-173.006</v>
      </c>
      <c r="AS177" s="140">
        <v>172.91</v>
      </c>
      <c r="AT177" s="140">
        <v>-2.7639999999999998</v>
      </c>
      <c r="AU177" s="140">
        <v>115.72</v>
      </c>
      <c r="AV177" s="140">
        <v>-63.006999999999998</v>
      </c>
      <c r="AW177" s="140">
        <v>51.451000000000001</v>
      </c>
      <c r="AX177" s="140">
        <v>-1.7000000000000001E-2</v>
      </c>
      <c r="AY177" s="140">
        <v>23.677</v>
      </c>
      <c r="AZ177" s="140">
        <v>-63.006999999999998</v>
      </c>
      <c r="BA177" s="140">
        <v>63.006999999999998</v>
      </c>
      <c r="BB177" s="140">
        <v>0</v>
      </c>
      <c r="BC177" s="140">
        <v>35.466999999999999</v>
      </c>
    </row>
    <row r="178" spans="2:55">
      <c r="B178" s="140"/>
      <c r="C178" s="140">
        <v>4</v>
      </c>
      <c r="D178" s="140">
        <v>4</v>
      </c>
      <c r="E178" s="140">
        <v>23</v>
      </c>
      <c r="F178" s="140">
        <v>12.199</v>
      </c>
      <c r="G178" s="140">
        <v>14.188000000000001</v>
      </c>
      <c r="H178" s="140">
        <v>12.725</v>
      </c>
      <c r="I178" s="140">
        <v>0.52800000000000002</v>
      </c>
      <c r="J178" s="140">
        <v>52.576000000000001</v>
      </c>
      <c r="K178" s="140">
        <v>54.499000000000002</v>
      </c>
      <c r="L178" s="140">
        <v>53.429000000000002</v>
      </c>
      <c r="M178" s="140">
        <v>0.60599999999999998</v>
      </c>
      <c r="N178" s="140">
        <v>0</v>
      </c>
      <c r="O178" s="140">
        <v>3</v>
      </c>
      <c r="P178" s="140">
        <v>1.643</v>
      </c>
      <c r="Q178" s="140">
        <v>0.79300000000000004</v>
      </c>
      <c r="R178" s="140">
        <v>176.04</v>
      </c>
      <c r="S178" s="140">
        <v>131</v>
      </c>
      <c r="T178" s="140">
        <v>200</v>
      </c>
      <c r="U178" s="140">
        <v>160</v>
      </c>
      <c r="V178" s="140">
        <v>18.89</v>
      </c>
      <c r="W178" s="140">
        <v>22.385000000000002</v>
      </c>
      <c r="X178" s="140">
        <v>0</v>
      </c>
      <c r="Y178" s="140">
        <v>2.7269999999999999</v>
      </c>
      <c r="Z178" s="140">
        <v>1.5549999999999999</v>
      </c>
      <c r="AA178" s="140">
        <v>0.60199999999999998</v>
      </c>
      <c r="AB178" s="140" t="s">
        <v>123</v>
      </c>
      <c r="AC178" s="140" t="s">
        <v>123</v>
      </c>
      <c r="AD178" s="140" t="s">
        <v>123</v>
      </c>
      <c r="AE178" s="140" t="s">
        <v>123</v>
      </c>
      <c r="AF178" s="140">
        <v>6.6000000000000003E-2</v>
      </c>
      <c r="AG178" s="140">
        <v>2.3140000000000001</v>
      </c>
      <c r="AH178" s="140">
        <v>1.018</v>
      </c>
      <c r="AI178" s="140">
        <v>0.65400000000000003</v>
      </c>
      <c r="AJ178" s="140">
        <v>8.0000000000000002E-3</v>
      </c>
      <c r="AK178" s="156">
        <v>0.28899999999999998</v>
      </c>
      <c r="AL178" s="156">
        <v>0.127</v>
      </c>
      <c r="AM178" s="140">
        <v>8.2000000000000003E-2</v>
      </c>
      <c r="AN178" s="140">
        <v>-170.13399999999999</v>
      </c>
      <c r="AO178" s="140">
        <v>118.072</v>
      </c>
      <c r="AP178" s="140">
        <v>-30.888000000000002</v>
      </c>
      <c r="AQ178" s="140">
        <v>102.855</v>
      </c>
      <c r="AR178" s="140">
        <v>-162.06299999999999</v>
      </c>
      <c r="AS178" s="140">
        <v>176.1</v>
      </c>
      <c r="AT178" s="140">
        <v>9.2569999999999997</v>
      </c>
      <c r="AU178" s="140">
        <v>130.477</v>
      </c>
      <c r="AV178" s="140">
        <v>-76.120999999999995</v>
      </c>
      <c r="AW178" s="140">
        <v>82.956999999999994</v>
      </c>
      <c r="AX178" s="140">
        <v>7.7809999999999997</v>
      </c>
      <c r="AY178" s="140">
        <v>44</v>
      </c>
      <c r="AZ178" s="140">
        <v>-129.268</v>
      </c>
      <c r="BA178" s="140">
        <v>145.13300000000001</v>
      </c>
      <c r="BB178" s="140">
        <v>-2.1920000000000002</v>
      </c>
      <c r="BC178" s="140">
        <v>69.930999999999997</v>
      </c>
    </row>
    <row r="179" spans="2:55">
      <c r="B179" s="140"/>
      <c r="C179" s="140">
        <v>5</v>
      </c>
      <c r="D179" s="140">
        <v>5</v>
      </c>
      <c r="E179" s="140">
        <v>23</v>
      </c>
      <c r="F179" s="140">
        <v>14.188000000000001</v>
      </c>
      <c r="G179" s="140">
        <v>16.143999999999998</v>
      </c>
      <c r="H179" s="140">
        <v>15.217000000000001</v>
      </c>
      <c r="I179" s="140">
        <v>0.61199999999999999</v>
      </c>
      <c r="J179" s="140">
        <v>55.625999999999998</v>
      </c>
      <c r="K179" s="140">
        <v>57.847000000000001</v>
      </c>
      <c r="L179" s="140">
        <v>56.631999999999998</v>
      </c>
      <c r="M179" s="140">
        <v>0.72899999999999998</v>
      </c>
      <c r="N179" s="140">
        <v>0</v>
      </c>
      <c r="O179" s="140">
        <v>1.8</v>
      </c>
      <c r="P179" s="140">
        <v>0.83499999999999996</v>
      </c>
      <c r="Q179" s="140">
        <v>0.47</v>
      </c>
      <c r="R179" s="140">
        <v>176.04</v>
      </c>
      <c r="S179" s="140">
        <v>134</v>
      </c>
      <c r="T179" s="140">
        <v>184</v>
      </c>
      <c r="U179" s="140">
        <v>152.60900000000001</v>
      </c>
      <c r="V179" s="140">
        <v>11.539</v>
      </c>
      <c r="W179" s="140">
        <v>17.058</v>
      </c>
      <c r="X179" s="140">
        <v>0</v>
      </c>
      <c r="Y179" s="140">
        <v>2.5209999999999999</v>
      </c>
      <c r="Z179" s="140">
        <v>1.377</v>
      </c>
      <c r="AA179" s="140">
        <v>0.82199999999999995</v>
      </c>
      <c r="AB179" s="140" t="s">
        <v>123</v>
      </c>
      <c r="AC179" s="140" t="s">
        <v>123</v>
      </c>
      <c r="AD179" s="140" t="s">
        <v>123</v>
      </c>
      <c r="AE179" s="140" t="s">
        <v>123</v>
      </c>
      <c r="AF179" s="140">
        <v>3.3000000000000002E-2</v>
      </c>
      <c r="AG179" s="140">
        <v>1.5289999999999999</v>
      </c>
      <c r="AH179" s="140">
        <v>0.77500000000000002</v>
      </c>
      <c r="AI179" s="140">
        <v>0.45100000000000001</v>
      </c>
      <c r="AJ179" s="140">
        <v>4.0000000000000001E-3</v>
      </c>
      <c r="AK179" s="156">
        <v>0.191</v>
      </c>
      <c r="AL179" s="156">
        <v>9.7000000000000003E-2</v>
      </c>
      <c r="AM179" s="140">
        <v>5.6000000000000001E-2</v>
      </c>
      <c r="AN179" s="140">
        <v>-142.696</v>
      </c>
      <c r="AO179" s="140">
        <v>180</v>
      </c>
      <c r="AP179" s="140">
        <v>35.616</v>
      </c>
      <c r="AQ179" s="140">
        <v>107.533</v>
      </c>
      <c r="AR179" s="140">
        <v>-177.274</v>
      </c>
      <c r="AS179" s="140">
        <v>141.34</v>
      </c>
      <c r="AT179" s="140">
        <v>-55.966000000000001</v>
      </c>
      <c r="AU179" s="140">
        <v>106.80800000000001</v>
      </c>
      <c r="AV179" s="140">
        <v>-65.308000000000007</v>
      </c>
      <c r="AW179" s="140">
        <v>80.09</v>
      </c>
      <c r="AX179" s="140">
        <v>4.0250000000000004</v>
      </c>
      <c r="AY179" s="140">
        <v>41.118000000000002</v>
      </c>
      <c r="AZ179" s="140">
        <v>-136.21600000000001</v>
      </c>
      <c r="BA179" s="140">
        <v>122.595</v>
      </c>
      <c r="BB179" s="140">
        <v>-3.0750000000000002</v>
      </c>
      <c r="BC179" s="140">
        <v>68.209999999999994</v>
      </c>
    </row>
    <row r="180" spans="2:55">
      <c r="B180" s="140"/>
      <c r="C180" s="140">
        <v>6</v>
      </c>
      <c r="D180" s="140">
        <v>6</v>
      </c>
      <c r="E180" s="140">
        <v>23</v>
      </c>
      <c r="F180" s="140">
        <v>8.984</v>
      </c>
      <c r="G180" s="140">
        <v>11.37</v>
      </c>
      <c r="H180" s="140">
        <v>10.683999999999999</v>
      </c>
      <c r="I180" s="140">
        <v>0.61</v>
      </c>
      <c r="J180" s="140">
        <v>44.222000000000001</v>
      </c>
      <c r="K180" s="140">
        <v>45.747</v>
      </c>
      <c r="L180" s="140">
        <v>44.838999999999999</v>
      </c>
      <c r="M180" s="140">
        <v>0.42099999999999999</v>
      </c>
      <c r="N180" s="140">
        <v>1.2</v>
      </c>
      <c r="O180" s="140">
        <v>3</v>
      </c>
      <c r="P180" s="140">
        <v>1.8520000000000001</v>
      </c>
      <c r="Q180" s="140">
        <v>0.44</v>
      </c>
      <c r="R180" s="140">
        <v>176.04</v>
      </c>
      <c r="S180" s="140">
        <v>142</v>
      </c>
      <c r="T180" s="140">
        <v>193</v>
      </c>
      <c r="U180" s="140">
        <v>173.739</v>
      </c>
      <c r="V180" s="140">
        <v>14.555</v>
      </c>
      <c r="W180" s="140">
        <v>14.468</v>
      </c>
      <c r="X180" s="140">
        <v>0</v>
      </c>
      <c r="Y180" s="140">
        <v>2.4510000000000001</v>
      </c>
      <c r="Z180" s="140">
        <v>1.2589999999999999</v>
      </c>
      <c r="AA180" s="140">
        <v>0.626</v>
      </c>
      <c r="AB180" s="140" t="s">
        <v>123</v>
      </c>
      <c r="AC180" s="140" t="s">
        <v>123</v>
      </c>
      <c r="AD180" s="140" t="s">
        <v>123</v>
      </c>
      <c r="AE180" s="140" t="s">
        <v>123</v>
      </c>
      <c r="AF180" s="140">
        <v>6.6000000000000003E-2</v>
      </c>
      <c r="AG180" s="140">
        <v>1.671</v>
      </c>
      <c r="AH180" s="140">
        <v>0.65800000000000003</v>
      </c>
      <c r="AI180" s="140">
        <v>0.47399999999999998</v>
      </c>
      <c r="AJ180" s="140">
        <v>8.0000000000000002E-3</v>
      </c>
      <c r="AK180" s="156">
        <v>0.20899999999999999</v>
      </c>
      <c r="AL180" s="156">
        <v>8.2000000000000003E-2</v>
      </c>
      <c r="AM180" s="140">
        <v>5.8999999999999997E-2</v>
      </c>
      <c r="AN180" s="140">
        <v>-175.23599999999999</v>
      </c>
      <c r="AO180" s="140">
        <v>129.80600000000001</v>
      </c>
      <c r="AP180" s="140">
        <v>-56.713000000000001</v>
      </c>
      <c r="AQ180" s="140">
        <v>96.07</v>
      </c>
      <c r="AR180" s="140">
        <v>-180</v>
      </c>
      <c r="AS180" s="140">
        <v>170.93299999999999</v>
      </c>
      <c r="AT180" s="140">
        <v>-8.0860000000000003</v>
      </c>
      <c r="AU180" s="140">
        <v>116.00700000000001</v>
      </c>
      <c r="AV180" s="140">
        <v>-67.135999999999996</v>
      </c>
      <c r="AW180" s="140">
        <v>66.659000000000006</v>
      </c>
      <c r="AX180" s="140">
        <v>1.006</v>
      </c>
      <c r="AY180" s="140">
        <v>36.112000000000002</v>
      </c>
      <c r="AZ180" s="140">
        <v>-130.143</v>
      </c>
      <c r="BA180" s="140">
        <v>67.135999999999996</v>
      </c>
      <c r="BB180" s="140">
        <v>0</v>
      </c>
      <c r="BC180" s="140">
        <v>54.695</v>
      </c>
    </row>
    <row r="181" spans="2:55">
      <c r="B181" s="140"/>
      <c r="C181" s="140">
        <v>7</v>
      </c>
      <c r="D181" s="140">
        <v>7</v>
      </c>
      <c r="E181" s="140">
        <v>23</v>
      </c>
      <c r="F181" s="140">
        <v>16.045000000000002</v>
      </c>
      <c r="G181" s="140">
        <v>19.161000000000001</v>
      </c>
      <c r="H181" s="140">
        <v>17.137</v>
      </c>
      <c r="I181" s="140">
        <v>0.72499999999999998</v>
      </c>
      <c r="J181" s="140">
        <v>35.968000000000004</v>
      </c>
      <c r="K181" s="140">
        <v>38.884999999999998</v>
      </c>
      <c r="L181" s="140">
        <v>37.598999999999997</v>
      </c>
      <c r="M181" s="140">
        <v>0.91800000000000004</v>
      </c>
      <c r="N181" s="140">
        <v>2.4</v>
      </c>
      <c r="O181" s="140">
        <v>3.6</v>
      </c>
      <c r="P181" s="140">
        <v>3.157</v>
      </c>
      <c r="Q181" s="140">
        <v>0.41299999999999998</v>
      </c>
      <c r="R181" s="140">
        <v>176.04</v>
      </c>
      <c r="S181" s="140">
        <v>147</v>
      </c>
      <c r="T181" s="140">
        <v>194</v>
      </c>
      <c r="U181" s="140">
        <v>164.696</v>
      </c>
      <c r="V181" s="140">
        <v>13.445</v>
      </c>
      <c r="W181" s="140">
        <v>17.914999999999999</v>
      </c>
      <c r="X181" s="140">
        <v>0</v>
      </c>
      <c r="Y181" s="140">
        <v>2.1339999999999999</v>
      </c>
      <c r="Z181" s="140">
        <v>1.2709999999999999</v>
      </c>
      <c r="AA181" s="140">
        <v>0.46100000000000002</v>
      </c>
      <c r="AB181" s="140" t="s">
        <v>123</v>
      </c>
      <c r="AC181" s="140" t="s">
        <v>123</v>
      </c>
      <c r="AD181" s="140" t="s">
        <v>123</v>
      </c>
      <c r="AE181" s="140" t="s">
        <v>123</v>
      </c>
      <c r="AF181" s="140">
        <v>0.14799999999999999</v>
      </c>
      <c r="AG181" s="140">
        <v>2.4420000000000002</v>
      </c>
      <c r="AH181" s="140">
        <v>0.81399999999999995</v>
      </c>
      <c r="AI181" s="140">
        <v>0.67100000000000004</v>
      </c>
      <c r="AJ181" s="140">
        <v>1.9E-2</v>
      </c>
      <c r="AK181" s="156">
        <v>0.30499999999999999</v>
      </c>
      <c r="AL181" s="156">
        <v>0.10199999999999999</v>
      </c>
      <c r="AM181" s="140">
        <v>8.4000000000000005E-2</v>
      </c>
      <c r="AN181" s="140">
        <v>-172.875</v>
      </c>
      <c r="AO181" s="140">
        <v>154.93299999999999</v>
      </c>
      <c r="AP181" s="140">
        <v>3.032</v>
      </c>
      <c r="AQ181" s="140">
        <v>101.333</v>
      </c>
      <c r="AR181" s="140">
        <v>-163.30099999999999</v>
      </c>
      <c r="AS181" s="140">
        <v>170.53800000000001</v>
      </c>
      <c r="AT181" s="140">
        <v>11.25</v>
      </c>
      <c r="AU181" s="140">
        <v>105.057</v>
      </c>
      <c r="AV181" s="140">
        <v>-56.363999999999997</v>
      </c>
      <c r="AW181" s="140">
        <v>63.006999999999998</v>
      </c>
      <c r="AX181" s="140">
        <v>-0.85399999999999998</v>
      </c>
      <c r="AY181" s="140">
        <v>25.824999999999999</v>
      </c>
      <c r="AZ181" s="140">
        <v>-63.006999999999998</v>
      </c>
      <c r="BA181" s="140">
        <v>63.006999999999998</v>
      </c>
      <c r="BB181" s="140">
        <v>-2.6840000000000002</v>
      </c>
      <c r="BC181" s="140">
        <v>35.152999999999999</v>
      </c>
    </row>
    <row r="182" spans="2:55">
      <c r="B182" s="140"/>
      <c r="C182" s="140">
        <v>8</v>
      </c>
      <c r="D182" s="140">
        <v>8</v>
      </c>
      <c r="E182" s="140">
        <v>23</v>
      </c>
      <c r="F182" s="140">
        <v>40.674999999999997</v>
      </c>
      <c r="G182" s="140">
        <v>42.697000000000003</v>
      </c>
      <c r="H182" s="140">
        <v>41.442999999999998</v>
      </c>
      <c r="I182" s="140">
        <v>0.62</v>
      </c>
      <c r="J182" s="140">
        <v>21.082999999999998</v>
      </c>
      <c r="K182" s="140">
        <v>22.806999999999999</v>
      </c>
      <c r="L182" s="140">
        <v>21.997</v>
      </c>
      <c r="M182" s="140">
        <v>0.47199999999999998</v>
      </c>
      <c r="N182" s="140">
        <v>1.8</v>
      </c>
      <c r="O182" s="140">
        <v>3.6</v>
      </c>
      <c r="P182" s="140">
        <v>2.7130000000000001</v>
      </c>
      <c r="Q182" s="140">
        <v>0.74299999999999999</v>
      </c>
      <c r="R182" s="140">
        <v>176.04</v>
      </c>
      <c r="S182" s="140">
        <v>146</v>
      </c>
      <c r="T182" s="140">
        <v>211</v>
      </c>
      <c r="U182" s="140">
        <v>169.13</v>
      </c>
      <c r="V182" s="140">
        <v>21.596</v>
      </c>
      <c r="W182" s="140">
        <v>16.951000000000001</v>
      </c>
      <c r="X182" s="140">
        <v>0</v>
      </c>
      <c r="Y182" s="140">
        <v>2.2629999999999999</v>
      </c>
      <c r="Z182" s="140">
        <v>1.175</v>
      </c>
      <c r="AA182" s="140">
        <v>0.68500000000000005</v>
      </c>
      <c r="AB182" s="140" t="s">
        <v>123</v>
      </c>
      <c r="AC182" s="140" t="s">
        <v>123</v>
      </c>
      <c r="AD182" s="140" t="s">
        <v>123</v>
      </c>
      <c r="AE182" s="140" t="s">
        <v>123</v>
      </c>
      <c r="AF182" s="140">
        <v>9.4E-2</v>
      </c>
      <c r="AG182" s="140">
        <v>1.7210000000000001</v>
      </c>
      <c r="AH182" s="140">
        <v>0.77</v>
      </c>
      <c r="AI182" s="140">
        <v>0.51100000000000001</v>
      </c>
      <c r="AJ182" s="140">
        <v>1.2E-2</v>
      </c>
      <c r="AK182" s="156">
        <v>0.215</v>
      </c>
      <c r="AL182" s="156">
        <v>9.6000000000000002E-2</v>
      </c>
      <c r="AM182" s="140">
        <v>6.4000000000000001E-2</v>
      </c>
      <c r="AN182" s="140">
        <v>-135</v>
      </c>
      <c r="AO182" s="140">
        <v>168.69</v>
      </c>
      <c r="AP182" s="140">
        <v>14.866</v>
      </c>
      <c r="AQ182" s="140">
        <v>103.39</v>
      </c>
      <c r="AR182" s="140">
        <v>-179.12799999999999</v>
      </c>
      <c r="AS182" s="140">
        <v>171.404</v>
      </c>
      <c r="AT182" s="140">
        <v>-4.9539999999999997</v>
      </c>
      <c r="AU182" s="140">
        <v>113.36499999999999</v>
      </c>
      <c r="AV182" s="140">
        <v>-76.120999999999995</v>
      </c>
      <c r="AW182" s="140">
        <v>48.719000000000001</v>
      </c>
      <c r="AX182" s="140">
        <v>-1.853</v>
      </c>
      <c r="AY182" s="140">
        <v>29.131</v>
      </c>
      <c r="AZ182" s="140">
        <v>-76.120999999999995</v>
      </c>
      <c r="BA182" s="140">
        <v>110.20699999999999</v>
      </c>
      <c r="BB182" s="140">
        <v>-2.1589999999999998</v>
      </c>
      <c r="BC182" s="140">
        <v>44.427</v>
      </c>
    </row>
    <row r="183" spans="2:55">
      <c r="B183" s="140"/>
      <c r="C183" s="140">
        <v>9</v>
      </c>
      <c r="D183" s="140">
        <v>9</v>
      </c>
      <c r="E183" s="140">
        <v>23</v>
      </c>
      <c r="F183" s="140">
        <v>47.206000000000003</v>
      </c>
      <c r="G183" s="140">
        <v>50.487000000000002</v>
      </c>
      <c r="H183" s="140">
        <v>48.79</v>
      </c>
      <c r="I183" s="140">
        <v>1.006</v>
      </c>
      <c r="J183" s="140">
        <v>12.763</v>
      </c>
      <c r="K183" s="140">
        <v>14.884</v>
      </c>
      <c r="L183" s="140">
        <v>13.58</v>
      </c>
      <c r="M183" s="140">
        <v>0.55100000000000005</v>
      </c>
      <c r="N183" s="140">
        <v>1.2</v>
      </c>
      <c r="O183" s="140">
        <v>3</v>
      </c>
      <c r="P183" s="140">
        <v>1.774</v>
      </c>
      <c r="Q183" s="140">
        <v>0.58599999999999997</v>
      </c>
      <c r="R183" s="140">
        <v>176.04</v>
      </c>
      <c r="S183" s="140">
        <v>133</v>
      </c>
      <c r="T183" s="140">
        <v>200</v>
      </c>
      <c r="U183" s="140">
        <v>164.08699999999999</v>
      </c>
      <c r="V183" s="140">
        <v>18.422000000000001</v>
      </c>
      <c r="W183" s="140">
        <v>14.034000000000001</v>
      </c>
      <c r="X183" s="140">
        <v>0</v>
      </c>
      <c r="Y183" s="140">
        <v>2.7480000000000002</v>
      </c>
      <c r="Z183" s="140">
        <v>1.9390000000000001</v>
      </c>
      <c r="AA183" s="140">
        <v>0.753</v>
      </c>
      <c r="AB183" s="140" t="s">
        <v>123</v>
      </c>
      <c r="AC183" s="140" t="s">
        <v>123</v>
      </c>
      <c r="AD183" s="140" t="s">
        <v>123</v>
      </c>
      <c r="AE183" s="140" t="s">
        <v>123</v>
      </c>
      <c r="AF183" s="140">
        <v>0.13700000000000001</v>
      </c>
      <c r="AG183" s="140">
        <v>1.3979999999999999</v>
      </c>
      <c r="AH183" s="140">
        <v>0.63800000000000001</v>
      </c>
      <c r="AI183" s="140">
        <v>0.36099999999999999</v>
      </c>
      <c r="AJ183" s="140">
        <v>1.7000000000000001E-2</v>
      </c>
      <c r="AK183" s="156">
        <v>0.17499999999999999</v>
      </c>
      <c r="AL183" s="156">
        <v>0.08</v>
      </c>
      <c r="AM183" s="140">
        <v>4.4999999999999998E-2</v>
      </c>
      <c r="AN183" s="140">
        <v>-170.53800000000001</v>
      </c>
      <c r="AO183" s="140">
        <v>180</v>
      </c>
      <c r="AP183" s="140">
        <v>28.972000000000001</v>
      </c>
      <c r="AQ183" s="140">
        <v>114.042</v>
      </c>
      <c r="AR183" s="140">
        <v>-165.964</v>
      </c>
      <c r="AS183" s="140">
        <v>171.87</v>
      </c>
      <c r="AT183" s="140">
        <v>-0.77400000000000002</v>
      </c>
      <c r="AU183" s="140">
        <v>106.107</v>
      </c>
      <c r="AV183" s="140">
        <v>-85.531999999999996</v>
      </c>
      <c r="AW183" s="140">
        <v>59.137</v>
      </c>
      <c r="AX183" s="140">
        <v>-3.218</v>
      </c>
      <c r="AY183" s="140">
        <v>27.888000000000002</v>
      </c>
      <c r="AZ183" s="140">
        <v>-85.531999999999996</v>
      </c>
      <c r="BA183" s="140">
        <v>85.531999999999996</v>
      </c>
      <c r="BB183" s="140">
        <v>0</v>
      </c>
      <c r="BC183" s="140">
        <v>40.695</v>
      </c>
    </row>
    <row r="184" spans="2:55">
      <c r="B184" s="140"/>
      <c r="C184" s="140">
        <v>10</v>
      </c>
      <c r="D184" s="140">
        <v>10</v>
      </c>
      <c r="E184" s="140">
        <v>23</v>
      </c>
      <c r="F184" s="140">
        <v>22.972999999999999</v>
      </c>
      <c r="G184" s="140">
        <v>24.995000000000001</v>
      </c>
      <c r="H184" s="140">
        <v>23.567</v>
      </c>
      <c r="I184" s="140">
        <v>0.58099999999999996</v>
      </c>
      <c r="J184" s="140">
        <v>30.2</v>
      </c>
      <c r="K184" s="140">
        <v>32.784999999999997</v>
      </c>
      <c r="L184" s="140">
        <v>31.356000000000002</v>
      </c>
      <c r="M184" s="140">
        <v>0.75900000000000001</v>
      </c>
      <c r="N184" s="140">
        <v>1.2</v>
      </c>
      <c r="O184" s="140">
        <v>3</v>
      </c>
      <c r="P184" s="140">
        <v>1.8</v>
      </c>
      <c r="Q184" s="140">
        <v>0.40500000000000003</v>
      </c>
      <c r="R184" s="140">
        <v>176.04</v>
      </c>
      <c r="S184" s="140">
        <v>120</v>
      </c>
      <c r="T184" s="140">
        <v>170</v>
      </c>
      <c r="U184" s="140">
        <v>141.08699999999999</v>
      </c>
      <c r="V184" s="140">
        <v>14.052</v>
      </c>
      <c r="W184" s="140">
        <v>12.404</v>
      </c>
      <c r="X184" s="140">
        <v>0</v>
      </c>
      <c r="Y184" s="140">
        <v>2.3540000000000001</v>
      </c>
      <c r="Z184" s="140">
        <v>1.2390000000000001</v>
      </c>
      <c r="AA184" s="140">
        <v>0.78100000000000003</v>
      </c>
      <c r="AB184" s="140" t="s">
        <v>123</v>
      </c>
      <c r="AC184" s="140" t="s">
        <v>123</v>
      </c>
      <c r="AD184" s="140" t="s">
        <v>123</v>
      </c>
      <c r="AE184" s="140" t="s">
        <v>123</v>
      </c>
      <c r="AF184" s="140">
        <v>0</v>
      </c>
      <c r="AG184" s="140">
        <v>1.526</v>
      </c>
      <c r="AH184" s="140">
        <v>0.56399999999999995</v>
      </c>
      <c r="AI184" s="140">
        <v>0.46100000000000002</v>
      </c>
      <c r="AJ184" s="140">
        <v>0</v>
      </c>
      <c r="AK184" s="156">
        <v>0.191</v>
      </c>
      <c r="AL184" s="156">
        <v>7.0000000000000007E-2</v>
      </c>
      <c r="AM184" s="140">
        <v>5.8000000000000003E-2</v>
      </c>
      <c r="AN184" s="140">
        <v>-158.19900000000001</v>
      </c>
      <c r="AO184" s="140">
        <v>180</v>
      </c>
      <c r="AP184" s="140">
        <v>-6.6529999999999996</v>
      </c>
      <c r="AQ184" s="140">
        <v>98.709000000000003</v>
      </c>
      <c r="AR184" s="140">
        <v>-160.56</v>
      </c>
      <c r="AS184" s="140">
        <v>175.601</v>
      </c>
      <c r="AT184" s="140">
        <v>9.0299999999999994</v>
      </c>
      <c r="AU184" s="140">
        <v>110.051</v>
      </c>
      <c r="AV184" s="140">
        <v>-83.694000000000003</v>
      </c>
      <c r="AW184" s="140">
        <v>77.444000000000003</v>
      </c>
      <c r="AX184" s="140">
        <v>-2.8540000000000001</v>
      </c>
      <c r="AY184" s="140">
        <v>32.753999999999998</v>
      </c>
      <c r="AZ184" s="140">
        <v>-155.56299999999999</v>
      </c>
      <c r="BA184" s="140">
        <v>83.694000000000003</v>
      </c>
      <c r="BB184" s="140">
        <v>0</v>
      </c>
      <c r="BC184" s="140">
        <v>53.627000000000002</v>
      </c>
    </row>
    <row r="185" spans="2:55">
      <c r="B185" s="140" t="s">
        <v>159</v>
      </c>
      <c r="C185" s="140">
        <v>1</v>
      </c>
      <c r="D185" s="140">
        <v>1</v>
      </c>
      <c r="E185" s="140">
        <v>23</v>
      </c>
      <c r="F185" s="140">
        <v>25.094999999999999</v>
      </c>
      <c r="G185" s="140">
        <v>26.52</v>
      </c>
      <c r="H185" s="140">
        <v>25.931000000000001</v>
      </c>
      <c r="I185" s="140">
        <v>0.40899999999999997</v>
      </c>
      <c r="J185" s="140">
        <v>46.841000000000001</v>
      </c>
      <c r="K185" s="140">
        <v>49.029000000000003</v>
      </c>
      <c r="L185" s="140">
        <v>47.656999999999996</v>
      </c>
      <c r="M185" s="140">
        <v>0.61399999999999999</v>
      </c>
      <c r="N185" s="140">
        <v>0.6</v>
      </c>
      <c r="O185" s="140">
        <v>2.4</v>
      </c>
      <c r="P185" s="140">
        <v>1.93</v>
      </c>
      <c r="Q185" s="140">
        <v>0.54100000000000004</v>
      </c>
      <c r="R185" s="140">
        <v>176.05699999999999</v>
      </c>
      <c r="S185" s="140">
        <v>146</v>
      </c>
      <c r="T185" s="140">
        <v>202</v>
      </c>
      <c r="U185" s="140">
        <v>162.47800000000001</v>
      </c>
      <c r="V185" s="140">
        <v>16.213999999999999</v>
      </c>
      <c r="W185" s="140">
        <v>15.231</v>
      </c>
      <c r="X185" s="140">
        <v>0</v>
      </c>
      <c r="Y185" s="140">
        <v>2.8530000000000002</v>
      </c>
      <c r="Z185" s="140">
        <v>1.7310000000000001</v>
      </c>
      <c r="AA185" s="140">
        <v>0.57399999999999995</v>
      </c>
      <c r="AB185" s="140" t="s">
        <v>123</v>
      </c>
      <c r="AC185" s="140" t="s">
        <v>123</v>
      </c>
      <c r="AD185" s="140" t="s">
        <v>123</v>
      </c>
      <c r="AE185" s="140" t="s">
        <v>123</v>
      </c>
      <c r="AF185" s="140">
        <v>0.12</v>
      </c>
      <c r="AG185" s="140">
        <v>1.5309999999999999</v>
      </c>
      <c r="AH185" s="140">
        <v>0.69199999999999995</v>
      </c>
      <c r="AI185" s="140">
        <v>0.40799999999999997</v>
      </c>
      <c r="AJ185" s="140">
        <v>1.4999999999999999E-2</v>
      </c>
      <c r="AK185" s="156">
        <v>0.191</v>
      </c>
      <c r="AL185" s="156">
        <v>8.6999999999999994E-2</v>
      </c>
      <c r="AM185" s="140">
        <v>5.0999999999999997E-2</v>
      </c>
      <c r="AN185" s="140">
        <v>-149.036</v>
      </c>
      <c r="AO185" s="140">
        <v>158.19900000000001</v>
      </c>
      <c r="AP185" s="140">
        <v>-3.3260000000000001</v>
      </c>
      <c r="AQ185" s="140">
        <v>100.571</v>
      </c>
      <c r="AR185" s="140">
        <v>-178.995</v>
      </c>
      <c r="AS185" s="140">
        <v>163.68600000000001</v>
      </c>
      <c r="AT185" s="140">
        <v>-58.433</v>
      </c>
      <c r="AU185" s="140">
        <v>120.312</v>
      </c>
      <c r="AV185" s="140">
        <v>-60.600999999999999</v>
      </c>
      <c r="AW185" s="140">
        <v>57.790999999999997</v>
      </c>
      <c r="AX185" s="140">
        <v>0.94499999999999995</v>
      </c>
      <c r="AY185" s="140">
        <v>25.681999999999999</v>
      </c>
      <c r="AZ185" s="140">
        <v>-60.600999999999999</v>
      </c>
      <c r="BA185" s="140">
        <v>60.600999999999999</v>
      </c>
      <c r="BB185" s="140">
        <v>-2.7519999999999998</v>
      </c>
      <c r="BC185" s="140">
        <v>34.814999999999998</v>
      </c>
    </row>
    <row r="186" spans="2:55">
      <c r="B186" s="140"/>
      <c r="C186" s="140">
        <v>2</v>
      </c>
      <c r="D186" s="140">
        <v>2</v>
      </c>
      <c r="E186" s="140">
        <v>23</v>
      </c>
      <c r="F186" s="140">
        <v>27.614000000000001</v>
      </c>
      <c r="G186" s="140">
        <v>30.033999999999999</v>
      </c>
      <c r="H186" s="140">
        <v>28.824999999999999</v>
      </c>
      <c r="I186" s="140">
        <v>0.71599999999999997</v>
      </c>
      <c r="J186" s="140">
        <v>18.364999999999998</v>
      </c>
      <c r="K186" s="140">
        <v>19.658000000000001</v>
      </c>
      <c r="L186" s="140">
        <v>18.975999999999999</v>
      </c>
      <c r="M186" s="140">
        <v>0.38300000000000001</v>
      </c>
      <c r="N186" s="140">
        <v>0</v>
      </c>
      <c r="O186" s="140">
        <v>1.8</v>
      </c>
      <c r="P186" s="140">
        <v>0.78300000000000003</v>
      </c>
      <c r="Q186" s="140">
        <v>0.55600000000000005</v>
      </c>
      <c r="R186" s="140">
        <v>176.05699999999999</v>
      </c>
      <c r="S186" s="140">
        <v>146</v>
      </c>
      <c r="T186" s="140">
        <v>219</v>
      </c>
      <c r="U186" s="140">
        <v>183.39099999999999</v>
      </c>
      <c r="V186" s="140">
        <v>17.170000000000002</v>
      </c>
      <c r="W186" s="140">
        <v>9.4740000000000002</v>
      </c>
      <c r="X186" s="140">
        <v>0</v>
      </c>
      <c r="Y186" s="140">
        <v>2.3919999999999999</v>
      </c>
      <c r="Z186" s="140">
        <v>1.381</v>
      </c>
      <c r="AA186" s="140">
        <v>0.63600000000000001</v>
      </c>
      <c r="AB186" s="140" t="s">
        <v>123</v>
      </c>
      <c r="AC186" s="140" t="s">
        <v>123</v>
      </c>
      <c r="AD186" s="140" t="s">
        <v>123</v>
      </c>
      <c r="AE186" s="140" t="s">
        <v>123</v>
      </c>
      <c r="AF186" s="140">
        <v>0</v>
      </c>
      <c r="AG186" s="140">
        <v>1.538</v>
      </c>
      <c r="AH186" s="140">
        <v>0.43099999999999999</v>
      </c>
      <c r="AI186" s="140">
        <v>0.372</v>
      </c>
      <c r="AJ186" s="140">
        <v>0</v>
      </c>
      <c r="AK186" s="156">
        <v>0.192</v>
      </c>
      <c r="AL186" s="156">
        <v>5.3999999999999999E-2</v>
      </c>
      <c r="AM186" s="140">
        <v>4.7E-2</v>
      </c>
      <c r="AN186" s="140">
        <v>-143.13</v>
      </c>
      <c r="AO186" s="140">
        <v>180</v>
      </c>
      <c r="AP186" s="140">
        <v>-9.8689999999999998</v>
      </c>
      <c r="AQ186" s="140">
        <v>92.813999999999993</v>
      </c>
      <c r="AR186" s="140">
        <v>-158.369</v>
      </c>
      <c r="AS186" s="140">
        <v>148.92599999999999</v>
      </c>
      <c r="AT186" s="140">
        <v>-2.1429999999999998</v>
      </c>
      <c r="AU186" s="140">
        <v>85.218000000000004</v>
      </c>
      <c r="AV186" s="140">
        <v>-78.733999999999995</v>
      </c>
      <c r="AW186" s="140">
        <v>51.301000000000002</v>
      </c>
      <c r="AX186" s="140">
        <v>-7.0490000000000004</v>
      </c>
      <c r="AY186" s="140">
        <v>27.826000000000001</v>
      </c>
      <c r="AZ186" s="140">
        <v>-78.733999999999995</v>
      </c>
      <c r="BA186" s="140">
        <v>78.733999999999995</v>
      </c>
      <c r="BB186" s="140">
        <v>0</v>
      </c>
      <c r="BC186" s="140">
        <v>41.656999999999996</v>
      </c>
    </row>
    <row r="187" spans="2:55">
      <c r="B187" s="140"/>
      <c r="C187" s="140">
        <v>3</v>
      </c>
      <c r="D187" s="140">
        <v>3</v>
      </c>
      <c r="E187" s="140">
        <v>23</v>
      </c>
      <c r="F187" s="140">
        <v>26.719000000000001</v>
      </c>
      <c r="G187" s="140">
        <v>29.138999999999999</v>
      </c>
      <c r="H187" s="140">
        <v>27.521999999999998</v>
      </c>
      <c r="I187" s="140">
        <v>0.59699999999999998</v>
      </c>
      <c r="J187" s="140">
        <v>6.9279999999999999</v>
      </c>
      <c r="K187" s="140">
        <v>8.7520000000000007</v>
      </c>
      <c r="L187" s="140">
        <v>7.9429999999999996</v>
      </c>
      <c r="M187" s="140">
        <v>0.432</v>
      </c>
      <c r="N187" s="140">
        <v>0</v>
      </c>
      <c r="O187" s="140">
        <v>1.8</v>
      </c>
      <c r="P187" s="140">
        <v>0.47</v>
      </c>
      <c r="Q187" s="140">
        <v>0.40300000000000002</v>
      </c>
      <c r="R187" s="140">
        <v>176.05699999999999</v>
      </c>
      <c r="S187" s="140">
        <v>138</v>
      </c>
      <c r="T187" s="140">
        <v>213</v>
      </c>
      <c r="U187" s="140">
        <v>175.565</v>
      </c>
      <c r="V187" s="140">
        <v>18.731999999999999</v>
      </c>
      <c r="W187" s="140">
        <v>14.23</v>
      </c>
      <c r="X187" s="140">
        <v>0</v>
      </c>
      <c r="Y187" s="140">
        <v>1.93</v>
      </c>
      <c r="Z187" s="140">
        <v>0.95499999999999996</v>
      </c>
      <c r="AA187" s="140">
        <v>0.48299999999999998</v>
      </c>
      <c r="AB187" s="140" t="s">
        <v>123</v>
      </c>
      <c r="AC187" s="140" t="s">
        <v>123</v>
      </c>
      <c r="AD187" s="140" t="s">
        <v>123</v>
      </c>
      <c r="AE187" s="140" t="s">
        <v>123</v>
      </c>
      <c r="AF187" s="140">
        <v>7.3999999999999996E-2</v>
      </c>
      <c r="AG187" s="140">
        <v>1.8120000000000001</v>
      </c>
      <c r="AH187" s="140">
        <v>0.64700000000000002</v>
      </c>
      <c r="AI187" s="140">
        <v>0.44700000000000001</v>
      </c>
      <c r="AJ187" s="140">
        <v>8.9999999999999993E-3</v>
      </c>
      <c r="AK187" s="156">
        <v>0.22600000000000001</v>
      </c>
      <c r="AL187" s="156">
        <v>8.1000000000000003E-2</v>
      </c>
      <c r="AM187" s="140">
        <v>5.6000000000000001E-2</v>
      </c>
      <c r="AN187" s="140">
        <v>-173.29</v>
      </c>
      <c r="AO187" s="140">
        <v>156.80099999999999</v>
      </c>
      <c r="AP187" s="140">
        <v>-23.83</v>
      </c>
      <c r="AQ187" s="140">
        <v>97.525999999999996</v>
      </c>
      <c r="AR187" s="140">
        <v>-173.309</v>
      </c>
      <c r="AS187" s="140">
        <v>136.035</v>
      </c>
      <c r="AT187" s="140">
        <v>-18.776</v>
      </c>
      <c r="AU187" s="140">
        <v>92.42</v>
      </c>
      <c r="AV187" s="140">
        <v>-76.120999999999995</v>
      </c>
      <c r="AW187" s="140">
        <v>83.355999999999995</v>
      </c>
      <c r="AX187" s="140">
        <v>0.32900000000000001</v>
      </c>
      <c r="AY187" s="140">
        <v>24.631</v>
      </c>
      <c r="AZ187" s="140">
        <v>-159.477</v>
      </c>
      <c r="BA187" s="140">
        <v>83.355999999999995</v>
      </c>
      <c r="BB187" s="140">
        <v>0</v>
      </c>
      <c r="BC187" s="140">
        <v>43.69</v>
      </c>
    </row>
    <row r="188" spans="2:55">
      <c r="B188" s="140"/>
      <c r="C188" s="140">
        <v>4</v>
      </c>
      <c r="D188" s="140">
        <v>4</v>
      </c>
      <c r="E188" s="140">
        <v>23</v>
      </c>
      <c r="F188" s="140">
        <v>47.405000000000001</v>
      </c>
      <c r="G188" s="140">
        <v>49.692</v>
      </c>
      <c r="H188" s="140">
        <v>48.317</v>
      </c>
      <c r="I188" s="140">
        <v>0.66500000000000004</v>
      </c>
      <c r="J188" s="140">
        <v>1.79</v>
      </c>
      <c r="K188" s="140">
        <v>3.879</v>
      </c>
      <c r="L188" s="140">
        <v>2.7360000000000002</v>
      </c>
      <c r="M188" s="140">
        <v>0.52</v>
      </c>
      <c r="N188" s="140">
        <v>0</v>
      </c>
      <c r="O188" s="140">
        <v>2.4</v>
      </c>
      <c r="P188" s="140">
        <v>0.99099999999999999</v>
      </c>
      <c r="Q188" s="140">
        <v>0.73699999999999999</v>
      </c>
      <c r="R188" s="140">
        <v>176.05699999999999</v>
      </c>
      <c r="S188" s="140">
        <v>149</v>
      </c>
      <c r="T188" s="140">
        <v>197</v>
      </c>
      <c r="U188" s="140">
        <v>167.435</v>
      </c>
      <c r="V188" s="140">
        <v>13.964</v>
      </c>
      <c r="W188" s="140">
        <v>17.672000000000001</v>
      </c>
      <c r="X188" s="140">
        <v>0</v>
      </c>
      <c r="Y188" s="140">
        <v>2.883</v>
      </c>
      <c r="Z188" s="140">
        <v>1.5189999999999999</v>
      </c>
      <c r="AA188" s="140">
        <v>0.78200000000000003</v>
      </c>
      <c r="AB188" s="140" t="s">
        <v>123</v>
      </c>
      <c r="AC188" s="140" t="s">
        <v>123</v>
      </c>
      <c r="AD188" s="140" t="s">
        <v>123</v>
      </c>
      <c r="AE188" s="140" t="s">
        <v>123</v>
      </c>
      <c r="AF188" s="140">
        <v>0.105</v>
      </c>
      <c r="AG188" s="140">
        <v>2.7829999999999999</v>
      </c>
      <c r="AH188" s="140">
        <v>0.80300000000000005</v>
      </c>
      <c r="AI188" s="140">
        <v>0.66</v>
      </c>
      <c r="AJ188" s="140">
        <v>1.2999999999999999E-2</v>
      </c>
      <c r="AK188" s="156">
        <v>0.34799999999999998</v>
      </c>
      <c r="AL188" s="156">
        <v>0.1</v>
      </c>
      <c r="AM188" s="140">
        <v>8.2000000000000003E-2</v>
      </c>
      <c r="AN188" s="140">
        <v>-174.64400000000001</v>
      </c>
      <c r="AO188" s="140">
        <v>145.30500000000001</v>
      </c>
      <c r="AP188" s="140">
        <v>-26.478999999999999</v>
      </c>
      <c r="AQ188" s="140">
        <v>110.456</v>
      </c>
      <c r="AR188" s="140">
        <v>-169.33</v>
      </c>
      <c r="AS188" s="140">
        <v>167.17099999999999</v>
      </c>
      <c r="AT188" s="140">
        <v>35.237000000000002</v>
      </c>
      <c r="AU188" s="140">
        <v>118.15600000000001</v>
      </c>
      <c r="AV188" s="140">
        <v>-69.664000000000001</v>
      </c>
      <c r="AW188" s="140">
        <v>73.765000000000001</v>
      </c>
      <c r="AX188" s="140">
        <v>2.4649999999999999</v>
      </c>
      <c r="AY188" s="140">
        <v>33.451000000000001</v>
      </c>
      <c r="AZ188" s="140">
        <v>-124.03700000000001</v>
      </c>
      <c r="BA188" s="140">
        <v>88.959000000000003</v>
      </c>
      <c r="BB188" s="140">
        <v>-1.819</v>
      </c>
      <c r="BC188" s="140">
        <v>53.222000000000001</v>
      </c>
    </row>
    <row r="189" spans="2:55">
      <c r="B189" s="140"/>
      <c r="C189" s="140">
        <v>5</v>
      </c>
      <c r="D189" s="140">
        <v>5</v>
      </c>
      <c r="E189" s="140">
        <v>23</v>
      </c>
      <c r="F189" s="140">
        <v>33.978999999999999</v>
      </c>
      <c r="G189" s="140">
        <v>35.536999999999999</v>
      </c>
      <c r="H189" s="140">
        <v>34.783999999999999</v>
      </c>
      <c r="I189" s="140">
        <v>0.42899999999999999</v>
      </c>
      <c r="J189" s="140">
        <v>36.762999999999998</v>
      </c>
      <c r="K189" s="140">
        <v>39.051000000000002</v>
      </c>
      <c r="L189" s="140">
        <v>37.759</v>
      </c>
      <c r="M189" s="140">
        <v>0.84299999999999997</v>
      </c>
      <c r="N189" s="140">
        <v>0</v>
      </c>
      <c r="O189" s="140">
        <v>2.4</v>
      </c>
      <c r="P189" s="140">
        <v>1.0960000000000001</v>
      </c>
      <c r="Q189" s="140">
        <v>0.93400000000000005</v>
      </c>
      <c r="R189" s="140">
        <v>176.05699999999999</v>
      </c>
      <c r="S189" s="140">
        <v>139</v>
      </c>
      <c r="T189" s="140">
        <v>233</v>
      </c>
      <c r="U189" s="140">
        <v>172.52199999999999</v>
      </c>
      <c r="V189" s="140">
        <v>19.234999999999999</v>
      </c>
      <c r="W189" s="140">
        <v>13.851000000000001</v>
      </c>
      <c r="X189" s="140">
        <v>0</v>
      </c>
      <c r="Y189" s="140">
        <v>2.4249999999999998</v>
      </c>
      <c r="Z189" s="140">
        <v>1.69</v>
      </c>
      <c r="AA189" s="140">
        <v>0.66400000000000003</v>
      </c>
      <c r="AB189" s="140" t="s">
        <v>123</v>
      </c>
      <c r="AC189" s="140" t="s">
        <v>123</v>
      </c>
      <c r="AD189" s="140" t="s">
        <v>123</v>
      </c>
      <c r="AE189" s="140" t="s">
        <v>123</v>
      </c>
      <c r="AF189" s="140">
        <v>4.7E-2</v>
      </c>
      <c r="AG189" s="140">
        <v>2.2269999999999999</v>
      </c>
      <c r="AH189" s="140">
        <v>0.63</v>
      </c>
      <c r="AI189" s="140">
        <v>0.61799999999999999</v>
      </c>
      <c r="AJ189" s="140">
        <v>6.0000000000000001E-3</v>
      </c>
      <c r="AK189" s="156">
        <v>0.27800000000000002</v>
      </c>
      <c r="AL189" s="156">
        <v>7.9000000000000001E-2</v>
      </c>
      <c r="AM189" s="140">
        <v>7.6999999999999999E-2</v>
      </c>
      <c r="AN189" s="140">
        <v>-173.66</v>
      </c>
      <c r="AO189" s="140">
        <v>180</v>
      </c>
      <c r="AP189" s="140">
        <v>9.4890000000000008</v>
      </c>
      <c r="AQ189" s="140">
        <v>108.932</v>
      </c>
      <c r="AR189" s="140">
        <v>-180</v>
      </c>
      <c r="AS189" s="140">
        <v>178.26400000000001</v>
      </c>
      <c r="AT189" s="140">
        <v>-1.2649999999999999</v>
      </c>
      <c r="AU189" s="140">
        <v>111.742</v>
      </c>
      <c r="AV189" s="140">
        <v>-72.503</v>
      </c>
      <c r="AW189" s="140">
        <v>76.808000000000007</v>
      </c>
      <c r="AX189" s="140">
        <v>7.0380000000000003</v>
      </c>
      <c r="AY189" s="140">
        <v>37.005000000000003</v>
      </c>
      <c r="AZ189" s="140">
        <v>-103.935</v>
      </c>
      <c r="BA189" s="140">
        <v>76.808000000000007</v>
      </c>
      <c r="BB189" s="140">
        <v>3.6579999999999999</v>
      </c>
      <c r="BC189" s="140">
        <v>50.03</v>
      </c>
    </row>
    <row r="190" spans="2:55">
      <c r="B190" s="140"/>
      <c r="C190" s="140">
        <v>6</v>
      </c>
      <c r="D190" s="140">
        <v>6</v>
      </c>
      <c r="E190" s="140">
        <v>23</v>
      </c>
      <c r="F190" s="140">
        <v>30.399000000000001</v>
      </c>
      <c r="G190" s="140">
        <v>32.353999999999999</v>
      </c>
      <c r="H190" s="140">
        <v>31.443000000000001</v>
      </c>
      <c r="I190" s="140">
        <v>0.65500000000000003</v>
      </c>
      <c r="J190" s="140">
        <v>31.922999999999998</v>
      </c>
      <c r="K190" s="140">
        <v>34.244</v>
      </c>
      <c r="L190" s="140">
        <v>33.64</v>
      </c>
      <c r="M190" s="140">
        <v>0.66100000000000003</v>
      </c>
      <c r="N190" s="140">
        <v>0.6</v>
      </c>
      <c r="O190" s="140">
        <v>3</v>
      </c>
      <c r="P190" s="140">
        <v>1.8520000000000001</v>
      </c>
      <c r="Q190" s="140">
        <v>0.78700000000000003</v>
      </c>
      <c r="R190" s="140">
        <v>176.05699999999999</v>
      </c>
      <c r="S190" s="140">
        <v>138</v>
      </c>
      <c r="T190" s="140">
        <v>205</v>
      </c>
      <c r="U190" s="140">
        <v>168.47800000000001</v>
      </c>
      <c r="V190" s="140">
        <v>21.475000000000001</v>
      </c>
      <c r="W190" s="140">
        <v>13.564</v>
      </c>
      <c r="X190" s="140">
        <v>0</v>
      </c>
      <c r="Y190" s="140">
        <v>2.8279999999999998</v>
      </c>
      <c r="Z190" s="140">
        <v>2.0859999999999999</v>
      </c>
      <c r="AA190" s="140">
        <v>0.73299999999999998</v>
      </c>
      <c r="AB190" s="140" t="s">
        <v>123</v>
      </c>
      <c r="AC190" s="140" t="s">
        <v>123</v>
      </c>
      <c r="AD190" s="140" t="s">
        <v>123</v>
      </c>
      <c r="AE190" s="140" t="s">
        <v>123</v>
      </c>
      <c r="AF190" s="140">
        <v>9.9000000000000005E-2</v>
      </c>
      <c r="AG190" s="140">
        <v>1.4059999999999999</v>
      </c>
      <c r="AH190" s="140">
        <v>0.61699999999999999</v>
      </c>
      <c r="AI190" s="140">
        <v>0.44900000000000001</v>
      </c>
      <c r="AJ190" s="140">
        <v>1.2E-2</v>
      </c>
      <c r="AK190" s="156">
        <v>0.17599999999999999</v>
      </c>
      <c r="AL190" s="156">
        <v>7.6999999999999999E-2</v>
      </c>
      <c r="AM190" s="140">
        <v>5.6000000000000001E-2</v>
      </c>
      <c r="AN190" s="140">
        <v>-174.80600000000001</v>
      </c>
      <c r="AO190" s="140">
        <v>180</v>
      </c>
      <c r="AP190" s="140">
        <v>31.539000000000001</v>
      </c>
      <c r="AQ190" s="140">
        <v>104.813</v>
      </c>
      <c r="AR190" s="140">
        <v>-172.304</v>
      </c>
      <c r="AS190" s="140">
        <v>172.875</v>
      </c>
      <c r="AT190" s="140">
        <v>-25.562999999999999</v>
      </c>
      <c r="AU190" s="140">
        <v>110.624</v>
      </c>
      <c r="AV190" s="140">
        <v>-79.968999999999994</v>
      </c>
      <c r="AW190" s="140">
        <v>77.167000000000002</v>
      </c>
      <c r="AX190" s="140">
        <v>-3.351</v>
      </c>
      <c r="AY190" s="140">
        <v>33.433</v>
      </c>
      <c r="AZ190" s="140">
        <v>-79.968999999999994</v>
      </c>
      <c r="BA190" s="140">
        <v>77.167000000000002</v>
      </c>
      <c r="BB190" s="140">
        <v>0</v>
      </c>
      <c r="BC190" s="140">
        <v>43.628</v>
      </c>
    </row>
    <row r="191" spans="2:55">
      <c r="B191" s="140"/>
      <c r="C191" s="140">
        <v>7</v>
      </c>
      <c r="D191" s="140">
        <v>7</v>
      </c>
      <c r="E191" s="140">
        <v>23</v>
      </c>
      <c r="F191" s="140">
        <v>23.734999999999999</v>
      </c>
      <c r="G191" s="140">
        <v>25.492000000000001</v>
      </c>
      <c r="H191" s="140">
        <v>24.69</v>
      </c>
      <c r="I191" s="140">
        <v>0.54900000000000004</v>
      </c>
      <c r="J191" s="140">
        <v>29.204999999999998</v>
      </c>
      <c r="K191" s="140">
        <v>31.625</v>
      </c>
      <c r="L191" s="140">
        <v>30.170999999999999</v>
      </c>
      <c r="M191" s="140">
        <v>0.51700000000000002</v>
      </c>
      <c r="N191" s="140">
        <v>0.6</v>
      </c>
      <c r="O191" s="140">
        <v>3</v>
      </c>
      <c r="P191" s="140">
        <v>2.0089999999999999</v>
      </c>
      <c r="Q191" s="140">
        <v>0.98399999999999999</v>
      </c>
      <c r="R191" s="140">
        <v>176.05699999999999</v>
      </c>
      <c r="S191" s="140">
        <v>147</v>
      </c>
      <c r="T191" s="140">
        <v>201</v>
      </c>
      <c r="U191" s="140">
        <v>164.78299999999999</v>
      </c>
      <c r="V191" s="140">
        <v>12.965</v>
      </c>
      <c r="W191" s="140">
        <v>18.111999999999998</v>
      </c>
      <c r="X191" s="140">
        <v>0</v>
      </c>
      <c r="Y191" s="140">
        <v>2.488</v>
      </c>
      <c r="Z191" s="140">
        <v>1.383</v>
      </c>
      <c r="AA191" s="140">
        <v>0.48699999999999999</v>
      </c>
      <c r="AB191" s="140" t="s">
        <v>123</v>
      </c>
      <c r="AC191" s="140" t="s">
        <v>123</v>
      </c>
      <c r="AD191" s="140" t="s">
        <v>123</v>
      </c>
      <c r="AE191" s="140" t="s">
        <v>123</v>
      </c>
      <c r="AF191" s="140">
        <v>0.105</v>
      </c>
      <c r="AG191" s="140">
        <v>2.496</v>
      </c>
      <c r="AH191" s="140">
        <v>0.82299999999999995</v>
      </c>
      <c r="AI191" s="140">
        <v>0.56000000000000005</v>
      </c>
      <c r="AJ191" s="140">
        <v>1.2999999999999999E-2</v>
      </c>
      <c r="AK191" s="156">
        <v>0.312</v>
      </c>
      <c r="AL191" s="156">
        <v>0.10299999999999999</v>
      </c>
      <c r="AM191" s="140">
        <v>7.0000000000000007E-2</v>
      </c>
      <c r="AN191" s="140">
        <v>-135</v>
      </c>
      <c r="AO191" s="140">
        <v>170.53800000000001</v>
      </c>
      <c r="AP191" s="140">
        <v>12.518000000000001</v>
      </c>
      <c r="AQ191" s="140">
        <v>104.78400000000001</v>
      </c>
      <c r="AR191" s="140">
        <v>-173.73699999999999</v>
      </c>
      <c r="AS191" s="140">
        <v>155.96600000000001</v>
      </c>
      <c r="AT191" s="140">
        <v>35.701999999999998</v>
      </c>
      <c r="AU191" s="140">
        <v>123.274</v>
      </c>
      <c r="AV191" s="140">
        <v>-46.143999999999998</v>
      </c>
      <c r="AW191" s="140">
        <v>75.710999999999999</v>
      </c>
      <c r="AX191" s="140">
        <v>8.3040000000000003</v>
      </c>
      <c r="AY191" s="140">
        <v>33.622999999999998</v>
      </c>
      <c r="AZ191" s="140">
        <v>-84.180999999999997</v>
      </c>
      <c r="BA191" s="140">
        <v>103.349</v>
      </c>
      <c r="BB191" s="140">
        <v>0</v>
      </c>
      <c r="BC191" s="140">
        <v>45.712000000000003</v>
      </c>
    </row>
    <row r="192" spans="2:55">
      <c r="B192" s="140"/>
      <c r="C192" s="140">
        <v>8</v>
      </c>
      <c r="D192" s="140">
        <v>8</v>
      </c>
      <c r="E192" s="140">
        <v>23</v>
      </c>
      <c r="F192" s="140">
        <v>17.835000000000001</v>
      </c>
      <c r="G192" s="140">
        <v>19.989000000000001</v>
      </c>
      <c r="H192" s="140">
        <v>19.102</v>
      </c>
      <c r="I192" s="140">
        <v>0.66100000000000003</v>
      </c>
      <c r="J192" s="140">
        <v>4.7069999999999999</v>
      </c>
      <c r="K192" s="140">
        <v>7.0940000000000003</v>
      </c>
      <c r="L192" s="140">
        <v>6.1109999999999998</v>
      </c>
      <c r="M192" s="140">
        <v>0.64</v>
      </c>
      <c r="N192" s="140">
        <v>1.8</v>
      </c>
      <c r="O192" s="140">
        <v>3</v>
      </c>
      <c r="P192" s="140">
        <v>2.5830000000000002</v>
      </c>
      <c r="Q192" s="140">
        <v>0.38100000000000001</v>
      </c>
      <c r="R192" s="140">
        <v>176.05699999999999</v>
      </c>
      <c r="S192" s="140">
        <v>154</v>
      </c>
      <c r="T192" s="140">
        <v>225</v>
      </c>
      <c r="U192" s="140">
        <v>191.87</v>
      </c>
      <c r="V192" s="140">
        <v>22.63</v>
      </c>
      <c r="W192" s="140">
        <v>14.89</v>
      </c>
      <c r="X192" s="140">
        <v>0</v>
      </c>
      <c r="Y192" s="140">
        <v>2.5379999999999998</v>
      </c>
      <c r="Z192" s="140">
        <v>1.7789999999999999</v>
      </c>
      <c r="AA192" s="140">
        <v>0.62</v>
      </c>
      <c r="AB192" s="140" t="s">
        <v>123</v>
      </c>
      <c r="AC192" s="140" t="s">
        <v>123</v>
      </c>
      <c r="AD192" s="140" t="s">
        <v>123</v>
      </c>
      <c r="AE192" s="140" t="s">
        <v>123</v>
      </c>
      <c r="AF192" s="140">
        <v>0.13300000000000001</v>
      </c>
      <c r="AG192" s="140">
        <v>1.4119999999999999</v>
      </c>
      <c r="AH192" s="140">
        <v>0.67700000000000005</v>
      </c>
      <c r="AI192" s="140">
        <v>0.40699999999999997</v>
      </c>
      <c r="AJ192" s="140">
        <v>1.7000000000000001E-2</v>
      </c>
      <c r="AK192" s="156">
        <v>0.17599999999999999</v>
      </c>
      <c r="AL192" s="156">
        <v>8.5000000000000006E-2</v>
      </c>
      <c r="AM192" s="140">
        <v>5.0999999999999997E-2</v>
      </c>
      <c r="AN192" s="140">
        <v>-171.87</v>
      </c>
      <c r="AO192" s="140">
        <v>107.354</v>
      </c>
      <c r="AP192" s="140">
        <v>-29.425999999999998</v>
      </c>
      <c r="AQ192" s="140">
        <v>102.785</v>
      </c>
      <c r="AR192" s="140">
        <v>-165.32400000000001</v>
      </c>
      <c r="AS192" s="140">
        <v>145.30500000000001</v>
      </c>
      <c r="AT192" s="140">
        <v>-10.215</v>
      </c>
      <c r="AU192" s="140">
        <v>110.05</v>
      </c>
      <c r="AV192" s="140">
        <v>-64.882000000000005</v>
      </c>
      <c r="AW192" s="140">
        <v>74.557000000000002</v>
      </c>
      <c r="AX192" s="140">
        <v>1.6559999999999999</v>
      </c>
      <c r="AY192" s="140">
        <v>29.606000000000002</v>
      </c>
      <c r="AZ192" s="140">
        <v>-74.557000000000002</v>
      </c>
      <c r="BA192" s="140">
        <v>122.974</v>
      </c>
      <c r="BB192" s="140">
        <v>-4.68</v>
      </c>
      <c r="BC192" s="140">
        <v>43.981999999999999</v>
      </c>
    </row>
    <row r="193" spans="2:55">
      <c r="B193" s="140"/>
      <c r="C193" s="140">
        <v>9</v>
      </c>
      <c r="D193" s="140">
        <v>9</v>
      </c>
      <c r="E193" s="140">
        <v>23</v>
      </c>
      <c r="F193" s="140">
        <v>34.906999999999996</v>
      </c>
      <c r="G193" s="140">
        <v>37.46</v>
      </c>
      <c r="H193" s="140">
        <v>36.002000000000002</v>
      </c>
      <c r="I193" s="140">
        <v>0.62</v>
      </c>
      <c r="J193" s="140">
        <v>53.04</v>
      </c>
      <c r="K193" s="140">
        <v>54.83</v>
      </c>
      <c r="L193" s="140">
        <v>53.905000000000001</v>
      </c>
      <c r="M193" s="140">
        <v>0.55900000000000005</v>
      </c>
      <c r="N193" s="140">
        <v>0</v>
      </c>
      <c r="O193" s="140">
        <v>0</v>
      </c>
      <c r="P193" s="140">
        <v>0</v>
      </c>
      <c r="Q193" s="140">
        <v>0</v>
      </c>
      <c r="R193" s="140">
        <v>176.05699999999999</v>
      </c>
      <c r="S193" s="140">
        <v>126</v>
      </c>
      <c r="T193" s="140">
        <v>163</v>
      </c>
      <c r="U193" s="140">
        <v>142.13</v>
      </c>
      <c r="V193" s="140">
        <v>10.146000000000001</v>
      </c>
      <c r="W193" s="140">
        <v>18.012</v>
      </c>
      <c r="X193" s="140">
        <v>0</v>
      </c>
      <c r="Y193" s="140">
        <v>2.64</v>
      </c>
      <c r="Z193" s="140">
        <v>1.143</v>
      </c>
      <c r="AA193" s="140">
        <v>0.66500000000000004</v>
      </c>
      <c r="AB193" s="140" t="s">
        <v>123</v>
      </c>
      <c r="AC193" s="140" t="s">
        <v>123</v>
      </c>
      <c r="AD193" s="140" t="s">
        <v>123</v>
      </c>
      <c r="AE193" s="140" t="s">
        <v>123</v>
      </c>
      <c r="AF193" s="140">
        <v>0.16900000000000001</v>
      </c>
      <c r="AG193" s="140">
        <v>1.794</v>
      </c>
      <c r="AH193" s="140">
        <v>0.81899999999999995</v>
      </c>
      <c r="AI193" s="140">
        <v>0.42099999999999999</v>
      </c>
      <c r="AJ193" s="140">
        <v>2.1000000000000001E-2</v>
      </c>
      <c r="AK193" s="156">
        <v>0.224</v>
      </c>
      <c r="AL193" s="156">
        <v>0.10199999999999999</v>
      </c>
      <c r="AM193" s="140">
        <v>5.2999999999999999E-2</v>
      </c>
      <c r="AN193" s="140">
        <v>-132.51</v>
      </c>
      <c r="AO193" s="140">
        <v>169.99199999999999</v>
      </c>
      <c r="AP193" s="140">
        <v>19.186</v>
      </c>
      <c r="AQ193" s="140">
        <v>103.747</v>
      </c>
      <c r="AR193" s="140">
        <v>-171.69</v>
      </c>
      <c r="AS193" s="140">
        <v>177.24100000000001</v>
      </c>
      <c r="AT193" s="140">
        <v>-41.476999999999997</v>
      </c>
      <c r="AU193" s="140">
        <v>115.881</v>
      </c>
      <c r="AV193" s="140">
        <v>0</v>
      </c>
      <c r="AW193" s="140">
        <v>0</v>
      </c>
      <c r="AX193" s="140">
        <v>0</v>
      </c>
      <c r="AY193" s="140">
        <v>0</v>
      </c>
      <c r="AZ193" s="140">
        <v>0</v>
      </c>
      <c r="BA193" s="140">
        <v>0</v>
      </c>
      <c r="BB193" s="140">
        <v>0</v>
      </c>
      <c r="BC193" s="140">
        <v>0</v>
      </c>
    </row>
    <row r="194" spans="2:55">
      <c r="B194" s="140" t="s">
        <v>160</v>
      </c>
      <c r="C194" s="140">
        <v>1</v>
      </c>
      <c r="D194" s="140">
        <v>1</v>
      </c>
      <c r="E194" s="140">
        <v>23</v>
      </c>
      <c r="F194" s="140">
        <v>9.4149999999999991</v>
      </c>
      <c r="G194" s="140">
        <v>11.569000000000001</v>
      </c>
      <c r="H194" s="140">
        <v>10.301</v>
      </c>
      <c r="I194" s="140">
        <v>0.65600000000000003</v>
      </c>
      <c r="J194" s="140">
        <v>24.795999999999999</v>
      </c>
      <c r="K194" s="140">
        <v>28.143999999999998</v>
      </c>
      <c r="L194" s="140">
        <v>26.503</v>
      </c>
      <c r="M194" s="140">
        <v>0.92900000000000005</v>
      </c>
      <c r="N194" s="140">
        <v>0</v>
      </c>
      <c r="O194" s="140">
        <v>0</v>
      </c>
      <c r="P194" s="140">
        <v>0</v>
      </c>
      <c r="Q194" s="140">
        <v>0</v>
      </c>
      <c r="R194" s="140">
        <v>176.089</v>
      </c>
      <c r="S194" s="140">
        <v>133</v>
      </c>
      <c r="T194" s="140">
        <v>193</v>
      </c>
      <c r="U194" s="140">
        <v>168.47800000000001</v>
      </c>
      <c r="V194" s="140">
        <v>13.433</v>
      </c>
      <c r="W194" s="140">
        <v>13.842000000000001</v>
      </c>
      <c r="X194" s="140">
        <v>0</v>
      </c>
      <c r="Y194" s="140">
        <v>2.6320000000000001</v>
      </c>
      <c r="Z194" s="140">
        <v>1.3149999999999999</v>
      </c>
      <c r="AA194" s="140">
        <v>0.54500000000000004</v>
      </c>
      <c r="AB194" s="140" t="s">
        <v>123</v>
      </c>
      <c r="AC194" s="140" t="s">
        <v>123</v>
      </c>
      <c r="AD194" s="140" t="s">
        <v>123</v>
      </c>
      <c r="AE194" s="140" t="s">
        <v>123</v>
      </c>
      <c r="AF194" s="140">
        <v>7.3999999999999996E-2</v>
      </c>
      <c r="AG194" s="140">
        <v>2.0219999999999998</v>
      </c>
      <c r="AH194" s="140">
        <v>0.629</v>
      </c>
      <c r="AI194" s="140">
        <v>0.48699999999999999</v>
      </c>
      <c r="AJ194" s="140">
        <v>8.9999999999999993E-3</v>
      </c>
      <c r="AK194" s="156">
        <v>0.253</v>
      </c>
      <c r="AL194" s="156">
        <v>7.9000000000000001E-2</v>
      </c>
      <c r="AM194" s="140">
        <v>6.0999999999999999E-2</v>
      </c>
      <c r="AN194" s="140">
        <v>-153.435</v>
      </c>
      <c r="AO194" s="140">
        <v>157.52099999999999</v>
      </c>
      <c r="AP194" s="140">
        <v>-12.86</v>
      </c>
      <c r="AQ194" s="140">
        <v>100.42100000000001</v>
      </c>
      <c r="AR194" s="140">
        <v>-180</v>
      </c>
      <c r="AS194" s="140">
        <v>169.26300000000001</v>
      </c>
      <c r="AT194" s="140">
        <v>35.167999999999999</v>
      </c>
      <c r="AU194" s="140">
        <v>106.289</v>
      </c>
      <c r="AV194" s="140">
        <v>0</v>
      </c>
      <c r="AW194" s="140">
        <v>0</v>
      </c>
      <c r="AX194" s="140">
        <v>0</v>
      </c>
      <c r="AY194" s="140">
        <v>0</v>
      </c>
      <c r="AZ194" s="140">
        <v>0</v>
      </c>
      <c r="BA194" s="140">
        <v>0</v>
      </c>
      <c r="BB194" s="140">
        <v>0</v>
      </c>
      <c r="BC194" s="140">
        <v>0</v>
      </c>
    </row>
    <row r="195" spans="2:55">
      <c r="B195" s="140"/>
      <c r="C195" s="140">
        <v>2</v>
      </c>
      <c r="D195" s="140">
        <v>2</v>
      </c>
      <c r="E195" s="140">
        <v>23</v>
      </c>
      <c r="F195" s="140">
        <v>21.248999999999999</v>
      </c>
      <c r="G195" s="140">
        <v>23.437000000000001</v>
      </c>
      <c r="H195" s="140">
        <v>22.417000000000002</v>
      </c>
      <c r="I195" s="140">
        <v>0.68500000000000005</v>
      </c>
      <c r="J195" s="140">
        <v>14.785</v>
      </c>
      <c r="K195" s="140">
        <v>16.640999999999998</v>
      </c>
      <c r="L195" s="140">
        <v>15.605</v>
      </c>
      <c r="M195" s="140">
        <v>0.59199999999999997</v>
      </c>
      <c r="N195" s="140">
        <v>0</v>
      </c>
      <c r="O195" s="140">
        <v>0.6</v>
      </c>
      <c r="P195" s="140">
        <v>0.313</v>
      </c>
      <c r="Q195" s="140">
        <v>0.30599999999999999</v>
      </c>
      <c r="R195" s="140">
        <v>176.089</v>
      </c>
      <c r="S195" s="140">
        <v>141</v>
      </c>
      <c r="T195" s="140">
        <v>234</v>
      </c>
      <c r="U195" s="140">
        <v>173.52199999999999</v>
      </c>
      <c r="V195" s="140">
        <v>26.309000000000001</v>
      </c>
      <c r="W195" s="140">
        <v>11.414</v>
      </c>
      <c r="X195" s="140">
        <v>0</v>
      </c>
      <c r="Y195" s="140">
        <v>1.9219999999999999</v>
      </c>
      <c r="Z195" s="140">
        <v>1.167</v>
      </c>
      <c r="AA195" s="140">
        <v>0.60199999999999998</v>
      </c>
      <c r="AB195" s="140" t="s">
        <v>123</v>
      </c>
      <c r="AC195" s="140" t="s">
        <v>123</v>
      </c>
      <c r="AD195" s="140" t="s">
        <v>123</v>
      </c>
      <c r="AE195" s="140" t="s">
        <v>123</v>
      </c>
      <c r="AF195" s="140">
        <v>4.7E-2</v>
      </c>
      <c r="AG195" s="140">
        <v>1.758</v>
      </c>
      <c r="AH195" s="140">
        <v>0.51900000000000002</v>
      </c>
      <c r="AI195" s="140">
        <v>0.48399999999999999</v>
      </c>
      <c r="AJ195" s="140">
        <v>6.0000000000000001E-3</v>
      </c>
      <c r="AK195" s="156">
        <v>0.22</v>
      </c>
      <c r="AL195" s="156">
        <v>6.5000000000000002E-2</v>
      </c>
      <c r="AM195" s="140">
        <v>0.06</v>
      </c>
      <c r="AN195" s="140">
        <v>-167.005</v>
      </c>
      <c r="AO195" s="140">
        <v>180</v>
      </c>
      <c r="AP195" s="140">
        <v>29.306000000000001</v>
      </c>
      <c r="AQ195" s="140">
        <v>118.65600000000001</v>
      </c>
      <c r="AR195" s="140">
        <v>-155.92500000000001</v>
      </c>
      <c r="AS195" s="140">
        <v>173.29</v>
      </c>
      <c r="AT195" s="140">
        <v>-0.72599999999999998</v>
      </c>
      <c r="AU195" s="140">
        <v>97.778000000000006</v>
      </c>
      <c r="AV195" s="140">
        <v>-64.73</v>
      </c>
      <c r="AW195" s="140">
        <v>0</v>
      </c>
      <c r="AX195" s="140">
        <v>-2.9420000000000002</v>
      </c>
      <c r="AY195" s="140">
        <v>13.8</v>
      </c>
      <c r="AZ195" s="140">
        <v>-64.73</v>
      </c>
      <c r="BA195" s="140">
        <v>64.73</v>
      </c>
      <c r="BB195" s="140">
        <v>0</v>
      </c>
      <c r="BC195" s="140">
        <v>20.469000000000001</v>
      </c>
    </row>
    <row r="196" spans="2:55">
      <c r="B196" s="140"/>
      <c r="C196" s="140">
        <v>3</v>
      </c>
      <c r="D196" s="140">
        <v>3</v>
      </c>
      <c r="E196" s="140">
        <v>23</v>
      </c>
      <c r="F196" s="140">
        <v>19.393000000000001</v>
      </c>
      <c r="G196" s="140">
        <v>20.321000000000002</v>
      </c>
      <c r="H196" s="140">
        <v>19.803999999999998</v>
      </c>
      <c r="I196" s="140">
        <v>0.26600000000000001</v>
      </c>
      <c r="J196" s="140">
        <v>19.791</v>
      </c>
      <c r="K196" s="140">
        <v>21.846</v>
      </c>
      <c r="L196" s="140">
        <v>20.972000000000001</v>
      </c>
      <c r="M196" s="140">
        <v>0.55800000000000005</v>
      </c>
      <c r="N196" s="140">
        <v>0</v>
      </c>
      <c r="O196" s="140">
        <v>1.8</v>
      </c>
      <c r="P196" s="140">
        <v>0.39100000000000001</v>
      </c>
      <c r="Q196" s="140">
        <v>0.71499999999999997</v>
      </c>
      <c r="R196" s="140">
        <v>176.089</v>
      </c>
      <c r="S196" s="140">
        <v>147</v>
      </c>
      <c r="T196" s="140">
        <v>235</v>
      </c>
      <c r="U196" s="140">
        <v>174.565</v>
      </c>
      <c r="V196" s="140">
        <v>21.206</v>
      </c>
      <c r="W196" s="140">
        <v>11.472</v>
      </c>
      <c r="X196" s="140">
        <v>0</v>
      </c>
      <c r="Y196" s="140">
        <v>1.9750000000000001</v>
      </c>
      <c r="Z196" s="140">
        <v>0.99399999999999999</v>
      </c>
      <c r="AA196" s="140">
        <v>0.61199999999999999</v>
      </c>
      <c r="AB196" s="140" t="s">
        <v>123</v>
      </c>
      <c r="AC196" s="140" t="s">
        <v>123</v>
      </c>
      <c r="AD196" s="140" t="s">
        <v>123</v>
      </c>
      <c r="AE196" s="140" t="s">
        <v>123</v>
      </c>
      <c r="AF196" s="140">
        <v>0.17899999999999999</v>
      </c>
      <c r="AG196" s="140">
        <v>1.2410000000000001</v>
      </c>
      <c r="AH196" s="140">
        <v>0.52100000000000002</v>
      </c>
      <c r="AI196" s="140">
        <v>0.252</v>
      </c>
      <c r="AJ196" s="140">
        <v>2.1999999999999999E-2</v>
      </c>
      <c r="AK196" s="156">
        <v>0.155</v>
      </c>
      <c r="AL196" s="156">
        <v>6.5000000000000002E-2</v>
      </c>
      <c r="AM196" s="140">
        <v>3.2000000000000001E-2</v>
      </c>
      <c r="AN196" s="140">
        <v>-171.87</v>
      </c>
      <c r="AO196" s="140">
        <v>167.005</v>
      </c>
      <c r="AP196" s="140">
        <v>-7.4969999999999999</v>
      </c>
      <c r="AQ196" s="140">
        <v>101.49</v>
      </c>
      <c r="AR196" s="140">
        <v>-146.643</v>
      </c>
      <c r="AS196" s="140">
        <v>151.26</v>
      </c>
      <c r="AT196" s="140">
        <v>5.6689999999999996</v>
      </c>
      <c r="AU196" s="140">
        <v>96.471000000000004</v>
      </c>
      <c r="AV196" s="140">
        <v>-68.088999999999999</v>
      </c>
      <c r="AW196" s="140">
        <v>75.314999999999998</v>
      </c>
      <c r="AX196" s="140">
        <v>2.7650000000000001</v>
      </c>
      <c r="AY196" s="140">
        <v>24.893999999999998</v>
      </c>
      <c r="AZ196" s="140">
        <v>-75.314999999999998</v>
      </c>
      <c r="BA196" s="140">
        <v>53.604999999999997</v>
      </c>
      <c r="BB196" s="140">
        <v>-3.242</v>
      </c>
      <c r="BC196" s="140">
        <v>25.916</v>
      </c>
    </row>
    <row r="197" spans="2:55">
      <c r="B197" s="140"/>
      <c r="C197" s="140">
        <v>4</v>
      </c>
      <c r="D197" s="140">
        <v>4</v>
      </c>
      <c r="E197" s="140">
        <v>23</v>
      </c>
      <c r="F197" s="140">
        <v>17.702000000000002</v>
      </c>
      <c r="G197" s="140">
        <v>20.023</v>
      </c>
      <c r="H197" s="140">
        <v>18.766999999999999</v>
      </c>
      <c r="I197" s="140">
        <v>0.58399999999999996</v>
      </c>
      <c r="J197" s="140">
        <v>37.029000000000003</v>
      </c>
      <c r="K197" s="140">
        <v>37.790999999999997</v>
      </c>
      <c r="L197" s="140">
        <v>37.314999999999998</v>
      </c>
      <c r="M197" s="140">
        <v>0.19500000000000001</v>
      </c>
      <c r="N197" s="140">
        <v>0.6</v>
      </c>
      <c r="O197" s="140">
        <v>1.8</v>
      </c>
      <c r="P197" s="140">
        <v>1.252</v>
      </c>
      <c r="Q197" s="140">
        <v>0.56999999999999995</v>
      </c>
      <c r="R197" s="140">
        <v>176.089</v>
      </c>
      <c r="S197" s="140">
        <v>147</v>
      </c>
      <c r="T197" s="140">
        <v>203</v>
      </c>
      <c r="U197" s="140">
        <v>171.39099999999999</v>
      </c>
      <c r="V197" s="140">
        <v>14.384</v>
      </c>
      <c r="W197" s="140">
        <v>15.662000000000001</v>
      </c>
      <c r="X197" s="140">
        <v>0</v>
      </c>
      <c r="Y197" s="140">
        <v>1.9810000000000001</v>
      </c>
      <c r="Z197" s="140">
        <v>1.0129999999999999</v>
      </c>
      <c r="AA197" s="140">
        <v>0.55500000000000005</v>
      </c>
      <c r="AB197" s="140" t="s">
        <v>123</v>
      </c>
      <c r="AC197" s="140" t="s">
        <v>123</v>
      </c>
      <c r="AD197" s="140" t="s">
        <v>123</v>
      </c>
      <c r="AE197" s="140" t="s">
        <v>123</v>
      </c>
      <c r="AF197" s="140">
        <v>3.3000000000000002E-2</v>
      </c>
      <c r="AG197" s="140">
        <v>2.1480000000000001</v>
      </c>
      <c r="AH197" s="140">
        <v>0.71199999999999997</v>
      </c>
      <c r="AI197" s="140">
        <v>0.502</v>
      </c>
      <c r="AJ197" s="140">
        <v>4.0000000000000001E-3</v>
      </c>
      <c r="AK197" s="156">
        <v>0.26800000000000002</v>
      </c>
      <c r="AL197" s="156">
        <v>8.8999999999999996E-2</v>
      </c>
      <c r="AM197" s="140">
        <v>6.3E-2</v>
      </c>
      <c r="AN197" s="140">
        <v>-175.601</v>
      </c>
      <c r="AO197" s="140">
        <v>180</v>
      </c>
      <c r="AP197" s="140">
        <v>-2.5</v>
      </c>
      <c r="AQ197" s="140">
        <v>122.1</v>
      </c>
      <c r="AR197" s="140">
        <v>-178.614</v>
      </c>
      <c r="AS197" s="140">
        <v>159.78700000000001</v>
      </c>
      <c r="AT197" s="140">
        <v>-35.341000000000001</v>
      </c>
      <c r="AU197" s="140">
        <v>121.447</v>
      </c>
      <c r="AV197" s="140">
        <v>-74.557000000000002</v>
      </c>
      <c r="AW197" s="140">
        <v>77.167000000000002</v>
      </c>
      <c r="AX197" s="140">
        <v>-5.7270000000000003</v>
      </c>
      <c r="AY197" s="140">
        <v>35.542999999999999</v>
      </c>
      <c r="AZ197" s="140">
        <v>-77.167000000000002</v>
      </c>
      <c r="BA197" s="140">
        <v>128.52099999999999</v>
      </c>
      <c r="BB197" s="140">
        <v>0</v>
      </c>
      <c r="BC197" s="140">
        <v>52.985999999999997</v>
      </c>
    </row>
    <row r="198" spans="2:55">
      <c r="B198" s="140"/>
      <c r="C198" s="140">
        <v>5</v>
      </c>
      <c r="D198" s="140">
        <v>5</v>
      </c>
      <c r="E198" s="140">
        <v>23</v>
      </c>
      <c r="F198" s="140">
        <v>39.78</v>
      </c>
      <c r="G198" s="140">
        <v>41.404000000000003</v>
      </c>
      <c r="H198" s="140">
        <v>40.847000000000001</v>
      </c>
      <c r="I198" s="140">
        <v>0.373</v>
      </c>
      <c r="J198" s="140">
        <v>30.696999999999999</v>
      </c>
      <c r="K198" s="140">
        <v>32.287999999999997</v>
      </c>
      <c r="L198" s="140">
        <v>31.504000000000001</v>
      </c>
      <c r="M198" s="140">
        <v>0.42399999999999999</v>
      </c>
      <c r="N198" s="140">
        <v>1.8</v>
      </c>
      <c r="O198" s="140">
        <v>3.6</v>
      </c>
      <c r="P198" s="140">
        <v>2.609</v>
      </c>
      <c r="Q198" s="140">
        <v>0.75900000000000001</v>
      </c>
      <c r="R198" s="140">
        <v>176.089</v>
      </c>
      <c r="S198" s="140">
        <v>122</v>
      </c>
      <c r="T198" s="140">
        <v>183</v>
      </c>
      <c r="U198" s="140">
        <v>154.08699999999999</v>
      </c>
      <c r="V198" s="140">
        <v>16.347999999999999</v>
      </c>
      <c r="W198" s="140">
        <v>12.855</v>
      </c>
      <c r="X198" s="140">
        <v>0</v>
      </c>
      <c r="Y198" s="140">
        <v>1.4650000000000001</v>
      </c>
      <c r="Z198" s="140">
        <v>1.026</v>
      </c>
      <c r="AA198" s="140">
        <v>0.38800000000000001</v>
      </c>
      <c r="AB198" s="140" t="s">
        <v>123</v>
      </c>
      <c r="AC198" s="140" t="s">
        <v>123</v>
      </c>
      <c r="AD198" s="140" t="s">
        <v>123</v>
      </c>
      <c r="AE198" s="140" t="s">
        <v>123</v>
      </c>
      <c r="AF198" s="140">
        <v>3.3000000000000002E-2</v>
      </c>
      <c r="AG198" s="140">
        <v>1.5580000000000001</v>
      </c>
      <c r="AH198" s="140">
        <v>0.58399999999999996</v>
      </c>
      <c r="AI198" s="140">
        <v>0.41099999999999998</v>
      </c>
      <c r="AJ198" s="140">
        <v>4.0000000000000001E-3</v>
      </c>
      <c r="AK198" s="156">
        <v>0.19500000000000001</v>
      </c>
      <c r="AL198" s="156">
        <v>7.2999999999999995E-2</v>
      </c>
      <c r="AM198" s="140">
        <v>5.0999999999999997E-2</v>
      </c>
      <c r="AN198" s="140">
        <v>-155.55600000000001</v>
      </c>
      <c r="AO198" s="140">
        <v>180</v>
      </c>
      <c r="AP198" s="140">
        <v>-1.4630000000000001</v>
      </c>
      <c r="AQ198" s="140">
        <v>103.247</v>
      </c>
      <c r="AR198" s="140">
        <v>-146.31</v>
      </c>
      <c r="AS198" s="140">
        <v>171.57300000000001</v>
      </c>
      <c r="AT198" s="140">
        <v>43.125</v>
      </c>
      <c r="AU198" s="140">
        <v>117.575</v>
      </c>
      <c r="AV198" s="140">
        <v>-56.273000000000003</v>
      </c>
      <c r="AW198" s="140">
        <v>66.155000000000001</v>
      </c>
      <c r="AX198" s="140">
        <v>2.9670000000000001</v>
      </c>
      <c r="AY198" s="140">
        <v>27.652999999999999</v>
      </c>
      <c r="AZ198" s="140">
        <v>-66.155000000000001</v>
      </c>
      <c r="BA198" s="140">
        <v>66.155000000000001</v>
      </c>
      <c r="BB198" s="140">
        <v>0</v>
      </c>
      <c r="BC198" s="140">
        <v>36.51</v>
      </c>
    </row>
    <row r="199" spans="2:55">
      <c r="B199" s="140"/>
      <c r="C199" s="140">
        <v>6</v>
      </c>
      <c r="D199" s="140">
        <v>6</v>
      </c>
      <c r="E199" s="140">
        <v>23</v>
      </c>
      <c r="F199" s="140">
        <v>31.128</v>
      </c>
      <c r="G199" s="140">
        <v>32.287999999999997</v>
      </c>
      <c r="H199" s="140">
        <v>31.599</v>
      </c>
      <c r="I199" s="140">
        <v>0.377</v>
      </c>
      <c r="J199" s="140">
        <v>31.459</v>
      </c>
      <c r="K199" s="140">
        <v>32.287999999999997</v>
      </c>
      <c r="L199" s="140">
        <v>31.951000000000001</v>
      </c>
      <c r="M199" s="140">
        <v>0.20499999999999999</v>
      </c>
      <c r="N199" s="140">
        <v>3</v>
      </c>
      <c r="O199" s="140">
        <v>3.6</v>
      </c>
      <c r="P199" s="140">
        <v>3.0779999999999998</v>
      </c>
      <c r="Q199" s="140">
        <v>0.20699999999999999</v>
      </c>
      <c r="R199" s="140">
        <v>176.089</v>
      </c>
      <c r="S199" s="140">
        <v>138</v>
      </c>
      <c r="T199" s="140">
        <v>197</v>
      </c>
      <c r="U199" s="140">
        <v>171.565</v>
      </c>
      <c r="V199" s="140">
        <v>16.863</v>
      </c>
      <c r="W199" s="140">
        <v>6.9480000000000004</v>
      </c>
      <c r="X199" s="140">
        <v>0</v>
      </c>
      <c r="Y199" s="140">
        <v>0.96499999999999997</v>
      </c>
      <c r="Z199" s="140">
        <v>0.46</v>
      </c>
      <c r="AA199" s="140">
        <v>0.25700000000000001</v>
      </c>
      <c r="AB199" s="140" t="s">
        <v>123</v>
      </c>
      <c r="AC199" s="140" t="s">
        <v>123</v>
      </c>
      <c r="AD199" s="140" t="s">
        <v>123</v>
      </c>
      <c r="AE199" s="140" t="s">
        <v>123</v>
      </c>
      <c r="AF199" s="140">
        <v>6.6000000000000003E-2</v>
      </c>
      <c r="AG199" s="140">
        <v>0.78200000000000003</v>
      </c>
      <c r="AH199" s="140">
        <v>0.316</v>
      </c>
      <c r="AI199" s="140">
        <v>0.192</v>
      </c>
      <c r="AJ199" s="140">
        <v>8.0000000000000002E-3</v>
      </c>
      <c r="AK199" s="156">
        <v>9.8000000000000004E-2</v>
      </c>
      <c r="AL199" s="156">
        <v>3.9E-2</v>
      </c>
      <c r="AM199" s="140">
        <v>2.4E-2</v>
      </c>
      <c r="AN199" s="140">
        <v>-174.80600000000001</v>
      </c>
      <c r="AO199" s="140">
        <v>128.66</v>
      </c>
      <c r="AP199" s="140">
        <v>-17.942</v>
      </c>
      <c r="AQ199" s="140">
        <v>95.84</v>
      </c>
      <c r="AR199" s="140">
        <v>-168.69</v>
      </c>
      <c r="AS199" s="140">
        <v>168.69</v>
      </c>
      <c r="AT199" s="140">
        <v>3.4079999999999999</v>
      </c>
      <c r="AU199" s="140">
        <v>114.33799999999999</v>
      </c>
      <c r="AV199" s="140">
        <v>-82.956999999999994</v>
      </c>
      <c r="AW199" s="140">
        <v>50.101999999999997</v>
      </c>
      <c r="AX199" s="140">
        <v>-1.4930000000000001</v>
      </c>
      <c r="AY199" s="140">
        <v>21.093</v>
      </c>
      <c r="AZ199" s="140">
        <v>-82.956999999999994</v>
      </c>
      <c r="BA199" s="140">
        <v>82.956999999999994</v>
      </c>
      <c r="BB199" s="140">
        <v>0</v>
      </c>
      <c r="BC199" s="140">
        <v>30.646000000000001</v>
      </c>
    </row>
    <row r="200" spans="2:55">
      <c r="B200" s="140"/>
      <c r="C200" s="140">
        <v>7</v>
      </c>
      <c r="D200" s="140">
        <v>7</v>
      </c>
      <c r="E200" s="140">
        <v>23</v>
      </c>
      <c r="F200" s="140">
        <v>38.619999999999997</v>
      </c>
      <c r="G200" s="140">
        <v>39.680999999999997</v>
      </c>
      <c r="H200" s="140">
        <v>39.133000000000003</v>
      </c>
      <c r="I200" s="140">
        <v>0.29599999999999999</v>
      </c>
      <c r="J200" s="140">
        <v>25.227</v>
      </c>
      <c r="K200" s="140">
        <v>27.713000000000001</v>
      </c>
      <c r="L200" s="140">
        <v>26.282</v>
      </c>
      <c r="M200" s="140">
        <v>0.68899999999999995</v>
      </c>
      <c r="N200" s="140">
        <v>1.2</v>
      </c>
      <c r="O200" s="140">
        <v>3</v>
      </c>
      <c r="P200" s="140">
        <v>1.8</v>
      </c>
      <c r="Q200" s="140">
        <v>0.6</v>
      </c>
      <c r="R200" s="140">
        <v>176.089</v>
      </c>
      <c r="S200" s="140">
        <v>136</v>
      </c>
      <c r="T200" s="140">
        <v>193</v>
      </c>
      <c r="U200" s="140">
        <v>161.78299999999999</v>
      </c>
      <c r="V200" s="140">
        <v>14.097</v>
      </c>
      <c r="W200" s="140">
        <v>20.175000000000001</v>
      </c>
      <c r="X200" s="140">
        <v>0</v>
      </c>
      <c r="Y200" s="140">
        <v>2.4710000000000001</v>
      </c>
      <c r="Z200" s="140">
        <v>1.0309999999999999</v>
      </c>
      <c r="AA200" s="140">
        <v>0.64900000000000002</v>
      </c>
      <c r="AB200" s="140" t="s">
        <v>123</v>
      </c>
      <c r="AC200" s="140" t="s">
        <v>123</v>
      </c>
      <c r="AD200" s="140" t="s">
        <v>123</v>
      </c>
      <c r="AE200" s="140" t="s">
        <v>123</v>
      </c>
      <c r="AF200" s="140">
        <v>0.13300000000000001</v>
      </c>
      <c r="AG200" s="140">
        <v>2.0939999999999999</v>
      </c>
      <c r="AH200" s="140">
        <v>0.91700000000000004</v>
      </c>
      <c r="AI200" s="140">
        <v>0.59799999999999998</v>
      </c>
      <c r="AJ200" s="140">
        <v>1.7000000000000001E-2</v>
      </c>
      <c r="AK200" s="156">
        <v>0.26200000000000001</v>
      </c>
      <c r="AL200" s="156">
        <v>0.115</v>
      </c>
      <c r="AM200" s="140">
        <v>7.4999999999999997E-2</v>
      </c>
      <c r="AN200" s="140">
        <v>-157.38</v>
      </c>
      <c r="AO200" s="140">
        <v>180</v>
      </c>
      <c r="AP200" s="140">
        <v>-19.651</v>
      </c>
      <c r="AQ200" s="140">
        <v>102.605</v>
      </c>
      <c r="AR200" s="140">
        <v>-175.76400000000001</v>
      </c>
      <c r="AS200" s="140">
        <v>168.08500000000001</v>
      </c>
      <c r="AT200" s="140">
        <v>0.89</v>
      </c>
      <c r="AU200" s="140">
        <v>119.017</v>
      </c>
      <c r="AV200" s="140">
        <v>-76.808000000000007</v>
      </c>
      <c r="AW200" s="140">
        <v>72.644000000000005</v>
      </c>
      <c r="AX200" s="140">
        <v>-2.0139999999999998</v>
      </c>
      <c r="AY200" s="140">
        <v>40.899000000000001</v>
      </c>
      <c r="AZ200" s="140">
        <v>-137.124</v>
      </c>
      <c r="BA200" s="140">
        <v>76.808000000000007</v>
      </c>
      <c r="BB200" s="140">
        <v>2.0750000000000002</v>
      </c>
      <c r="BC200" s="140">
        <v>66.39</v>
      </c>
    </row>
    <row r="201" spans="2:55">
      <c r="B201" s="140"/>
      <c r="C201" s="140">
        <v>8</v>
      </c>
      <c r="D201" s="140">
        <v>8</v>
      </c>
      <c r="E201" s="140">
        <v>23</v>
      </c>
      <c r="F201" s="140">
        <v>4.3760000000000003</v>
      </c>
      <c r="G201" s="140">
        <v>7.0940000000000003</v>
      </c>
      <c r="H201" s="140">
        <v>5.4450000000000003</v>
      </c>
      <c r="I201" s="140">
        <v>0.63700000000000001</v>
      </c>
      <c r="J201" s="140">
        <v>21.117000000000001</v>
      </c>
      <c r="K201" s="140">
        <v>23.106000000000002</v>
      </c>
      <c r="L201" s="140">
        <v>21.908999999999999</v>
      </c>
      <c r="M201" s="140">
        <v>0.76400000000000001</v>
      </c>
      <c r="N201" s="140">
        <v>0</v>
      </c>
      <c r="O201" s="140">
        <v>1.8</v>
      </c>
      <c r="P201" s="140">
        <v>0.88700000000000001</v>
      </c>
      <c r="Q201" s="140">
        <v>0.74299999999999999</v>
      </c>
      <c r="R201" s="140">
        <v>176.089</v>
      </c>
      <c r="S201" s="140">
        <v>166</v>
      </c>
      <c r="T201" s="140">
        <v>216</v>
      </c>
      <c r="U201" s="140">
        <v>189.91300000000001</v>
      </c>
      <c r="V201" s="140">
        <v>12.086</v>
      </c>
      <c r="W201" s="140">
        <v>11.961</v>
      </c>
      <c r="X201" s="140">
        <v>0</v>
      </c>
      <c r="Y201" s="140">
        <v>2.7050000000000001</v>
      </c>
      <c r="Z201" s="140">
        <v>1.77</v>
      </c>
      <c r="AA201" s="140">
        <v>0.874</v>
      </c>
      <c r="AB201" s="140" t="s">
        <v>123</v>
      </c>
      <c r="AC201" s="140" t="s">
        <v>123</v>
      </c>
      <c r="AD201" s="140" t="s">
        <v>123</v>
      </c>
      <c r="AE201" s="140" t="s">
        <v>123</v>
      </c>
      <c r="AF201" s="140">
        <v>4.7E-2</v>
      </c>
      <c r="AG201" s="140">
        <v>1.867</v>
      </c>
      <c r="AH201" s="140">
        <v>0.54400000000000004</v>
      </c>
      <c r="AI201" s="140">
        <v>0.51</v>
      </c>
      <c r="AJ201" s="140">
        <v>6.0000000000000001E-3</v>
      </c>
      <c r="AK201" s="156">
        <v>0.23300000000000001</v>
      </c>
      <c r="AL201" s="156">
        <v>6.8000000000000005E-2</v>
      </c>
      <c r="AM201" s="140">
        <v>6.4000000000000001E-2</v>
      </c>
      <c r="AN201" s="140">
        <v>-177.95500000000001</v>
      </c>
      <c r="AO201" s="140">
        <v>180</v>
      </c>
      <c r="AP201" s="140">
        <v>-0.11899999999999999</v>
      </c>
      <c r="AQ201" s="140">
        <v>114.20399999999999</v>
      </c>
      <c r="AR201" s="140">
        <v>-141.52000000000001</v>
      </c>
      <c r="AS201" s="140">
        <v>167.89500000000001</v>
      </c>
      <c r="AT201" s="140">
        <v>19.286000000000001</v>
      </c>
      <c r="AU201" s="140">
        <v>102.08799999999999</v>
      </c>
      <c r="AV201" s="140">
        <v>-70.518000000000001</v>
      </c>
      <c r="AW201" s="140">
        <v>69.664000000000001</v>
      </c>
      <c r="AX201" s="140">
        <v>-1.579</v>
      </c>
      <c r="AY201" s="140">
        <v>25.792999999999999</v>
      </c>
      <c r="AZ201" s="140">
        <v>-78.989000000000004</v>
      </c>
      <c r="BA201" s="140">
        <v>71.849999999999994</v>
      </c>
      <c r="BB201" s="140">
        <v>0</v>
      </c>
      <c r="BC201" s="140">
        <v>41.069000000000003</v>
      </c>
    </row>
    <row r="202" spans="2:55">
      <c r="B202" s="140"/>
      <c r="C202" s="140">
        <v>9</v>
      </c>
      <c r="D202" s="140">
        <v>9</v>
      </c>
      <c r="E202" s="140">
        <v>23</v>
      </c>
      <c r="F202" s="140">
        <v>1.3919999999999999</v>
      </c>
      <c r="G202" s="140">
        <v>3.0169999999999999</v>
      </c>
      <c r="H202" s="140">
        <v>2.5110000000000001</v>
      </c>
      <c r="I202" s="140">
        <v>0.38700000000000001</v>
      </c>
      <c r="J202" s="140">
        <v>24.995000000000001</v>
      </c>
      <c r="K202" s="140">
        <v>26.751999999999999</v>
      </c>
      <c r="L202" s="140">
        <v>26.007000000000001</v>
      </c>
      <c r="M202" s="140">
        <v>0.45100000000000001</v>
      </c>
      <c r="N202" s="140">
        <v>0.6</v>
      </c>
      <c r="O202" s="140">
        <v>3</v>
      </c>
      <c r="P202" s="140">
        <v>1.409</v>
      </c>
      <c r="Q202" s="140">
        <v>0.78</v>
      </c>
      <c r="R202" s="140">
        <v>176.089</v>
      </c>
      <c r="S202" s="140">
        <v>149</v>
      </c>
      <c r="T202" s="140">
        <v>229</v>
      </c>
      <c r="U202" s="140">
        <v>175.565</v>
      </c>
      <c r="V202" s="140">
        <v>23.251000000000001</v>
      </c>
      <c r="W202" s="140">
        <v>15.053000000000001</v>
      </c>
      <c r="X202" s="140">
        <v>0</v>
      </c>
      <c r="Y202" s="140">
        <v>1.8620000000000001</v>
      </c>
      <c r="Z202" s="140">
        <v>0.94599999999999995</v>
      </c>
      <c r="AA202" s="140">
        <v>0.52700000000000002</v>
      </c>
      <c r="AB202" s="140" t="s">
        <v>123</v>
      </c>
      <c r="AC202" s="140" t="s">
        <v>123</v>
      </c>
      <c r="AD202" s="140" t="s">
        <v>123</v>
      </c>
      <c r="AE202" s="140" t="s">
        <v>123</v>
      </c>
      <c r="AF202" s="140">
        <v>3.3000000000000002E-2</v>
      </c>
      <c r="AG202" s="140">
        <v>1.897</v>
      </c>
      <c r="AH202" s="140">
        <v>0.68400000000000005</v>
      </c>
      <c r="AI202" s="140">
        <v>0.46200000000000002</v>
      </c>
      <c r="AJ202" s="140">
        <v>4.0000000000000001E-3</v>
      </c>
      <c r="AK202" s="156">
        <v>0.23699999999999999</v>
      </c>
      <c r="AL202" s="156">
        <v>8.5000000000000006E-2</v>
      </c>
      <c r="AM202" s="140">
        <v>5.8000000000000003E-2</v>
      </c>
      <c r="AN202" s="140">
        <v>-153.435</v>
      </c>
      <c r="AO202" s="140">
        <v>180</v>
      </c>
      <c r="AP202" s="140">
        <v>2.1680000000000001</v>
      </c>
      <c r="AQ202" s="140">
        <v>103.7</v>
      </c>
      <c r="AR202" s="140">
        <v>-150.55500000000001</v>
      </c>
      <c r="AS202" s="140">
        <v>154.983</v>
      </c>
      <c r="AT202" s="140">
        <v>29.437999999999999</v>
      </c>
      <c r="AU202" s="140">
        <v>86.878</v>
      </c>
      <c r="AV202" s="140">
        <v>-80.460999999999999</v>
      </c>
      <c r="AW202" s="140">
        <v>76.120999999999995</v>
      </c>
      <c r="AX202" s="140">
        <v>5.3609999999999998</v>
      </c>
      <c r="AY202" s="140">
        <v>38.22</v>
      </c>
      <c r="AZ202" s="140">
        <v>-80.460999999999999</v>
      </c>
      <c r="BA202" s="140">
        <v>80.460999999999999</v>
      </c>
      <c r="BB202" s="140">
        <v>3.625</v>
      </c>
      <c r="BC202" s="140">
        <v>53.173000000000002</v>
      </c>
    </row>
    <row r="203" spans="2:55">
      <c r="B203" s="140"/>
      <c r="C203" s="140">
        <v>10</v>
      </c>
      <c r="D203" s="140">
        <v>10</v>
      </c>
      <c r="E203" s="140">
        <v>23</v>
      </c>
      <c r="F203" s="140">
        <v>31.094999999999999</v>
      </c>
      <c r="G203" s="140">
        <v>33.448</v>
      </c>
      <c r="H203" s="140">
        <v>32.677</v>
      </c>
      <c r="I203" s="140">
        <v>0.623</v>
      </c>
      <c r="J203" s="140">
        <v>38.420999999999999</v>
      </c>
      <c r="K203" s="140">
        <v>40.874000000000002</v>
      </c>
      <c r="L203" s="140">
        <v>39.698999999999998</v>
      </c>
      <c r="M203" s="140">
        <v>0.68700000000000006</v>
      </c>
      <c r="N203" s="140">
        <v>0</v>
      </c>
      <c r="O203" s="140">
        <v>3.6</v>
      </c>
      <c r="P203" s="140">
        <v>1.93</v>
      </c>
      <c r="Q203" s="140">
        <v>1.266</v>
      </c>
      <c r="R203" s="140">
        <v>176.089</v>
      </c>
      <c r="S203" s="140">
        <v>125</v>
      </c>
      <c r="T203" s="140">
        <v>167</v>
      </c>
      <c r="U203" s="140">
        <v>148.39099999999999</v>
      </c>
      <c r="V203" s="140">
        <v>10.778</v>
      </c>
      <c r="W203" s="140">
        <v>18.001999999999999</v>
      </c>
      <c r="X203" s="140">
        <v>0</v>
      </c>
      <c r="Y203" s="140">
        <v>2.7149999999999999</v>
      </c>
      <c r="Z203" s="140">
        <v>1.3759999999999999</v>
      </c>
      <c r="AA203" s="140">
        <v>0.79400000000000004</v>
      </c>
      <c r="AB203" s="140" t="s">
        <v>123</v>
      </c>
      <c r="AC203" s="140" t="s">
        <v>123</v>
      </c>
      <c r="AD203" s="140" t="s">
        <v>123</v>
      </c>
      <c r="AE203" s="140" t="s">
        <v>123</v>
      </c>
      <c r="AF203" s="140">
        <v>0.105</v>
      </c>
      <c r="AG203" s="140">
        <v>2.6949999999999998</v>
      </c>
      <c r="AH203" s="140">
        <v>0.81799999999999995</v>
      </c>
      <c r="AI203" s="140">
        <v>0.65</v>
      </c>
      <c r="AJ203" s="140">
        <v>1.2999999999999999E-2</v>
      </c>
      <c r="AK203" s="156">
        <v>0.33700000000000002</v>
      </c>
      <c r="AL203" s="156">
        <v>0.10199999999999999</v>
      </c>
      <c r="AM203" s="140">
        <v>8.1000000000000003E-2</v>
      </c>
      <c r="AN203" s="140">
        <v>-161.565</v>
      </c>
      <c r="AO203" s="140">
        <v>178.452</v>
      </c>
      <c r="AP203" s="140">
        <v>14.313000000000001</v>
      </c>
      <c r="AQ203" s="140">
        <v>102.58799999999999</v>
      </c>
      <c r="AR203" s="140">
        <v>-160.25299999999999</v>
      </c>
      <c r="AS203" s="140">
        <v>171.541</v>
      </c>
      <c r="AT203" s="140">
        <v>-2.2719999999999998</v>
      </c>
      <c r="AU203" s="140">
        <v>106.384</v>
      </c>
      <c r="AV203" s="140">
        <v>-77.444000000000003</v>
      </c>
      <c r="AW203" s="140">
        <v>78.947000000000003</v>
      </c>
      <c r="AX203" s="140">
        <v>-0.14199999999999999</v>
      </c>
      <c r="AY203" s="140">
        <v>37.276000000000003</v>
      </c>
      <c r="AZ203" s="140">
        <v>-78.947000000000003</v>
      </c>
      <c r="BA203" s="140">
        <v>78.947000000000003</v>
      </c>
      <c r="BB203" s="140">
        <v>0</v>
      </c>
      <c r="BC203" s="140">
        <v>51.920999999999999</v>
      </c>
    </row>
    <row r="204" spans="2:55">
      <c r="B204" s="140"/>
      <c r="C204" s="140">
        <v>11</v>
      </c>
      <c r="D204" s="140">
        <v>11</v>
      </c>
      <c r="E204" s="140">
        <v>23</v>
      </c>
      <c r="F204" s="140">
        <v>12.464</v>
      </c>
      <c r="G204" s="140">
        <v>15.614000000000001</v>
      </c>
      <c r="H204" s="140">
        <v>14.06</v>
      </c>
      <c r="I204" s="140">
        <v>0.98399999999999999</v>
      </c>
      <c r="J204" s="140">
        <v>29.736000000000001</v>
      </c>
      <c r="K204" s="140">
        <v>32.454000000000001</v>
      </c>
      <c r="L204" s="140">
        <v>30.471</v>
      </c>
      <c r="M204" s="140">
        <v>0.755</v>
      </c>
      <c r="N204" s="140">
        <v>0</v>
      </c>
      <c r="O204" s="140">
        <v>1.2</v>
      </c>
      <c r="P204" s="140">
        <v>0.41699999999999998</v>
      </c>
      <c r="Q204" s="140">
        <v>0.33500000000000002</v>
      </c>
      <c r="R204" s="140">
        <v>176.089</v>
      </c>
      <c r="S204" s="140">
        <v>143</v>
      </c>
      <c r="T204" s="140">
        <v>183</v>
      </c>
      <c r="U204" s="140">
        <v>164.34800000000001</v>
      </c>
      <c r="V204" s="140">
        <v>10.786</v>
      </c>
      <c r="W204" s="140">
        <v>12.663</v>
      </c>
      <c r="X204" s="140">
        <v>0</v>
      </c>
      <c r="Y204" s="140">
        <v>2.6640000000000001</v>
      </c>
      <c r="Z204" s="140">
        <v>1.9690000000000001</v>
      </c>
      <c r="AA204" s="140">
        <v>0.64100000000000001</v>
      </c>
      <c r="AB204" s="140" t="s">
        <v>123</v>
      </c>
      <c r="AC204" s="140" t="s">
        <v>123</v>
      </c>
      <c r="AD204" s="140" t="s">
        <v>123</v>
      </c>
      <c r="AE204" s="140" t="s">
        <v>123</v>
      </c>
      <c r="AF204" s="140">
        <v>6.6000000000000003E-2</v>
      </c>
      <c r="AG204" s="140">
        <v>1.3109999999999999</v>
      </c>
      <c r="AH204" s="140">
        <v>0.57599999999999996</v>
      </c>
      <c r="AI204" s="140">
        <v>0.432</v>
      </c>
      <c r="AJ204" s="140">
        <v>8.0000000000000002E-3</v>
      </c>
      <c r="AK204" s="156">
        <v>0.16400000000000001</v>
      </c>
      <c r="AL204" s="156">
        <v>7.1999999999999995E-2</v>
      </c>
      <c r="AM204" s="140">
        <v>5.3999999999999999E-2</v>
      </c>
      <c r="AN204" s="140">
        <v>-158.19900000000001</v>
      </c>
      <c r="AO204" s="140">
        <v>172.875</v>
      </c>
      <c r="AP204" s="140">
        <v>-4.9539999999999997</v>
      </c>
      <c r="AQ204" s="140">
        <v>104.40300000000001</v>
      </c>
      <c r="AR204" s="140">
        <v>-172.875</v>
      </c>
      <c r="AS204" s="140">
        <v>139.376</v>
      </c>
      <c r="AT204" s="140">
        <v>-34.673000000000002</v>
      </c>
      <c r="AU204" s="140">
        <v>105.188</v>
      </c>
      <c r="AV204" s="140">
        <v>0</v>
      </c>
      <c r="AW204" s="140">
        <v>50.101999999999997</v>
      </c>
      <c r="AX204" s="140">
        <v>3.6429999999999998</v>
      </c>
      <c r="AY204" s="140">
        <v>12.19</v>
      </c>
      <c r="AZ204" s="140">
        <v>-50.101999999999997</v>
      </c>
      <c r="BA204" s="140">
        <v>50.101999999999997</v>
      </c>
      <c r="BB204" s="140">
        <v>1.43</v>
      </c>
      <c r="BC204" s="140">
        <v>17.146000000000001</v>
      </c>
    </row>
    <row r="205" spans="2:55">
      <c r="B205" s="140" t="s">
        <v>161</v>
      </c>
      <c r="C205" s="140">
        <v>1</v>
      </c>
      <c r="D205" s="140">
        <v>1</v>
      </c>
      <c r="E205" s="140">
        <v>23</v>
      </c>
      <c r="F205" s="140">
        <v>6.431</v>
      </c>
      <c r="G205" s="140">
        <v>7.89</v>
      </c>
      <c r="H205" s="140">
        <v>7.2709999999999999</v>
      </c>
      <c r="I205" s="140">
        <v>0.41</v>
      </c>
      <c r="J205" s="140">
        <v>56.322000000000003</v>
      </c>
      <c r="K205" s="140">
        <v>58.609000000000002</v>
      </c>
      <c r="L205" s="140">
        <v>57.972000000000001</v>
      </c>
      <c r="M205" s="140">
        <v>0.60599999999999998</v>
      </c>
      <c r="N205" s="140">
        <v>1.2</v>
      </c>
      <c r="O205" s="140">
        <v>3.6</v>
      </c>
      <c r="P205" s="140">
        <v>1.774</v>
      </c>
      <c r="Q205" s="140">
        <v>0.61299999999999999</v>
      </c>
      <c r="R205" s="140">
        <v>176.09299999999999</v>
      </c>
      <c r="S205" s="140">
        <v>128</v>
      </c>
      <c r="T205" s="140">
        <v>176</v>
      </c>
      <c r="U205" s="140">
        <v>150.08699999999999</v>
      </c>
      <c r="V205" s="140">
        <v>12.214</v>
      </c>
      <c r="W205" s="140">
        <v>9.7170000000000005</v>
      </c>
      <c r="X205" s="140">
        <v>0</v>
      </c>
      <c r="Y205" s="140">
        <v>2.871</v>
      </c>
      <c r="Z205" s="140">
        <v>2.198</v>
      </c>
      <c r="AA205" s="140">
        <v>0.67200000000000004</v>
      </c>
      <c r="AB205" s="140" t="s">
        <v>123</v>
      </c>
      <c r="AC205" s="140" t="s">
        <v>123</v>
      </c>
      <c r="AD205" s="140" t="s">
        <v>123</v>
      </c>
      <c r="AE205" s="140" t="s">
        <v>123</v>
      </c>
      <c r="AF205" s="140">
        <v>6.6000000000000003E-2</v>
      </c>
      <c r="AG205" s="140">
        <v>1.468</v>
      </c>
      <c r="AH205" s="140">
        <v>0.442</v>
      </c>
      <c r="AI205" s="140">
        <v>0.34200000000000003</v>
      </c>
      <c r="AJ205" s="140">
        <v>8.0000000000000002E-3</v>
      </c>
      <c r="AK205" s="156">
        <v>0.183</v>
      </c>
      <c r="AL205" s="156">
        <v>5.5E-2</v>
      </c>
      <c r="AM205" s="140">
        <v>4.2999999999999997E-2</v>
      </c>
      <c r="AN205" s="140">
        <v>-153.435</v>
      </c>
      <c r="AO205" s="140">
        <v>180</v>
      </c>
      <c r="AP205" s="140">
        <v>31.599</v>
      </c>
      <c r="AQ205" s="140">
        <v>109.44499999999999</v>
      </c>
      <c r="AR205" s="140">
        <v>-175.601</v>
      </c>
      <c r="AS205" s="140">
        <v>151.928</v>
      </c>
      <c r="AT205" s="140">
        <v>-19.625</v>
      </c>
      <c r="AU205" s="140">
        <v>101.914</v>
      </c>
      <c r="AV205" s="140">
        <v>-54.843000000000004</v>
      </c>
      <c r="AW205" s="140">
        <v>86.837999999999994</v>
      </c>
      <c r="AX205" s="140">
        <v>-2.8</v>
      </c>
      <c r="AY205" s="140">
        <v>26.507000000000001</v>
      </c>
      <c r="AZ205" s="140">
        <v>-86.837999999999994</v>
      </c>
      <c r="BA205" s="140">
        <v>86.837999999999994</v>
      </c>
      <c r="BB205" s="140">
        <v>2.6120000000000001</v>
      </c>
      <c r="BC205" s="140">
        <v>36.540999999999997</v>
      </c>
    </row>
    <row r="206" spans="2:55">
      <c r="B206" s="140"/>
      <c r="C206" s="140">
        <v>2</v>
      </c>
      <c r="D206" s="140">
        <v>2</v>
      </c>
      <c r="E206" s="140">
        <v>23</v>
      </c>
      <c r="F206" s="140">
        <v>41.139000000000003</v>
      </c>
      <c r="G206" s="140">
        <v>42.432000000000002</v>
      </c>
      <c r="H206" s="140">
        <v>41.725999999999999</v>
      </c>
      <c r="I206" s="140">
        <v>0.36499999999999999</v>
      </c>
      <c r="J206" s="140">
        <v>38.951000000000001</v>
      </c>
      <c r="K206" s="140">
        <v>40.874000000000002</v>
      </c>
      <c r="L206" s="140">
        <v>39.972000000000001</v>
      </c>
      <c r="M206" s="140">
        <v>0.65400000000000003</v>
      </c>
      <c r="N206" s="140">
        <v>0</v>
      </c>
      <c r="O206" s="140">
        <v>2.4</v>
      </c>
      <c r="P206" s="140">
        <v>0.70399999999999996</v>
      </c>
      <c r="Q206" s="140">
        <v>0.89800000000000002</v>
      </c>
      <c r="R206" s="140">
        <v>176.09299999999999</v>
      </c>
      <c r="S206" s="140">
        <v>116</v>
      </c>
      <c r="T206" s="140">
        <v>176</v>
      </c>
      <c r="U206" s="140">
        <v>152.65199999999999</v>
      </c>
      <c r="V206" s="140">
        <v>14.118</v>
      </c>
      <c r="W206" s="140">
        <v>13.366</v>
      </c>
      <c r="X206" s="140">
        <v>0</v>
      </c>
      <c r="Y206" s="140">
        <v>2.6949999999999998</v>
      </c>
      <c r="Z206" s="140">
        <v>1.1850000000000001</v>
      </c>
      <c r="AA206" s="140">
        <v>0.92100000000000004</v>
      </c>
      <c r="AB206" s="140" t="s">
        <v>123</v>
      </c>
      <c r="AC206" s="140" t="s">
        <v>123</v>
      </c>
      <c r="AD206" s="140" t="s">
        <v>123</v>
      </c>
      <c r="AE206" s="140" t="s">
        <v>123</v>
      </c>
      <c r="AF206" s="140">
        <v>0.105</v>
      </c>
      <c r="AG206" s="140">
        <v>1.8380000000000001</v>
      </c>
      <c r="AH206" s="140">
        <v>0.60799999999999998</v>
      </c>
      <c r="AI206" s="140">
        <v>0.44400000000000001</v>
      </c>
      <c r="AJ206" s="140">
        <v>1.2999999999999999E-2</v>
      </c>
      <c r="AK206" s="156">
        <v>0.23</v>
      </c>
      <c r="AL206" s="156">
        <v>7.5999999999999998E-2</v>
      </c>
      <c r="AM206" s="140">
        <v>5.5E-2</v>
      </c>
      <c r="AN206" s="140">
        <v>-172.875</v>
      </c>
      <c r="AO206" s="140">
        <v>154.53700000000001</v>
      </c>
      <c r="AP206" s="140">
        <v>0.23699999999999999</v>
      </c>
      <c r="AQ206" s="140">
        <v>97.194999999999993</v>
      </c>
      <c r="AR206" s="140">
        <v>-167.905</v>
      </c>
      <c r="AS206" s="140">
        <v>174.303</v>
      </c>
      <c r="AT206" s="140">
        <v>-27.08</v>
      </c>
      <c r="AU206" s="140">
        <v>104.828</v>
      </c>
      <c r="AV206" s="140">
        <v>-78.364999999999995</v>
      </c>
      <c r="AW206" s="140">
        <v>69.664000000000001</v>
      </c>
      <c r="AX206" s="140">
        <v>1.9530000000000001</v>
      </c>
      <c r="AY206" s="140">
        <v>30.916</v>
      </c>
      <c r="AZ206" s="140">
        <v>-78.364999999999995</v>
      </c>
      <c r="BA206" s="140">
        <v>69.664000000000001</v>
      </c>
      <c r="BB206" s="140">
        <v>-3.7320000000000002</v>
      </c>
      <c r="BC206" s="140">
        <v>41.158000000000001</v>
      </c>
    </row>
    <row r="207" spans="2:55">
      <c r="B207" s="140"/>
      <c r="C207" s="140">
        <v>3</v>
      </c>
      <c r="D207" s="140">
        <v>3</v>
      </c>
      <c r="E207" s="140">
        <v>23</v>
      </c>
      <c r="F207" s="140">
        <v>43.692</v>
      </c>
      <c r="G207" s="140">
        <v>45.648000000000003</v>
      </c>
      <c r="H207" s="140">
        <v>44.825000000000003</v>
      </c>
      <c r="I207" s="140">
        <v>0.52300000000000002</v>
      </c>
      <c r="J207" s="140">
        <v>29.57</v>
      </c>
      <c r="K207" s="140">
        <v>32.155999999999999</v>
      </c>
      <c r="L207" s="140">
        <v>30.733000000000001</v>
      </c>
      <c r="M207" s="140">
        <v>0.79400000000000004</v>
      </c>
      <c r="N207" s="140">
        <v>1.2</v>
      </c>
      <c r="O207" s="140">
        <v>3.6</v>
      </c>
      <c r="P207" s="140">
        <v>2.843</v>
      </c>
      <c r="Q207" s="140">
        <v>0.83299999999999996</v>
      </c>
      <c r="R207" s="140">
        <v>176.09299999999999</v>
      </c>
      <c r="S207" s="140">
        <v>128</v>
      </c>
      <c r="T207" s="140">
        <v>170</v>
      </c>
      <c r="U207" s="140">
        <v>148.91300000000001</v>
      </c>
      <c r="V207" s="140">
        <v>10.343999999999999</v>
      </c>
      <c r="W207" s="140">
        <v>19.585999999999999</v>
      </c>
      <c r="X207" s="140">
        <v>0</v>
      </c>
      <c r="Y207" s="140">
        <v>2.5720000000000001</v>
      </c>
      <c r="Z207" s="140">
        <v>1.458</v>
      </c>
      <c r="AA207" s="140">
        <v>0.748</v>
      </c>
      <c r="AB207" s="140" t="s">
        <v>123</v>
      </c>
      <c r="AC207" s="140" t="s">
        <v>123</v>
      </c>
      <c r="AD207" s="140" t="s">
        <v>123</v>
      </c>
      <c r="AE207" s="140" t="s">
        <v>123</v>
      </c>
      <c r="AF207" s="140">
        <v>0.24099999999999999</v>
      </c>
      <c r="AG207" s="140">
        <v>2.5960000000000001</v>
      </c>
      <c r="AH207" s="140">
        <v>0.89</v>
      </c>
      <c r="AI207" s="140">
        <v>0.61299999999999999</v>
      </c>
      <c r="AJ207" s="140">
        <v>0.03</v>
      </c>
      <c r="AK207" s="156">
        <v>0.32400000000000001</v>
      </c>
      <c r="AL207" s="156">
        <v>0.111</v>
      </c>
      <c r="AM207" s="140">
        <v>7.6999999999999999E-2</v>
      </c>
      <c r="AN207" s="140">
        <v>-152.904</v>
      </c>
      <c r="AO207" s="140">
        <v>141.34</v>
      </c>
      <c r="AP207" s="140">
        <v>23.794</v>
      </c>
      <c r="AQ207" s="140">
        <v>97.626000000000005</v>
      </c>
      <c r="AR207" s="140">
        <v>-170.40700000000001</v>
      </c>
      <c r="AS207" s="140">
        <v>174.52</v>
      </c>
      <c r="AT207" s="140">
        <v>-0.91400000000000003</v>
      </c>
      <c r="AU207" s="140">
        <v>118.011</v>
      </c>
      <c r="AV207" s="140">
        <v>-67.605000000000004</v>
      </c>
      <c r="AW207" s="140">
        <v>63.006999999999998</v>
      </c>
      <c r="AX207" s="140">
        <v>-0.28199999999999997</v>
      </c>
      <c r="AY207" s="140">
        <v>24.809000000000001</v>
      </c>
      <c r="AZ207" s="140">
        <v>-67.605000000000004</v>
      </c>
      <c r="BA207" s="140">
        <v>67.605000000000004</v>
      </c>
      <c r="BB207" s="140">
        <v>-2.2679999999999998</v>
      </c>
      <c r="BC207" s="140">
        <v>34.262</v>
      </c>
    </row>
    <row r="208" spans="2:55">
      <c r="B208" s="140"/>
      <c r="C208" s="140">
        <v>4</v>
      </c>
      <c r="D208" s="140">
        <v>4</v>
      </c>
      <c r="E208" s="140">
        <v>23</v>
      </c>
      <c r="F208" s="140">
        <v>26.52</v>
      </c>
      <c r="G208" s="140">
        <v>29.370999999999999</v>
      </c>
      <c r="H208" s="140">
        <v>27.927</v>
      </c>
      <c r="I208" s="140">
        <v>0.86</v>
      </c>
      <c r="J208" s="140">
        <v>26.751999999999999</v>
      </c>
      <c r="K208" s="140">
        <v>28.841000000000001</v>
      </c>
      <c r="L208" s="140">
        <v>28.103999999999999</v>
      </c>
      <c r="M208" s="140">
        <v>0.51800000000000002</v>
      </c>
      <c r="N208" s="140">
        <v>1.8</v>
      </c>
      <c r="O208" s="140">
        <v>3.6</v>
      </c>
      <c r="P208" s="140">
        <v>2.87</v>
      </c>
      <c r="Q208" s="140">
        <v>0.76700000000000002</v>
      </c>
      <c r="R208" s="140">
        <v>176.09299999999999</v>
      </c>
      <c r="S208" s="140">
        <v>123</v>
      </c>
      <c r="T208" s="140">
        <v>188</v>
      </c>
      <c r="U208" s="140">
        <v>156.39099999999999</v>
      </c>
      <c r="V208" s="140">
        <v>20.062999999999999</v>
      </c>
      <c r="W208" s="140">
        <v>16.352</v>
      </c>
      <c r="X208" s="140">
        <v>0</v>
      </c>
      <c r="Y208" s="140">
        <v>2.4039999999999999</v>
      </c>
      <c r="Z208" s="140">
        <v>1.4339999999999999</v>
      </c>
      <c r="AA208" s="140">
        <v>0.54500000000000004</v>
      </c>
      <c r="AB208" s="140" t="s">
        <v>123</v>
      </c>
      <c r="AC208" s="140" t="s">
        <v>123</v>
      </c>
      <c r="AD208" s="140" t="s">
        <v>123</v>
      </c>
      <c r="AE208" s="140" t="s">
        <v>123</v>
      </c>
      <c r="AF208" s="140">
        <v>0.14799999999999999</v>
      </c>
      <c r="AG208" s="140">
        <v>2.1120000000000001</v>
      </c>
      <c r="AH208" s="140">
        <v>0.74299999999999999</v>
      </c>
      <c r="AI208" s="140">
        <v>0.47499999999999998</v>
      </c>
      <c r="AJ208" s="140">
        <v>1.9E-2</v>
      </c>
      <c r="AK208" s="156">
        <v>0.26400000000000001</v>
      </c>
      <c r="AL208" s="156">
        <v>9.2999999999999999E-2</v>
      </c>
      <c r="AM208" s="140">
        <v>5.8999999999999997E-2</v>
      </c>
      <c r="AN208" s="140">
        <v>-174.47200000000001</v>
      </c>
      <c r="AO208" s="140">
        <v>180</v>
      </c>
      <c r="AP208" s="140">
        <v>-7.0350000000000001</v>
      </c>
      <c r="AQ208" s="140">
        <v>110.79</v>
      </c>
      <c r="AR208" s="140">
        <v>-169.624</v>
      </c>
      <c r="AS208" s="140">
        <v>171.87</v>
      </c>
      <c r="AT208" s="140">
        <v>-16.157</v>
      </c>
      <c r="AU208" s="140">
        <v>113.57599999999999</v>
      </c>
      <c r="AV208" s="140">
        <v>-85.007000000000005</v>
      </c>
      <c r="AW208" s="140">
        <v>88.418000000000006</v>
      </c>
      <c r="AX208" s="140">
        <v>-3.3250000000000002</v>
      </c>
      <c r="AY208" s="140">
        <v>33.527000000000001</v>
      </c>
      <c r="AZ208" s="140">
        <v>-88.418000000000006</v>
      </c>
      <c r="BA208" s="140">
        <v>88.418000000000006</v>
      </c>
      <c r="BB208" s="140">
        <v>0</v>
      </c>
      <c r="BC208" s="140">
        <v>44.396999999999998</v>
      </c>
    </row>
    <row r="209" spans="2:55">
      <c r="B209" s="140"/>
      <c r="C209" s="140">
        <v>5</v>
      </c>
      <c r="D209" s="140">
        <v>5</v>
      </c>
      <c r="E209" s="140">
        <v>23</v>
      </c>
      <c r="F209" s="140">
        <v>25.227</v>
      </c>
      <c r="G209" s="140">
        <v>26.785</v>
      </c>
      <c r="H209" s="140">
        <v>25.974</v>
      </c>
      <c r="I209" s="140">
        <v>0.41699999999999998</v>
      </c>
      <c r="J209" s="140">
        <v>5.702</v>
      </c>
      <c r="K209" s="140">
        <v>8.3209999999999997</v>
      </c>
      <c r="L209" s="140">
        <v>7.2050000000000001</v>
      </c>
      <c r="M209" s="140">
        <v>0.70599999999999996</v>
      </c>
      <c r="N209" s="140">
        <v>2.4</v>
      </c>
      <c r="O209" s="140">
        <v>3.6</v>
      </c>
      <c r="P209" s="140">
        <v>3.47</v>
      </c>
      <c r="Q209" s="140">
        <v>0.36</v>
      </c>
      <c r="R209" s="140">
        <v>176.09299999999999</v>
      </c>
      <c r="S209" s="140">
        <v>118</v>
      </c>
      <c r="T209" s="140">
        <v>218</v>
      </c>
      <c r="U209" s="140">
        <v>163.696</v>
      </c>
      <c r="V209" s="140">
        <v>24.923999999999999</v>
      </c>
      <c r="W209" s="140">
        <v>13.39</v>
      </c>
      <c r="X209" s="140">
        <v>0</v>
      </c>
      <c r="Y209" s="140">
        <v>2.5219999999999998</v>
      </c>
      <c r="Z209" s="140">
        <v>0.92100000000000004</v>
      </c>
      <c r="AA209" s="140">
        <v>0.71099999999999997</v>
      </c>
      <c r="AB209" s="140" t="s">
        <v>123</v>
      </c>
      <c r="AC209" s="140" t="s">
        <v>123</v>
      </c>
      <c r="AD209" s="140" t="s">
        <v>123</v>
      </c>
      <c r="AE209" s="140" t="s">
        <v>123</v>
      </c>
      <c r="AF209" s="140">
        <v>0.16600000000000001</v>
      </c>
      <c r="AG209" s="140">
        <v>1.9970000000000001</v>
      </c>
      <c r="AH209" s="140">
        <v>0.60899999999999999</v>
      </c>
      <c r="AI209" s="140">
        <v>0.437</v>
      </c>
      <c r="AJ209" s="140">
        <v>2.1000000000000001E-2</v>
      </c>
      <c r="AK209" s="156">
        <v>0.25</v>
      </c>
      <c r="AL209" s="156">
        <v>7.5999999999999998E-2</v>
      </c>
      <c r="AM209" s="140">
        <v>5.5E-2</v>
      </c>
      <c r="AN209" s="140">
        <v>-159.44399999999999</v>
      </c>
      <c r="AO209" s="140">
        <v>164.05500000000001</v>
      </c>
      <c r="AP209" s="140">
        <v>-17.866</v>
      </c>
      <c r="AQ209" s="140">
        <v>98.198999999999998</v>
      </c>
      <c r="AR209" s="140">
        <v>-156.346</v>
      </c>
      <c r="AS209" s="140">
        <v>166.32900000000001</v>
      </c>
      <c r="AT209" s="140">
        <v>-1.093</v>
      </c>
      <c r="AU209" s="140">
        <v>113.815</v>
      </c>
      <c r="AV209" s="140">
        <v>-35.247999999999998</v>
      </c>
      <c r="AW209" s="140">
        <v>36.926000000000002</v>
      </c>
      <c r="AX209" s="140">
        <v>-1.327</v>
      </c>
      <c r="AY209" s="140">
        <v>12.948</v>
      </c>
      <c r="AZ209" s="140">
        <v>-36.926000000000002</v>
      </c>
      <c r="BA209" s="140">
        <v>36.926000000000002</v>
      </c>
      <c r="BB209" s="140">
        <v>0</v>
      </c>
      <c r="BC209" s="140">
        <v>15.72</v>
      </c>
    </row>
    <row r="210" spans="2:55">
      <c r="B210" s="140"/>
      <c r="C210" s="140">
        <v>6</v>
      </c>
      <c r="D210" s="140">
        <v>6</v>
      </c>
      <c r="E210" s="140">
        <v>23</v>
      </c>
      <c r="F210" s="140">
        <v>52.277999999999999</v>
      </c>
      <c r="G210" s="140">
        <v>53.735999999999997</v>
      </c>
      <c r="H210" s="140">
        <v>53.156999999999996</v>
      </c>
      <c r="I210" s="140">
        <v>0.41099999999999998</v>
      </c>
      <c r="J210" s="140">
        <v>3.0169999999999999</v>
      </c>
      <c r="K210" s="140">
        <v>5.5359999999999996</v>
      </c>
      <c r="L210" s="140">
        <v>4.1120000000000001</v>
      </c>
      <c r="M210" s="140">
        <v>0.72599999999999998</v>
      </c>
      <c r="N210" s="140">
        <v>2.4</v>
      </c>
      <c r="O210" s="140">
        <v>3.6</v>
      </c>
      <c r="P210" s="140">
        <v>3.2349999999999999</v>
      </c>
      <c r="Q210" s="140">
        <v>0.433</v>
      </c>
      <c r="R210" s="140">
        <v>176.09299999999999</v>
      </c>
      <c r="S210" s="140">
        <v>116</v>
      </c>
      <c r="T210" s="140">
        <v>181</v>
      </c>
      <c r="U210" s="140">
        <v>149.04300000000001</v>
      </c>
      <c r="V210" s="140">
        <v>20.777000000000001</v>
      </c>
      <c r="W210" s="140">
        <v>12.714</v>
      </c>
      <c r="X210" s="140">
        <v>0</v>
      </c>
      <c r="Y210" s="140">
        <v>1.9510000000000001</v>
      </c>
      <c r="Z210" s="140">
        <v>0.97799999999999998</v>
      </c>
      <c r="AA210" s="140">
        <v>0.51300000000000001</v>
      </c>
      <c r="AB210" s="140" t="s">
        <v>123</v>
      </c>
      <c r="AC210" s="140" t="s">
        <v>123</v>
      </c>
      <c r="AD210" s="140" t="s">
        <v>123</v>
      </c>
      <c r="AE210" s="140" t="s">
        <v>123</v>
      </c>
      <c r="AF210" s="140">
        <v>0.17899999999999999</v>
      </c>
      <c r="AG210" s="140">
        <v>1.3360000000000001</v>
      </c>
      <c r="AH210" s="140">
        <v>0.57799999999999996</v>
      </c>
      <c r="AI210" s="140">
        <v>0.33300000000000002</v>
      </c>
      <c r="AJ210" s="140">
        <v>2.1999999999999999E-2</v>
      </c>
      <c r="AK210" s="156">
        <v>0.16700000000000001</v>
      </c>
      <c r="AL210" s="156">
        <v>7.1999999999999995E-2</v>
      </c>
      <c r="AM210" s="140">
        <v>4.2000000000000003E-2</v>
      </c>
      <c r="AN210" s="140">
        <v>-167.905</v>
      </c>
      <c r="AO210" s="140">
        <v>175.42599999999999</v>
      </c>
      <c r="AP210" s="140">
        <v>-14.079000000000001</v>
      </c>
      <c r="AQ210" s="140">
        <v>112.746</v>
      </c>
      <c r="AR210" s="140">
        <v>-163.03399999999999</v>
      </c>
      <c r="AS210" s="140">
        <v>156.03800000000001</v>
      </c>
      <c r="AT210" s="140">
        <v>-34.776000000000003</v>
      </c>
      <c r="AU210" s="140">
        <v>104.955</v>
      </c>
      <c r="AV210" s="140">
        <v>-80.09</v>
      </c>
      <c r="AW210" s="140">
        <v>71.424000000000007</v>
      </c>
      <c r="AX210" s="140">
        <v>1.1180000000000001</v>
      </c>
      <c r="AY210" s="140">
        <v>24.49</v>
      </c>
      <c r="AZ210" s="140">
        <v>-80.09</v>
      </c>
      <c r="BA210" s="140">
        <v>80.09</v>
      </c>
      <c r="BB210" s="140">
        <v>0</v>
      </c>
      <c r="BC210" s="140">
        <v>35.527999999999999</v>
      </c>
    </row>
    <row r="211" spans="2:55">
      <c r="B211" s="140"/>
      <c r="C211" s="140">
        <v>7</v>
      </c>
      <c r="D211" s="140">
        <v>7</v>
      </c>
      <c r="E211" s="140">
        <v>23</v>
      </c>
      <c r="F211" s="140">
        <v>12.231999999999999</v>
      </c>
      <c r="G211" s="140">
        <v>14.884</v>
      </c>
      <c r="H211" s="140">
        <v>13.305999999999999</v>
      </c>
      <c r="I211" s="140">
        <v>0.77700000000000002</v>
      </c>
      <c r="J211" s="140">
        <v>19.856999999999999</v>
      </c>
      <c r="K211" s="140">
        <v>21.879000000000001</v>
      </c>
      <c r="L211" s="140">
        <v>20.657</v>
      </c>
      <c r="M211" s="140">
        <v>0.53200000000000003</v>
      </c>
      <c r="N211" s="140">
        <v>2.4</v>
      </c>
      <c r="O211" s="140">
        <v>3.6</v>
      </c>
      <c r="P211" s="140">
        <v>3.391</v>
      </c>
      <c r="Q211" s="140">
        <v>0.46500000000000002</v>
      </c>
      <c r="R211" s="140">
        <v>176.09299999999999</v>
      </c>
      <c r="S211" s="140">
        <v>127</v>
      </c>
      <c r="T211" s="140">
        <v>219</v>
      </c>
      <c r="U211" s="140">
        <v>175</v>
      </c>
      <c r="V211" s="140">
        <v>22.218</v>
      </c>
      <c r="W211" s="140">
        <v>16.989999999999998</v>
      </c>
      <c r="X211" s="140">
        <v>0</v>
      </c>
      <c r="Y211" s="140">
        <v>1.8680000000000001</v>
      </c>
      <c r="Z211" s="140">
        <v>1.028</v>
      </c>
      <c r="AA211" s="140">
        <v>0.51400000000000001</v>
      </c>
      <c r="AB211" s="140" t="s">
        <v>123</v>
      </c>
      <c r="AC211" s="140" t="s">
        <v>123</v>
      </c>
      <c r="AD211" s="140" t="s">
        <v>123</v>
      </c>
      <c r="AE211" s="140" t="s">
        <v>123</v>
      </c>
      <c r="AF211" s="140">
        <v>0.12</v>
      </c>
      <c r="AG211" s="140">
        <v>1.9219999999999999</v>
      </c>
      <c r="AH211" s="140">
        <v>0.77200000000000002</v>
      </c>
      <c r="AI211" s="140">
        <v>0.48</v>
      </c>
      <c r="AJ211" s="140">
        <v>1.4999999999999999E-2</v>
      </c>
      <c r="AK211" s="156">
        <v>0.24</v>
      </c>
      <c r="AL211" s="156">
        <v>9.6000000000000002E-2</v>
      </c>
      <c r="AM211" s="140">
        <v>0.06</v>
      </c>
      <c r="AN211" s="140">
        <v>-165.964</v>
      </c>
      <c r="AO211" s="140">
        <v>180</v>
      </c>
      <c r="AP211" s="140">
        <v>31.035</v>
      </c>
      <c r="AQ211" s="140">
        <v>114.194</v>
      </c>
      <c r="AR211" s="140">
        <v>-157.857</v>
      </c>
      <c r="AS211" s="140">
        <v>165.065</v>
      </c>
      <c r="AT211" s="140">
        <v>5.5510000000000002</v>
      </c>
      <c r="AU211" s="140">
        <v>121.52500000000001</v>
      </c>
      <c r="AV211" s="140">
        <v>-63.075000000000003</v>
      </c>
      <c r="AW211" s="140">
        <v>57.765999999999998</v>
      </c>
      <c r="AX211" s="140">
        <v>-0.24099999999999999</v>
      </c>
      <c r="AY211" s="140">
        <v>18.663</v>
      </c>
      <c r="AZ211" s="140">
        <v>-63.075000000000003</v>
      </c>
      <c r="BA211" s="140">
        <v>63.075000000000003</v>
      </c>
      <c r="BB211" s="140">
        <v>0</v>
      </c>
      <c r="BC211" s="140">
        <v>27.047000000000001</v>
      </c>
    </row>
    <row r="212" spans="2:55">
      <c r="B212" s="140"/>
      <c r="C212" s="140">
        <v>8</v>
      </c>
      <c r="D212" s="140">
        <v>8</v>
      </c>
      <c r="E212" s="140">
        <v>23</v>
      </c>
      <c r="F212" s="140">
        <v>39.381999999999998</v>
      </c>
      <c r="G212" s="140">
        <v>41.536999999999999</v>
      </c>
      <c r="H212" s="140">
        <v>40.276000000000003</v>
      </c>
      <c r="I212" s="140">
        <v>0.70799999999999996</v>
      </c>
      <c r="J212" s="140">
        <v>2.6190000000000002</v>
      </c>
      <c r="K212" s="140">
        <v>3.9119999999999999</v>
      </c>
      <c r="L212" s="140">
        <v>3.427</v>
      </c>
      <c r="M212" s="140">
        <v>0.38400000000000001</v>
      </c>
      <c r="N212" s="140">
        <v>1.2</v>
      </c>
      <c r="O212" s="140">
        <v>3.6</v>
      </c>
      <c r="P212" s="140">
        <v>2.5830000000000002</v>
      </c>
      <c r="Q212" s="140">
        <v>0.61199999999999999</v>
      </c>
      <c r="R212" s="140">
        <v>176.09299999999999</v>
      </c>
      <c r="S212" s="140">
        <v>128</v>
      </c>
      <c r="T212" s="140">
        <v>195</v>
      </c>
      <c r="U212" s="140">
        <v>161.04300000000001</v>
      </c>
      <c r="V212" s="140">
        <v>22.276</v>
      </c>
      <c r="W212" s="140">
        <v>17.210999999999999</v>
      </c>
      <c r="X212" s="140">
        <v>0</v>
      </c>
      <c r="Y212" s="140">
        <v>2.8690000000000002</v>
      </c>
      <c r="Z212" s="140">
        <v>1.657</v>
      </c>
      <c r="AA212" s="140">
        <v>0.69599999999999995</v>
      </c>
      <c r="AB212" s="140" t="s">
        <v>123</v>
      </c>
      <c r="AC212" s="140" t="s">
        <v>123</v>
      </c>
      <c r="AD212" s="140" t="s">
        <v>123</v>
      </c>
      <c r="AE212" s="140" t="s">
        <v>123</v>
      </c>
      <c r="AF212" s="140">
        <v>6.6000000000000003E-2</v>
      </c>
      <c r="AG212" s="140">
        <v>1.663</v>
      </c>
      <c r="AH212" s="140">
        <v>0.78200000000000003</v>
      </c>
      <c r="AI212" s="140">
        <v>0.51400000000000001</v>
      </c>
      <c r="AJ212" s="140">
        <v>8.0000000000000002E-3</v>
      </c>
      <c r="AK212" s="156">
        <v>0.20799999999999999</v>
      </c>
      <c r="AL212" s="156">
        <v>9.8000000000000004E-2</v>
      </c>
      <c r="AM212" s="140">
        <v>6.4000000000000001E-2</v>
      </c>
      <c r="AN212" s="140">
        <v>-178.15199999999999</v>
      </c>
      <c r="AO212" s="140">
        <v>180</v>
      </c>
      <c r="AP212" s="140">
        <v>36.615000000000002</v>
      </c>
      <c r="AQ212" s="140">
        <v>116.39100000000001</v>
      </c>
      <c r="AR212" s="140">
        <v>-172.625</v>
      </c>
      <c r="AS212" s="140">
        <v>169.96100000000001</v>
      </c>
      <c r="AT212" s="140">
        <v>-14.433999999999999</v>
      </c>
      <c r="AU212" s="140">
        <v>115.86799999999999</v>
      </c>
      <c r="AV212" s="140">
        <v>-62.703000000000003</v>
      </c>
      <c r="AW212" s="140">
        <v>81.537999999999997</v>
      </c>
      <c r="AX212" s="140">
        <v>5.7530000000000001</v>
      </c>
      <c r="AY212" s="140">
        <v>28.056999999999999</v>
      </c>
      <c r="AZ212" s="140">
        <v>-81.537999999999997</v>
      </c>
      <c r="BA212" s="140">
        <v>144.24100000000001</v>
      </c>
      <c r="BB212" s="140">
        <v>0</v>
      </c>
      <c r="BC212" s="140">
        <v>47.298999999999999</v>
      </c>
    </row>
    <row r="213" spans="2:55">
      <c r="B213" s="140"/>
      <c r="C213" s="140">
        <v>9</v>
      </c>
      <c r="D213" s="140">
        <v>9</v>
      </c>
      <c r="E213" s="140">
        <v>23</v>
      </c>
      <c r="F213" s="140">
        <v>46.509</v>
      </c>
      <c r="G213" s="140">
        <v>49.823999999999998</v>
      </c>
      <c r="H213" s="140">
        <v>48.21</v>
      </c>
      <c r="I213" s="140">
        <v>1.0169999999999999</v>
      </c>
      <c r="J213" s="140">
        <v>35.404000000000003</v>
      </c>
      <c r="K213" s="140">
        <v>37.161000000000001</v>
      </c>
      <c r="L213" s="140">
        <v>36.200000000000003</v>
      </c>
      <c r="M213" s="140">
        <v>0.47799999999999998</v>
      </c>
      <c r="N213" s="140">
        <v>2.4</v>
      </c>
      <c r="O213" s="140">
        <v>3.6</v>
      </c>
      <c r="P213" s="140">
        <v>3.47</v>
      </c>
      <c r="Q213" s="140">
        <v>0.36</v>
      </c>
      <c r="R213" s="140">
        <v>176.09299999999999</v>
      </c>
      <c r="S213" s="140">
        <v>114</v>
      </c>
      <c r="T213" s="140">
        <v>163</v>
      </c>
      <c r="U213" s="140">
        <v>137.435</v>
      </c>
      <c r="V213" s="140">
        <v>15.452999999999999</v>
      </c>
      <c r="W213" s="140">
        <v>22.276</v>
      </c>
      <c r="X213" s="140">
        <v>0</v>
      </c>
      <c r="Y213" s="140">
        <v>2.4620000000000002</v>
      </c>
      <c r="Z213" s="140">
        <v>1.1739999999999999</v>
      </c>
      <c r="AA213" s="140">
        <v>0.625</v>
      </c>
      <c r="AB213" s="140" t="s">
        <v>123</v>
      </c>
      <c r="AC213" s="140" t="s">
        <v>123</v>
      </c>
      <c r="AD213" s="140" t="s">
        <v>123</v>
      </c>
      <c r="AE213" s="140" t="s">
        <v>123</v>
      </c>
      <c r="AF213" s="140">
        <v>0.193</v>
      </c>
      <c r="AG213" s="140">
        <v>2.359</v>
      </c>
      <c r="AH213" s="140">
        <v>1.0129999999999999</v>
      </c>
      <c r="AI213" s="140">
        <v>0.50600000000000001</v>
      </c>
      <c r="AJ213" s="140">
        <v>2.4E-2</v>
      </c>
      <c r="AK213" s="156">
        <v>0.29499999999999998</v>
      </c>
      <c r="AL213" s="156">
        <v>0.126</v>
      </c>
      <c r="AM213" s="140">
        <v>6.3E-2</v>
      </c>
      <c r="AN213" s="140">
        <v>-167.471</v>
      </c>
      <c r="AO213" s="140">
        <v>168.11099999999999</v>
      </c>
      <c r="AP213" s="140">
        <v>4.742</v>
      </c>
      <c r="AQ213" s="140">
        <v>105.328</v>
      </c>
      <c r="AR213" s="140">
        <v>-163.816</v>
      </c>
      <c r="AS213" s="140">
        <v>178.77</v>
      </c>
      <c r="AT213" s="140">
        <v>17.245000000000001</v>
      </c>
      <c r="AU213" s="140">
        <v>111.343</v>
      </c>
      <c r="AV213" s="140">
        <v>-60.338000000000001</v>
      </c>
      <c r="AW213" s="140">
        <v>44.468000000000004</v>
      </c>
      <c r="AX213" s="140">
        <v>0.38500000000000001</v>
      </c>
      <c r="AY213" s="140">
        <v>17.193000000000001</v>
      </c>
      <c r="AZ213" s="140">
        <v>-60.338000000000001</v>
      </c>
      <c r="BA213" s="140">
        <v>60.338000000000001</v>
      </c>
      <c r="BB213" s="140">
        <v>0</v>
      </c>
      <c r="BC213" s="140">
        <v>22.645</v>
      </c>
    </row>
    <row r="214" spans="2:55">
      <c r="B214" s="140"/>
      <c r="C214" s="140">
        <v>10</v>
      </c>
      <c r="D214" s="140">
        <v>10</v>
      </c>
      <c r="E214" s="140">
        <v>23</v>
      </c>
      <c r="F214" s="140">
        <v>12.73</v>
      </c>
      <c r="G214" s="140">
        <v>15.513999999999999</v>
      </c>
      <c r="H214" s="140">
        <v>13.994</v>
      </c>
      <c r="I214" s="140">
        <v>0.745</v>
      </c>
      <c r="J214" s="140">
        <v>43.493000000000002</v>
      </c>
      <c r="K214" s="140">
        <v>45.183</v>
      </c>
      <c r="L214" s="140">
        <v>44.064</v>
      </c>
      <c r="M214" s="140">
        <v>0.499</v>
      </c>
      <c r="N214" s="140">
        <v>2.4</v>
      </c>
      <c r="O214" s="140">
        <v>3.6</v>
      </c>
      <c r="P214" s="140">
        <v>3.0259999999999998</v>
      </c>
      <c r="Q214" s="140">
        <v>0.52700000000000002</v>
      </c>
      <c r="R214" s="140">
        <v>176.09299999999999</v>
      </c>
      <c r="S214" s="140">
        <v>122</v>
      </c>
      <c r="T214" s="140">
        <v>198</v>
      </c>
      <c r="U214" s="140">
        <v>159</v>
      </c>
      <c r="V214" s="140">
        <v>20.143000000000001</v>
      </c>
      <c r="W214" s="140">
        <v>21.099</v>
      </c>
      <c r="X214" s="140">
        <v>0</v>
      </c>
      <c r="Y214" s="140">
        <v>2.6019999999999999</v>
      </c>
      <c r="Z214" s="140">
        <v>1.105</v>
      </c>
      <c r="AA214" s="140">
        <v>0.78900000000000003</v>
      </c>
      <c r="AB214" s="140" t="s">
        <v>123</v>
      </c>
      <c r="AC214" s="140" t="s">
        <v>123</v>
      </c>
      <c r="AD214" s="140" t="s">
        <v>123</v>
      </c>
      <c r="AE214" s="140" t="s">
        <v>123</v>
      </c>
      <c r="AF214" s="140">
        <v>4.7E-2</v>
      </c>
      <c r="AG214" s="140">
        <v>2.3380000000000001</v>
      </c>
      <c r="AH214" s="140">
        <v>0.95899999999999996</v>
      </c>
      <c r="AI214" s="140">
        <v>0.69</v>
      </c>
      <c r="AJ214" s="140">
        <v>6.0000000000000001E-3</v>
      </c>
      <c r="AK214" s="156">
        <v>0.29199999999999998</v>
      </c>
      <c r="AL214" s="156">
        <v>0.12</v>
      </c>
      <c r="AM214" s="140">
        <v>8.5999999999999993E-2</v>
      </c>
      <c r="AN214" s="140">
        <v>-156.80099999999999</v>
      </c>
      <c r="AO214" s="140">
        <v>177.39699999999999</v>
      </c>
      <c r="AP214" s="140">
        <v>20.760999999999999</v>
      </c>
      <c r="AQ214" s="140">
        <v>105.48099999999999</v>
      </c>
      <c r="AR214" s="140">
        <v>-172.875</v>
      </c>
      <c r="AS214" s="140">
        <v>165.964</v>
      </c>
      <c r="AT214" s="140">
        <v>-9.6760000000000002</v>
      </c>
      <c r="AU214" s="140">
        <v>124.50700000000001</v>
      </c>
      <c r="AV214" s="140">
        <v>-34.622</v>
      </c>
      <c r="AW214" s="140">
        <v>78.733999999999995</v>
      </c>
      <c r="AX214" s="140">
        <v>3.6709999999999998</v>
      </c>
      <c r="AY214" s="140">
        <v>22.995000000000001</v>
      </c>
      <c r="AZ214" s="140">
        <v>-78.733999999999995</v>
      </c>
      <c r="BA214" s="140">
        <v>78.733999999999995</v>
      </c>
      <c r="BB214" s="140">
        <v>0</v>
      </c>
      <c r="BC214" s="140">
        <v>33.765000000000001</v>
      </c>
    </row>
    <row r="215" spans="2:55">
      <c r="B215" s="140" t="s">
        <v>146</v>
      </c>
      <c r="C215" s="140">
        <v>1</v>
      </c>
      <c r="D215" s="140">
        <v>1</v>
      </c>
      <c r="E215" s="140">
        <v>23</v>
      </c>
      <c r="F215" s="140">
        <v>21.117000000000001</v>
      </c>
      <c r="G215" s="140">
        <v>22.574999999999999</v>
      </c>
      <c r="H215" s="140">
        <v>21.812999999999999</v>
      </c>
      <c r="I215" s="140">
        <v>0.39700000000000002</v>
      </c>
      <c r="J215" s="140">
        <v>7.8230000000000004</v>
      </c>
      <c r="K215" s="140">
        <v>9.9779999999999998</v>
      </c>
      <c r="L215" s="140">
        <v>8.9979999999999993</v>
      </c>
      <c r="M215" s="140">
        <v>0.52400000000000002</v>
      </c>
      <c r="N215" s="140">
        <v>0</v>
      </c>
      <c r="O215" s="140">
        <v>1.2</v>
      </c>
      <c r="P215" s="140">
        <v>0.33900000000000002</v>
      </c>
      <c r="Q215" s="140">
        <v>0.35399999999999998</v>
      </c>
      <c r="R215" s="140">
        <v>176.148</v>
      </c>
      <c r="S215" s="140">
        <v>133</v>
      </c>
      <c r="T215" s="140">
        <v>208</v>
      </c>
      <c r="U215" s="140">
        <v>161.435</v>
      </c>
      <c r="V215" s="140">
        <v>17.425000000000001</v>
      </c>
      <c r="W215" s="140">
        <v>12.534000000000001</v>
      </c>
      <c r="X215" s="140">
        <v>0</v>
      </c>
      <c r="Y215" s="140">
        <v>1.6439999999999999</v>
      </c>
      <c r="Z215" s="140">
        <v>0.81200000000000006</v>
      </c>
      <c r="AA215" s="140">
        <v>0.36599999999999999</v>
      </c>
      <c r="AB215" s="140" t="s">
        <v>123</v>
      </c>
      <c r="AC215" s="140" t="s">
        <v>123</v>
      </c>
      <c r="AD215" s="140" t="s">
        <v>123</v>
      </c>
      <c r="AE215" s="140" t="s">
        <v>123</v>
      </c>
      <c r="AF215" s="140">
        <v>6.6000000000000003E-2</v>
      </c>
      <c r="AG215" s="140">
        <v>1.238</v>
      </c>
      <c r="AH215" s="140">
        <v>0.56999999999999995</v>
      </c>
      <c r="AI215" s="140">
        <v>0.36899999999999999</v>
      </c>
      <c r="AJ215" s="140">
        <v>8.0000000000000002E-3</v>
      </c>
      <c r="AK215" s="156">
        <v>0.155</v>
      </c>
      <c r="AL215" s="156">
        <v>7.0999999999999994E-2</v>
      </c>
      <c r="AM215" s="140">
        <v>4.5999999999999999E-2</v>
      </c>
      <c r="AN215" s="140">
        <v>-165.964</v>
      </c>
      <c r="AO215" s="140">
        <v>156.80099999999999</v>
      </c>
      <c r="AP215" s="140">
        <v>-13.545999999999999</v>
      </c>
      <c r="AQ215" s="140">
        <v>107.152</v>
      </c>
      <c r="AR215" s="140">
        <v>-176.22200000000001</v>
      </c>
      <c r="AS215" s="140">
        <v>159.404</v>
      </c>
      <c r="AT215" s="140">
        <v>-14.816000000000001</v>
      </c>
      <c r="AU215" s="140">
        <v>119.158</v>
      </c>
      <c r="AV215" s="140">
        <v>-59.573999999999998</v>
      </c>
      <c r="AW215" s="140">
        <v>75.710999999999999</v>
      </c>
      <c r="AX215" s="140">
        <v>-1.0129999999999999</v>
      </c>
      <c r="AY215" s="140">
        <v>22.609000000000002</v>
      </c>
      <c r="AZ215" s="140">
        <v>-114.124</v>
      </c>
      <c r="BA215" s="140">
        <v>75.710999999999999</v>
      </c>
      <c r="BB215" s="140">
        <v>0</v>
      </c>
      <c r="BC215" s="140">
        <v>36.966000000000001</v>
      </c>
    </row>
    <row r="216" spans="2:55">
      <c r="B216" s="140"/>
      <c r="C216" s="140">
        <v>2</v>
      </c>
      <c r="D216" s="140">
        <v>2</v>
      </c>
      <c r="E216" s="140">
        <v>23</v>
      </c>
      <c r="F216" s="140">
        <v>31.526</v>
      </c>
      <c r="G216" s="140">
        <v>34.012</v>
      </c>
      <c r="H216" s="140">
        <v>32.53</v>
      </c>
      <c r="I216" s="140">
        <v>0.61499999999999999</v>
      </c>
      <c r="J216" s="140">
        <v>8.4860000000000007</v>
      </c>
      <c r="K216" s="140">
        <v>10.243</v>
      </c>
      <c r="L216" s="140">
        <v>9.141</v>
      </c>
      <c r="M216" s="140">
        <v>0.53200000000000003</v>
      </c>
      <c r="N216" s="140">
        <v>0</v>
      </c>
      <c r="O216" s="140">
        <v>3.6</v>
      </c>
      <c r="P216" s="140">
        <v>2.661</v>
      </c>
      <c r="Q216" s="140">
        <v>1.113</v>
      </c>
      <c r="R216" s="140">
        <v>176.148</v>
      </c>
      <c r="S216" s="140">
        <v>139</v>
      </c>
      <c r="T216" s="140">
        <v>196</v>
      </c>
      <c r="U216" s="140">
        <v>156.304</v>
      </c>
      <c r="V216" s="140">
        <v>13.154</v>
      </c>
      <c r="W216" s="140">
        <v>14.34</v>
      </c>
      <c r="X216" s="140">
        <v>0</v>
      </c>
      <c r="Y216" s="140">
        <v>3.6549999999999998</v>
      </c>
      <c r="Z216" s="140">
        <v>1.524</v>
      </c>
      <c r="AA216" s="140">
        <v>0.90200000000000002</v>
      </c>
      <c r="AB216" s="140" t="s">
        <v>123</v>
      </c>
      <c r="AC216" s="140" t="s">
        <v>123</v>
      </c>
      <c r="AD216" s="140" t="s">
        <v>123</v>
      </c>
      <c r="AE216" s="140" t="s">
        <v>123</v>
      </c>
      <c r="AF216" s="140">
        <v>9.4E-2</v>
      </c>
      <c r="AG216" s="140">
        <v>2.028</v>
      </c>
      <c r="AH216" s="140">
        <v>0.65200000000000002</v>
      </c>
      <c r="AI216" s="140">
        <v>0.45500000000000002</v>
      </c>
      <c r="AJ216" s="140">
        <v>1.2E-2</v>
      </c>
      <c r="AK216" s="156">
        <v>0.253</v>
      </c>
      <c r="AL216" s="156">
        <v>8.1000000000000003E-2</v>
      </c>
      <c r="AM216" s="140">
        <v>5.7000000000000002E-2</v>
      </c>
      <c r="AN216" s="140">
        <v>-160.71</v>
      </c>
      <c r="AO216" s="140">
        <v>138.50399999999999</v>
      </c>
      <c r="AP216" s="140">
        <v>-25.236999999999998</v>
      </c>
      <c r="AQ216" s="140">
        <v>92.471999999999994</v>
      </c>
      <c r="AR216" s="140">
        <v>-178.26400000000001</v>
      </c>
      <c r="AS216" s="140">
        <v>169.93899999999999</v>
      </c>
      <c r="AT216" s="140">
        <v>-38.743000000000002</v>
      </c>
      <c r="AU216" s="140">
        <v>96.623999999999995</v>
      </c>
      <c r="AV216" s="140">
        <v>-79.501000000000005</v>
      </c>
      <c r="AW216" s="140">
        <v>0</v>
      </c>
      <c r="AX216" s="140">
        <v>-8.3000000000000007</v>
      </c>
      <c r="AY216" s="140">
        <v>22.213999999999999</v>
      </c>
      <c r="AZ216" s="140">
        <v>-79.501000000000005</v>
      </c>
      <c r="BA216" s="140">
        <v>79.501000000000005</v>
      </c>
      <c r="BB216" s="140">
        <v>0</v>
      </c>
      <c r="BC216" s="140">
        <v>34.465000000000003</v>
      </c>
    </row>
    <row r="217" spans="2:55">
      <c r="B217" s="140"/>
      <c r="C217" s="140">
        <v>3</v>
      </c>
      <c r="D217" s="140">
        <v>3</v>
      </c>
      <c r="E217" s="140">
        <v>23</v>
      </c>
      <c r="F217" s="140">
        <v>31.36</v>
      </c>
      <c r="G217" s="140">
        <v>33.78</v>
      </c>
      <c r="H217" s="140">
        <v>32.82</v>
      </c>
      <c r="I217" s="140">
        <v>0.69199999999999995</v>
      </c>
      <c r="J217" s="140">
        <v>12.63</v>
      </c>
      <c r="K217" s="140">
        <v>14.52</v>
      </c>
      <c r="L217" s="140">
        <v>13.201000000000001</v>
      </c>
      <c r="M217" s="140">
        <v>0.45200000000000001</v>
      </c>
      <c r="N217" s="140">
        <v>2.4</v>
      </c>
      <c r="O217" s="140">
        <v>3.6</v>
      </c>
      <c r="P217" s="140">
        <v>3.391</v>
      </c>
      <c r="Q217" s="140">
        <v>0.46500000000000002</v>
      </c>
      <c r="R217" s="140">
        <v>176.148</v>
      </c>
      <c r="S217" s="140">
        <v>126</v>
      </c>
      <c r="T217" s="140">
        <v>188</v>
      </c>
      <c r="U217" s="140">
        <v>153.565</v>
      </c>
      <c r="V217" s="140">
        <v>16.039000000000001</v>
      </c>
      <c r="W217" s="140">
        <v>15.109</v>
      </c>
      <c r="X217" s="140">
        <v>0</v>
      </c>
      <c r="Y217" s="140">
        <v>2.4860000000000002</v>
      </c>
      <c r="Z217" s="140">
        <v>1.3169999999999999</v>
      </c>
      <c r="AA217" s="140">
        <v>0.52900000000000003</v>
      </c>
      <c r="AB217" s="140" t="s">
        <v>123</v>
      </c>
      <c r="AC217" s="140" t="s">
        <v>123</v>
      </c>
      <c r="AD217" s="140" t="s">
        <v>123</v>
      </c>
      <c r="AE217" s="140" t="s">
        <v>123</v>
      </c>
      <c r="AF217" s="140">
        <v>0.16600000000000001</v>
      </c>
      <c r="AG217" s="140">
        <v>1.831</v>
      </c>
      <c r="AH217" s="140">
        <v>0.68700000000000006</v>
      </c>
      <c r="AI217" s="140">
        <v>0.44800000000000001</v>
      </c>
      <c r="AJ217" s="140">
        <v>2.1000000000000001E-2</v>
      </c>
      <c r="AK217" s="156">
        <v>0.22900000000000001</v>
      </c>
      <c r="AL217" s="156">
        <v>8.5999999999999993E-2</v>
      </c>
      <c r="AM217" s="140">
        <v>5.6000000000000001E-2</v>
      </c>
      <c r="AN217" s="140">
        <v>-165.964</v>
      </c>
      <c r="AO217" s="140">
        <v>180</v>
      </c>
      <c r="AP217" s="140">
        <v>-16.718</v>
      </c>
      <c r="AQ217" s="140">
        <v>108.371</v>
      </c>
      <c r="AR217" s="140">
        <v>-178.90899999999999</v>
      </c>
      <c r="AS217" s="140">
        <v>166.20099999999999</v>
      </c>
      <c r="AT217" s="140">
        <v>-8.7319999999999993</v>
      </c>
      <c r="AU217" s="140">
        <v>113.91200000000001</v>
      </c>
      <c r="AV217" s="140">
        <v>-74.557000000000002</v>
      </c>
      <c r="AW217" s="140">
        <v>62.015000000000001</v>
      </c>
      <c r="AX217" s="140">
        <v>-0.56999999999999995</v>
      </c>
      <c r="AY217" s="140">
        <v>21.154</v>
      </c>
      <c r="AZ217" s="140">
        <v>-74.557000000000002</v>
      </c>
      <c r="BA217" s="140">
        <v>74.557000000000002</v>
      </c>
      <c r="BB217" s="140">
        <v>0</v>
      </c>
      <c r="BC217" s="140">
        <v>30.667000000000002</v>
      </c>
    </row>
    <row r="218" spans="2:55">
      <c r="B218" s="140"/>
      <c r="C218" s="140">
        <v>4</v>
      </c>
      <c r="D218" s="140">
        <v>4</v>
      </c>
      <c r="E218" s="140">
        <v>23</v>
      </c>
      <c r="F218" s="140">
        <v>41.371000000000002</v>
      </c>
      <c r="G218" s="140">
        <v>44.222000000000001</v>
      </c>
      <c r="H218" s="140">
        <v>42.399000000000001</v>
      </c>
      <c r="I218" s="140">
        <v>0.89600000000000002</v>
      </c>
      <c r="J218" s="140">
        <v>15.912000000000001</v>
      </c>
      <c r="K218" s="140">
        <v>17.503</v>
      </c>
      <c r="L218" s="140">
        <v>16.869</v>
      </c>
      <c r="M218" s="140">
        <v>0.41099999999999998</v>
      </c>
      <c r="N218" s="140">
        <v>0</v>
      </c>
      <c r="O218" s="140">
        <v>1.2</v>
      </c>
      <c r="P218" s="140">
        <v>0.36499999999999999</v>
      </c>
      <c r="Q218" s="140">
        <v>0.53500000000000003</v>
      </c>
      <c r="R218" s="140">
        <v>176.148</v>
      </c>
      <c r="S218" s="140">
        <v>132</v>
      </c>
      <c r="T218" s="140">
        <v>184</v>
      </c>
      <c r="U218" s="140">
        <v>159.304</v>
      </c>
      <c r="V218" s="140">
        <v>15.54</v>
      </c>
      <c r="W218" s="140">
        <v>18.132999999999999</v>
      </c>
      <c r="X218" s="140">
        <v>0</v>
      </c>
      <c r="Y218" s="140">
        <v>2.9129999999999998</v>
      </c>
      <c r="Z218" s="140">
        <v>1.925</v>
      </c>
      <c r="AA218" s="140">
        <v>0.90600000000000003</v>
      </c>
      <c r="AB218" s="140" t="s">
        <v>123</v>
      </c>
      <c r="AC218" s="140" t="s">
        <v>123</v>
      </c>
      <c r="AD218" s="140" t="s">
        <v>123</v>
      </c>
      <c r="AE218" s="140" t="s">
        <v>123</v>
      </c>
      <c r="AF218" s="140">
        <v>6.6000000000000003E-2</v>
      </c>
      <c r="AG218" s="140">
        <v>2.665</v>
      </c>
      <c r="AH218" s="140">
        <v>0.82399999999999995</v>
      </c>
      <c r="AI218" s="140">
        <v>0.71199999999999997</v>
      </c>
      <c r="AJ218" s="140">
        <v>8.0000000000000002E-3</v>
      </c>
      <c r="AK218" s="156">
        <v>0.33300000000000002</v>
      </c>
      <c r="AL218" s="156">
        <v>0.10299999999999999</v>
      </c>
      <c r="AM218" s="140">
        <v>8.8999999999999996E-2</v>
      </c>
      <c r="AN218" s="140">
        <v>-177.66300000000001</v>
      </c>
      <c r="AO218" s="140">
        <v>180</v>
      </c>
      <c r="AP218" s="140">
        <v>20.933</v>
      </c>
      <c r="AQ218" s="140">
        <v>115.752</v>
      </c>
      <c r="AR218" s="140">
        <v>-147.72399999999999</v>
      </c>
      <c r="AS218" s="140">
        <v>150.33199999999999</v>
      </c>
      <c r="AT218" s="140">
        <v>-3.2930000000000001</v>
      </c>
      <c r="AU218" s="140">
        <v>93.302000000000007</v>
      </c>
      <c r="AV218" s="140">
        <v>-80.460999999999999</v>
      </c>
      <c r="AW218" s="140">
        <v>70.739000000000004</v>
      </c>
      <c r="AX218" s="140">
        <v>2.6739999999999999</v>
      </c>
      <c r="AY218" s="140">
        <v>32.048999999999999</v>
      </c>
      <c r="AZ218" s="140">
        <v>-89.230999999999995</v>
      </c>
      <c r="BA218" s="140">
        <v>122.71299999999999</v>
      </c>
      <c r="BB218" s="140">
        <v>3.3690000000000002</v>
      </c>
      <c r="BC218" s="140">
        <v>49.170999999999999</v>
      </c>
    </row>
    <row r="219" spans="2:55">
      <c r="B219" s="140"/>
      <c r="C219" s="140">
        <v>5</v>
      </c>
      <c r="D219" s="140">
        <v>5</v>
      </c>
      <c r="E219" s="140">
        <v>23</v>
      </c>
      <c r="F219" s="140">
        <v>28.376000000000001</v>
      </c>
      <c r="G219" s="140">
        <v>31.062000000000001</v>
      </c>
      <c r="H219" s="140">
        <v>30.164999999999999</v>
      </c>
      <c r="I219" s="140">
        <v>0.79500000000000004</v>
      </c>
      <c r="J219" s="140">
        <v>25.559000000000001</v>
      </c>
      <c r="K219" s="140">
        <v>27.15</v>
      </c>
      <c r="L219" s="140">
        <v>26.425000000000001</v>
      </c>
      <c r="M219" s="140">
        <v>0.442</v>
      </c>
      <c r="N219" s="140">
        <v>0.6</v>
      </c>
      <c r="O219" s="140">
        <v>2.4</v>
      </c>
      <c r="P219" s="140">
        <v>1.5649999999999999</v>
      </c>
      <c r="Q219" s="140">
        <v>0.74</v>
      </c>
      <c r="R219" s="140">
        <v>176.148</v>
      </c>
      <c r="S219" s="140">
        <v>152</v>
      </c>
      <c r="T219" s="140">
        <v>215</v>
      </c>
      <c r="U219" s="140">
        <v>178.65199999999999</v>
      </c>
      <c r="V219" s="140">
        <v>16.489000000000001</v>
      </c>
      <c r="W219" s="140">
        <v>16.260000000000002</v>
      </c>
      <c r="X219" s="140">
        <v>0</v>
      </c>
      <c r="Y219" s="140">
        <v>2.6320000000000001</v>
      </c>
      <c r="Z219" s="140">
        <v>1.2829999999999999</v>
      </c>
      <c r="AA219" s="140">
        <v>0.60399999999999998</v>
      </c>
      <c r="AB219" s="140" t="s">
        <v>123</v>
      </c>
      <c r="AC219" s="140" t="s">
        <v>123</v>
      </c>
      <c r="AD219" s="140" t="s">
        <v>123</v>
      </c>
      <c r="AE219" s="140" t="s">
        <v>123</v>
      </c>
      <c r="AF219" s="140">
        <v>0.188</v>
      </c>
      <c r="AG219" s="140">
        <v>1.597</v>
      </c>
      <c r="AH219" s="140">
        <v>0.73899999999999999</v>
      </c>
      <c r="AI219" s="140">
        <v>0.38500000000000001</v>
      </c>
      <c r="AJ219" s="140">
        <v>2.3E-2</v>
      </c>
      <c r="AK219" s="156">
        <v>0.19900000000000001</v>
      </c>
      <c r="AL219" s="156">
        <v>9.1999999999999998E-2</v>
      </c>
      <c r="AM219" s="140">
        <v>4.8000000000000001E-2</v>
      </c>
      <c r="AN219" s="140">
        <v>-165.964</v>
      </c>
      <c r="AO219" s="140">
        <v>156.37100000000001</v>
      </c>
      <c r="AP219" s="140">
        <v>1.292</v>
      </c>
      <c r="AQ219" s="140">
        <v>109.5</v>
      </c>
      <c r="AR219" s="140">
        <v>-165.85499999999999</v>
      </c>
      <c r="AS219" s="140">
        <v>161.565</v>
      </c>
      <c r="AT219" s="140">
        <v>4.4630000000000001</v>
      </c>
      <c r="AU219" s="140">
        <v>112.307</v>
      </c>
      <c r="AV219" s="140">
        <v>-65.506</v>
      </c>
      <c r="AW219" s="140">
        <v>80.588999999999999</v>
      </c>
      <c r="AX219" s="140">
        <v>3.2069999999999999</v>
      </c>
      <c r="AY219" s="140">
        <v>34.584000000000003</v>
      </c>
      <c r="AZ219" s="140">
        <v>-80.588999999999999</v>
      </c>
      <c r="BA219" s="140">
        <v>80.588999999999999</v>
      </c>
      <c r="BB219" s="140">
        <v>0</v>
      </c>
      <c r="BC219" s="140">
        <v>47.198999999999998</v>
      </c>
    </row>
    <row r="220" spans="2:55">
      <c r="B220" s="140"/>
      <c r="C220" s="140">
        <v>6</v>
      </c>
      <c r="D220" s="140">
        <v>6</v>
      </c>
      <c r="E220" s="140">
        <v>23</v>
      </c>
      <c r="F220" s="140">
        <v>47.238999999999997</v>
      </c>
      <c r="G220" s="140">
        <v>49.857999999999997</v>
      </c>
      <c r="H220" s="140">
        <v>48.078000000000003</v>
      </c>
      <c r="I220" s="140">
        <v>0.875</v>
      </c>
      <c r="J220" s="140">
        <v>22.509</v>
      </c>
      <c r="K220" s="140">
        <v>25.492000000000001</v>
      </c>
      <c r="L220" s="140">
        <v>23.632999999999999</v>
      </c>
      <c r="M220" s="140">
        <v>0.68700000000000006</v>
      </c>
      <c r="N220" s="140">
        <v>3.6</v>
      </c>
      <c r="O220" s="140">
        <v>3.6</v>
      </c>
      <c r="P220" s="140">
        <v>3.6</v>
      </c>
      <c r="Q220" s="140">
        <v>0</v>
      </c>
      <c r="R220" s="140">
        <v>176.148</v>
      </c>
      <c r="S220" s="140">
        <v>135</v>
      </c>
      <c r="T220" s="140">
        <v>211</v>
      </c>
      <c r="U220" s="140">
        <v>158.261</v>
      </c>
      <c r="V220" s="140">
        <v>19.268999999999998</v>
      </c>
      <c r="W220" s="140">
        <v>15.522</v>
      </c>
      <c r="X220" s="140">
        <v>0</v>
      </c>
      <c r="Y220" s="140">
        <v>2.2890000000000001</v>
      </c>
      <c r="Z220" s="140">
        <v>1.1479999999999999</v>
      </c>
      <c r="AA220" s="140">
        <v>0.68600000000000005</v>
      </c>
      <c r="AB220" s="140" t="s">
        <v>123</v>
      </c>
      <c r="AC220" s="140" t="s">
        <v>123</v>
      </c>
      <c r="AD220" s="140" t="s">
        <v>123</v>
      </c>
      <c r="AE220" s="140" t="s">
        <v>123</v>
      </c>
      <c r="AF220" s="140">
        <v>6.6000000000000003E-2</v>
      </c>
      <c r="AG220" s="140">
        <v>1.75</v>
      </c>
      <c r="AH220" s="140">
        <v>0.70599999999999996</v>
      </c>
      <c r="AI220" s="140">
        <v>0.54200000000000004</v>
      </c>
      <c r="AJ220" s="140">
        <v>8.0000000000000002E-3</v>
      </c>
      <c r="AK220" s="156">
        <v>0.219</v>
      </c>
      <c r="AL220" s="156">
        <v>8.7999999999999995E-2</v>
      </c>
      <c r="AM220" s="140">
        <v>6.8000000000000005E-2</v>
      </c>
      <c r="AN220" s="140">
        <v>-157.38</v>
      </c>
      <c r="AO220" s="140">
        <v>164.476</v>
      </c>
      <c r="AP220" s="140">
        <v>4.4279999999999999</v>
      </c>
      <c r="AQ220" s="140">
        <v>96.828000000000003</v>
      </c>
      <c r="AR220" s="140">
        <v>-177.274</v>
      </c>
      <c r="AS220" s="140">
        <v>171.87</v>
      </c>
      <c r="AT220" s="140">
        <v>1.7330000000000001</v>
      </c>
      <c r="AU220" s="140">
        <v>124.295</v>
      </c>
      <c r="AV220" s="140">
        <v>0</v>
      </c>
      <c r="AW220" s="140">
        <v>0</v>
      </c>
      <c r="AX220" s="140">
        <v>0</v>
      </c>
      <c r="AY220" s="140">
        <v>0</v>
      </c>
      <c r="AZ220" s="140">
        <v>0</v>
      </c>
      <c r="BA220" s="140">
        <v>0</v>
      </c>
      <c r="BB220" s="140">
        <v>0</v>
      </c>
      <c r="BC220" s="140">
        <v>0</v>
      </c>
    </row>
    <row r="221" spans="2:55">
      <c r="B221" s="140"/>
      <c r="C221" s="140">
        <v>7</v>
      </c>
      <c r="D221" s="140">
        <v>7</v>
      </c>
      <c r="E221" s="140">
        <v>23</v>
      </c>
      <c r="F221" s="140">
        <v>15.68</v>
      </c>
      <c r="G221" s="140">
        <v>17.303999999999998</v>
      </c>
      <c r="H221" s="140">
        <v>16.359000000000002</v>
      </c>
      <c r="I221" s="140">
        <v>0.47</v>
      </c>
      <c r="J221" s="140">
        <v>61.094999999999999</v>
      </c>
      <c r="K221" s="140">
        <v>63.183999999999997</v>
      </c>
      <c r="L221" s="140">
        <v>62.548000000000002</v>
      </c>
      <c r="M221" s="140">
        <v>0.61399999999999999</v>
      </c>
      <c r="N221" s="140">
        <v>0</v>
      </c>
      <c r="O221" s="140">
        <v>3</v>
      </c>
      <c r="P221" s="140">
        <v>1.8779999999999999</v>
      </c>
      <c r="Q221" s="140">
        <v>1.204</v>
      </c>
      <c r="R221" s="140">
        <v>176.148</v>
      </c>
      <c r="S221" s="140">
        <v>129</v>
      </c>
      <c r="T221" s="140">
        <v>168</v>
      </c>
      <c r="U221" s="140">
        <v>150.08699999999999</v>
      </c>
      <c r="V221" s="140">
        <v>13.18</v>
      </c>
      <c r="W221" s="140">
        <v>13.196</v>
      </c>
      <c r="X221" s="140">
        <v>0</v>
      </c>
      <c r="Y221" s="140">
        <v>3.7930000000000001</v>
      </c>
      <c r="Z221" s="140">
        <v>2.597</v>
      </c>
      <c r="AA221" s="140">
        <v>0.99299999999999999</v>
      </c>
      <c r="AB221" s="140" t="s">
        <v>123</v>
      </c>
      <c r="AC221" s="140" t="s">
        <v>123</v>
      </c>
      <c r="AD221" s="140" t="s">
        <v>123</v>
      </c>
      <c r="AE221" s="140" t="s">
        <v>123</v>
      </c>
      <c r="AF221" s="140">
        <v>3.3000000000000002E-2</v>
      </c>
      <c r="AG221" s="140">
        <v>1.8049999999999999</v>
      </c>
      <c r="AH221" s="140">
        <v>0.6</v>
      </c>
      <c r="AI221" s="140">
        <v>0.50700000000000001</v>
      </c>
      <c r="AJ221" s="140">
        <v>4.0000000000000001E-3</v>
      </c>
      <c r="AK221" s="156">
        <v>0.22500000000000001</v>
      </c>
      <c r="AL221" s="156">
        <v>7.4999999999999997E-2</v>
      </c>
      <c r="AM221" s="140">
        <v>6.3E-2</v>
      </c>
      <c r="AN221" s="140">
        <v>-146.31</v>
      </c>
      <c r="AO221" s="140">
        <v>180</v>
      </c>
      <c r="AP221" s="140">
        <v>8.5429999999999993</v>
      </c>
      <c r="AQ221" s="140">
        <v>97.088999999999999</v>
      </c>
      <c r="AR221" s="140">
        <v>-177.405</v>
      </c>
      <c r="AS221" s="140">
        <v>180</v>
      </c>
      <c r="AT221" s="140">
        <v>26.864000000000001</v>
      </c>
      <c r="AU221" s="140">
        <v>104.348</v>
      </c>
      <c r="AV221" s="140">
        <v>-68.661000000000001</v>
      </c>
      <c r="AW221" s="140">
        <v>85.531999999999996</v>
      </c>
      <c r="AX221" s="140">
        <v>5.6020000000000003</v>
      </c>
      <c r="AY221" s="140">
        <v>29.417999999999999</v>
      </c>
      <c r="AZ221" s="140">
        <v>-154.19300000000001</v>
      </c>
      <c r="BA221" s="140">
        <v>85.531999999999996</v>
      </c>
      <c r="BB221" s="140">
        <v>0</v>
      </c>
      <c r="BC221" s="140">
        <v>49.735999999999997</v>
      </c>
    </row>
    <row r="222" spans="2:55">
      <c r="B222" s="140"/>
      <c r="C222" s="140">
        <v>8</v>
      </c>
      <c r="D222" s="140">
        <v>8</v>
      </c>
      <c r="E222" s="140">
        <v>23</v>
      </c>
      <c r="F222" s="140">
        <v>20.751999999999999</v>
      </c>
      <c r="G222" s="140">
        <v>22.574999999999999</v>
      </c>
      <c r="H222" s="140">
        <v>21.475000000000001</v>
      </c>
      <c r="I222" s="140">
        <v>0.48399999999999999</v>
      </c>
      <c r="J222" s="140">
        <v>25.459</v>
      </c>
      <c r="K222" s="140">
        <v>28.210999999999999</v>
      </c>
      <c r="L222" s="140">
        <v>26.945</v>
      </c>
      <c r="M222" s="140">
        <v>0.872</v>
      </c>
      <c r="N222" s="140">
        <v>1.2</v>
      </c>
      <c r="O222" s="140">
        <v>3</v>
      </c>
      <c r="P222" s="140">
        <v>2.3740000000000001</v>
      </c>
      <c r="Q222" s="140">
        <v>0.68799999999999994</v>
      </c>
      <c r="R222" s="140">
        <v>176.148</v>
      </c>
      <c r="S222" s="140">
        <v>149</v>
      </c>
      <c r="T222" s="140">
        <v>200</v>
      </c>
      <c r="U222" s="140">
        <v>172.13</v>
      </c>
      <c r="V222" s="140">
        <v>15.595000000000001</v>
      </c>
      <c r="W222" s="140">
        <v>17.808</v>
      </c>
      <c r="X222" s="140">
        <v>0</v>
      </c>
      <c r="Y222" s="140">
        <v>2.0009999999999999</v>
      </c>
      <c r="Z222" s="140">
        <v>1.3220000000000001</v>
      </c>
      <c r="AA222" s="140">
        <v>0.439</v>
      </c>
      <c r="AB222" s="140" t="s">
        <v>123</v>
      </c>
      <c r="AC222" s="140" t="s">
        <v>123</v>
      </c>
      <c r="AD222" s="140" t="s">
        <v>123</v>
      </c>
      <c r="AE222" s="140" t="s">
        <v>123</v>
      </c>
      <c r="AF222" s="140">
        <v>9.9000000000000005E-2</v>
      </c>
      <c r="AG222" s="140">
        <v>2.2130000000000001</v>
      </c>
      <c r="AH222" s="140">
        <v>0.80900000000000005</v>
      </c>
      <c r="AI222" s="140">
        <v>0.55700000000000005</v>
      </c>
      <c r="AJ222" s="140">
        <v>1.2E-2</v>
      </c>
      <c r="AK222" s="156">
        <v>0.27600000000000002</v>
      </c>
      <c r="AL222" s="156">
        <v>0.10100000000000001</v>
      </c>
      <c r="AM222" s="140">
        <v>7.0000000000000007E-2</v>
      </c>
      <c r="AN222" s="140">
        <v>-169.38</v>
      </c>
      <c r="AO222" s="140">
        <v>180</v>
      </c>
      <c r="AP222" s="140">
        <v>18.18</v>
      </c>
      <c r="AQ222" s="140">
        <v>112.748</v>
      </c>
      <c r="AR222" s="140">
        <v>-173.715</v>
      </c>
      <c r="AS222" s="140">
        <v>175.97800000000001</v>
      </c>
      <c r="AT222" s="140">
        <v>-6.8780000000000001</v>
      </c>
      <c r="AU222" s="140">
        <v>127.59699999999999</v>
      </c>
      <c r="AV222" s="140">
        <v>-80.363</v>
      </c>
      <c r="AW222" s="140">
        <v>58.067</v>
      </c>
      <c r="AX222" s="140">
        <v>0.56799999999999995</v>
      </c>
      <c r="AY222" s="140">
        <v>28.24</v>
      </c>
      <c r="AZ222" s="140">
        <v>-80.363</v>
      </c>
      <c r="BA222" s="140">
        <v>80.363</v>
      </c>
      <c r="BB222" s="140">
        <v>-2.7650000000000001</v>
      </c>
      <c r="BC222" s="140">
        <v>38.713999999999999</v>
      </c>
    </row>
    <row r="223" spans="2:55">
      <c r="B223" s="140"/>
      <c r="C223" s="140">
        <v>9</v>
      </c>
      <c r="D223" s="140">
        <v>9</v>
      </c>
      <c r="E223" s="140">
        <v>23</v>
      </c>
      <c r="F223" s="140">
        <v>35.802</v>
      </c>
      <c r="G223" s="140">
        <v>37.493000000000002</v>
      </c>
      <c r="H223" s="140">
        <v>36.777999999999999</v>
      </c>
      <c r="I223" s="140">
        <v>0.437</v>
      </c>
      <c r="J223" s="140">
        <v>36.863</v>
      </c>
      <c r="K223" s="140">
        <v>38.155999999999999</v>
      </c>
      <c r="L223" s="140">
        <v>37.33</v>
      </c>
      <c r="M223" s="140">
        <v>0.314</v>
      </c>
      <c r="N223" s="140">
        <v>0</v>
      </c>
      <c r="O223" s="140">
        <v>0.6</v>
      </c>
      <c r="P223" s="140">
        <v>0.313</v>
      </c>
      <c r="Q223" s="140">
        <v>0.30599999999999999</v>
      </c>
      <c r="R223" s="140">
        <v>176.148</v>
      </c>
      <c r="S223" s="140">
        <v>123</v>
      </c>
      <c r="T223" s="140">
        <v>176</v>
      </c>
      <c r="U223" s="140">
        <v>143.435</v>
      </c>
      <c r="V223" s="140">
        <v>13.683999999999999</v>
      </c>
      <c r="W223" s="140">
        <v>8.0459999999999994</v>
      </c>
      <c r="X223" s="140">
        <v>0</v>
      </c>
      <c r="Y223" s="140">
        <v>1.831</v>
      </c>
      <c r="Z223" s="140">
        <v>1.1459999999999999</v>
      </c>
      <c r="AA223" s="140">
        <v>0.47099999999999997</v>
      </c>
      <c r="AB223" s="140" t="s">
        <v>123</v>
      </c>
      <c r="AC223" s="140" t="s">
        <v>123</v>
      </c>
      <c r="AD223" s="140" t="s">
        <v>123</v>
      </c>
      <c r="AE223" s="140" t="s">
        <v>123</v>
      </c>
      <c r="AF223" s="140">
        <v>0</v>
      </c>
      <c r="AG223" s="140">
        <v>1.08</v>
      </c>
      <c r="AH223" s="140">
        <v>0.36599999999999999</v>
      </c>
      <c r="AI223" s="140">
        <v>0.26100000000000001</v>
      </c>
      <c r="AJ223" s="140">
        <v>0</v>
      </c>
      <c r="AK223" s="156">
        <v>0.13500000000000001</v>
      </c>
      <c r="AL223" s="156">
        <v>4.5999999999999999E-2</v>
      </c>
      <c r="AM223" s="140">
        <v>3.3000000000000002E-2</v>
      </c>
      <c r="AN223" s="140">
        <v>-116.565</v>
      </c>
      <c r="AO223" s="140">
        <v>180</v>
      </c>
      <c r="AP223" s="140">
        <v>10.605</v>
      </c>
      <c r="AQ223" s="140">
        <v>82.277000000000001</v>
      </c>
      <c r="AR223" s="140">
        <v>-138.18</v>
      </c>
      <c r="AS223" s="140">
        <v>159.91900000000001</v>
      </c>
      <c r="AT223" s="140">
        <v>18.408000000000001</v>
      </c>
      <c r="AU223" s="140">
        <v>75.263999999999996</v>
      </c>
      <c r="AV223" s="140">
        <v>0</v>
      </c>
      <c r="AW223" s="140">
        <v>63.703000000000003</v>
      </c>
      <c r="AX223" s="140">
        <v>2.8959999999999999</v>
      </c>
      <c r="AY223" s="140">
        <v>13.581</v>
      </c>
      <c r="AZ223" s="140">
        <v>-63.703000000000003</v>
      </c>
      <c r="BA223" s="140">
        <v>63.703000000000003</v>
      </c>
      <c r="BB223" s="140">
        <v>0</v>
      </c>
      <c r="BC223" s="140">
        <v>20.145</v>
      </c>
    </row>
    <row r="224" spans="2:55">
      <c r="B224" s="140"/>
      <c r="C224" s="140">
        <v>10</v>
      </c>
      <c r="D224" s="140">
        <v>10</v>
      </c>
      <c r="E224" s="140">
        <v>23</v>
      </c>
      <c r="F224" s="140">
        <v>14.718999999999999</v>
      </c>
      <c r="G224" s="140">
        <v>16.21</v>
      </c>
      <c r="H224" s="140">
        <v>15.593</v>
      </c>
      <c r="I224" s="140">
        <v>0.315</v>
      </c>
      <c r="J224" s="140">
        <v>16.741</v>
      </c>
      <c r="K224" s="140">
        <v>19.559000000000001</v>
      </c>
      <c r="L224" s="140">
        <v>18.596</v>
      </c>
      <c r="M224" s="140">
        <v>0.76400000000000001</v>
      </c>
      <c r="N224" s="140">
        <v>0.6</v>
      </c>
      <c r="O224" s="140">
        <v>1.2</v>
      </c>
      <c r="P224" s="140">
        <v>0.93899999999999995</v>
      </c>
      <c r="Q224" s="140">
        <v>0.30399999999999999</v>
      </c>
      <c r="R224" s="140">
        <v>176.148</v>
      </c>
      <c r="S224" s="140">
        <v>138</v>
      </c>
      <c r="T224" s="140">
        <v>233</v>
      </c>
      <c r="U224" s="140">
        <v>174.52199999999999</v>
      </c>
      <c r="V224" s="140">
        <v>23.541</v>
      </c>
      <c r="W224" s="140">
        <v>9.6</v>
      </c>
      <c r="X224" s="140">
        <v>0</v>
      </c>
      <c r="Y224" s="140">
        <v>2.9889999999999999</v>
      </c>
      <c r="Z224" s="140">
        <v>1.4059999999999999</v>
      </c>
      <c r="AA224" s="140">
        <v>0.74099999999999999</v>
      </c>
      <c r="AB224" s="140" t="s">
        <v>123</v>
      </c>
      <c r="AC224" s="140" t="s">
        <v>123</v>
      </c>
      <c r="AD224" s="140" t="s">
        <v>123</v>
      </c>
      <c r="AE224" s="140" t="s">
        <v>123</v>
      </c>
      <c r="AF224" s="140">
        <v>0</v>
      </c>
      <c r="AG224" s="140">
        <v>1.26</v>
      </c>
      <c r="AH224" s="140">
        <v>0.436</v>
      </c>
      <c r="AI224" s="140">
        <v>0.33</v>
      </c>
      <c r="AJ224" s="140">
        <v>0</v>
      </c>
      <c r="AK224" s="156">
        <v>0.157</v>
      </c>
      <c r="AL224" s="156">
        <v>5.3999999999999999E-2</v>
      </c>
      <c r="AM224" s="140">
        <v>4.1000000000000002E-2</v>
      </c>
      <c r="AN224" s="140">
        <v>-158.19900000000001</v>
      </c>
      <c r="AO224" s="140">
        <v>180</v>
      </c>
      <c r="AP224" s="140">
        <v>6.8559999999999999</v>
      </c>
      <c r="AQ224" s="140">
        <v>105.26600000000001</v>
      </c>
      <c r="AR224" s="140">
        <v>-165.964</v>
      </c>
      <c r="AS224" s="140">
        <v>180</v>
      </c>
      <c r="AT224" s="140">
        <v>12.651</v>
      </c>
      <c r="AU224" s="140">
        <v>133.67400000000001</v>
      </c>
      <c r="AV224" s="140">
        <v>-51.859000000000002</v>
      </c>
      <c r="AW224" s="140">
        <v>0</v>
      </c>
      <c r="AX224" s="140">
        <v>-2.3570000000000002</v>
      </c>
      <c r="AY224" s="140">
        <v>11.055999999999999</v>
      </c>
      <c r="AZ224" s="140">
        <v>-51.859000000000002</v>
      </c>
      <c r="BA224" s="140">
        <v>51.859000000000002</v>
      </c>
      <c r="BB224" s="140">
        <v>0</v>
      </c>
      <c r="BC224" s="140">
        <v>16.399000000000001</v>
      </c>
    </row>
    <row r="225" spans="2:55">
      <c r="B225" s="140"/>
      <c r="C225" s="140">
        <v>11</v>
      </c>
      <c r="D225" s="140">
        <v>11</v>
      </c>
      <c r="E225" s="140">
        <v>23</v>
      </c>
      <c r="F225" s="140">
        <v>56.122999999999998</v>
      </c>
      <c r="G225" s="140">
        <v>58.311</v>
      </c>
      <c r="H225" s="140">
        <v>57.408999999999999</v>
      </c>
      <c r="I225" s="140">
        <v>0.64</v>
      </c>
      <c r="J225" s="140">
        <v>39.515000000000001</v>
      </c>
      <c r="K225" s="140">
        <v>41.271999999999998</v>
      </c>
      <c r="L225" s="140">
        <v>40.496000000000002</v>
      </c>
      <c r="M225" s="140">
        <v>0.58299999999999996</v>
      </c>
      <c r="N225" s="140">
        <v>1.8</v>
      </c>
      <c r="O225" s="140">
        <v>3.6</v>
      </c>
      <c r="P225" s="140">
        <v>2.661</v>
      </c>
      <c r="Q225" s="140">
        <v>0.622</v>
      </c>
      <c r="R225" s="140">
        <v>176.148</v>
      </c>
      <c r="S225" s="140">
        <v>127</v>
      </c>
      <c r="T225" s="140">
        <v>161</v>
      </c>
      <c r="U225" s="140">
        <v>143.60900000000001</v>
      </c>
      <c r="V225" s="140">
        <v>9.4179999999999993</v>
      </c>
      <c r="W225" s="140">
        <v>16.004000000000001</v>
      </c>
      <c r="X225" s="140">
        <v>0</v>
      </c>
      <c r="Y225" s="140">
        <v>1.6719999999999999</v>
      </c>
      <c r="Z225" s="140">
        <v>1</v>
      </c>
      <c r="AA225" s="140">
        <v>0.43099999999999999</v>
      </c>
      <c r="AB225" s="140" t="s">
        <v>123</v>
      </c>
      <c r="AC225" s="140" t="s">
        <v>123</v>
      </c>
      <c r="AD225" s="140" t="s">
        <v>123</v>
      </c>
      <c r="AE225" s="140" t="s">
        <v>123</v>
      </c>
      <c r="AF225" s="140">
        <v>7.3999999999999996E-2</v>
      </c>
      <c r="AG225" s="140">
        <v>2.1240000000000001</v>
      </c>
      <c r="AH225" s="140">
        <v>0.72699999999999998</v>
      </c>
      <c r="AI225" s="140">
        <v>0.52400000000000002</v>
      </c>
      <c r="AJ225" s="140">
        <v>8.9999999999999993E-3</v>
      </c>
      <c r="AK225" s="156">
        <v>0.26500000000000001</v>
      </c>
      <c r="AL225" s="156">
        <v>9.0999999999999998E-2</v>
      </c>
      <c r="AM225" s="140">
        <v>6.5000000000000002E-2</v>
      </c>
      <c r="AN225" s="140">
        <v>-172.875</v>
      </c>
      <c r="AO225" s="140">
        <v>174.09399999999999</v>
      </c>
      <c r="AP225" s="140">
        <v>-10.888</v>
      </c>
      <c r="AQ225" s="140">
        <v>104.71</v>
      </c>
      <c r="AR225" s="140">
        <v>-169.79599999999999</v>
      </c>
      <c r="AS225" s="140">
        <v>180</v>
      </c>
      <c r="AT225" s="140">
        <v>9.7650000000000006</v>
      </c>
      <c r="AU225" s="140">
        <v>122.395</v>
      </c>
      <c r="AV225" s="140">
        <v>-74.557000000000002</v>
      </c>
      <c r="AW225" s="140">
        <v>57.935000000000002</v>
      </c>
      <c r="AX225" s="140">
        <v>0.122</v>
      </c>
      <c r="AY225" s="140">
        <v>29.9</v>
      </c>
      <c r="AZ225" s="140">
        <v>-103.02200000000001</v>
      </c>
      <c r="BA225" s="140">
        <v>74.557000000000002</v>
      </c>
      <c r="BB225" s="140">
        <v>0</v>
      </c>
      <c r="BC225" s="140">
        <v>46.279000000000003</v>
      </c>
    </row>
    <row r="226" spans="2:55">
      <c r="B226" s="140"/>
      <c r="C226" s="140">
        <v>12</v>
      </c>
      <c r="D226" s="140">
        <v>12</v>
      </c>
      <c r="E226" s="140">
        <v>23</v>
      </c>
      <c r="F226" s="140">
        <v>5.8680000000000003</v>
      </c>
      <c r="G226" s="140">
        <v>7.5910000000000002</v>
      </c>
      <c r="H226" s="140">
        <v>6.5129999999999999</v>
      </c>
      <c r="I226" s="140">
        <v>0.58599999999999997</v>
      </c>
      <c r="J226" s="140">
        <v>51.813000000000002</v>
      </c>
      <c r="K226" s="140">
        <v>53.106000000000002</v>
      </c>
      <c r="L226" s="140">
        <v>52.51</v>
      </c>
      <c r="M226" s="140">
        <v>0.38600000000000001</v>
      </c>
      <c r="N226" s="140">
        <v>0</v>
      </c>
      <c r="O226" s="140">
        <v>1.8</v>
      </c>
      <c r="P226" s="140">
        <v>0.70399999999999996</v>
      </c>
      <c r="Q226" s="140">
        <v>0.59</v>
      </c>
      <c r="R226" s="140">
        <v>176.148</v>
      </c>
      <c r="S226" s="140">
        <v>132</v>
      </c>
      <c r="T226" s="140">
        <v>202</v>
      </c>
      <c r="U226" s="140">
        <v>161.435</v>
      </c>
      <c r="V226" s="140">
        <v>17.725000000000001</v>
      </c>
      <c r="W226" s="140">
        <v>10.833</v>
      </c>
      <c r="X226" s="140">
        <v>0</v>
      </c>
      <c r="Y226" s="140">
        <v>1.9950000000000001</v>
      </c>
      <c r="Z226" s="140">
        <v>1.262</v>
      </c>
      <c r="AA226" s="140">
        <v>0.64700000000000002</v>
      </c>
      <c r="AB226" s="140" t="s">
        <v>123</v>
      </c>
      <c r="AC226" s="140" t="s">
        <v>123</v>
      </c>
      <c r="AD226" s="140" t="s">
        <v>123</v>
      </c>
      <c r="AE226" s="140" t="s">
        <v>123</v>
      </c>
      <c r="AF226" s="140">
        <v>3.3000000000000002E-2</v>
      </c>
      <c r="AG226" s="140">
        <v>1.5289999999999999</v>
      </c>
      <c r="AH226" s="140">
        <v>0.49199999999999999</v>
      </c>
      <c r="AI226" s="140">
        <v>0.41399999999999998</v>
      </c>
      <c r="AJ226" s="140">
        <v>4.0000000000000001E-3</v>
      </c>
      <c r="AK226" s="156">
        <v>0.191</v>
      </c>
      <c r="AL226" s="156">
        <v>6.2E-2</v>
      </c>
      <c r="AM226" s="140">
        <v>5.1999999999999998E-2</v>
      </c>
      <c r="AN226" s="140">
        <v>-170.53800000000001</v>
      </c>
      <c r="AO226" s="140">
        <v>180</v>
      </c>
      <c r="AP226" s="140">
        <v>12.398</v>
      </c>
      <c r="AQ226" s="140">
        <v>123.264</v>
      </c>
      <c r="AR226" s="140">
        <v>-178.69800000000001</v>
      </c>
      <c r="AS226" s="140">
        <v>151.58699999999999</v>
      </c>
      <c r="AT226" s="140">
        <v>13.616</v>
      </c>
      <c r="AU226" s="140">
        <v>117.92700000000001</v>
      </c>
      <c r="AV226" s="140">
        <v>-86.837999999999994</v>
      </c>
      <c r="AW226" s="140">
        <v>62.47</v>
      </c>
      <c r="AX226" s="140">
        <v>4.4279999999999999</v>
      </c>
      <c r="AY226" s="140">
        <v>31.29</v>
      </c>
      <c r="AZ226" s="140">
        <v>-86.837999999999994</v>
      </c>
      <c r="BA226" s="140">
        <v>86.837999999999994</v>
      </c>
      <c r="BB226" s="140">
        <v>2.875</v>
      </c>
      <c r="BC226" s="140">
        <v>40.356000000000002</v>
      </c>
    </row>
    <row r="227" spans="2:55">
      <c r="B227" s="140"/>
      <c r="C227" s="140">
        <v>13</v>
      </c>
      <c r="D227" s="140">
        <v>13</v>
      </c>
      <c r="E227" s="140">
        <v>23</v>
      </c>
      <c r="F227" s="140">
        <v>19.856999999999999</v>
      </c>
      <c r="G227" s="140">
        <v>21.978000000000002</v>
      </c>
      <c r="H227" s="140">
        <v>21.131</v>
      </c>
      <c r="I227" s="140">
        <v>0.56299999999999994</v>
      </c>
      <c r="J227" s="140">
        <v>61.692</v>
      </c>
      <c r="K227" s="140">
        <v>63.25</v>
      </c>
      <c r="L227" s="140">
        <v>62.426000000000002</v>
      </c>
      <c r="M227" s="140">
        <v>0.39700000000000002</v>
      </c>
      <c r="N227" s="140">
        <v>0</v>
      </c>
      <c r="O227" s="140">
        <v>0.6</v>
      </c>
      <c r="P227" s="140">
        <v>5.1999999999999998E-2</v>
      </c>
      <c r="Q227" s="140">
        <v>0.17299999999999999</v>
      </c>
      <c r="R227" s="140">
        <v>176.148</v>
      </c>
      <c r="S227" s="140">
        <v>129</v>
      </c>
      <c r="T227" s="140">
        <v>178</v>
      </c>
      <c r="U227" s="140">
        <v>145.04300000000001</v>
      </c>
      <c r="V227" s="140">
        <v>12.411</v>
      </c>
      <c r="W227" s="140">
        <v>13.379</v>
      </c>
      <c r="X227" s="140">
        <v>0</v>
      </c>
      <c r="Y227" s="140">
        <v>2.0720000000000001</v>
      </c>
      <c r="Z227" s="140">
        <v>1.3720000000000001</v>
      </c>
      <c r="AA227" s="140">
        <v>0.438</v>
      </c>
      <c r="AB227" s="140" t="s">
        <v>123</v>
      </c>
      <c r="AC227" s="140" t="s">
        <v>123</v>
      </c>
      <c r="AD227" s="140" t="s">
        <v>123</v>
      </c>
      <c r="AE227" s="140" t="s">
        <v>123</v>
      </c>
      <c r="AF227" s="140">
        <v>0.105</v>
      </c>
      <c r="AG227" s="140">
        <v>1.2869999999999999</v>
      </c>
      <c r="AH227" s="140">
        <v>0.60799999999999998</v>
      </c>
      <c r="AI227" s="140">
        <v>0.375</v>
      </c>
      <c r="AJ227" s="140">
        <v>1.2999999999999999E-2</v>
      </c>
      <c r="AK227" s="156">
        <v>0.161</v>
      </c>
      <c r="AL227" s="156">
        <v>7.5999999999999998E-2</v>
      </c>
      <c r="AM227" s="140">
        <v>4.7E-2</v>
      </c>
      <c r="AN227" s="140">
        <v>-171.25399999999999</v>
      </c>
      <c r="AO227" s="140">
        <v>180</v>
      </c>
      <c r="AP227" s="140">
        <v>-5.976</v>
      </c>
      <c r="AQ227" s="140">
        <v>112.09399999999999</v>
      </c>
      <c r="AR227" s="140">
        <v>-161.22499999999999</v>
      </c>
      <c r="AS227" s="140">
        <v>157.78200000000001</v>
      </c>
      <c r="AT227" s="140">
        <v>36.116999999999997</v>
      </c>
      <c r="AU227" s="140">
        <v>116.822</v>
      </c>
      <c r="AV227" s="140">
        <v>-34.433</v>
      </c>
      <c r="AW227" s="140">
        <v>0</v>
      </c>
      <c r="AX227" s="140">
        <v>-1.5649999999999999</v>
      </c>
      <c r="AY227" s="140">
        <v>7.3410000000000002</v>
      </c>
      <c r="AZ227" s="140">
        <v>-34.433</v>
      </c>
      <c r="BA227" s="140">
        <v>34.433</v>
      </c>
      <c r="BB227" s="140">
        <v>0</v>
      </c>
      <c r="BC227" s="140">
        <v>10.888999999999999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16"/>
  <sheetViews>
    <sheetView workbookViewId="0">
      <selection activeCell="D24" sqref="D24"/>
    </sheetView>
  </sheetViews>
  <sheetFormatPr baseColWidth="10" defaultRowHeight="15"/>
  <cols>
    <col min="2" max="2" width="18.1640625" customWidth="1"/>
    <col min="3" max="3" width="18.33203125" customWidth="1"/>
    <col min="4" max="4" width="23.83203125" customWidth="1"/>
    <col min="5" max="5" width="9.6640625" customWidth="1"/>
    <col min="6" max="6" width="9.33203125" customWidth="1"/>
    <col min="7" max="7" width="31.83203125" customWidth="1"/>
    <col min="8" max="8" width="36.83203125" customWidth="1"/>
  </cols>
  <sheetData>
    <row r="2" spans="2:8" ht="19">
      <c r="B2" s="13" t="s">
        <v>11</v>
      </c>
    </row>
    <row r="5" spans="2:8">
      <c r="C5" s="25" t="s">
        <v>10</v>
      </c>
      <c r="D5" s="23" t="s">
        <v>9</v>
      </c>
      <c r="E5" s="24" t="s">
        <v>8</v>
      </c>
      <c r="F5" s="23" t="s">
        <v>7</v>
      </c>
      <c r="G5" s="24" t="s">
        <v>6</v>
      </c>
      <c r="H5" s="23" t="s">
        <v>5</v>
      </c>
    </row>
    <row r="6" spans="2:8">
      <c r="C6" s="22">
        <v>29.81</v>
      </c>
      <c r="D6" s="20">
        <v>22.11</v>
      </c>
      <c r="E6" s="21">
        <v>0</v>
      </c>
      <c r="F6" s="20">
        <v>0</v>
      </c>
      <c r="G6" s="21">
        <v>33.33</v>
      </c>
      <c r="H6" s="20">
        <v>0</v>
      </c>
    </row>
    <row r="7" spans="2:8">
      <c r="C7" s="22">
        <v>20.2</v>
      </c>
      <c r="D7" s="20">
        <v>31.09</v>
      </c>
      <c r="E7" s="21">
        <v>0</v>
      </c>
      <c r="F7" s="20">
        <v>0</v>
      </c>
      <c r="G7" s="21">
        <v>28.57</v>
      </c>
      <c r="H7" s="20">
        <v>0</v>
      </c>
    </row>
    <row r="8" spans="2:8">
      <c r="C8" s="22">
        <v>32.65</v>
      </c>
      <c r="D8" s="20">
        <v>25</v>
      </c>
      <c r="E8" s="21">
        <v>0</v>
      </c>
      <c r="F8" s="20">
        <v>0</v>
      </c>
      <c r="G8" s="21">
        <v>25.53</v>
      </c>
      <c r="H8" s="20">
        <v>0</v>
      </c>
    </row>
    <row r="9" spans="2:8">
      <c r="C9" s="22">
        <v>24.32</v>
      </c>
      <c r="D9" s="20">
        <v>31.72</v>
      </c>
      <c r="E9" s="21"/>
      <c r="F9" s="20"/>
      <c r="G9" s="21">
        <v>26.67</v>
      </c>
      <c r="H9" s="20"/>
    </row>
    <row r="10" spans="2:8">
      <c r="C10" s="22">
        <v>13.83</v>
      </c>
      <c r="D10" s="20">
        <v>23.26</v>
      </c>
      <c r="E10" s="21"/>
      <c r="F10" s="20"/>
      <c r="G10" s="21">
        <v>37.840000000000003</v>
      </c>
      <c r="H10" s="20"/>
    </row>
    <row r="11" spans="2:8">
      <c r="C11" s="22"/>
      <c r="D11" s="20">
        <v>30.95</v>
      </c>
      <c r="E11" s="21"/>
      <c r="F11" s="20"/>
      <c r="G11" s="21">
        <v>26.92</v>
      </c>
      <c r="H11" s="20"/>
    </row>
    <row r="12" spans="2:8">
      <c r="C12" s="22"/>
      <c r="D12" s="20"/>
      <c r="E12" s="21"/>
      <c r="F12" s="20"/>
      <c r="G12" s="21">
        <v>44.44</v>
      </c>
      <c r="H12" s="20"/>
    </row>
    <row r="13" spans="2:8">
      <c r="C13" s="22"/>
      <c r="D13" s="20"/>
      <c r="E13" s="21"/>
      <c r="F13" s="20"/>
      <c r="G13" s="21">
        <v>25</v>
      </c>
      <c r="H13" s="20"/>
    </row>
    <row r="14" spans="2:8">
      <c r="C14" s="19"/>
      <c r="D14" s="17"/>
      <c r="E14" s="18"/>
      <c r="F14" s="17"/>
      <c r="G14" s="18">
        <v>37.5</v>
      </c>
      <c r="H14" s="17"/>
    </row>
    <row r="15" spans="2:8">
      <c r="B15" t="s">
        <v>4</v>
      </c>
      <c r="C15" s="16">
        <f t="shared" ref="C15:H15" si="0">AVERAGE(C6:C14)</f>
        <v>24.161999999999999</v>
      </c>
      <c r="D15" s="16">
        <f t="shared" si="0"/>
        <v>27.355</v>
      </c>
      <c r="E15" s="16">
        <f t="shared" si="0"/>
        <v>0</v>
      </c>
      <c r="F15" s="16">
        <f t="shared" si="0"/>
        <v>0</v>
      </c>
      <c r="G15" s="16">
        <f t="shared" si="0"/>
        <v>31.755555555555556</v>
      </c>
      <c r="H15" s="16">
        <f t="shared" si="0"/>
        <v>0</v>
      </c>
    </row>
    <row r="16" spans="2:8">
      <c r="B16" t="s">
        <v>1</v>
      </c>
      <c r="C16" s="14">
        <v>506</v>
      </c>
      <c r="D16" s="14">
        <v>625</v>
      </c>
      <c r="E16" s="14">
        <v>300</v>
      </c>
      <c r="F16" s="14">
        <v>300</v>
      </c>
      <c r="G16" s="15">
        <v>232</v>
      </c>
      <c r="H16" s="14">
        <v>345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L33"/>
  <sheetViews>
    <sheetView topLeftCell="A2" workbookViewId="0">
      <selection activeCell="B24" sqref="B24"/>
    </sheetView>
  </sheetViews>
  <sheetFormatPr baseColWidth="10" defaultRowHeight="15"/>
  <cols>
    <col min="3" max="3" width="17.33203125" customWidth="1"/>
    <col min="7" max="7" width="17.33203125" customWidth="1"/>
  </cols>
  <sheetData>
    <row r="2" spans="2:12" ht="16">
      <c r="B2" s="13" t="s">
        <v>19</v>
      </c>
      <c r="C2" s="38"/>
    </row>
    <row r="4" spans="2:12">
      <c r="B4" t="s">
        <v>18</v>
      </c>
      <c r="C4" s="38"/>
      <c r="K4" s="38"/>
      <c r="L4" s="38"/>
    </row>
    <row r="5" spans="2:12">
      <c r="K5" s="38"/>
      <c r="L5" s="38"/>
    </row>
    <row r="6" spans="2:12">
      <c r="C6" s="37"/>
      <c r="D6" s="158" t="s">
        <v>17</v>
      </c>
      <c r="E6" s="159"/>
      <c r="G6" s="37"/>
      <c r="H6" s="158" t="s">
        <v>17</v>
      </c>
      <c r="I6" s="159"/>
    </row>
    <row r="7" spans="2:12">
      <c r="C7" s="36" t="s">
        <v>15</v>
      </c>
      <c r="D7" s="35" t="s">
        <v>16</v>
      </c>
      <c r="E7" s="34" t="s">
        <v>13</v>
      </c>
      <c r="G7" s="36" t="s">
        <v>15</v>
      </c>
      <c r="H7" s="35" t="s">
        <v>14</v>
      </c>
      <c r="I7" s="34" t="s">
        <v>13</v>
      </c>
    </row>
    <row r="8" spans="2:12">
      <c r="C8" s="33">
        <v>0</v>
      </c>
      <c r="D8" s="32">
        <v>474.17</v>
      </c>
      <c r="E8" s="32">
        <v>19.43</v>
      </c>
      <c r="G8" s="31">
        <v>0</v>
      </c>
      <c r="H8" s="30">
        <v>86.968999999999994</v>
      </c>
      <c r="I8" s="30">
        <v>64.293000000000006</v>
      </c>
    </row>
    <row r="9" spans="2:12">
      <c r="C9" s="31">
        <v>0.02</v>
      </c>
      <c r="D9" s="30">
        <v>426.7</v>
      </c>
      <c r="E9" s="30">
        <v>45.33</v>
      </c>
      <c r="G9" s="31">
        <v>0.02</v>
      </c>
      <c r="H9" s="30">
        <v>110.626</v>
      </c>
      <c r="I9" s="30">
        <v>73.450999999999993</v>
      </c>
    </row>
    <row r="10" spans="2:12">
      <c r="C10" s="31">
        <v>0.04</v>
      </c>
      <c r="D10" s="30">
        <v>503.36</v>
      </c>
      <c r="E10" s="30">
        <v>123.02</v>
      </c>
      <c r="G10" s="31">
        <v>0.04</v>
      </c>
      <c r="H10" s="30">
        <v>222.31700000000001</v>
      </c>
      <c r="I10" s="30">
        <v>125.69199999999999</v>
      </c>
    </row>
    <row r="11" spans="2:12">
      <c r="C11" s="31">
        <v>0.06</v>
      </c>
      <c r="D11" s="30">
        <v>453.67</v>
      </c>
      <c r="E11" s="30">
        <v>165.9</v>
      </c>
      <c r="G11" s="31">
        <v>0.06</v>
      </c>
      <c r="H11" s="30">
        <v>367.38099999999997</v>
      </c>
      <c r="I11" s="30">
        <v>267.82900000000001</v>
      </c>
    </row>
    <row r="12" spans="2:12">
      <c r="C12" s="31">
        <v>0.08</v>
      </c>
      <c r="D12" s="30">
        <v>546.02</v>
      </c>
      <c r="E12" s="30">
        <v>132.79</v>
      </c>
      <c r="G12" s="31">
        <v>0.08</v>
      </c>
      <c r="H12" s="30">
        <v>877.32799999999997</v>
      </c>
      <c r="I12" s="30">
        <v>548.59500000000003</v>
      </c>
    </row>
    <row r="13" spans="2:12">
      <c r="C13" s="31">
        <v>0.1</v>
      </c>
      <c r="D13" s="30">
        <v>813.27</v>
      </c>
      <c r="E13" s="30">
        <v>98.72</v>
      </c>
      <c r="G13" s="31">
        <v>0.1</v>
      </c>
      <c r="H13" s="30">
        <v>2008.0550000000001</v>
      </c>
      <c r="I13" s="30">
        <v>1115.3309999999999</v>
      </c>
    </row>
    <row r="14" spans="2:12">
      <c r="C14" s="31">
        <v>0.12</v>
      </c>
      <c r="D14" s="30">
        <v>1172.21</v>
      </c>
      <c r="E14" s="30">
        <v>283.64</v>
      </c>
      <c r="G14" s="31">
        <v>0.12</v>
      </c>
      <c r="H14" s="30">
        <v>4352.8810000000003</v>
      </c>
      <c r="I14" s="30">
        <v>1771.807</v>
      </c>
    </row>
    <row r="15" spans="2:12">
      <c r="C15" s="31">
        <v>0.14000000000000001</v>
      </c>
      <c r="D15" s="30">
        <v>1554.34</v>
      </c>
      <c r="E15" s="30">
        <v>1017.16</v>
      </c>
      <c r="G15" s="31">
        <v>0.14000000000000001</v>
      </c>
      <c r="H15" s="30">
        <v>6219.5349999999999</v>
      </c>
      <c r="I15" s="30">
        <v>2539.136</v>
      </c>
    </row>
    <row r="16" spans="2:12">
      <c r="C16" s="31">
        <v>0.16</v>
      </c>
      <c r="D16" s="30">
        <v>2063.86</v>
      </c>
      <c r="E16" s="30">
        <v>2161.69</v>
      </c>
      <c r="G16" s="31">
        <v>0.16</v>
      </c>
      <c r="H16" s="30">
        <v>7352.3320000000003</v>
      </c>
      <c r="I16" s="30">
        <v>3382.7649999999999</v>
      </c>
    </row>
    <row r="17" spans="3:9">
      <c r="C17" s="31">
        <v>0.18</v>
      </c>
      <c r="D17" s="30">
        <v>2747.3</v>
      </c>
      <c r="E17" s="30">
        <v>2716.58</v>
      </c>
      <c r="G17" s="31">
        <v>0.18</v>
      </c>
      <c r="H17" s="30">
        <v>7426.7079999999996</v>
      </c>
      <c r="I17" s="30">
        <v>3471.7240000000002</v>
      </c>
    </row>
    <row r="18" spans="3:9">
      <c r="C18" s="31">
        <v>0.2</v>
      </c>
      <c r="D18" s="30">
        <v>3454.07</v>
      </c>
      <c r="E18" s="30">
        <v>2055.8000000000002</v>
      </c>
      <c r="G18" s="31">
        <v>0.2</v>
      </c>
      <c r="H18" s="30">
        <v>7418.8440000000001</v>
      </c>
      <c r="I18" s="30">
        <v>2436.3789999999999</v>
      </c>
    </row>
    <row r="19" spans="3:9">
      <c r="C19" s="31">
        <v>0.22</v>
      </c>
      <c r="D19" s="30">
        <v>4037.49</v>
      </c>
      <c r="E19" s="30">
        <v>884.19</v>
      </c>
      <c r="G19" s="31">
        <v>0.22</v>
      </c>
      <c r="H19" s="30">
        <v>7481.9309999999996</v>
      </c>
      <c r="I19" s="30">
        <v>1061.78</v>
      </c>
    </row>
    <row r="20" spans="3:9">
      <c r="C20" s="31">
        <v>0.24</v>
      </c>
      <c r="D20" s="30">
        <v>4156.12</v>
      </c>
      <c r="E20" s="30">
        <v>306.99</v>
      </c>
      <c r="G20" s="31">
        <v>0.24</v>
      </c>
      <c r="H20" s="30">
        <v>6842.8109999999997</v>
      </c>
      <c r="I20" s="30">
        <v>366.95</v>
      </c>
    </row>
    <row r="21" spans="3:9">
      <c r="C21" s="31">
        <v>0.26</v>
      </c>
      <c r="D21" s="30">
        <v>3721.26</v>
      </c>
      <c r="E21" s="30">
        <v>622.22</v>
      </c>
      <c r="G21" s="31">
        <v>0.26</v>
      </c>
      <c r="H21" s="30">
        <v>4725.67</v>
      </c>
      <c r="I21" s="30">
        <v>529.45399999999995</v>
      </c>
    </row>
    <row r="22" spans="3:9">
      <c r="C22" s="31">
        <v>0.28000000000000003</v>
      </c>
      <c r="D22" s="30">
        <v>2955.12</v>
      </c>
      <c r="E22" s="30">
        <v>1498.99</v>
      </c>
      <c r="G22" s="31">
        <v>0.28000000000000003</v>
      </c>
      <c r="H22" s="30">
        <v>2828.4029999999998</v>
      </c>
      <c r="I22" s="30">
        <v>1218.912</v>
      </c>
    </row>
    <row r="23" spans="3:9">
      <c r="C23" s="31">
        <v>0.3</v>
      </c>
      <c r="D23" s="30">
        <v>2079.9699999999998</v>
      </c>
      <c r="E23" s="30">
        <v>1903.37</v>
      </c>
      <c r="G23" s="31">
        <v>0.3</v>
      </c>
      <c r="H23" s="30">
        <v>2325.0700000000002</v>
      </c>
      <c r="I23" s="30">
        <v>1669.204</v>
      </c>
    </row>
    <row r="24" spans="3:9">
      <c r="C24" s="31">
        <v>0.32</v>
      </c>
      <c r="D24" s="30">
        <v>1420.15</v>
      </c>
      <c r="E24" s="30">
        <v>1415.76</v>
      </c>
      <c r="G24" s="31">
        <v>0.32</v>
      </c>
      <c r="H24" s="30">
        <v>2375.931</v>
      </c>
      <c r="I24" s="30">
        <v>1465.23</v>
      </c>
    </row>
    <row r="25" spans="3:9">
      <c r="C25" s="31">
        <v>0.34</v>
      </c>
      <c r="D25" s="30">
        <v>1124.72</v>
      </c>
      <c r="E25" s="30">
        <v>672.41</v>
      </c>
      <c r="G25" s="31">
        <v>0.34</v>
      </c>
      <c r="H25" s="30">
        <v>2189.846</v>
      </c>
      <c r="I25" s="30">
        <v>940.95399999999995</v>
      </c>
    </row>
    <row r="26" spans="3:9">
      <c r="C26" s="31">
        <v>0.36</v>
      </c>
      <c r="D26" s="30">
        <v>973.31</v>
      </c>
      <c r="E26" s="30">
        <v>170.55</v>
      </c>
      <c r="G26" s="31">
        <v>0.36</v>
      </c>
      <c r="H26" s="30">
        <v>1524.5260000000001</v>
      </c>
      <c r="I26" s="30">
        <v>541.14200000000005</v>
      </c>
    </row>
    <row r="27" spans="3:9">
      <c r="C27" s="31">
        <v>0.38</v>
      </c>
      <c r="D27" s="30">
        <v>879.33</v>
      </c>
      <c r="E27" s="30">
        <v>62.7</v>
      </c>
      <c r="G27" s="31">
        <v>0.38</v>
      </c>
      <c r="H27" s="30">
        <v>919.30399999999997</v>
      </c>
      <c r="I27" s="30">
        <v>339.471</v>
      </c>
    </row>
    <row r="28" spans="3:9">
      <c r="C28" s="31">
        <v>0.4</v>
      </c>
      <c r="D28" s="30">
        <v>803.27</v>
      </c>
      <c r="E28" s="30">
        <v>91.3</v>
      </c>
      <c r="G28" s="31">
        <v>0.4</v>
      </c>
      <c r="H28" s="30">
        <v>610.17100000000005</v>
      </c>
      <c r="I28" s="30">
        <v>238.67</v>
      </c>
    </row>
    <row r="29" spans="3:9">
      <c r="C29" s="31">
        <v>0.42</v>
      </c>
      <c r="D29" s="30">
        <v>746.74</v>
      </c>
      <c r="E29" s="30">
        <v>119.23</v>
      </c>
      <c r="G29" s="31">
        <v>0.42</v>
      </c>
      <c r="H29" s="30">
        <v>435.815</v>
      </c>
      <c r="I29" s="30">
        <v>179.28399999999999</v>
      </c>
    </row>
    <row r="30" spans="3:9">
      <c r="C30" s="31">
        <v>0.44</v>
      </c>
      <c r="D30" s="30">
        <v>536.25</v>
      </c>
      <c r="E30" s="30">
        <v>87.95</v>
      </c>
      <c r="G30" s="31">
        <v>0.44</v>
      </c>
      <c r="H30" s="30">
        <v>233.68899999999999</v>
      </c>
      <c r="I30" s="30">
        <v>94.965000000000003</v>
      </c>
    </row>
    <row r="31" spans="3:9">
      <c r="C31" s="29">
        <v>0.46</v>
      </c>
      <c r="D31" s="28">
        <v>525.36</v>
      </c>
      <c r="E31" s="28">
        <v>56.73</v>
      </c>
      <c r="G31" s="29">
        <v>0.46</v>
      </c>
      <c r="H31" s="28">
        <v>193.797</v>
      </c>
      <c r="I31" s="28">
        <v>76.92</v>
      </c>
    </row>
    <row r="32" spans="3:9">
      <c r="C32" s="27"/>
      <c r="G32" s="27"/>
      <c r="H32" s="26"/>
      <c r="I32" s="26"/>
    </row>
    <row r="33" spans="5:5">
      <c r="E33" t="s">
        <v>12</v>
      </c>
    </row>
  </sheetData>
  <mergeCells count="2">
    <mergeCell ref="H6:I6"/>
    <mergeCell ref="D6:E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40"/>
  <sheetViews>
    <sheetView workbookViewId="0">
      <selection activeCell="A23" sqref="A23"/>
    </sheetView>
  </sheetViews>
  <sheetFormatPr baseColWidth="10" defaultColWidth="10.83203125" defaultRowHeight="16"/>
  <cols>
    <col min="1" max="1" width="10.83203125" style="39"/>
    <col min="2" max="2" width="12.6640625" style="39" customWidth="1"/>
    <col min="3" max="3" width="17.83203125" style="39" customWidth="1"/>
    <col min="4" max="4" width="10.83203125" style="39"/>
    <col min="5" max="5" width="12.33203125" style="39" customWidth="1"/>
    <col min="6" max="6" width="18.1640625" style="39" customWidth="1"/>
    <col min="7" max="16384" width="10.83203125" style="39"/>
  </cols>
  <sheetData>
    <row r="1" spans="1:14">
      <c r="D1" s="53"/>
    </row>
    <row r="2" spans="1:14">
      <c r="B2" s="54" t="s">
        <v>24</v>
      </c>
    </row>
    <row r="4" spans="1:14">
      <c r="B4" s="160" t="s">
        <v>0</v>
      </c>
      <c r="C4" s="160"/>
      <c r="E4" s="161" t="s">
        <v>23</v>
      </c>
      <c r="F4" s="161"/>
    </row>
    <row r="5" spans="1:14">
      <c r="B5" s="52" t="s">
        <v>22</v>
      </c>
      <c r="C5" s="51" t="s">
        <v>20</v>
      </c>
      <c r="D5" s="53"/>
      <c r="E5" s="52" t="s">
        <v>21</v>
      </c>
      <c r="F5" s="51" t="s">
        <v>20</v>
      </c>
      <c r="G5" s="43"/>
      <c r="J5" s="43"/>
      <c r="K5" s="43"/>
      <c r="L5" s="43"/>
      <c r="M5" s="43"/>
      <c r="N5" s="43"/>
    </row>
    <row r="6" spans="1:14">
      <c r="B6" s="49">
        <v>0</v>
      </c>
      <c r="C6" s="50">
        <v>41</v>
      </c>
      <c r="D6" s="42"/>
      <c r="E6" s="49">
        <v>0</v>
      </c>
      <c r="F6" s="48">
        <v>91</v>
      </c>
      <c r="G6" s="43"/>
      <c r="J6" s="43"/>
      <c r="K6" s="43"/>
      <c r="L6" s="43"/>
      <c r="M6" s="43"/>
      <c r="N6" s="43"/>
    </row>
    <row r="7" spans="1:14">
      <c r="A7" s="45"/>
      <c r="B7" s="45">
        <v>6.6299999999999998E-2</v>
      </c>
      <c r="C7" s="47">
        <v>56</v>
      </c>
      <c r="D7" s="42"/>
      <c r="E7" s="45">
        <v>6.6299999999999998E-2</v>
      </c>
      <c r="F7" s="44">
        <v>82.0625</v>
      </c>
      <c r="G7" s="43"/>
      <c r="J7" s="43"/>
      <c r="K7" s="43"/>
      <c r="L7" s="43"/>
      <c r="M7" s="43"/>
      <c r="N7" s="43"/>
    </row>
    <row r="8" spans="1:14">
      <c r="B8" s="45">
        <v>0.1326</v>
      </c>
      <c r="C8" s="47">
        <v>84</v>
      </c>
      <c r="D8" s="42"/>
      <c r="E8" s="45">
        <v>0.1326</v>
      </c>
      <c r="F8" s="44">
        <v>94.301599999999993</v>
      </c>
      <c r="G8" s="43"/>
      <c r="J8" s="43"/>
      <c r="K8" s="43"/>
      <c r="L8" s="43"/>
      <c r="M8" s="43"/>
      <c r="N8" s="43"/>
    </row>
    <row r="9" spans="1:14">
      <c r="B9" s="45">
        <v>0.19889999999999999</v>
      </c>
      <c r="C9" s="47">
        <v>145</v>
      </c>
      <c r="D9" s="42"/>
      <c r="E9" s="45">
        <v>0.19889999999999999</v>
      </c>
      <c r="F9" s="44">
        <v>107.7253</v>
      </c>
      <c r="G9" s="43"/>
      <c r="J9" s="43"/>
      <c r="K9" s="43"/>
      <c r="L9" s="43"/>
      <c r="M9" s="43"/>
      <c r="N9" s="43"/>
    </row>
    <row r="10" spans="1:14">
      <c r="B10" s="45">
        <v>0.26519999999999999</v>
      </c>
      <c r="C10" s="47">
        <v>216</v>
      </c>
      <c r="D10" s="42"/>
      <c r="E10" s="45">
        <v>0.26519999999999999</v>
      </c>
      <c r="F10" s="44">
        <v>107.651</v>
      </c>
      <c r="G10" s="43"/>
      <c r="J10" s="43"/>
      <c r="K10" s="43"/>
      <c r="L10" s="43"/>
      <c r="M10" s="43"/>
      <c r="N10" s="43"/>
    </row>
    <row r="11" spans="1:14">
      <c r="B11" s="45">
        <v>0.33150000000000002</v>
      </c>
      <c r="C11" s="47">
        <v>220</v>
      </c>
      <c r="D11" s="42"/>
      <c r="E11" s="45">
        <v>0.33150000000000002</v>
      </c>
      <c r="F11" s="44">
        <v>112.7852</v>
      </c>
      <c r="G11" s="43"/>
      <c r="J11" s="43"/>
      <c r="K11" s="43"/>
      <c r="L11" s="43"/>
      <c r="M11" s="43"/>
      <c r="N11" s="43"/>
    </row>
    <row r="12" spans="1:14">
      <c r="B12" s="45">
        <v>0.39779999999999999</v>
      </c>
      <c r="C12" s="47">
        <v>248.9622</v>
      </c>
      <c r="D12" s="42"/>
      <c r="E12" s="45">
        <v>0.39779999999999999</v>
      </c>
      <c r="F12" s="44">
        <v>124.8609</v>
      </c>
      <c r="G12" s="43"/>
      <c r="J12" s="43"/>
      <c r="K12" s="43"/>
      <c r="L12" s="43"/>
      <c r="M12" s="43"/>
      <c r="N12" s="43"/>
    </row>
    <row r="13" spans="1:14">
      <c r="B13" s="45">
        <v>0.46410000000000001</v>
      </c>
      <c r="C13" s="47">
        <v>225.23670000000001</v>
      </c>
      <c r="D13" s="42"/>
      <c r="E13" s="45">
        <v>0.46410000000000001</v>
      </c>
      <c r="F13" s="44">
        <v>145.55879999999999</v>
      </c>
      <c r="G13" s="43"/>
      <c r="J13" s="43"/>
      <c r="K13" s="43"/>
      <c r="L13" s="43"/>
      <c r="M13" s="43"/>
      <c r="N13" s="43"/>
    </row>
    <row r="14" spans="1:14">
      <c r="B14" s="45">
        <v>0.53039999999999998</v>
      </c>
      <c r="C14" s="47">
        <v>169.70660000000001</v>
      </c>
      <c r="D14" s="42"/>
      <c r="E14" s="45">
        <v>0.53039999999999998</v>
      </c>
      <c r="F14" s="44">
        <v>177.53630000000001</v>
      </c>
      <c r="G14" s="43"/>
      <c r="J14" s="43"/>
      <c r="K14" s="43"/>
      <c r="L14" s="43"/>
      <c r="M14" s="43"/>
      <c r="N14" s="43"/>
    </row>
    <row r="15" spans="1:14">
      <c r="B15" s="45">
        <v>0.59670000000000001</v>
      </c>
      <c r="C15" s="47">
        <v>133.18430000000001</v>
      </c>
      <c r="D15" s="42"/>
      <c r="E15" s="45">
        <v>0.59670000000000001</v>
      </c>
      <c r="F15" s="44">
        <v>198.92490000000001</v>
      </c>
      <c r="G15" s="43"/>
      <c r="J15" s="43"/>
      <c r="K15" s="43"/>
      <c r="L15" s="43"/>
      <c r="M15" s="43"/>
      <c r="N15" s="43"/>
    </row>
    <row r="16" spans="1:14">
      <c r="B16" s="45">
        <v>0.66300000000000003</v>
      </c>
      <c r="C16" s="47">
        <v>137.8783</v>
      </c>
      <c r="D16" s="42"/>
      <c r="E16" s="45">
        <v>0.66300000000000003</v>
      </c>
      <c r="F16" s="44">
        <v>196.5052</v>
      </c>
      <c r="G16" s="43"/>
      <c r="J16" s="43"/>
      <c r="K16" s="43"/>
      <c r="L16" s="43"/>
      <c r="M16" s="43"/>
      <c r="N16" s="43"/>
    </row>
    <row r="17" spans="2:14">
      <c r="B17" s="45">
        <v>0.72929999999999995</v>
      </c>
      <c r="C17" s="47">
        <v>141.73310000000001</v>
      </c>
      <c r="D17" s="42"/>
      <c r="E17" s="45">
        <v>0.72929999999999995</v>
      </c>
      <c r="F17" s="44">
        <v>222.92150000000001</v>
      </c>
      <c r="G17" s="43"/>
      <c r="J17" s="43"/>
      <c r="K17" s="43"/>
      <c r="L17" s="43"/>
      <c r="M17" s="43"/>
      <c r="N17" s="43"/>
    </row>
    <row r="18" spans="2:14">
      <c r="B18" s="45">
        <v>0.79559999999999997</v>
      </c>
      <c r="C18" s="47">
        <v>139.13560000000001</v>
      </c>
      <c r="D18" s="42"/>
      <c r="E18" s="45">
        <v>0.79559999999999997</v>
      </c>
      <c r="F18" s="44">
        <v>270.51029999999997</v>
      </c>
      <c r="G18" s="43"/>
      <c r="J18" s="43"/>
      <c r="K18" s="43"/>
      <c r="L18" s="43"/>
      <c r="M18" s="43"/>
      <c r="N18" s="43"/>
    </row>
    <row r="19" spans="2:14">
      <c r="B19" s="45">
        <v>0.8619</v>
      </c>
      <c r="C19" s="47">
        <v>127.5699</v>
      </c>
      <c r="D19" s="42"/>
      <c r="E19" s="45">
        <v>0.8619</v>
      </c>
      <c r="F19" s="44">
        <v>295.11180000000002</v>
      </c>
      <c r="G19" s="43"/>
      <c r="J19" s="43"/>
      <c r="K19" s="43"/>
      <c r="L19" s="43"/>
      <c r="M19" s="43"/>
      <c r="N19" s="43"/>
    </row>
    <row r="20" spans="2:14">
      <c r="B20" s="45">
        <v>0.92820000000000003</v>
      </c>
      <c r="C20" s="47">
        <v>125.1765</v>
      </c>
      <c r="D20" s="42"/>
      <c r="E20" s="45">
        <v>0.92820000000000003</v>
      </c>
      <c r="F20" s="44">
        <v>372.00200000000001</v>
      </c>
      <c r="G20" s="43"/>
      <c r="J20" s="43"/>
      <c r="K20" s="43"/>
      <c r="L20" s="43"/>
      <c r="M20" s="43"/>
      <c r="N20" s="43"/>
    </row>
    <row r="21" spans="2:14">
      <c r="B21" s="45">
        <v>0.99450000000000005</v>
      </c>
      <c r="C21" s="47">
        <v>137.18790000000001</v>
      </c>
      <c r="D21" s="42"/>
      <c r="E21" s="45">
        <v>0.99450000000000005</v>
      </c>
      <c r="F21" s="44">
        <v>454.4973</v>
      </c>
      <c r="G21" s="43"/>
      <c r="J21" s="43"/>
      <c r="K21" s="43"/>
      <c r="L21" s="43"/>
      <c r="M21" s="43"/>
      <c r="N21" s="43"/>
    </row>
    <row r="22" spans="2:14">
      <c r="B22" s="45">
        <v>1.0608</v>
      </c>
      <c r="C22" s="47">
        <v>143.9015</v>
      </c>
      <c r="D22" s="42"/>
      <c r="E22" s="45">
        <v>1.0608</v>
      </c>
      <c r="F22" s="44">
        <v>539.53959999999995</v>
      </c>
      <c r="G22" s="43"/>
      <c r="J22" s="43"/>
      <c r="K22" s="43"/>
      <c r="L22" s="43"/>
      <c r="M22" s="43"/>
      <c r="N22" s="43"/>
    </row>
    <row r="23" spans="2:14">
      <c r="B23" s="45">
        <v>1.1271</v>
      </c>
      <c r="C23" s="47">
        <v>141.56319999999999</v>
      </c>
      <c r="D23" s="42"/>
      <c r="E23" s="45">
        <v>1.1271</v>
      </c>
      <c r="F23" s="44">
        <v>622.37369999999999</v>
      </c>
      <c r="G23" s="43"/>
      <c r="J23" s="43"/>
      <c r="K23" s="43"/>
      <c r="L23" s="43"/>
      <c r="M23" s="43"/>
      <c r="N23" s="43"/>
    </row>
    <row r="24" spans="2:14">
      <c r="B24" s="45">
        <v>1.1934</v>
      </c>
      <c r="C24" s="47">
        <v>131.3903</v>
      </c>
      <c r="D24" s="42"/>
      <c r="E24" s="45">
        <v>1.1934</v>
      </c>
      <c r="F24" s="44">
        <v>675.327</v>
      </c>
      <c r="G24" s="43"/>
      <c r="J24" s="43"/>
      <c r="K24" s="43"/>
      <c r="L24" s="43"/>
      <c r="M24" s="43"/>
      <c r="N24" s="43"/>
    </row>
    <row r="25" spans="2:14">
      <c r="B25" s="45">
        <v>1.2597</v>
      </c>
      <c r="C25" s="47">
        <v>138.1909</v>
      </c>
      <c r="D25" s="42"/>
      <c r="E25" s="45">
        <v>1.2597</v>
      </c>
      <c r="F25" s="44">
        <v>819.04930000000002</v>
      </c>
      <c r="G25" s="43"/>
      <c r="J25" s="43"/>
      <c r="K25" s="43"/>
      <c r="L25" s="43"/>
      <c r="M25" s="43"/>
      <c r="N25" s="43"/>
    </row>
    <row r="26" spans="2:14">
      <c r="B26" s="45">
        <v>1.3260000000000001</v>
      </c>
      <c r="C26" s="47">
        <v>157.9666</v>
      </c>
      <c r="D26" s="42"/>
      <c r="E26" s="45">
        <v>1.3260000000000001</v>
      </c>
      <c r="F26" s="44">
        <v>926.74090000000001</v>
      </c>
      <c r="G26" s="43"/>
      <c r="J26" s="43"/>
      <c r="K26" s="43"/>
      <c r="L26" s="43"/>
      <c r="M26" s="43"/>
      <c r="N26" s="43"/>
    </row>
    <row r="27" spans="2:14">
      <c r="B27" s="45">
        <v>1.3923000000000001</v>
      </c>
      <c r="C27" s="47">
        <v>132.02180000000001</v>
      </c>
      <c r="D27" s="42"/>
      <c r="E27" s="45">
        <v>1.3923000000000001</v>
      </c>
      <c r="F27" s="44">
        <v>891.65369999999996</v>
      </c>
      <c r="G27" s="43"/>
      <c r="J27" s="43"/>
      <c r="K27" s="43"/>
      <c r="L27" s="43"/>
      <c r="M27" s="43"/>
      <c r="N27" s="43"/>
    </row>
    <row r="28" spans="2:14">
      <c r="B28" s="45">
        <v>1.4585999999999999</v>
      </c>
      <c r="C28" s="47">
        <v>104.8447</v>
      </c>
      <c r="D28" s="42"/>
      <c r="E28" s="45">
        <v>1.4585999999999999</v>
      </c>
      <c r="F28" s="44">
        <v>766.1277</v>
      </c>
      <c r="G28" s="43"/>
      <c r="J28" s="43"/>
      <c r="K28" s="43"/>
      <c r="L28" s="43"/>
      <c r="M28" s="43"/>
      <c r="N28" s="43"/>
    </row>
    <row r="29" spans="2:14">
      <c r="B29" s="45">
        <v>1.5248999999999999</v>
      </c>
      <c r="C29" s="47">
        <v>87.928399999999996</v>
      </c>
      <c r="D29" s="42"/>
      <c r="E29" s="45">
        <v>1.5248999999999999</v>
      </c>
      <c r="F29" s="44">
        <v>711.95050000000003</v>
      </c>
      <c r="G29" s="43"/>
      <c r="J29" s="43"/>
      <c r="K29" s="43"/>
      <c r="L29" s="43"/>
      <c r="M29" s="43"/>
      <c r="N29" s="43"/>
    </row>
    <row r="30" spans="2:14">
      <c r="B30" s="45">
        <v>1.5911999999999999</v>
      </c>
      <c r="C30" s="47">
        <v>66.302400000000006</v>
      </c>
      <c r="D30" s="42"/>
      <c r="E30" s="45">
        <v>1.5911999999999999</v>
      </c>
      <c r="F30" s="44">
        <v>624.50279999999998</v>
      </c>
      <c r="G30" s="43"/>
      <c r="J30" s="43"/>
      <c r="K30" s="43"/>
      <c r="L30" s="43"/>
      <c r="M30" s="43"/>
      <c r="N30" s="43"/>
    </row>
    <row r="31" spans="2:14">
      <c r="B31" s="45">
        <v>1.6575</v>
      </c>
      <c r="C31" s="47">
        <v>57.4651</v>
      </c>
      <c r="D31" s="42"/>
      <c r="E31" s="45">
        <v>1.6575</v>
      </c>
      <c r="F31" s="44">
        <v>499.2373</v>
      </c>
      <c r="G31" s="43"/>
      <c r="J31" s="43"/>
      <c r="K31" s="43"/>
      <c r="L31" s="43"/>
      <c r="M31" s="43"/>
      <c r="N31" s="43"/>
    </row>
    <row r="32" spans="2:14">
      <c r="B32" s="45">
        <v>1.7238</v>
      </c>
      <c r="C32" s="47">
        <v>67.5989</v>
      </c>
      <c r="D32" s="42"/>
      <c r="E32" s="45">
        <v>1.7238</v>
      </c>
      <c r="F32" s="44">
        <v>452.37869999999998</v>
      </c>
      <c r="G32" s="43"/>
      <c r="J32" s="43"/>
      <c r="K32" s="43"/>
      <c r="L32" s="43"/>
      <c r="M32" s="43"/>
      <c r="N32" s="43"/>
    </row>
    <row r="33" spans="2:14">
      <c r="B33" s="45">
        <v>1.7901</v>
      </c>
      <c r="C33" s="47">
        <v>83.080500000000001</v>
      </c>
      <c r="D33" s="42"/>
      <c r="E33" s="45">
        <v>1.7901</v>
      </c>
      <c r="F33" s="44">
        <v>415.04079999999999</v>
      </c>
      <c r="G33" s="43"/>
      <c r="J33" s="43"/>
      <c r="K33" s="43"/>
      <c r="L33" s="43"/>
      <c r="M33" s="43"/>
      <c r="N33" s="43"/>
    </row>
    <row r="34" spans="2:14">
      <c r="B34" s="45">
        <v>1.8564000000000001</v>
      </c>
      <c r="C34" s="47">
        <v>86.543300000000002</v>
      </c>
      <c r="D34" s="42"/>
      <c r="E34" s="45">
        <v>1.8564000000000001</v>
      </c>
      <c r="F34" s="44">
        <v>316.67500000000001</v>
      </c>
      <c r="G34" s="43"/>
      <c r="J34" s="43"/>
      <c r="K34" s="43"/>
      <c r="L34" s="43"/>
      <c r="M34" s="43"/>
      <c r="N34" s="43"/>
    </row>
    <row r="35" spans="2:14">
      <c r="B35" s="45">
        <v>1.9227000000000001</v>
      </c>
      <c r="C35" s="47">
        <v>132.1627</v>
      </c>
      <c r="D35" s="42"/>
      <c r="E35" s="45">
        <v>1.9227000000000001</v>
      </c>
      <c r="F35" s="44">
        <v>312.41399999999999</v>
      </c>
      <c r="G35" s="43"/>
      <c r="J35" s="43"/>
      <c r="K35" s="43"/>
      <c r="L35" s="43"/>
      <c r="M35" s="43"/>
      <c r="N35" s="43"/>
    </row>
    <row r="36" spans="2:14">
      <c r="B36" s="45">
        <v>1.9890000000000001</v>
      </c>
      <c r="C36" s="47">
        <v>192.30019999999999</v>
      </c>
      <c r="D36" s="42"/>
      <c r="E36" s="45">
        <v>1.9890000000000001</v>
      </c>
      <c r="F36" s="44">
        <v>351.84179999999998</v>
      </c>
      <c r="G36" s="43"/>
      <c r="J36" s="43"/>
      <c r="K36" s="43"/>
      <c r="L36" s="43"/>
      <c r="M36" s="43"/>
      <c r="N36" s="43"/>
    </row>
    <row r="37" spans="2:14">
      <c r="B37" s="45">
        <v>2.0552999999999999</v>
      </c>
      <c r="C37" s="47">
        <v>237.09950000000001</v>
      </c>
      <c r="D37" s="42"/>
      <c r="E37" s="45">
        <v>2.0552999999999999</v>
      </c>
      <c r="F37" s="44">
        <v>366.85820000000001</v>
      </c>
      <c r="G37" s="43"/>
      <c r="J37" s="43"/>
      <c r="K37" s="43"/>
      <c r="L37" s="43"/>
      <c r="M37" s="43"/>
      <c r="N37" s="43"/>
    </row>
    <row r="38" spans="2:14">
      <c r="B38" s="45">
        <v>2.1215999999999999</v>
      </c>
      <c r="C38" s="47">
        <v>248.08</v>
      </c>
      <c r="D38" s="42"/>
      <c r="E38" s="45">
        <v>2.1215999999999999</v>
      </c>
      <c r="F38" s="44">
        <v>380.91660000000002</v>
      </c>
      <c r="G38" s="43"/>
      <c r="J38" s="43"/>
      <c r="K38" s="43"/>
      <c r="L38" s="43"/>
      <c r="M38" s="43"/>
      <c r="N38" s="43"/>
    </row>
    <row r="39" spans="2:14">
      <c r="B39" s="45">
        <v>2.1879</v>
      </c>
      <c r="C39" s="47">
        <v>231.18</v>
      </c>
      <c r="D39" s="42"/>
      <c r="E39" s="45">
        <v>2.1879</v>
      </c>
      <c r="F39" s="44">
        <v>410.57420000000002</v>
      </c>
      <c r="G39" s="43"/>
      <c r="J39" s="43"/>
      <c r="K39" s="43"/>
      <c r="L39" s="43"/>
      <c r="M39" s="43"/>
      <c r="N39" s="43"/>
    </row>
    <row r="40" spans="2:14">
      <c r="B40" s="45">
        <v>2.2542</v>
      </c>
      <c r="C40" s="47">
        <v>194.94</v>
      </c>
      <c r="D40" s="42"/>
      <c r="E40" s="45">
        <v>2.2542</v>
      </c>
      <c r="F40" s="44">
        <v>404.40940000000001</v>
      </c>
      <c r="G40" s="43"/>
      <c r="J40" s="43"/>
      <c r="K40" s="43"/>
      <c r="L40" s="43"/>
      <c r="M40" s="43"/>
      <c r="N40" s="43"/>
    </row>
    <row r="41" spans="2:14">
      <c r="B41" s="45">
        <v>2.3205</v>
      </c>
      <c r="C41" s="47">
        <v>153.78</v>
      </c>
      <c r="D41" s="42"/>
      <c r="E41" s="45">
        <v>2.3205</v>
      </c>
      <c r="F41" s="44">
        <v>425.3947</v>
      </c>
      <c r="G41" s="43"/>
      <c r="J41" s="43"/>
      <c r="K41" s="43"/>
      <c r="L41" s="43"/>
      <c r="M41" s="43"/>
      <c r="N41" s="43"/>
    </row>
    <row r="42" spans="2:14">
      <c r="B42" s="45">
        <v>2.3868</v>
      </c>
      <c r="C42" s="47">
        <v>149.66</v>
      </c>
      <c r="D42" s="42"/>
      <c r="E42" s="45">
        <v>2.3868</v>
      </c>
      <c r="F42" s="44">
        <v>474.42700000000002</v>
      </c>
      <c r="G42" s="43"/>
      <c r="J42" s="43"/>
      <c r="K42" s="43"/>
      <c r="L42" s="43"/>
      <c r="M42" s="43"/>
      <c r="N42" s="43"/>
    </row>
    <row r="43" spans="2:14">
      <c r="B43" s="45">
        <v>2.4531000000000001</v>
      </c>
      <c r="C43" s="47">
        <v>190.54</v>
      </c>
      <c r="D43" s="42"/>
      <c r="E43" s="45">
        <v>2.4531000000000001</v>
      </c>
      <c r="F43" s="44">
        <v>515.24710000000005</v>
      </c>
      <c r="G43" s="43"/>
      <c r="J43" s="43"/>
      <c r="K43" s="43"/>
      <c r="L43" s="43"/>
      <c r="M43" s="43"/>
      <c r="N43" s="43"/>
    </row>
    <row r="44" spans="2:14">
      <c r="B44" s="45">
        <v>2.5194000000000001</v>
      </c>
      <c r="C44" s="47">
        <v>208.06</v>
      </c>
      <c r="D44" s="42"/>
      <c r="E44" s="45">
        <v>2.5194000000000001</v>
      </c>
      <c r="F44" s="44">
        <v>494.76690000000002</v>
      </c>
      <c r="G44" s="43"/>
      <c r="J44" s="43"/>
      <c r="K44" s="43"/>
      <c r="L44" s="43"/>
      <c r="M44" s="43"/>
      <c r="N44" s="43"/>
    </row>
    <row r="45" spans="2:14">
      <c r="B45" s="45">
        <v>2.5857000000000001</v>
      </c>
      <c r="C45" s="47">
        <v>191.0163</v>
      </c>
      <c r="D45" s="42"/>
      <c r="E45" s="45">
        <v>2.5857000000000001</v>
      </c>
      <c r="F45" s="44">
        <v>441.41320000000002</v>
      </c>
      <c r="G45" s="43"/>
      <c r="J45" s="43"/>
      <c r="K45" s="43"/>
      <c r="L45" s="43"/>
      <c r="M45" s="43"/>
      <c r="N45" s="43"/>
    </row>
    <row r="46" spans="2:14">
      <c r="B46" s="45">
        <v>2.6520000000000001</v>
      </c>
      <c r="C46" s="47">
        <v>171.8304</v>
      </c>
      <c r="D46" s="42"/>
      <c r="E46" s="45">
        <v>2.6520000000000001</v>
      </c>
      <c r="F46" s="44">
        <v>347.84100000000001</v>
      </c>
      <c r="G46" s="43"/>
      <c r="J46" s="43"/>
      <c r="K46" s="43"/>
      <c r="L46" s="43"/>
      <c r="M46" s="43"/>
      <c r="N46" s="43"/>
    </row>
    <row r="47" spans="2:14">
      <c r="B47" s="45">
        <v>2.7183000000000002</v>
      </c>
      <c r="C47" s="47">
        <v>131.6652</v>
      </c>
      <c r="D47" s="42"/>
      <c r="E47" s="45">
        <v>2.7183000000000002</v>
      </c>
      <c r="F47" s="44">
        <v>261.5455</v>
      </c>
      <c r="G47" s="43"/>
      <c r="J47" s="43"/>
      <c r="K47" s="43"/>
      <c r="L47" s="43"/>
      <c r="M47" s="43"/>
      <c r="N47" s="43"/>
    </row>
    <row r="48" spans="2:14">
      <c r="B48" s="45">
        <v>2.7846000000000002</v>
      </c>
      <c r="C48" s="47">
        <v>103.5153</v>
      </c>
      <c r="D48" s="42"/>
      <c r="E48" s="45">
        <v>2.7846000000000002</v>
      </c>
      <c r="F48" s="44">
        <v>208.17019999999999</v>
      </c>
      <c r="G48" s="43"/>
      <c r="J48" s="43"/>
      <c r="K48" s="43"/>
      <c r="L48" s="43"/>
      <c r="M48" s="43"/>
      <c r="N48" s="43"/>
    </row>
    <row r="49" spans="2:14">
      <c r="B49" s="45">
        <v>2.8509000000000002</v>
      </c>
      <c r="C49" s="47">
        <v>84.499099999999999</v>
      </c>
      <c r="D49" s="42"/>
      <c r="E49" s="45">
        <v>2.8509000000000002</v>
      </c>
      <c r="F49" s="44">
        <v>173.61670000000001</v>
      </c>
      <c r="G49" s="43"/>
      <c r="J49" s="43"/>
      <c r="K49" s="43"/>
      <c r="L49" s="43"/>
      <c r="M49" s="43"/>
      <c r="N49" s="43"/>
    </row>
    <row r="50" spans="2:14">
      <c r="B50" s="45">
        <v>2.9171999999999998</v>
      </c>
      <c r="C50" s="47">
        <v>82.478099999999998</v>
      </c>
      <c r="D50" s="42"/>
      <c r="E50" s="45">
        <v>2.9171999999999998</v>
      </c>
      <c r="F50" s="44">
        <v>166.2782</v>
      </c>
      <c r="G50" s="43"/>
      <c r="J50" s="43"/>
      <c r="K50" s="43"/>
      <c r="L50" s="43"/>
      <c r="M50" s="43"/>
      <c r="N50" s="43"/>
    </row>
    <row r="51" spans="2:14">
      <c r="B51" s="45">
        <v>2.9834999999999998</v>
      </c>
      <c r="C51" s="47">
        <v>99.7286</v>
      </c>
      <c r="D51" s="42"/>
      <c r="E51" s="45">
        <v>2.9834999999999998</v>
      </c>
      <c r="F51" s="44">
        <v>168.1086</v>
      </c>
      <c r="G51" s="43"/>
      <c r="J51" s="43"/>
      <c r="K51" s="43"/>
      <c r="L51" s="43"/>
      <c r="M51" s="43"/>
      <c r="N51" s="43"/>
    </row>
    <row r="52" spans="2:14">
      <c r="B52" s="45">
        <v>3.0497999999999998</v>
      </c>
      <c r="C52" s="47">
        <v>111.0959</v>
      </c>
      <c r="D52" s="42"/>
      <c r="E52" s="45">
        <v>3.0497999999999998</v>
      </c>
      <c r="F52" s="44">
        <v>139.47210000000001</v>
      </c>
      <c r="G52" s="43"/>
      <c r="J52" s="43"/>
      <c r="K52" s="43"/>
      <c r="L52" s="43"/>
      <c r="M52" s="43"/>
      <c r="N52" s="43"/>
    </row>
    <row r="53" spans="2:14">
      <c r="B53" s="45">
        <v>3.1160999999999999</v>
      </c>
      <c r="C53" s="47">
        <v>121.4534</v>
      </c>
      <c r="D53" s="42"/>
      <c r="E53" s="45">
        <v>3.1160999999999999</v>
      </c>
      <c r="F53" s="44">
        <v>113.2444</v>
      </c>
      <c r="G53" s="43"/>
      <c r="J53" s="43"/>
      <c r="K53" s="43"/>
      <c r="L53" s="43"/>
      <c r="M53" s="43"/>
      <c r="N53" s="43"/>
    </row>
    <row r="54" spans="2:14">
      <c r="B54" s="45">
        <v>3.1823999999999999</v>
      </c>
      <c r="C54" s="47">
        <v>111.1482</v>
      </c>
      <c r="D54" s="42"/>
      <c r="E54" s="45">
        <v>3.1823999999999999</v>
      </c>
      <c r="F54" s="44">
        <v>116.3014</v>
      </c>
      <c r="G54" s="43"/>
      <c r="J54" s="43"/>
      <c r="K54" s="43"/>
      <c r="L54" s="43"/>
      <c r="M54" s="43"/>
      <c r="N54" s="43"/>
    </row>
    <row r="55" spans="2:14">
      <c r="B55" s="45">
        <v>3.2486999999999999</v>
      </c>
      <c r="C55" s="47">
        <v>130.22980000000001</v>
      </c>
      <c r="D55" s="42"/>
      <c r="E55" s="45">
        <v>3.2486999999999999</v>
      </c>
      <c r="F55" s="44">
        <v>100.6251</v>
      </c>
      <c r="G55" s="43"/>
      <c r="J55" s="43"/>
      <c r="K55" s="43"/>
      <c r="L55" s="43"/>
      <c r="M55" s="43"/>
      <c r="N55" s="43"/>
    </row>
    <row r="56" spans="2:14">
      <c r="B56" s="45">
        <v>3.3149999999999999</v>
      </c>
      <c r="C56" s="47">
        <v>173.0299</v>
      </c>
      <c r="D56" s="42"/>
      <c r="E56" s="45">
        <v>3.3149999999999999</v>
      </c>
      <c r="F56" s="44">
        <v>80.033500000000004</v>
      </c>
      <c r="G56" s="43"/>
      <c r="J56" s="43"/>
      <c r="K56" s="43"/>
      <c r="L56" s="43"/>
      <c r="M56" s="43"/>
      <c r="N56" s="43"/>
    </row>
    <row r="57" spans="2:14">
      <c r="B57" s="45">
        <v>3.3813</v>
      </c>
      <c r="C57" s="47">
        <v>215.852</v>
      </c>
      <c r="D57" s="42"/>
      <c r="E57" s="45">
        <v>3.3813</v>
      </c>
      <c r="F57" s="44">
        <v>62.228700000000003</v>
      </c>
      <c r="G57" s="43"/>
      <c r="J57" s="43"/>
      <c r="K57" s="43"/>
      <c r="L57" s="43"/>
      <c r="M57" s="43"/>
      <c r="N57" s="43"/>
    </row>
    <row r="58" spans="2:14">
      <c r="B58" s="45">
        <v>3.4476</v>
      </c>
      <c r="C58" s="47">
        <v>261.81849999999997</v>
      </c>
      <c r="D58" s="42"/>
      <c r="E58" s="45">
        <v>3.4476</v>
      </c>
      <c r="F58" s="44">
        <v>50.105800000000002</v>
      </c>
      <c r="G58" s="43"/>
      <c r="J58" s="43"/>
      <c r="K58" s="43"/>
      <c r="L58" s="43"/>
      <c r="M58" s="43"/>
      <c r="N58" s="43"/>
    </row>
    <row r="59" spans="2:14">
      <c r="B59" s="45">
        <v>3.5139</v>
      </c>
      <c r="C59" s="47">
        <v>244.4864</v>
      </c>
      <c r="D59" s="42"/>
      <c r="E59" s="45">
        <v>3.5139</v>
      </c>
      <c r="F59" s="44">
        <v>62.514400000000002</v>
      </c>
      <c r="G59" s="43"/>
      <c r="J59" s="43"/>
      <c r="K59" s="43"/>
      <c r="L59" s="43"/>
      <c r="M59" s="43"/>
      <c r="N59" s="43"/>
    </row>
    <row r="60" spans="2:14">
      <c r="B60" s="45">
        <v>3.5802</v>
      </c>
      <c r="C60" s="47">
        <v>192.98849999999999</v>
      </c>
      <c r="D60" s="42"/>
      <c r="E60" s="45">
        <v>3.5802</v>
      </c>
      <c r="F60" s="44">
        <v>75.319100000000006</v>
      </c>
      <c r="G60" s="43"/>
      <c r="J60" s="43"/>
      <c r="K60" s="43"/>
      <c r="L60" s="43"/>
      <c r="M60" s="43"/>
      <c r="N60" s="43"/>
    </row>
    <row r="61" spans="2:14">
      <c r="B61" s="45">
        <v>3.6465000000000001</v>
      </c>
      <c r="C61" s="47">
        <v>144.7807</v>
      </c>
      <c r="D61" s="42"/>
      <c r="E61" s="45">
        <v>3.6465000000000001</v>
      </c>
      <c r="F61" s="44">
        <v>69.023899999999998</v>
      </c>
      <c r="G61" s="43"/>
      <c r="J61" s="43"/>
      <c r="K61" s="43"/>
      <c r="L61" s="43"/>
      <c r="M61" s="43"/>
      <c r="N61" s="43"/>
    </row>
    <row r="62" spans="2:14">
      <c r="B62" s="45">
        <v>3.7128000000000001</v>
      </c>
      <c r="C62" s="47">
        <v>122.044</v>
      </c>
      <c r="D62" s="42"/>
      <c r="E62" s="45">
        <v>3.7128000000000001</v>
      </c>
      <c r="F62" s="44">
        <v>56.318600000000004</v>
      </c>
      <c r="G62" s="43"/>
      <c r="J62" s="43"/>
      <c r="K62" s="43"/>
      <c r="L62" s="43"/>
      <c r="M62" s="43"/>
      <c r="N62" s="43"/>
    </row>
    <row r="63" spans="2:14">
      <c r="B63" s="45">
        <v>3.7791000000000001</v>
      </c>
      <c r="C63" s="47">
        <v>101.24169999999999</v>
      </c>
      <c r="D63" s="42"/>
      <c r="E63" s="45">
        <v>3.7791000000000001</v>
      </c>
      <c r="F63" s="44">
        <v>53.397300000000001</v>
      </c>
      <c r="G63" s="43"/>
      <c r="J63" s="43"/>
      <c r="K63" s="43"/>
      <c r="L63" s="43"/>
      <c r="M63" s="43"/>
      <c r="N63" s="43"/>
    </row>
    <row r="64" spans="2:14">
      <c r="B64" s="45">
        <v>3.8454000000000002</v>
      </c>
      <c r="C64" s="47">
        <v>122.5279</v>
      </c>
      <c r="D64" s="42"/>
      <c r="E64" s="45">
        <v>3.8454000000000002</v>
      </c>
      <c r="F64" s="44">
        <v>48.608800000000002</v>
      </c>
      <c r="G64" s="43"/>
      <c r="J64" s="43"/>
      <c r="K64" s="43"/>
      <c r="L64" s="43"/>
      <c r="M64" s="43"/>
      <c r="N64" s="43"/>
    </row>
    <row r="65" spans="2:14">
      <c r="B65" s="45">
        <v>3.9117000000000002</v>
      </c>
      <c r="C65" s="47">
        <v>156.57220000000001</v>
      </c>
      <c r="D65" s="42"/>
      <c r="E65" s="45">
        <v>3.9117000000000002</v>
      </c>
      <c r="F65" s="44">
        <v>47.779400000000003</v>
      </c>
      <c r="G65" s="43"/>
      <c r="J65" s="43"/>
      <c r="K65" s="43"/>
      <c r="L65" s="43"/>
      <c r="M65" s="43"/>
      <c r="N65" s="43"/>
    </row>
    <row r="66" spans="2:14">
      <c r="B66" s="45">
        <v>3.9780000000000002</v>
      </c>
      <c r="C66" s="47">
        <v>168.1747</v>
      </c>
      <c r="D66" s="42"/>
      <c r="E66" s="45">
        <v>3.9780000000000002</v>
      </c>
      <c r="F66" s="44">
        <v>55.817999999999998</v>
      </c>
      <c r="G66" s="43"/>
      <c r="J66" s="43"/>
      <c r="K66" s="43"/>
      <c r="L66" s="43"/>
      <c r="M66" s="43"/>
      <c r="N66" s="43"/>
    </row>
    <row r="67" spans="2:14">
      <c r="B67" s="45">
        <v>4.0442999999999998</v>
      </c>
      <c r="C67" s="47">
        <v>168.4024</v>
      </c>
      <c r="D67" s="42"/>
      <c r="E67" s="45">
        <v>4.0442999999999998</v>
      </c>
      <c r="F67" s="44">
        <v>46.301299999999998</v>
      </c>
      <c r="G67" s="43"/>
      <c r="J67" s="43"/>
      <c r="K67" s="43"/>
      <c r="L67" s="43"/>
      <c r="M67" s="43"/>
      <c r="N67" s="43"/>
    </row>
    <row r="68" spans="2:14">
      <c r="B68" s="45">
        <v>4.1105999999999998</v>
      </c>
      <c r="C68" s="47">
        <v>224.35249999999999</v>
      </c>
      <c r="D68" s="42"/>
      <c r="E68" s="45">
        <v>4.1105999999999998</v>
      </c>
      <c r="F68" s="44">
        <v>44.961399999999998</v>
      </c>
      <c r="G68" s="43"/>
      <c r="J68" s="43"/>
      <c r="K68" s="43"/>
      <c r="L68" s="43"/>
      <c r="M68" s="43"/>
      <c r="N68" s="43"/>
    </row>
    <row r="69" spans="2:14">
      <c r="B69" s="45">
        <v>4.1768999999999998</v>
      </c>
      <c r="C69" s="47">
        <v>322.25540000000001</v>
      </c>
      <c r="D69" s="42"/>
      <c r="E69" s="45">
        <v>4.1768999999999998</v>
      </c>
      <c r="F69" s="44">
        <v>53.457099999999997</v>
      </c>
      <c r="G69" s="43"/>
      <c r="J69" s="43"/>
      <c r="K69" s="43"/>
      <c r="L69" s="43"/>
      <c r="M69" s="43"/>
      <c r="N69" s="43"/>
    </row>
    <row r="70" spans="2:14">
      <c r="B70" s="45">
        <v>4.2431999999999999</v>
      </c>
      <c r="C70" s="47">
        <v>397.8322</v>
      </c>
      <c r="D70" s="42"/>
      <c r="E70" s="45">
        <v>4.2431999999999999</v>
      </c>
      <c r="F70" s="44">
        <v>64.960800000000006</v>
      </c>
      <c r="G70" s="43"/>
      <c r="J70" s="43"/>
      <c r="K70" s="43"/>
      <c r="L70" s="43"/>
      <c r="M70" s="43"/>
      <c r="N70" s="43"/>
    </row>
    <row r="71" spans="2:14">
      <c r="B71" s="45">
        <v>4.3094999999999999</v>
      </c>
      <c r="C71" s="47">
        <v>493.41210000000001</v>
      </c>
      <c r="D71" s="42"/>
      <c r="E71" s="45">
        <v>4.3094999999999999</v>
      </c>
      <c r="F71" s="44">
        <v>75.992999999999995</v>
      </c>
      <c r="G71" s="43"/>
      <c r="J71" s="43"/>
      <c r="K71" s="43"/>
      <c r="L71" s="43"/>
      <c r="M71" s="43"/>
      <c r="N71" s="43"/>
    </row>
    <row r="72" spans="2:14">
      <c r="B72" s="45">
        <v>4.3757999999999999</v>
      </c>
      <c r="C72" s="47">
        <v>571.44330000000002</v>
      </c>
      <c r="D72" s="42"/>
      <c r="E72" s="45">
        <v>4.3757999999999999</v>
      </c>
      <c r="F72" s="44">
        <v>75.010400000000004</v>
      </c>
      <c r="G72" s="43"/>
      <c r="J72" s="43"/>
      <c r="K72" s="43"/>
      <c r="L72" s="43"/>
      <c r="M72" s="43"/>
      <c r="N72" s="43"/>
    </row>
    <row r="73" spans="2:14">
      <c r="B73" s="45">
        <v>4.4420999999999999</v>
      </c>
      <c r="C73" s="47">
        <v>549.80169999999998</v>
      </c>
      <c r="D73" s="42"/>
      <c r="E73" s="45">
        <v>4.4420999999999999</v>
      </c>
      <c r="F73" s="44">
        <v>70.133300000000006</v>
      </c>
      <c r="G73" s="43"/>
      <c r="J73" s="43"/>
      <c r="K73" s="43"/>
      <c r="L73" s="43"/>
      <c r="M73" s="43"/>
      <c r="N73" s="43"/>
    </row>
    <row r="74" spans="2:14">
      <c r="B74" s="45">
        <v>4.5084</v>
      </c>
      <c r="C74" s="47">
        <v>464.66989999999998</v>
      </c>
      <c r="D74" s="42"/>
      <c r="E74" s="45">
        <v>4.5084</v>
      </c>
      <c r="F74" s="44">
        <v>59.226300000000002</v>
      </c>
      <c r="G74" s="43"/>
      <c r="J74" s="43"/>
      <c r="K74" s="43"/>
      <c r="L74" s="43"/>
      <c r="M74" s="43"/>
      <c r="N74" s="43"/>
    </row>
    <row r="75" spans="2:14">
      <c r="B75" s="45">
        <v>4.5747</v>
      </c>
      <c r="C75" s="47">
        <v>391.4502</v>
      </c>
      <c r="D75" s="42"/>
      <c r="E75" s="45">
        <v>4.5747</v>
      </c>
      <c r="F75" s="44">
        <v>69.477000000000004</v>
      </c>
      <c r="G75" s="43"/>
      <c r="J75" s="43"/>
      <c r="K75" s="43"/>
      <c r="L75" s="43"/>
      <c r="M75" s="43"/>
      <c r="N75" s="43"/>
    </row>
    <row r="76" spans="2:14">
      <c r="B76" s="45">
        <v>4.641</v>
      </c>
      <c r="C76" s="47">
        <v>316.91430000000003</v>
      </c>
      <c r="D76" s="42"/>
      <c r="E76" s="45">
        <v>4.641</v>
      </c>
      <c r="F76" s="44">
        <v>88.266000000000005</v>
      </c>
      <c r="G76" s="43"/>
      <c r="J76" s="43"/>
      <c r="K76" s="43"/>
      <c r="L76" s="43"/>
      <c r="M76" s="43"/>
      <c r="N76" s="43"/>
    </row>
    <row r="77" spans="2:14">
      <c r="B77" s="45">
        <v>4.7073</v>
      </c>
      <c r="C77" s="47">
        <v>256.13639999999998</v>
      </c>
      <c r="D77" s="42"/>
      <c r="E77" s="45">
        <v>4.7073</v>
      </c>
      <c r="F77" s="44">
        <v>102.4041</v>
      </c>
      <c r="G77" s="43"/>
      <c r="J77" s="43"/>
      <c r="K77" s="43"/>
      <c r="L77" s="43"/>
      <c r="M77" s="43"/>
      <c r="N77" s="43"/>
    </row>
    <row r="78" spans="2:14">
      <c r="B78" s="45">
        <v>4.7736000000000001</v>
      </c>
      <c r="C78" s="47">
        <v>240.99510000000001</v>
      </c>
      <c r="D78" s="42"/>
      <c r="E78" s="45">
        <v>4.7736000000000001</v>
      </c>
      <c r="F78" s="44">
        <v>106.07470000000001</v>
      </c>
      <c r="G78" s="43"/>
      <c r="J78" s="43"/>
      <c r="K78" s="43"/>
      <c r="L78" s="43"/>
      <c r="M78" s="43"/>
      <c r="N78" s="43"/>
    </row>
    <row r="79" spans="2:14">
      <c r="B79" s="45">
        <v>4.8399000000000001</v>
      </c>
      <c r="C79" s="47">
        <v>250.59540000000001</v>
      </c>
      <c r="D79" s="42"/>
      <c r="E79" s="45">
        <v>4.8399000000000001</v>
      </c>
      <c r="F79" s="44">
        <v>89.670599999999993</v>
      </c>
      <c r="G79" s="43"/>
      <c r="J79" s="43"/>
      <c r="K79" s="43"/>
      <c r="L79" s="43"/>
      <c r="M79" s="43"/>
      <c r="N79" s="43"/>
    </row>
    <row r="80" spans="2:14">
      <c r="B80" s="45">
        <v>4.9062000000000001</v>
      </c>
      <c r="C80" s="47">
        <v>286.19009999999997</v>
      </c>
      <c r="D80" s="42"/>
      <c r="E80" s="45">
        <v>4.9062000000000001</v>
      </c>
      <c r="F80" s="44">
        <v>107.97020000000001</v>
      </c>
      <c r="G80" s="43"/>
      <c r="J80" s="43"/>
      <c r="K80" s="43"/>
      <c r="L80" s="43"/>
      <c r="M80" s="43"/>
      <c r="N80" s="43"/>
    </row>
    <row r="81" spans="2:14">
      <c r="B81" s="45">
        <v>4.9725000000000001</v>
      </c>
      <c r="C81" s="47">
        <v>265.89850000000001</v>
      </c>
      <c r="D81" s="42"/>
      <c r="E81" s="45">
        <v>4.9725000000000001</v>
      </c>
      <c r="F81" s="44">
        <v>142.84370000000001</v>
      </c>
      <c r="G81" s="43"/>
      <c r="J81" s="43"/>
      <c r="K81" s="43"/>
      <c r="L81" s="43"/>
      <c r="M81" s="43"/>
      <c r="N81" s="43"/>
    </row>
    <row r="82" spans="2:14">
      <c r="B82" s="45">
        <v>5.0388000000000002</v>
      </c>
      <c r="C82" s="47">
        <v>293.56330000000003</v>
      </c>
      <c r="D82" s="42"/>
      <c r="E82" s="45">
        <v>5.0388000000000002</v>
      </c>
      <c r="F82" s="44">
        <v>157.5762</v>
      </c>
      <c r="G82" s="43"/>
      <c r="J82" s="43"/>
      <c r="K82" s="43"/>
      <c r="L82" s="43"/>
      <c r="M82" s="43"/>
      <c r="N82" s="43"/>
    </row>
    <row r="83" spans="2:14">
      <c r="B83" s="45">
        <v>5.1051000000000002</v>
      </c>
      <c r="C83" s="47">
        <v>282.16379999999998</v>
      </c>
      <c r="D83" s="42"/>
      <c r="E83" s="45">
        <v>5.1051000000000002</v>
      </c>
      <c r="F83" s="44">
        <v>169.16659999999999</v>
      </c>
      <c r="G83" s="43"/>
      <c r="J83" s="43"/>
      <c r="K83" s="43"/>
      <c r="L83" s="43"/>
      <c r="M83" s="43"/>
      <c r="N83" s="43"/>
    </row>
    <row r="84" spans="2:14">
      <c r="B84" s="45">
        <v>5.1714000000000002</v>
      </c>
      <c r="C84" s="47">
        <v>258.0437</v>
      </c>
      <c r="D84" s="42"/>
      <c r="E84" s="45">
        <v>5.1714000000000002</v>
      </c>
      <c r="F84" s="44">
        <v>164.61080000000001</v>
      </c>
      <c r="G84" s="43"/>
      <c r="J84" s="43"/>
      <c r="K84" s="43"/>
      <c r="L84" s="43"/>
      <c r="M84" s="43"/>
      <c r="N84" s="43"/>
    </row>
    <row r="85" spans="2:14">
      <c r="B85" s="45">
        <v>5.2377000000000002</v>
      </c>
      <c r="C85" s="47">
        <v>272.57600000000002</v>
      </c>
      <c r="D85" s="42"/>
      <c r="E85" s="45">
        <v>5.2377000000000002</v>
      </c>
      <c r="F85" s="44">
        <v>155.3656</v>
      </c>
      <c r="G85" s="43"/>
      <c r="J85" s="43"/>
      <c r="K85" s="43"/>
      <c r="L85" s="43"/>
      <c r="M85" s="43"/>
      <c r="N85" s="43"/>
    </row>
    <row r="86" spans="2:14">
      <c r="B86" s="45">
        <v>5.3040000000000003</v>
      </c>
      <c r="C86" s="47">
        <v>305.90199999999999</v>
      </c>
      <c r="D86" s="42"/>
      <c r="E86" s="45">
        <v>5.3040000000000003</v>
      </c>
      <c r="F86" s="44">
        <v>116.65309999999999</v>
      </c>
      <c r="G86" s="43"/>
      <c r="J86" s="43"/>
      <c r="K86" s="43"/>
      <c r="L86" s="43"/>
      <c r="M86" s="43"/>
      <c r="N86" s="43"/>
    </row>
    <row r="87" spans="2:14">
      <c r="B87" s="45">
        <v>5.3703000000000003</v>
      </c>
      <c r="C87" s="47">
        <v>359.62909999999999</v>
      </c>
      <c r="D87" s="42"/>
      <c r="E87" s="45">
        <v>5.3703000000000003</v>
      </c>
      <c r="F87" s="44">
        <v>88.712199999999996</v>
      </c>
      <c r="G87" s="43"/>
      <c r="J87" s="43"/>
      <c r="K87" s="43"/>
      <c r="L87" s="43"/>
      <c r="M87" s="43"/>
      <c r="N87" s="43"/>
    </row>
    <row r="88" spans="2:14">
      <c r="B88" s="45">
        <v>5.4366000000000003</v>
      </c>
      <c r="C88" s="47">
        <v>336.90129999999999</v>
      </c>
      <c r="D88" s="42"/>
      <c r="E88" s="45">
        <v>5.4366000000000003</v>
      </c>
      <c r="F88" s="44">
        <v>67.539500000000004</v>
      </c>
      <c r="G88" s="43"/>
      <c r="J88" s="43"/>
      <c r="K88" s="43"/>
      <c r="L88" s="43"/>
      <c r="M88" s="43"/>
      <c r="N88" s="43"/>
    </row>
    <row r="89" spans="2:14">
      <c r="B89" s="45">
        <v>5.5029000000000003</v>
      </c>
      <c r="C89" s="47">
        <v>334.28039999999999</v>
      </c>
      <c r="D89" s="42"/>
      <c r="E89" s="45">
        <v>5.5029000000000003</v>
      </c>
      <c r="F89" s="44">
        <v>55.956899999999997</v>
      </c>
      <c r="G89" s="43"/>
      <c r="J89" s="43"/>
      <c r="K89" s="43"/>
      <c r="L89" s="43"/>
      <c r="M89" s="43"/>
      <c r="N89" s="43"/>
    </row>
    <row r="90" spans="2:14">
      <c r="B90" s="45">
        <v>5.5692000000000004</v>
      </c>
      <c r="C90" s="47">
        <v>363.50889999999998</v>
      </c>
      <c r="D90" s="42"/>
      <c r="E90" s="45">
        <v>5.5692000000000004</v>
      </c>
      <c r="F90" s="44">
        <v>56.067900000000002</v>
      </c>
      <c r="G90" s="43"/>
      <c r="J90" s="43"/>
      <c r="K90" s="43"/>
      <c r="L90" s="43"/>
      <c r="M90" s="43"/>
      <c r="N90" s="43"/>
    </row>
    <row r="91" spans="2:14">
      <c r="B91" s="45">
        <v>5.6355000000000004</v>
      </c>
      <c r="C91" s="47">
        <v>385.02719999999999</v>
      </c>
      <c r="D91" s="42"/>
      <c r="E91" s="45">
        <v>5.6355000000000004</v>
      </c>
      <c r="F91" s="44">
        <v>63.620899999999999</v>
      </c>
      <c r="G91" s="43"/>
      <c r="J91" s="43"/>
      <c r="K91" s="43"/>
      <c r="L91" s="43"/>
      <c r="M91" s="43"/>
      <c r="N91" s="43"/>
    </row>
    <row r="92" spans="2:14">
      <c r="B92" s="45">
        <v>5.7018000000000004</v>
      </c>
      <c r="C92" s="47">
        <v>333.6626</v>
      </c>
      <c r="D92" s="42"/>
      <c r="E92" s="45">
        <v>5.7018000000000004</v>
      </c>
      <c r="F92" s="44">
        <v>59.020699999999998</v>
      </c>
      <c r="G92" s="43"/>
      <c r="J92" s="43"/>
      <c r="K92" s="43"/>
      <c r="L92" s="43"/>
      <c r="M92" s="43"/>
      <c r="N92" s="43"/>
    </row>
    <row r="93" spans="2:14">
      <c r="B93" s="45">
        <v>5.7680999999999996</v>
      </c>
      <c r="C93" s="47">
        <v>280.02980000000002</v>
      </c>
      <c r="D93" s="42"/>
      <c r="E93" s="45">
        <v>5.7680999999999996</v>
      </c>
      <c r="F93" s="44">
        <v>68.490300000000005</v>
      </c>
      <c r="G93" s="43"/>
      <c r="J93" s="43"/>
      <c r="K93" s="43"/>
      <c r="L93" s="43"/>
      <c r="M93" s="43"/>
      <c r="N93" s="43"/>
    </row>
    <row r="94" spans="2:14">
      <c r="B94" s="45">
        <v>5.8343999999999996</v>
      </c>
      <c r="C94" s="47">
        <v>289.22329999999999</v>
      </c>
      <c r="D94" s="42"/>
      <c r="E94" s="45">
        <v>5.8343999999999996</v>
      </c>
      <c r="F94" s="44">
        <v>56.596699999999998</v>
      </c>
      <c r="G94" s="43"/>
      <c r="J94" s="43"/>
      <c r="K94" s="43"/>
      <c r="L94" s="43"/>
      <c r="M94" s="43"/>
      <c r="N94" s="43"/>
    </row>
    <row r="95" spans="2:14">
      <c r="B95" s="45">
        <v>5.9006999999999996</v>
      </c>
      <c r="C95" s="47">
        <v>276.33139999999997</v>
      </c>
      <c r="D95" s="42"/>
      <c r="E95" s="45">
        <v>5.9006999999999996</v>
      </c>
      <c r="F95" s="44">
        <v>63.2821</v>
      </c>
      <c r="G95" s="43"/>
      <c r="J95" s="43"/>
      <c r="K95" s="43"/>
      <c r="L95" s="43"/>
      <c r="M95" s="43"/>
      <c r="N95" s="43"/>
    </row>
    <row r="96" spans="2:14">
      <c r="B96" s="45">
        <v>5.9669999999999996</v>
      </c>
      <c r="C96" s="47">
        <v>235.49760000000001</v>
      </c>
      <c r="D96" s="42"/>
      <c r="E96" s="45">
        <v>5.9669999999999996</v>
      </c>
      <c r="F96" s="44">
        <v>89.793000000000006</v>
      </c>
      <c r="G96" s="43"/>
      <c r="J96" s="43"/>
      <c r="K96" s="43"/>
      <c r="L96" s="43"/>
      <c r="M96" s="43"/>
      <c r="N96" s="43"/>
    </row>
    <row r="97" spans="2:14">
      <c r="B97" s="45">
        <v>6.0332999999999997</v>
      </c>
      <c r="C97" s="47">
        <v>216.40899999999999</v>
      </c>
      <c r="D97" s="42"/>
      <c r="E97" s="45">
        <v>6.0332999999999997</v>
      </c>
      <c r="F97" s="44">
        <v>108.9504</v>
      </c>
      <c r="G97" s="43"/>
      <c r="J97" s="43"/>
      <c r="K97" s="43"/>
      <c r="L97" s="43"/>
      <c r="M97" s="43"/>
      <c r="N97" s="43"/>
    </row>
    <row r="98" spans="2:14">
      <c r="B98" s="45">
        <v>6.0995999999999997</v>
      </c>
      <c r="C98" s="47">
        <v>192.80330000000001</v>
      </c>
      <c r="D98" s="42"/>
      <c r="E98" s="45">
        <v>6.0995999999999997</v>
      </c>
      <c r="F98" s="44">
        <v>90.209299999999999</v>
      </c>
      <c r="G98" s="43"/>
      <c r="J98" s="43"/>
      <c r="K98" s="43"/>
      <c r="L98" s="43"/>
      <c r="M98" s="43"/>
      <c r="N98" s="43"/>
    </row>
    <row r="99" spans="2:14">
      <c r="B99" s="45">
        <v>6.1658999999999997</v>
      </c>
      <c r="C99" s="47">
        <v>157.9632</v>
      </c>
      <c r="D99" s="42"/>
      <c r="E99" s="45">
        <v>6.1658999999999997</v>
      </c>
      <c r="F99" s="44">
        <v>71.890900000000002</v>
      </c>
      <c r="G99" s="43"/>
      <c r="J99" s="43"/>
      <c r="K99" s="43"/>
      <c r="L99" s="43"/>
      <c r="M99" s="43"/>
      <c r="N99" s="43"/>
    </row>
    <row r="100" spans="2:14">
      <c r="B100" s="45">
        <v>6.2321999999999997</v>
      </c>
      <c r="C100" s="47">
        <v>130.28800000000001</v>
      </c>
      <c r="D100" s="42"/>
      <c r="E100" s="45">
        <v>6.2321999999999997</v>
      </c>
      <c r="F100" s="44">
        <v>60.0822</v>
      </c>
      <c r="G100" s="43"/>
      <c r="J100" s="43"/>
      <c r="K100" s="43"/>
      <c r="L100" s="43"/>
      <c r="M100" s="43"/>
      <c r="N100" s="43"/>
    </row>
    <row r="101" spans="2:14">
      <c r="B101" s="45">
        <v>6.2984999999999998</v>
      </c>
      <c r="C101" s="47">
        <v>122.246</v>
      </c>
      <c r="D101" s="42"/>
      <c r="E101" s="45">
        <v>6.2984999999999998</v>
      </c>
      <c r="F101" s="44">
        <v>76.393900000000002</v>
      </c>
      <c r="G101" s="43"/>
      <c r="J101" s="43"/>
      <c r="K101" s="43"/>
      <c r="L101" s="43"/>
      <c r="M101" s="43"/>
      <c r="N101" s="43"/>
    </row>
    <row r="102" spans="2:14">
      <c r="B102" s="45">
        <v>6.3647999999999998</v>
      </c>
      <c r="C102" s="47">
        <v>108.0562</v>
      </c>
      <c r="D102" s="42"/>
      <c r="E102" s="45">
        <v>6.3647999999999998</v>
      </c>
      <c r="F102" s="44">
        <v>106.07559999999999</v>
      </c>
      <c r="G102" s="43"/>
      <c r="J102" s="43"/>
      <c r="K102" s="43"/>
      <c r="L102" s="43"/>
      <c r="M102" s="43"/>
      <c r="N102" s="43"/>
    </row>
    <row r="103" spans="2:14">
      <c r="B103" s="45">
        <v>6.4310999999999998</v>
      </c>
      <c r="C103" s="47">
        <v>79.407300000000006</v>
      </c>
      <c r="D103" s="42"/>
      <c r="E103" s="45">
        <v>6.4310999999999998</v>
      </c>
      <c r="F103" s="44">
        <v>135.77379999999999</v>
      </c>
      <c r="G103" s="43"/>
      <c r="J103" s="43"/>
      <c r="K103" s="43"/>
      <c r="L103" s="43"/>
      <c r="M103" s="43"/>
      <c r="N103" s="43"/>
    </row>
    <row r="104" spans="2:14">
      <c r="B104" s="45">
        <v>6.4973999999999998</v>
      </c>
      <c r="C104" s="47">
        <v>47.512599999999999</v>
      </c>
      <c r="D104" s="42"/>
      <c r="E104" s="45">
        <v>6.4973999999999998</v>
      </c>
      <c r="F104" s="44">
        <v>118.65049999999999</v>
      </c>
      <c r="G104" s="43"/>
      <c r="J104" s="43"/>
      <c r="K104" s="43"/>
      <c r="L104" s="43"/>
      <c r="M104" s="43"/>
      <c r="N104" s="43"/>
    </row>
    <row r="105" spans="2:14">
      <c r="B105" s="45">
        <v>6.5636999999999999</v>
      </c>
      <c r="C105" s="47">
        <v>38.837800000000001</v>
      </c>
      <c r="D105" s="42"/>
      <c r="E105" s="45">
        <v>6.5636999999999999</v>
      </c>
      <c r="F105" s="44">
        <v>116.1836</v>
      </c>
      <c r="G105" s="43"/>
      <c r="J105" s="43"/>
      <c r="K105" s="43"/>
      <c r="L105" s="43"/>
      <c r="M105" s="43"/>
      <c r="N105" s="43"/>
    </row>
    <row r="106" spans="2:14">
      <c r="B106" s="45">
        <v>6.63</v>
      </c>
      <c r="C106" s="47">
        <v>75.261600000000001</v>
      </c>
      <c r="D106" s="42"/>
      <c r="E106" s="45">
        <v>6.63</v>
      </c>
      <c r="F106" s="44">
        <v>108.047</v>
      </c>
      <c r="G106" s="43"/>
      <c r="J106" s="43"/>
      <c r="K106" s="43"/>
      <c r="L106" s="43"/>
      <c r="M106" s="43"/>
      <c r="N106" s="43"/>
    </row>
    <row r="107" spans="2:14">
      <c r="B107" s="45">
        <v>6.6962999999999999</v>
      </c>
      <c r="C107" s="47">
        <v>135.7413</v>
      </c>
      <c r="D107" s="42"/>
      <c r="E107" s="45">
        <v>6.6962999999999999</v>
      </c>
      <c r="F107" s="44">
        <v>100.91</v>
      </c>
      <c r="G107" s="43"/>
      <c r="J107" s="43"/>
      <c r="K107" s="43"/>
      <c r="L107" s="43"/>
      <c r="M107" s="43"/>
      <c r="N107" s="43"/>
    </row>
    <row r="108" spans="2:14">
      <c r="B108" s="45">
        <v>6.7625999999999999</v>
      </c>
      <c r="C108" s="47">
        <v>190.10120000000001</v>
      </c>
      <c r="D108" s="42"/>
      <c r="E108" s="45">
        <v>6.7625999999999999</v>
      </c>
      <c r="F108" s="44">
        <v>86.6477</v>
      </c>
      <c r="G108" s="43"/>
      <c r="J108" s="43"/>
      <c r="K108" s="43"/>
      <c r="L108" s="43"/>
      <c r="M108" s="43"/>
      <c r="N108" s="43"/>
    </row>
    <row r="109" spans="2:14">
      <c r="B109" s="45">
        <v>6.8289</v>
      </c>
      <c r="C109" s="47">
        <v>250.0033</v>
      </c>
      <c r="D109" s="42"/>
      <c r="E109" s="45">
        <v>6.8289</v>
      </c>
      <c r="F109" s="44">
        <v>74.318799999999996</v>
      </c>
      <c r="G109" s="43"/>
      <c r="J109" s="43"/>
      <c r="K109" s="43"/>
      <c r="L109" s="43"/>
      <c r="M109" s="43"/>
      <c r="N109" s="43"/>
    </row>
    <row r="110" spans="2:14">
      <c r="B110" s="45">
        <v>6.8952</v>
      </c>
      <c r="C110" s="47">
        <v>301.6807</v>
      </c>
      <c r="D110" s="42"/>
      <c r="E110" s="45">
        <v>6.8952</v>
      </c>
      <c r="F110" s="44">
        <v>65.542500000000004</v>
      </c>
      <c r="G110" s="43"/>
      <c r="J110" s="43"/>
      <c r="K110" s="43"/>
      <c r="L110" s="43"/>
      <c r="M110" s="43"/>
      <c r="N110" s="43"/>
    </row>
    <row r="111" spans="2:14">
      <c r="B111" s="45">
        <v>6.9615</v>
      </c>
      <c r="C111" s="47">
        <v>261.1404</v>
      </c>
      <c r="D111" s="42"/>
      <c r="E111" s="45">
        <v>6.9615</v>
      </c>
      <c r="F111" s="44">
        <v>61.681699999999999</v>
      </c>
      <c r="G111" s="43"/>
      <c r="J111" s="43"/>
      <c r="K111" s="43"/>
      <c r="L111" s="43"/>
      <c r="M111" s="43"/>
      <c r="N111" s="43"/>
    </row>
    <row r="112" spans="2:14">
      <c r="B112" s="45">
        <v>7.0278</v>
      </c>
      <c r="C112" s="47">
        <v>232.70859999999999</v>
      </c>
      <c r="D112" s="42"/>
      <c r="E112" s="45">
        <v>7.0278</v>
      </c>
      <c r="F112" s="44">
        <v>65.672300000000007</v>
      </c>
      <c r="G112" s="43"/>
      <c r="J112" s="43"/>
      <c r="K112" s="43"/>
      <c r="L112" s="43"/>
      <c r="M112" s="43"/>
      <c r="N112" s="43"/>
    </row>
    <row r="113" spans="2:14">
      <c r="B113" s="45">
        <v>7.0941000000000001</v>
      </c>
      <c r="C113" s="47">
        <v>203.51400000000001</v>
      </c>
      <c r="D113" s="42"/>
      <c r="E113" s="45">
        <v>7.0941000000000001</v>
      </c>
      <c r="F113" s="44">
        <v>59.427300000000002</v>
      </c>
      <c r="G113" s="43"/>
      <c r="J113" s="43"/>
      <c r="K113" s="43"/>
      <c r="L113" s="43"/>
      <c r="M113" s="43"/>
      <c r="N113" s="43"/>
    </row>
    <row r="114" spans="2:14">
      <c r="B114" s="45">
        <v>7.1604000000000001</v>
      </c>
      <c r="C114" s="47">
        <v>149.15780000000001</v>
      </c>
      <c r="D114" s="42"/>
      <c r="E114" s="45">
        <v>7.1604000000000001</v>
      </c>
      <c r="F114" s="44">
        <v>61.64</v>
      </c>
      <c r="G114" s="43"/>
      <c r="J114" s="43"/>
      <c r="K114" s="43"/>
      <c r="L114" s="43"/>
      <c r="M114" s="43"/>
      <c r="N114" s="43"/>
    </row>
    <row r="115" spans="2:14">
      <c r="B115" s="45">
        <v>7.2267000000000001</v>
      </c>
      <c r="C115" s="47">
        <v>138.73140000000001</v>
      </c>
      <c r="D115" s="42"/>
      <c r="E115" s="45">
        <v>7.2267000000000001</v>
      </c>
      <c r="F115" s="44">
        <v>72.94</v>
      </c>
      <c r="G115" s="43"/>
      <c r="J115" s="43"/>
      <c r="K115" s="43"/>
      <c r="L115" s="43"/>
      <c r="M115" s="43"/>
      <c r="N115" s="43"/>
    </row>
    <row r="116" spans="2:14">
      <c r="B116" s="45">
        <v>7.2930000000000001</v>
      </c>
      <c r="C116" s="47">
        <v>164.08459999999999</v>
      </c>
      <c r="D116" s="42"/>
      <c r="E116" s="45">
        <v>7.2930000000000001</v>
      </c>
      <c r="F116" s="44">
        <v>75.58</v>
      </c>
      <c r="G116" s="43"/>
      <c r="J116" s="43"/>
      <c r="K116" s="43"/>
      <c r="L116" s="43"/>
      <c r="M116" s="43"/>
      <c r="N116" s="43"/>
    </row>
    <row r="117" spans="2:14">
      <c r="B117" s="45">
        <v>7.3593000000000002</v>
      </c>
      <c r="C117" s="47">
        <v>214.9966</v>
      </c>
      <c r="D117" s="42"/>
      <c r="E117" s="45">
        <v>7.3593000000000002</v>
      </c>
      <c r="F117" s="44">
        <v>80.680000000000007</v>
      </c>
      <c r="G117" s="43"/>
      <c r="J117" s="43"/>
      <c r="K117" s="43"/>
      <c r="L117" s="43"/>
      <c r="M117" s="43"/>
      <c r="N117" s="43"/>
    </row>
    <row r="118" spans="2:14">
      <c r="B118" s="45">
        <v>7.4256000000000002</v>
      </c>
      <c r="C118" s="47">
        <v>310.79860000000002</v>
      </c>
      <c r="D118" s="42"/>
      <c r="E118" s="45">
        <v>7.4256000000000002</v>
      </c>
      <c r="F118" s="44">
        <v>70.930000000000007</v>
      </c>
      <c r="G118" s="43"/>
      <c r="J118" s="43"/>
      <c r="K118" s="43"/>
      <c r="L118" s="43"/>
      <c r="M118" s="43"/>
      <c r="N118" s="43"/>
    </row>
    <row r="119" spans="2:14">
      <c r="B119" s="45">
        <v>7.4919000000000002</v>
      </c>
      <c r="C119" s="47">
        <v>407.48820000000001</v>
      </c>
      <c r="D119" s="42"/>
      <c r="E119" s="45">
        <v>7.4919000000000002</v>
      </c>
      <c r="F119" s="44">
        <v>66.709999999999994</v>
      </c>
      <c r="G119" s="43"/>
      <c r="J119" s="43"/>
      <c r="K119" s="43"/>
      <c r="L119" s="43"/>
      <c r="M119" s="43"/>
      <c r="N119" s="43"/>
    </row>
    <row r="120" spans="2:14">
      <c r="B120" s="45">
        <v>7.5582000000000003</v>
      </c>
      <c r="C120" s="47">
        <v>339.1112</v>
      </c>
      <c r="D120" s="42"/>
      <c r="E120" s="45">
        <v>7.5582000000000003</v>
      </c>
      <c r="F120" s="44">
        <v>62.03</v>
      </c>
      <c r="G120" s="43"/>
      <c r="J120" s="43"/>
      <c r="K120" s="43"/>
      <c r="L120" s="43"/>
      <c r="M120" s="43"/>
      <c r="N120" s="43"/>
    </row>
    <row r="121" spans="2:14">
      <c r="B121" s="45">
        <v>7.6245000000000003</v>
      </c>
      <c r="C121" s="47">
        <v>220.6191</v>
      </c>
      <c r="D121" s="42"/>
      <c r="E121" s="45">
        <v>7.6245000000000003</v>
      </c>
      <c r="F121" s="44">
        <v>53.61</v>
      </c>
      <c r="G121" s="43"/>
      <c r="J121" s="43"/>
      <c r="K121" s="43"/>
      <c r="L121" s="43"/>
      <c r="M121" s="43"/>
      <c r="N121" s="43"/>
    </row>
    <row r="122" spans="2:14">
      <c r="B122" s="45">
        <v>7.6908000000000003</v>
      </c>
      <c r="C122" s="47">
        <v>121.3107</v>
      </c>
      <c r="D122" s="42"/>
      <c r="E122" s="45">
        <v>7.6908000000000003</v>
      </c>
      <c r="F122" s="44">
        <v>63.78</v>
      </c>
      <c r="G122" s="43"/>
      <c r="J122" s="43"/>
      <c r="K122" s="43"/>
      <c r="L122" s="43"/>
      <c r="M122" s="43"/>
      <c r="N122" s="43"/>
    </row>
    <row r="123" spans="2:14">
      <c r="B123" s="45">
        <v>7.7571000000000003</v>
      </c>
      <c r="C123" s="47">
        <v>64.470500000000001</v>
      </c>
      <c r="D123" s="42"/>
      <c r="E123" s="45">
        <v>7.7571000000000003</v>
      </c>
      <c r="F123" s="44">
        <v>68.290000000000006</v>
      </c>
      <c r="G123" s="43"/>
      <c r="J123" s="43"/>
      <c r="K123" s="43"/>
      <c r="L123" s="43"/>
      <c r="M123" s="43"/>
      <c r="N123" s="43"/>
    </row>
    <row r="124" spans="2:14">
      <c r="B124" s="45">
        <v>7.8234000000000004</v>
      </c>
      <c r="C124" s="47">
        <v>42.391399999999997</v>
      </c>
      <c r="D124" s="42"/>
      <c r="E124" s="45">
        <v>7.8234000000000004</v>
      </c>
      <c r="F124" s="44">
        <v>63.615699999999997</v>
      </c>
      <c r="G124" s="43"/>
      <c r="J124" s="43"/>
      <c r="K124" s="43"/>
      <c r="L124" s="43"/>
      <c r="M124" s="43"/>
      <c r="N124" s="43"/>
    </row>
    <row r="125" spans="2:14">
      <c r="B125" s="45">
        <v>7.8897000000000004</v>
      </c>
      <c r="C125" s="47">
        <v>51.126399999999997</v>
      </c>
      <c r="D125" s="42"/>
      <c r="E125" s="45">
        <v>7.8897000000000004</v>
      </c>
      <c r="F125" s="44">
        <v>68.846500000000006</v>
      </c>
      <c r="G125" s="43"/>
      <c r="J125" s="43"/>
      <c r="K125" s="43"/>
      <c r="L125" s="43"/>
      <c r="M125" s="43"/>
      <c r="N125" s="43"/>
    </row>
    <row r="126" spans="2:14">
      <c r="B126" s="41">
        <v>7.9560000000000004</v>
      </c>
      <c r="C126" s="46">
        <v>52.0627</v>
      </c>
      <c r="D126" s="42"/>
      <c r="E126" s="45">
        <v>7.9560000000000004</v>
      </c>
      <c r="F126" s="44">
        <v>73.232900000000001</v>
      </c>
      <c r="G126" s="43"/>
      <c r="J126" s="43"/>
      <c r="K126" s="43"/>
      <c r="L126" s="43"/>
      <c r="M126" s="43"/>
      <c r="N126" s="43"/>
    </row>
    <row r="127" spans="2:14">
      <c r="B127" s="42"/>
      <c r="C127" s="42"/>
      <c r="D127" s="42"/>
      <c r="E127" s="45">
        <v>8.0222999999999995</v>
      </c>
      <c r="F127" s="44">
        <v>72.013000000000005</v>
      </c>
      <c r="G127" s="43"/>
      <c r="J127" s="43"/>
      <c r="K127" s="43"/>
      <c r="L127" s="43"/>
      <c r="M127" s="43"/>
      <c r="N127" s="43"/>
    </row>
    <row r="128" spans="2:14">
      <c r="B128" s="42"/>
      <c r="C128" s="42"/>
      <c r="D128" s="42"/>
      <c r="E128" s="45">
        <v>8.0885999999999996</v>
      </c>
      <c r="F128" s="44">
        <v>79.945300000000003</v>
      </c>
      <c r="G128" s="43"/>
      <c r="J128" s="43"/>
      <c r="K128" s="43"/>
      <c r="L128" s="43"/>
      <c r="M128" s="43"/>
      <c r="N128" s="43"/>
    </row>
    <row r="129" spans="2:14">
      <c r="B129" s="42"/>
      <c r="C129" s="42"/>
      <c r="D129" s="42"/>
      <c r="E129" s="45">
        <v>8.1548999999999996</v>
      </c>
      <c r="F129" s="44">
        <v>81.100099999999998</v>
      </c>
      <c r="G129" s="43"/>
      <c r="J129" s="43"/>
      <c r="K129" s="43"/>
      <c r="L129" s="43"/>
      <c r="M129" s="43"/>
      <c r="N129" s="43"/>
    </row>
    <row r="130" spans="2:14">
      <c r="B130" s="42"/>
      <c r="C130" s="42"/>
      <c r="D130" s="42"/>
      <c r="E130" s="45">
        <v>8.2211999999999996</v>
      </c>
      <c r="F130" s="44">
        <v>77.162999999999997</v>
      </c>
      <c r="G130" s="43"/>
      <c r="J130" s="43"/>
      <c r="K130" s="43"/>
      <c r="L130" s="43"/>
      <c r="M130" s="43"/>
      <c r="N130" s="43"/>
    </row>
    <row r="131" spans="2:14">
      <c r="B131" s="42"/>
      <c r="C131" s="42"/>
      <c r="D131" s="42"/>
      <c r="E131" s="45">
        <v>8.2874999999999996</v>
      </c>
      <c r="F131" s="44">
        <v>78.921599999999998</v>
      </c>
      <c r="G131" s="43"/>
      <c r="J131" s="43"/>
      <c r="K131" s="43"/>
      <c r="L131" s="43"/>
      <c r="M131" s="43"/>
      <c r="N131" s="43"/>
    </row>
    <row r="132" spans="2:14">
      <c r="B132" s="42"/>
      <c r="C132" s="42"/>
      <c r="D132" s="42"/>
      <c r="E132" s="45">
        <v>8.3537999999999997</v>
      </c>
      <c r="F132" s="44">
        <v>80.443399999999997</v>
      </c>
      <c r="G132" s="43"/>
      <c r="J132" s="43"/>
      <c r="K132" s="43"/>
      <c r="L132" s="43"/>
      <c r="M132" s="43"/>
      <c r="N132" s="43"/>
    </row>
    <row r="133" spans="2:14">
      <c r="B133" s="42"/>
      <c r="C133" s="42"/>
      <c r="D133" s="42"/>
      <c r="E133" s="45">
        <v>8.4200999999999997</v>
      </c>
      <c r="F133" s="44">
        <v>79.947900000000004</v>
      </c>
      <c r="G133" s="43"/>
      <c r="J133" s="43"/>
      <c r="K133" s="43"/>
      <c r="L133" s="43"/>
      <c r="M133" s="43"/>
      <c r="N133" s="43"/>
    </row>
    <row r="134" spans="2:14">
      <c r="B134" s="42"/>
      <c r="C134" s="42"/>
      <c r="D134" s="42"/>
      <c r="E134" s="45">
        <v>8.4863999999999997</v>
      </c>
      <c r="F134" s="44">
        <v>75.696100000000001</v>
      </c>
      <c r="G134" s="43"/>
      <c r="J134" s="43"/>
      <c r="K134" s="43"/>
      <c r="L134" s="43"/>
      <c r="M134" s="43"/>
      <c r="N134" s="43"/>
    </row>
    <row r="135" spans="2:14">
      <c r="B135" s="42"/>
      <c r="C135" s="42"/>
      <c r="D135" s="42"/>
      <c r="E135" s="45">
        <v>8.5526999999999997</v>
      </c>
      <c r="F135" s="44">
        <v>51.238999999999997</v>
      </c>
      <c r="G135" s="43"/>
      <c r="J135" s="43"/>
      <c r="K135" s="43"/>
      <c r="L135" s="43"/>
      <c r="M135" s="43"/>
      <c r="N135" s="43"/>
    </row>
    <row r="136" spans="2:14">
      <c r="B136" s="42"/>
      <c r="C136" s="42"/>
      <c r="D136" s="42"/>
      <c r="E136" s="45">
        <v>8.6189999999999998</v>
      </c>
      <c r="F136" s="44">
        <v>47.548400000000001</v>
      </c>
      <c r="G136" s="43"/>
      <c r="J136" s="43"/>
      <c r="K136" s="43"/>
      <c r="L136" s="43"/>
      <c r="M136" s="43"/>
      <c r="N136" s="43"/>
    </row>
    <row r="137" spans="2:14">
      <c r="B137" s="42"/>
      <c r="C137" s="42"/>
      <c r="D137" s="42"/>
      <c r="E137" s="45">
        <v>8.6852999999999998</v>
      </c>
      <c r="F137" s="44">
        <v>58.3123</v>
      </c>
      <c r="G137" s="43"/>
      <c r="J137" s="43"/>
      <c r="K137" s="43"/>
      <c r="L137" s="43"/>
      <c r="M137" s="43"/>
      <c r="N137" s="43"/>
    </row>
    <row r="138" spans="2:14">
      <c r="B138" s="42"/>
      <c r="C138" s="42"/>
      <c r="D138" s="42"/>
      <c r="E138" s="45">
        <v>8.7515999999999998</v>
      </c>
      <c r="F138" s="44">
        <v>74.202500000000001</v>
      </c>
      <c r="G138" s="43"/>
      <c r="J138" s="43"/>
      <c r="K138" s="43"/>
      <c r="L138" s="43"/>
      <c r="M138" s="43"/>
      <c r="N138" s="43"/>
    </row>
    <row r="139" spans="2:14">
      <c r="B139" s="42"/>
      <c r="C139" s="42"/>
      <c r="D139" s="42"/>
      <c r="E139" s="45">
        <v>8.8178999999999998</v>
      </c>
      <c r="F139" s="44">
        <v>81.264399999999995</v>
      </c>
      <c r="G139" s="43"/>
      <c r="J139" s="43"/>
      <c r="K139" s="43"/>
      <c r="L139" s="43"/>
      <c r="M139" s="43"/>
      <c r="N139" s="43"/>
    </row>
    <row r="140" spans="2:14">
      <c r="B140" s="42"/>
      <c r="C140" s="42"/>
      <c r="D140" s="42"/>
      <c r="E140" s="41">
        <v>8.8841999999999999</v>
      </c>
      <c r="F140" s="40">
        <v>80.962400000000002</v>
      </c>
    </row>
  </sheetData>
  <mergeCells count="2">
    <mergeCell ref="B4:C4"/>
    <mergeCell ref="E4:F4"/>
  </mergeCells>
  <pageMargins left="0.75" right="0.75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H12"/>
  <sheetViews>
    <sheetView workbookViewId="0">
      <selection activeCell="B2" sqref="B2"/>
    </sheetView>
  </sheetViews>
  <sheetFormatPr baseColWidth="10" defaultColWidth="10.83203125" defaultRowHeight="16"/>
  <cols>
    <col min="1" max="16384" width="10.83203125" style="39"/>
  </cols>
  <sheetData>
    <row r="2" spans="2:8">
      <c r="B2" s="54" t="s">
        <v>32</v>
      </c>
    </row>
    <row r="4" spans="2:8">
      <c r="B4" s="51"/>
      <c r="C4" s="162" t="s">
        <v>31</v>
      </c>
      <c r="D4" s="163"/>
      <c r="E4" s="163"/>
      <c r="F4" s="164" t="s">
        <v>30</v>
      </c>
      <c r="G4" s="165"/>
      <c r="H4" s="165"/>
    </row>
    <row r="5" spans="2:8">
      <c r="B5" s="60"/>
      <c r="C5" s="55" t="s">
        <v>28</v>
      </c>
      <c r="D5" s="55" t="s">
        <v>27</v>
      </c>
      <c r="E5" s="55" t="s">
        <v>26</v>
      </c>
      <c r="F5" s="55" t="s">
        <v>28</v>
      </c>
      <c r="G5" s="55" t="s">
        <v>27</v>
      </c>
      <c r="H5" s="55" t="s">
        <v>26</v>
      </c>
    </row>
    <row r="6" spans="2:8">
      <c r="B6" s="57" t="s">
        <v>0</v>
      </c>
      <c r="C6" s="51">
        <v>60.2</v>
      </c>
      <c r="D6" s="51">
        <v>64.63</v>
      </c>
      <c r="E6" s="51">
        <v>60.35</v>
      </c>
      <c r="F6" s="51">
        <v>39.799999999999997</v>
      </c>
      <c r="G6" s="51">
        <v>35.369999999999997</v>
      </c>
      <c r="H6" s="51">
        <v>39.65</v>
      </c>
    </row>
    <row r="7" spans="2:8">
      <c r="B7" s="56" t="s">
        <v>23</v>
      </c>
      <c r="C7" s="51">
        <v>41.38</v>
      </c>
      <c r="D7" s="51">
        <v>38.130000000000003</v>
      </c>
      <c r="E7" s="51">
        <v>36.64</v>
      </c>
      <c r="F7" s="51">
        <v>58.62</v>
      </c>
      <c r="G7" s="51">
        <v>61.87</v>
      </c>
      <c r="H7" s="51">
        <v>63.36</v>
      </c>
    </row>
    <row r="8" spans="2:8">
      <c r="B8" s="59"/>
      <c r="C8" s="59"/>
      <c r="D8" s="59"/>
      <c r="E8" s="59"/>
      <c r="F8" s="59"/>
      <c r="G8" s="59"/>
      <c r="H8" s="59"/>
    </row>
    <row r="9" spans="2:8">
      <c r="B9" s="59" t="s">
        <v>29</v>
      </c>
      <c r="C9" s="59"/>
      <c r="D9" s="59"/>
      <c r="E9" s="59"/>
      <c r="F9" s="59"/>
      <c r="G9" s="59"/>
      <c r="H9" s="59"/>
    </row>
    <row r="10" spans="2:8">
      <c r="C10" s="55" t="s">
        <v>28</v>
      </c>
      <c r="D10" s="55" t="s">
        <v>27</v>
      </c>
      <c r="E10" s="55" t="s">
        <v>26</v>
      </c>
      <c r="F10" s="58" t="s">
        <v>25</v>
      </c>
    </row>
    <row r="11" spans="2:8">
      <c r="B11" s="57" t="s">
        <v>0</v>
      </c>
      <c r="C11" s="55">
        <v>103</v>
      </c>
      <c r="D11" s="55">
        <v>164</v>
      </c>
      <c r="E11" s="55">
        <v>116</v>
      </c>
      <c r="F11" s="55">
        <f>SUM(C11:E11)</f>
        <v>383</v>
      </c>
    </row>
    <row r="12" spans="2:8">
      <c r="B12" s="56" t="s">
        <v>23</v>
      </c>
      <c r="C12" s="55">
        <v>87</v>
      </c>
      <c r="D12" s="55">
        <v>139</v>
      </c>
      <c r="E12" s="55">
        <v>161</v>
      </c>
      <c r="F12" s="55">
        <f>SUM(C12:E12)</f>
        <v>387</v>
      </c>
    </row>
  </sheetData>
  <mergeCells count="2">
    <mergeCell ref="C4:E4"/>
    <mergeCell ref="F4:H4"/>
  </mergeCells>
  <pageMargins left="0.75" right="0.75" top="1" bottom="1" header="0.5" footer="0.5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39"/>
  <sheetViews>
    <sheetView workbookViewId="0">
      <selection activeCell="B2" sqref="B2"/>
    </sheetView>
  </sheetViews>
  <sheetFormatPr baseColWidth="10" defaultColWidth="10.83203125" defaultRowHeight="16"/>
  <cols>
    <col min="1" max="1" width="22.5" style="39" customWidth="1"/>
    <col min="2" max="2" width="22.83203125" style="39" customWidth="1"/>
    <col min="3" max="16384" width="10.83203125" style="39"/>
  </cols>
  <sheetData>
    <row r="2" spans="2:6">
      <c r="B2" s="54" t="s">
        <v>37</v>
      </c>
    </row>
    <row r="4" spans="2:6">
      <c r="B4" s="52" t="s">
        <v>36</v>
      </c>
      <c r="C4" s="69" t="s">
        <v>35</v>
      </c>
      <c r="D4" s="70" t="s">
        <v>23</v>
      </c>
      <c r="E4" s="69" t="s">
        <v>34</v>
      </c>
      <c r="F4" s="68"/>
    </row>
    <row r="5" spans="2:6">
      <c r="B5" s="67">
        <v>0.16034689999999999</v>
      </c>
      <c r="C5" s="65">
        <v>9.2979599999999996E-2</v>
      </c>
      <c r="D5" s="66">
        <v>0.1555714</v>
      </c>
      <c r="E5" s="65">
        <v>0.147898</v>
      </c>
      <c r="F5" s="43"/>
    </row>
    <row r="6" spans="2:6">
      <c r="B6" s="67">
        <v>0.17230609999999999</v>
      </c>
      <c r="C6" s="65">
        <v>8.3857139999999997E-2</v>
      </c>
      <c r="D6" s="66">
        <v>0.115102</v>
      </c>
      <c r="E6" s="65">
        <v>0.18126529999999999</v>
      </c>
      <c r="F6" s="43"/>
    </row>
    <row r="7" spans="2:6">
      <c r="B7" s="67">
        <v>0.19179589999999999</v>
      </c>
      <c r="C7" s="65">
        <v>9.2102039999999996E-2</v>
      </c>
      <c r="D7" s="66">
        <v>0.11600000000000001</v>
      </c>
      <c r="E7" s="65">
        <v>0.1568571</v>
      </c>
      <c r="F7" s="43"/>
    </row>
    <row r="8" spans="2:6">
      <c r="B8" s="67">
        <v>0.15248980000000001</v>
      </c>
      <c r="C8" s="65">
        <v>0.10520409999999999</v>
      </c>
      <c r="D8" s="66">
        <v>0.1158776</v>
      </c>
      <c r="E8" s="65">
        <v>0.1981224</v>
      </c>
      <c r="F8" s="43"/>
    </row>
    <row r="9" spans="2:6">
      <c r="B9" s="67">
        <v>0.16391839999999999</v>
      </c>
      <c r="C9" s="65">
        <v>0.1108367</v>
      </c>
      <c r="D9" s="66">
        <v>0.17332649999999999</v>
      </c>
      <c r="E9" s="65">
        <v>0.12838769999999999</v>
      </c>
      <c r="F9" s="43"/>
    </row>
    <row r="10" spans="2:6">
      <c r="B10" s="67">
        <v>0.17285719999999999</v>
      </c>
      <c r="C10" s="65">
        <v>9.4183680000000006E-2</v>
      </c>
      <c r="D10" s="66">
        <v>0.1107959</v>
      </c>
      <c r="E10" s="65">
        <v>0.12834690000000001</v>
      </c>
      <c r="F10" s="43"/>
    </row>
    <row r="11" spans="2:6">
      <c r="B11" s="67">
        <v>0.12759180000000001</v>
      </c>
      <c r="C11" s="65">
        <v>0.1021633</v>
      </c>
      <c r="D11" s="66">
        <v>0.13087760000000001</v>
      </c>
      <c r="E11" s="65">
        <v>0.1191837</v>
      </c>
      <c r="F11" s="43"/>
    </row>
    <row r="12" spans="2:6">
      <c r="B12" s="67">
        <v>0.21881629999999999</v>
      </c>
      <c r="C12" s="65">
        <v>8.7204080000000003E-2</v>
      </c>
      <c r="D12" s="66">
        <v>0.17755099999999999</v>
      </c>
      <c r="E12" s="65">
        <v>0.15106120000000001</v>
      </c>
      <c r="F12" s="43"/>
    </row>
    <row r="13" spans="2:6">
      <c r="B13" s="67">
        <v>0.12861230000000001</v>
      </c>
      <c r="C13" s="65">
        <v>0.121102</v>
      </c>
      <c r="D13" s="66">
        <v>0.1305714</v>
      </c>
      <c r="E13" s="65">
        <v>0.15424489999999999</v>
      </c>
      <c r="F13" s="43"/>
    </row>
    <row r="14" spans="2:6">
      <c r="B14" s="67">
        <v>0.1543061</v>
      </c>
      <c r="C14" s="65">
        <v>9.2367340000000006E-2</v>
      </c>
      <c r="D14" s="66">
        <v>9.9755099999999999E-2</v>
      </c>
      <c r="E14" s="65">
        <v>0.16461219999999999</v>
      </c>
      <c r="F14" s="43"/>
    </row>
    <row r="15" spans="2:6">
      <c r="B15" s="67">
        <v>0.15293880000000001</v>
      </c>
      <c r="C15" s="65">
        <v>0.10334690000000001</v>
      </c>
      <c r="D15" s="66">
        <v>0.1248571</v>
      </c>
      <c r="E15" s="65">
        <v>0.1166939</v>
      </c>
      <c r="F15" s="43"/>
    </row>
    <row r="16" spans="2:6">
      <c r="B16" s="67">
        <v>0.11906120000000001</v>
      </c>
      <c r="C16" s="65">
        <v>0.1174082</v>
      </c>
      <c r="D16" s="66">
        <v>0.1397755</v>
      </c>
      <c r="E16" s="65">
        <v>0.1001225</v>
      </c>
      <c r="F16" s="43"/>
    </row>
    <row r="17" spans="2:6">
      <c r="B17" s="67">
        <v>0.20487759999999999</v>
      </c>
      <c r="C17" s="65">
        <v>0.1055714</v>
      </c>
      <c r="D17" s="66">
        <v>7.9224489999999995E-2</v>
      </c>
      <c r="E17" s="65">
        <v>0.15908159999999999</v>
      </c>
      <c r="F17" s="43"/>
    </row>
    <row r="18" spans="2:6">
      <c r="B18" s="67">
        <v>0.12212249999999999</v>
      </c>
      <c r="C18" s="65">
        <v>8.9285719999999999E-2</v>
      </c>
      <c r="D18" s="66">
        <v>0.1374898</v>
      </c>
      <c r="E18" s="65">
        <v>0.18263270000000001</v>
      </c>
      <c r="F18" s="43"/>
    </row>
    <row r="19" spans="2:6">
      <c r="B19" s="67">
        <v>0.13669390000000001</v>
      </c>
      <c r="C19" s="65">
        <v>9.9571430000000002E-2</v>
      </c>
      <c r="D19" s="66">
        <v>9.0265300000000007E-2</v>
      </c>
      <c r="E19" s="65">
        <v>0.1203265</v>
      </c>
      <c r="F19" s="43"/>
    </row>
    <row r="20" spans="2:6">
      <c r="B20" s="67">
        <v>0.14214289999999999</v>
      </c>
      <c r="C20" s="65">
        <v>9.9448980000000006E-2</v>
      </c>
      <c r="D20" s="66">
        <v>0.1464694</v>
      </c>
      <c r="E20" s="65">
        <v>0.1366735</v>
      </c>
      <c r="F20" s="43"/>
    </row>
    <row r="21" spans="2:6">
      <c r="B21" s="67">
        <v>0.10655100000000001</v>
      </c>
      <c r="C21" s="65"/>
      <c r="D21" s="66">
        <v>0.1532857</v>
      </c>
      <c r="E21" s="65">
        <v>0.15069389999999999</v>
      </c>
      <c r="F21" s="43"/>
    </row>
    <row r="22" spans="2:6">
      <c r="B22" s="67">
        <v>0.1363878</v>
      </c>
      <c r="C22" s="65"/>
      <c r="D22" s="66">
        <v>0.13034689999999999</v>
      </c>
      <c r="E22" s="65">
        <v>0.14055100000000001</v>
      </c>
      <c r="F22" s="43"/>
    </row>
    <row r="23" spans="2:6">
      <c r="B23" s="67">
        <v>9.8530610000000005E-2</v>
      </c>
      <c r="C23" s="65"/>
      <c r="D23" s="66"/>
      <c r="E23" s="65">
        <v>0.13489799999999999</v>
      </c>
      <c r="F23" s="43"/>
    </row>
    <row r="24" spans="2:6">
      <c r="B24" s="67">
        <v>0.1582653</v>
      </c>
      <c r="C24" s="65"/>
      <c r="D24" s="66"/>
      <c r="E24" s="65">
        <v>0.18695919999999999</v>
      </c>
      <c r="F24" s="43"/>
    </row>
    <row r="25" spans="2:6">
      <c r="B25" s="67">
        <v>0.199102</v>
      </c>
      <c r="C25" s="65"/>
      <c r="D25" s="66"/>
      <c r="E25" s="65">
        <v>0.18595919999999999</v>
      </c>
      <c r="F25" s="43"/>
    </row>
    <row r="26" spans="2:6">
      <c r="B26" s="67">
        <v>0.20267350000000001</v>
      </c>
      <c r="C26" s="65"/>
      <c r="D26" s="66"/>
      <c r="E26" s="65">
        <v>0.15253059999999999</v>
      </c>
      <c r="F26" s="43"/>
    </row>
    <row r="27" spans="2:6">
      <c r="B27" s="67">
        <v>0.13634689999999999</v>
      </c>
      <c r="C27" s="65"/>
      <c r="D27" s="66"/>
      <c r="E27" s="65">
        <v>0.20499999999999999</v>
      </c>
      <c r="F27" s="43"/>
    </row>
    <row r="28" spans="2:6">
      <c r="B28" s="67">
        <v>0.16548979999999999</v>
      </c>
      <c r="C28" s="65"/>
      <c r="D28" s="66"/>
      <c r="E28" s="65">
        <v>0.1237755</v>
      </c>
      <c r="F28" s="43"/>
    </row>
    <row r="29" spans="2:6">
      <c r="B29" s="67">
        <v>0.12312240000000001</v>
      </c>
      <c r="C29" s="65"/>
      <c r="D29" s="66"/>
      <c r="E29" s="65">
        <v>0.1557143</v>
      </c>
      <c r="F29" s="43"/>
    </row>
    <row r="30" spans="2:6">
      <c r="B30" s="67"/>
      <c r="C30" s="65"/>
      <c r="D30" s="66"/>
      <c r="E30" s="65">
        <v>0.16516330000000001</v>
      </c>
      <c r="F30" s="43"/>
    </row>
    <row r="31" spans="2:6">
      <c r="B31" s="67"/>
      <c r="C31" s="65"/>
      <c r="D31" s="66"/>
      <c r="E31" s="65">
        <v>0.1380816</v>
      </c>
      <c r="F31" s="43"/>
    </row>
    <row r="32" spans="2:6">
      <c r="B32" s="67"/>
      <c r="C32" s="65"/>
      <c r="D32" s="66"/>
      <c r="E32" s="65">
        <v>0.17712240000000001</v>
      </c>
      <c r="F32" s="43"/>
    </row>
    <row r="33" spans="1:6">
      <c r="B33" s="67"/>
      <c r="C33" s="65"/>
      <c r="D33" s="66"/>
      <c r="E33" s="65">
        <v>0.1427959</v>
      </c>
      <c r="F33" s="43"/>
    </row>
    <row r="34" spans="1:6">
      <c r="B34" s="67"/>
      <c r="C34" s="65"/>
      <c r="D34" s="66"/>
      <c r="E34" s="65">
        <v>0.17328569999999999</v>
      </c>
      <c r="F34" s="43"/>
    </row>
    <row r="35" spans="1:6">
      <c r="B35" s="67"/>
      <c r="C35" s="65"/>
      <c r="D35" s="66"/>
      <c r="E35" s="65">
        <v>0.14169390000000001</v>
      </c>
      <c r="F35" s="43"/>
    </row>
    <row r="36" spans="1:6">
      <c r="B36" s="67"/>
      <c r="C36" s="65"/>
      <c r="D36" s="66"/>
      <c r="E36" s="65">
        <v>0.16530610000000001</v>
      </c>
      <c r="F36" s="43"/>
    </row>
    <row r="37" spans="1:6">
      <c r="B37" s="64"/>
      <c r="C37" s="62"/>
      <c r="D37" s="63"/>
      <c r="E37" s="62">
        <v>0.14995919999999999</v>
      </c>
      <c r="F37" s="43"/>
    </row>
    <row r="38" spans="1:6">
      <c r="A38" s="39" t="s">
        <v>33</v>
      </c>
      <c r="B38" s="61">
        <f>AVERAGE(B5:B37)</f>
        <v>0.15389388040000002</v>
      </c>
      <c r="C38" s="61">
        <f>AVERAGE(C5:C37)</f>
        <v>9.9789538124999994E-2</v>
      </c>
      <c r="D38" s="61">
        <f>AVERAGE(D5:D37)</f>
        <v>0.12928570500000003</v>
      </c>
      <c r="E38" s="61">
        <f>AVERAGE(E5:E37)</f>
        <v>0.15257575454545452</v>
      </c>
    </row>
    <row r="39" spans="1:6">
      <c r="A39" s="39" t="s">
        <v>1</v>
      </c>
      <c r="B39" s="53">
        <f>COUNTA(B5:B37)</f>
        <v>25</v>
      </c>
      <c r="C39" s="53">
        <f>COUNTA(C5:C37)</f>
        <v>16</v>
      </c>
      <c r="D39" s="53">
        <f>COUNTA(D5:D37)</f>
        <v>18</v>
      </c>
      <c r="E39" s="53">
        <f>COUNTA(E5:E37)</f>
        <v>33</v>
      </c>
    </row>
  </sheetData>
  <pageMargins left="0.75" right="0.75" top="1" bottom="1" header="0.5" footer="0.5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R29"/>
  <sheetViews>
    <sheetView workbookViewId="0">
      <selection activeCell="A3" sqref="A3"/>
    </sheetView>
  </sheetViews>
  <sheetFormatPr baseColWidth="10" defaultColWidth="10.83203125" defaultRowHeight="16"/>
  <cols>
    <col min="1" max="7" width="10.83203125" style="39"/>
    <col min="8" max="8" width="14" style="39" customWidth="1"/>
    <col min="9" max="13" width="10.83203125" style="39"/>
    <col min="14" max="14" width="17.6640625" style="39" customWidth="1"/>
    <col min="15" max="17" width="10.83203125" style="39"/>
    <col min="18" max="18" width="13.6640625" style="39" customWidth="1"/>
    <col min="19" max="16384" width="10.83203125" style="39"/>
  </cols>
  <sheetData>
    <row r="2" spans="1:18">
      <c r="B2" s="138" t="s">
        <v>68</v>
      </c>
    </row>
    <row r="4" spans="1:18">
      <c r="A4" s="39" t="s">
        <v>48</v>
      </c>
      <c r="B4" s="39" t="s">
        <v>28</v>
      </c>
      <c r="H4" s="39" t="s">
        <v>28</v>
      </c>
      <c r="N4" s="39" t="s">
        <v>28</v>
      </c>
    </row>
    <row r="5" spans="1:18">
      <c r="B5" s="94" t="s">
        <v>47</v>
      </c>
      <c r="C5" s="93" t="s">
        <v>45</v>
      </c>
      <c r="D5" s="93" t="s">
        <v>44</v>
      </c>
      <c r="E5" s="93" t="s">
        <v>25</v>
      </c>
      <c r="F5" s="93" t="s">
        <v>43</v>
      </c>
      <c r="G5" s="74"/>
      <c r="H5" s="94" t="s">
        <v>46</v>
      </c>
      <c r="I5" s="93" t="s">
        <v>45</v>
      </c>
      <c r="J5" s="93" t="s">
        <v>44</v>
      </c>
      <c r="K5" s="93" t="s">
        <v>25</v>
      </c>
      <c r="L5" s="93" t="s">
        <v>43</v>
      </c>
      <c r="N5" s="92" t="s">
        <v>42</v>
      </c>
      <c r="O5" s="91" t="s">
        <v>41</v>
      </c>
      <c r="P5" s="91" t="s">
        <v>40</v>
      </c>
      <c r="Q5" s="91" t="s">
        <v>25</v>
      </c>
      <c r="R5" s="91" t="s">
        <v>39</v>
      </c>
    </row>
    <row r="6" spans="1:18">
      <c r="B6" s="101"/>
      <c r="C6" s="103">
        <v>35</v>
      </c>
      <c r="D6" s="104">
        <v>73</v>
      </c>
      <c r="E6" s="103">
        <f>SUM(C6+D6)</f>
        <v>108</v>
      </c>
      <c r="F6" s="102">
        <f>C6*100/E6</f>
        <v>32.407407407407405</v>
      </c>
      <c r="G6" s="74"/>
      <c r="H6" s="101"/>
      <c r="I6" s="84">
        <v>46</v>
      </c>
      <c r="J6" s="85">
        <v>56</v>
      </c>
      <c r="K6" s="84">
        <f>SUM(I6+J6)</f>
        <v>102</v>
      </c>
      <c r="L6" s="83">
        <f>I6*100/K6</f>
        <v>45.098039215686278</v>
      </c>
      <c r="N6" s="101"/>
      <c r="O6" s="89">
        <v>69</v>
      </c>
      <c r="P6" s="53">
        <v>32</v>
      </c>
      <c r="Q6" s="89">
        <f>SUM(O6+P6)</f>
        <v>101</v>
      </c>
      <c r="R6" s="88">
        <f>O6*100/Q6</f>
        <v>68.316831683168317</v>
      </c>
    </row>
    <row r="7" spans="1:18">
      <c r="B7" s="100"/>
      <c r="C7" s="84">
        <v>58</v>
      </c>
      <c r="D7" s="85">
        <v>47</v>
      </c>
      <c r="E7" s="84">
        <f>SUM(C7+D7)</f>
        <v>105</v>
      </c>
      <c r="F7" s="83">
        <f>C7*100/E7</f>
        <v>55.238095238095241</v>
      </c>
      <c r="G7" s="74"/>
      <c r="H7" s="100"/>
      <c r="I7" s="84">
        <v>48</v>
      </c>
      <c r="J7" s="85">
        <v>52</v>
      </c>
      <c r="K7" s="84">
        <f>SUM(I7+J7)</f>
        <v>100</v>
      </c>
      <c r="L7" s="83">
        <f>I7*100/K7</f>
        <v>48</v>
      </c>
      <c r="N7" s="100"/>
      <c r="O7" s="81">
        <v>72</v>
      </c>
      <c r="P7" s="53">
        <v>35</v>
      </c>
      <c r="Q7" s="81">
        <f>SUM(O7+P7)</f>
        <v>107</v>
      </c>
      <c r="R7" s="87">
        <f>O7*100/Q7</f>
        <v>67.289719626168221</v>
      </c>
    </row>
    <row r="8" spans="1:18">
      <c r="B8" s="100"/>
      <c r="C8" s="84">
        <v>52</v>
      </c>
      <c r="D8" s="85">
        <v>51</v>
      </c>
      <c r="E8" s="84">
        <f>SUM(C8+D8)</f>
        <v>103</v>
      </c>
      <c r="F8" s="83">
        <f>C8*100/E8</f>
        <v>50.485436893203882</v>
      </c>
      <c r="G8" s="74"/>
      <c r="H8" s="100"/>
      <c r="I8" s="84">
        <v>46</v>
      </c>
      <c r="J8" s="85">
        <v>61</v>
      </c>
      <c r="K8" s="84">
        <f>SUM(I8+J8)</f>
        <v>107</v>
      </c>
      <c r="L8" s="83">
        <f>I8*100/K8</f>
        <v>42.990654205607477</v>
      </c>
      <c r="N8" s="100"/>
      <c r="O8" s="81">
        <v>82</v>
      </c>
      <c r="P8" s="53">
        <v>20</v>
      </c>
      <c r="Q8" s="81">
        <f>SUM(O8+P8)</f>
        <v>102</v>
      </c>
      <c r="R8" s="87">
        <f>O8*100/Q8</f>
        <v>80.392156862745097</v>
      </c>
    </row>
    <row r="9" spans="1:18">
      <c r="B9" s="98" t="s">
        <v>38</v>
      </c>
      <c r="C9" s="58">
        <f>SUM(C6:C8)</f>
        <v>145</v>
      </c>
      <c r="D9" s="76">
        <f>SUM(D6:D8)</f>
        <v>171</v>
      </c>
      <c r="E9" s="58">
        <f>SUM(E6:E8)</f>
        <v>316</v>
      </c>
      <c r="F9" s="78">
        <f>C9*100/E9</f>
        <v>45.88607594936709</v>
      </c>
      <c r="G9" s="74"/>
      <c r="H9" s="98" t="s">
        <v>38</v>
      </c>
      <c r="I9" s="58">
        <f>SUM(I6:I8)</f>
        <v>140</v>
      </c>
      <c r="J9" s="76">
        <f>SUM(J6:J8)</f>
        <v>169</v>
      </c>
      <c r="K9" s="58">
        <f>SUM(K6:K8)</f>
        <v>309</v>
      </c>
      <c r="L9" s="78">
        <f>I9*100/K9</f>
        <v>45.307443365695789</v>
      </c>
      <c r="N9" s="98" t="s">
        <v>38</v>
      </c>
      <c r="O9" s="58">
        <f>SUM(O6:O8)</f>
        <v>223</v>
      </c>
      <c r="P9" s="76">
        <f>SUM(P6:P8)</f>
        <v>87</v>
      </c>
      <c r="Q9" s="58">
        <f>SUM(Q6:Q8)</f>
        <v>310</v>
      </c>
      <c r="R9" s="99">
        <f>O9*100/Q9</f>
        <v>71.935483870967744</v>
      </c>
    </row>
    <row r="10" spans="1:18">
      <c r="B10" s="74"/>
      <c r="C10" s="96"/>
      <c r="D10" s="96"/>
      <c r="E10" s="96"/>
      <c r="F10" s="96"/>
      <c r="G10" s="74"/>
      <c r="H10" s="74"/>
      <c r="I10" s="96"/>
      <c r="J10" s="96"/>
      <c r="K10" s="96"/>
      <c r="L10" s="96"/>
      <c r="N10" s="74"/>
      <c r="O10" s="96"/>
      <c r="P10" s="96"/>
      <c r="Q10" s="96"/>
      <c r="R10" s="96"/>
    </row>
    <row r="11" spans="1:18">
      <c r="B11" s="39" t="s">
        <v>27</v>
      </c>
      <c r="C11" s="96"/>
      <c r="D11" s="96"/>
      <c r="E11" s="96"/>
      <c r="F11" s="96"/>
      <c r="G11" s="74"/>
      <c r="H11" s="39" t="s">
        <v>27</v>
      </c>
      <c r="I11" s="96"/>
      <c r="J11" s="96"/>
      <c r="K11" s="96"/>
      <c r="L11" s="96"/>
      <c r="N11" s="39" t="s">
        <v>27</v>
      </c>
      <c r="O11" s="96"/>
      <c r="P11" s="96"/>
      <c r="Q11" s="96"/>
      <c r="R11" s="96"/>
    </row>
    <row r="12" spans="1:18">
      <c r="B12" s="94" t="s">
        <v>47</v>
      </c>
      <c r="C12" s="95" t="s">
        <v>45</v>
      </c>
      <c r="D12" s="93" t="s">
        <v>44</v>
      </c>
      <c r="E12" s="95" t="s">
        <v>25</v>
      </c>
      <c r="F12" s="93" t="s">
        <v>43</v>
      </c>
      <c r="G12" s="74"/>
      <c r="H12" s="94" t="s">
        <v>46</v>
      </c>
      <c r="I12" s="93" t="s">
        <v>45</v>
      </c>
      <c r="J12" s="93" t="s">
        <v>44</v>
      </c>
      <c r="K12" s="93" t="s">
        <v>25</v>
      </c>
      <c r="L12" s="93" t="s">
        <v>43</v>
      </c>
      <c r="N12" s="92" t="s">
        <v>42</v>
      </c>
      <c r="O12" s="91" t="s">
        <v>41</v>
      </c>
      <c r="P12" s="91" t="s">
        <v>40</v>
      </c>
      <c r="Q12" s="91" t="s">
        <v>25</v>
      </c>
      <c r="R12" s="91" t="s">
        <v>39</v>
      </c>
    </row>
    <row r="13" spans="1:18">
      <c r="B13" s="90"/>
      <c r="C13" s="85">
        <v>34</v>
      </c>
      <c r="D13" s="84">
        <v>30</v>
      </c>
      <c r="E13" s="85">
        <f>SUM(C13+D13)</f>
        <v>64</v>
      </c>
      <c r="F13" s="86">
        <f>C13*100/E13</f>
        <v>53.125</v>
      </c>
      <c r="G13" s="74"/>
      <c r="H13" s="90"/>
      <c r="I13" s="84">
        <v>76</v>
      </c>
      <c r="J13" s="85">
        <v>41</v>
      </c>
      <c r="K13" s="84">
        <f>SUM(I13+J13)</f>
        <v>117</v>
      </c>
      <c r="L13" s="83">
        <f>I13*100/K13</f>
        <v>64.957264957264954</v>
      </c>
      <c r="N13" s="90"/>
      <c r="O13" s="89">
        <v>71</v>
      </c>
      <c r="P13" s="53">
        <v>34</v>
      </c>
      <c r="Q13" s="89">
        <f>SUM(O13+P13)</f>
        <v>105</v>
      </c>
      <c r="R13" s="88">
        <f>O13*100/Q13</f>
        <v>67.61904761904762</v>
      </c>
    </row>
    <row r="14" spans="1:18">
      <c r="B14" s="82"/>
      <c r="C14" s="85">
        <v>44</v>
      </c>
      <c r="D14" s="84">
        <v>26</v>
      </c>
      <c r="E14" s="85">
        <f>SUM(C14+D14)</f>
        <v>70</v>
      </c>
      <c r="F14" s="86">
        <f>C14*100/E14</f>
        <v>62.857142857142854</v>
      </c>
      <c r="G14" s="74"/>
      <c r="H14" s="82"/>
      <c r="I14" s="84">
        <v>62</v>
      </c>
      <c r="J14" s="85">
        <v>40</v>
      </c>
      <c r="K14" s="84">
        <f>SUM(I14+J14)</f>
        <v>102</v>
      </c>
      <c r="L14" s="83">
        <f>I14*100/K14</f>
        <v>60.784313725490193</v>
      </c>
      <c r="N14" s="82"/>
      <c r="O14" s="81">
        <v>69</v>
      </c>
      <c r="P14" s="53">
        <v>31</v>
      </c>
      <c r="Q14" s="81">
        <f>SUM(O14+P14)</f>
        <v>100</v>
      </c>
      <c r="R14" s="87">
        <f>O14*100/Q14</f>
        <v>69</v>
      </c>
    </row>
    <row r="15" spans="1:18">
      <c r="B15" s="82"/>
      <c r="C15" s="85">
        <v>52</v>
      </c>
      <c r="D15" s="84">
        <v>19</v>
      </c>
      <c r="E15" s="85">
        <f>SUM(C15+D15)</f>
        <v>71</v>
      </c>
      <c r="F15" s="86">
        <f>C15*100/E15</f>
        <v>73.239436619718305</v>
      </c>
      <c r="G15" s="74"/>
      <c r="H15" s="82"/>
      <c r="I15" s="84">
        <v>59</v>
      </c>
      <c r="J15" s="85">
        <v>42</v>
      </c>
      <c r="K15" s="84">
        <f>SUM(I15+J15)</f>
        <v>101</v>
      </c>
      <c r="L15" s="83">
        <f>I15*100/K15</f>
        <v>58.415841584158414</v>
      </c>
      <c r="N15" s="82"/>
      <c r="O15" s="81">
        <v>67</v>
      </c>
      <c r="P15" s="53">
        <v>34</v>
      </c>
      <c r="Q15" s="81">
        <f>SUM(O15+P15)</f>
        <v>101</v>
      </c>
      <c r="R15" s="80">
        <f>O15*100/Q15</f>
        <v>66.336633663366342</v>
      </c>
    </row>
    <row r="16" spans="1:18">
      <c r="B16" s="82"/>
      <c r="C16" s="85">
        <v>50</v>
      </c>
      <c r="D16" s="84">
        <v>22</v>
      </c>
      <c r="E16" s="85">
        <f>SUM(C16+D16)</f>
        <v>72</v>
      </c>
      <c r="F16" s="86">
        <f>C16*100/E16</f>
        <v>69.444444444444443</v>
      </c>
      <c r="G16" s="74"/>
      <c r="H16" s="98" t="s">
        <v>38</v>
      </c>
      <c r="I16" s="58">
        <f>SUM(I13:I15)</f>
        <v>197</v>
      </c>
      <c r="J16" s="76">
        <f>SUM(J13:J15)</f>
        <v>123</v>
      </c>
      <c r="K16" s="58">
        <f>SUM(K13:K15)</f>
        <v>320</v>
      </c>
      <c r="L16" s="78">
        <f>I16*100/K16</f>
        <v>61.5625</v>
      </c>
      <c r="N16" s="98" t="s">
        <v>38</v>
      </c>
      <c r="O16" s="58">
        <f>SUM(O13:O15)</f>
        <v>207</v>
      </c>
      <c r="P16" s="76">
        <f>SUM(P13:P15)</f>
        <v>99</v>
      </c>
      <c r="Q16" s="58">
        <f>SUM(Q13:Q15)</f>
        <v>306</v>
      </c>
      <c r="R16" s="75">
        <f>O16*100/Q16</f>
        <v>67.647058823529406</v>
      </c>
    </row>
    <row r="17" spans="2:18">
      <c r="B17" s="77" t="s">
        <v>38</v>
      </c>
      <c r="C17" s="76">
        <f>SUM(C13:C16)</f>
        <v>180</v>
      </c>
      <c r="D17" s="58">
        <f>SUM(D13:D16)</f>
        <v>97</v>
      </c>
      <c r="E17" s="76">
        <f>SUM(C17:D17)</f>
        <v>277</v>
      </c>
      <c r="F17" s="79">
        <f>C17*100/E17</f>
        <v>64.981949458483754</v>
      </c>
      <c r="G17" s="74"/>
      <c r="H17" s="73"/>
      <c r="I17" s="85"/>
      <c r="J17" s="85"/>
      <c r="K17" s="85"/>
      <c r="L17" s="97"/>
      <c r="N17" s="73"/>
      <c r="O17" s="85"/>
      <c r="P17" s="85"/>
      <c r="Q17" s="85"/>
      <c r="R17" s="97"/>
    </row>
    <row r="18" spans="2:18">
      <c r="B18" s="74"/>
      <c r="C18" s="96"/>
      <c r="D18" s="96"/>
      <c r="E18" s="96"/>
      <c r="F18" s="96"/>
      <c r="G18" s="74"/>
      <c r="H18" s="74"/>
      <c r="I18" s="96"/>
      <c r="J18" s="96"/>
      <c r="K18" s="96"/>
      <c r="L18" s="96"/>
      <c r="N18" s="74"/>
      <c r="O18" s="96"/>
      <c r="P18" s="96"/>
      <c r="Q18" s="96"/>
      <c r="R18" s="96"/>
    </row>
    <row r="19" spans="2:18">
      <c r="B19" s="74" t="s">
        <v>26</v>
      </c>
      <c r="C19" s="96"/>
      <c r="D19" s="96"/>
      <c r="E19" s="96"/>
      <c r="F19" s="96"/>
      <c r="G19" s="74"/>
      <c r="H19" s="74" t="s">
        <v>26</v>
      </c>
      <c r="I19" s="96"/>
      <c r="J19" s="96"/>
      <c r="K19" s="96"/>
      <c r="L19" s="96"/>
      <c r="N19" s="74" t="s">
        <v>26</v>
      </c>
      <c r="O19" s="96"/>
      <c r="P19" s="96"/>
      <c r="Q19" s="96"/>
      <c r="R19" s="96"/>
    </row>
    <row r="20" spans="2:18">
      <c r="B20" s="94" t="s">
        <v>47</v>
      </c>
      <c r="C20" s="95" t="s">
        <v>45</v>
      </c>
      <c r="D20" s="93" t="s">
        <v>44</v>
      </c>
      <c r="E20" s="95" t="s">
        <v>25</v>
      </c>
      <c r="F20" s="93" t="s">
        <v>43</v>
      </c>
      <c r="G20" s="74"/>
      <c r="H20" s="94" t="s">
        <v>46</v>
      </c>
      <c r="I20" s="93" t="s">
        <v>45</v>
      </c>
      <c r="J20" s="93" t="s">
        <v>44</v>
      </c>
      <c r="K20" s="93" t="s">
        <v>25</v>
      </c>
      <c r="L20" s="93" t="s">
        <v>43</v>
      </c>
      <c r="N20" s="92" t="s">
        <v>42</v>
      </c>
      <c r="O20" s="91" t="s">
        <v>41</v>
      </c>
      <c r="P20" s="91" t="s">
        <v>40</v>
      </c>
      <c r="Q20" s="91" t="s">
        <v>25</v>
      </c>
      <c r="R20" s="91" t="s">
        <v>39</v>
      </c>
    </row>
    <row r="21" spans="2:18">
      <c r="B21" s="90"/>
      <c r="C21" s="85">
        <v>50</v>
      </c>
      <c r="D21" s="84">
        <v>57</v>
      </c>
      <c r="E21" s="85">
        <f>SUM(C21+D21)</f>
        <v>107</v>
      </c>
      <c r="F21" s="86">
        <f>C21*100/E21</f>
        <v>46.728971962616825</v>
      </c>
      <c r="G21" s="74"/>
      <c r="H21" s="90"/>
      <c r="I21" s="84">
        <v>60</v>
      </c>
      <c r="J21" s="85">
        <v>46</v>
      </c>
      <c r="K21" s="84">
        <f>SUM(I21+J21)</f>
        <v>106</v>
      </c>
      <c r="L21" s="83">
        <f>I21*100/K21</f>
        <v>56.60377358490566</v>
      </c>
      <c r="N21" s="90"/>
      <c r="O21" s="89">
        <v>76</v>
      </c>
      <c r="P21" s="53">
        <v>26</v>
      </c>
      <c r="Q21" s="89">
        <f>SUM(O21+P21)</f>
        <v>102</v>
      </c>
      <c r="R21" s="88">
        <f>O21*100/Q21</f>
        <v>74.509803921568633</v>
      </c>
    </row>
    <row r="22" spans="2:18">
      <c r="B22" s="82"/>
      <c r="C22" s="85">
        <v>59</v>
      </c>
      <c r="D22" s="84">
        <v>46</v>
      </c>
      <c r="E22" s="85">
        <f>SUM(C22+D22)</f>
        <v>105</v>
      </c>
      <c r="F22" s="86">
        <f>C22*100/E22</f>
        <v>56.19047619047619</v>
      </c>
      <c r="G22" s="74"/>
      <c r="H22" s="82"/>
      <c r="I22" s="84">
        <v>61</v>
      </c>
      <c r="J22" s="85">
        <v>40</v>
      </c>
      <c r="K22" s="84">
        <f>SUM(I22+J22)</f>
        <v>101</v>
      </c>
      <c r="L22" s="83">
        <f>I22*100/K22</f>
        <v>60.396039603960396</v>
      </c>
      <c r="N22" s="82"/>
      <c r="O22" s="81">
        <v>65</v>
      </c>
      <c r="P22" s="53">
        <v>29</v>
      </c>
      <c r="Q22" s="81">
        <f>SUM(O22+P22)</f>
        <v>94</v>
      </c>
      <c r="R22" s="87">
        <f>O22*100/Q22</f>
        <v>69.148936170212764</v>
      </c>
    </row>
    <row r="23" spans="2:18">
      <c r="B23" s="82"/>
      <c r="C23" s="85">
        <v>58</v>
      </c>
      <c r="D23" s="84">
        <v>52</v>
      </c>
      <c r="E23" s="85">
        <f>SUM(C23+D23)</f>
        <v>110</v>
      </c>
      <c r="F23" s="86">
        <f>C23*100/E23</f>
        <v>52.727272727272727</v>
      </c>
      <c r="G23" s="74"/>
      <c r="H23" s="82"/>
      <c r="I23" s="84">
        <v>60</v>
      </c>
      <c r="J23" s="85">
        <v>40</v>
      </c>
      <c r="K23" s="84">
        <f>SUM(I23+J23)</f>
        <v>100</v>
      </c>
      <c r="L23" s="83">
        <f>I23*100/K23</f>
        <v>60</v>
      </c>
      <c r="N23" s="82"/>
      <c r="O23" s="81">
        <v>73</v>
      </c>
      <c r="P23" s="53">
        <v>28</v>
      </c>
      <c r="Q23" s="81">
        <f>SUM(O23+P23)</f>
        <v>101</v>
      </c>
      <c r="R23" s="80">
        <f>O23*100/Q23</f>
        <v>72.277227722772281</v>
      </c>
    </row>
    <row r="24" spans="2:18">
      <c r="B24" s="77" t="s">
        <v>38</v>
      </c>
      <c r="C24" s="76">
        <f>SUM(C21:C23)</f>
        <v>167</v>
      </c>
      <c r="D24" s="58">
        <f>SUM(D21:D23)</f>
        <v>155</v>
      </c>
      <c r="E24" s="76">
        <f>SUM(E21:E23)</f>
        <v>322</v>
      </c>
      <c r="F24" s="79">
        <f>C24*100/E24</f>
        <v>51.863354037267079</v>
      </c>
      <c r="G24" s="74"/>
      <c r="H24" s="77" t="s">
        <v>38</v>
      </c>
      <c r="I24" s="58">
        <f>SUM(I21:I23)</f>
        <v>181</v>
      </c>
      <c r="J24" s="76">
        <f>SUM(J21:J23)</f>
        <v>126</v>
      </c>
      <c r="K24" s="58">
        <f>SUM(K21:K23)</f>
        <v>307</v>
      </c>
      <c r="L24" s="78">
        <f>I24*100/K24</f>
        <v>58.957654723127035</v>
      </c>
      <c r="N24" s="77" t="s">
        <v>38</v>
      </c>
      <c r="O24" s="58">
        <f>SUM(O21:O23)</f>
        <v>214</v>
      </c>
      <c r="P24" s="76">
        <f>SUM(P21:P23)</f>
        <v>83</v>
      </c>
      <c r="Q24" s="58">
        <f>SUM(Q21:Q23)</f>
        <v>297</v>
      </c>
      <c r="R24" s="75">
        <f>O24*100/Q24</f>
        <v>72.053872053872055</v>
      </c>
    </row>
    <row r="27" spans="2:18">
      <c r="B27" s="74"/>
    </row>
    <row r="28" spans="2:18">
      <c r="B28" s="73"/>
      <c r="C28" s="73"/>
    </row>
    <row r="29" spans="2:18">
      <c r="B29" s="72"/>
      <c r="C29" s="71"/>
      <c r="D29" s="43"/>
      <c r="E29" s="43"/>
      <c r="F29" s="43"/>
      <c r="G29" s="43"/>
      <c r="H29" s="43"/>
      <c r="I29" s="43"/>
      <c r="J29" s="43"/>
      <c r="K29" s="43"/>
    </row>
  </sheetData>
  <pageMargins left="0.75" right="0.75" top="1" bottom="1" header="0.5" footer="0.5"/>
  <pageSetup paperSize="9" orientation="portrait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O32"/>
  <sheetViews>
    <sheetView workbookViewId="0">
      <selection activeCell="A5" sqref="A5"/>
    </sheetView>
  </sheetViews>
  <sheetFormatPr baseColWidth="10" defaultRowHeight="15"/>
  <cols>
    <col min="2" max="2" width="12.6640625" customWidth="1"/>
    <col min="12" max="12" width="18.33203125" customWidth="1"/>
    <col min="13" max="13" width="41.6640625" customWidth="1"/>
  </cols>
  <sheetData>
    <row r="2" spans="2:15" ht="16">
      <c r="B2" s="13" t="s">
        <v>58</v>
      </c>
    </row>
    <row r="4" spans="2:15">
      <c r="D4" s="166" t="s">
        <v>57</v>
      </c>
      <c r="E4" s="166"/>
      <c r="F4" s="166"/>
      <c r="G4" s="166" t="s">
        <v>53</v>
      </c>
      <c r="H4" s="166"/>
      <c r="I4" s="166"/>
      <c r="J4" s="166" t="s">
        <v>56</v>
      </c>
      <c r="K4" s="166"/>
      <c r="L4" s="166"/>
      <c r="M4" s="119" t="s">
        <v>56</v>
      </c>
      <c r="N4" s="128"/>
      <c r="O4" s="128"/>
    </row>
    <row r="5" spans="2:15">
      <c r="D5" s="118" t="s">
        <v>28</v>
      </c>
      <c r="E5" s="118" t="s">
        <v>27</v>
      </c>
      <c r="F5" s="118" t="s">
        <v>26</v>
      </c>
      <c r="G5" s="118" t="s">
        <v>28</v>
      </c>
      <c r="H5" s="118" t="s">
        <v>27</v>
      </c>
      <c r="I5" s="118" t="s">
        <v>26</v>
      </c>
      <c r="J5" s="118" t="s">
        <v>28</v>
      </c>
      <c r="K5" s="118" t="s">
        <v>27</v>
      </c>
      <c r="L5" s="118" t="s">
        <v>26</v>
      </c>
      <c r="M5" s="117" t="s">
        <v>4</v>
      </c>
    </row>
    <row r="6" spans="2:15">
      <c r="C6" s="116" t="s">
        <v>51</v>
      </c>
      <c r="D6" s="115" t="s">
        <v>50</v>
      </c>
      <c r="E6" s="115" t="s">
        <v>50</v>
      </c>
      <c r="F6" s="115" t="s">
        <v>50</v>
      </c>
      <c r="G6" s="115" t="s">
        <v>50</v>
      </c>
      <c r="H6" s="115" t="s">
        <v>50</v>
      </c>
      <c r="I6" s="115" t="s">
        <v>50</v>
      </c>
      <c r="J6" s="115" t="s">
        <v>50</v>
      </c>
      <c r="K6" s="115" t="s">
        <v>50</v>
      </c>
      <c r="L6" s="115" t="s">
        <v>50</v>
      </c>
      <c r="M6" s="115" t="s">
        <v>50</v>
      </c>
    </row>
    <row r="7" spans="2:15">
      <c r="B7" s="173" t="s">
        <v>55</v>
      </c>
      <c r="C7" s="127">
        <v>0</v>
      </c>
      <c r="D7" s="127">
        <v>3011653</v>
      </c>
      <c r="E7" s="127">
        <v>4698032</v>
      </c>
      <c r="F7" s="127">
        <v>2483136</v>
      </c>
      <c r="G7" s="127">
        <v>33333826</v>
      </c>
      <c r="H7" s="127">
        <v>34796424</v>
      </c>
      <c r="I7" s="127">
        <v>46422726</v>
      </c>
      <c r="J7" s="126">
        <f t="shared" ref="J7:L14" si="0">D7/G7</f>
        <v>9.0348254652796237E-2</v>
      </c>
      <c r="K7" s="126">
        <f t="shared" si="0"/>
        <v>0.13501479347417999</v>
      </c>
      <c r="L7" s="126">
        <f t="shared" si="0"/>
        <v>5.3489663661716029E-2</v>
      </c>
      <c r="M7" s="125">
        <f t="shared" ref="M7:M14" si="1">AVERAGE(J7:L7)</f>
        <v>9.295090392956408E-2</v>
      </c>
    </row>
    <row r="8" spans="2:15">
      <c r="B8" s="174"/>
      <c r="C8" s="127">
        <v>15</v>
      </c>
      <c r="D8" s="127">
        <v>14255552</v>
      </c>
      <c r="E8" s="127">
        <v>31190541</v>
      </c>
      <c r="F8" s="127">
        <v>20996602</v>
      </c>
      <c r="G8" s="127">
        <v>26101547</v>
      </c>
      <c r="H8" s="127">
        <v>32666837</v>
      </c>
      <c r="I8" s="127">
        <v>43526679</v>
      </c>
      <c r="J8" s="126">
        <f t="shared" si="0"/>
        <v>0.54615735994498715</v>
      </c>
      <c r="K8" s="126">
        <f t="shared" si="0"/>
        <v>0.9548075009527246</v>
      </c>
      <c r="L8" s="126">
        <f t="shared" si="0"/>
        <v>0.48238465424848975</v>
      </c>
      <c r="M8" s="125">
        <f t="shared" si="1"/>
        <v>0.66111650504873387</v>
      </c>
    </row>
    <row r="9" spans="2:15">
      <c r="B9" s="174"/>
      <c r="C9" s="127">
        <v>21</v>
      </c>
      <c r="D9" s="127">
        <v>16346697</v>
      </c>
      <c r="E9" s="127">
        <v>41008541</v>
      </c>
      <c r="F9" s="127">
        <v>35064874</v>
      </c>
      <c r="G9" s="127">
        <v>28450623</v>
      </c>
      <c r="H9" s="127">
        <v>32037586</v>
      </c>
      <c r="I9" s="127">
        <v>44662456</v>
      </c>
      <c r="J9" s="126">
        <f t="shared" si="0"/>
        <v>0.57456376262832631</v>
      </c>
      <c r="K9" s="126">
        <f t="shared" si="0"/>
        <v>1.2800134504516039</v>
      </c>
      <c r="L9" s="126">
        <f t="shared" si="0"/>
        <v>0.78510850366133023</v>
      </c>
      <c r="M9" s="125">
        <f t="shared" si="1"/>
        <v>0.87989523891375343</v>
      </c>
    </row>
    <row r="10" spans="2:15">
      <c r="B10" s="174"/>
      <c r="C10" s="127">
        <v>24</v>
      </c>
      <c r="D10" s="127">
        <v>19046268</v>
      </c>
      <c r="E10" s="127">
        <v>40291046</v>
      </c>
      <c r="F10" s="127">
        <v>37640427</v>
      </c>
      <c r="G10" s="127">
        <v>28046757</v>
      </c>
      <c r="H10" s="127">
        <v>30158596</v>
      </c>
      <c r="I10" s="127">
        <v>36287748</v>
      </c>
      <c r="J10" s="126">
        <f t="shared" si="0"/>
        <v>0.67908984985322907</v>
      </c>
      <c r="K10" s="126">
        <f t="shared" si="0"/>
        <v>1.3359722050721459</v>
      </c>
      <c r="L10" s="126">
        <f t="shared" si="0"/>
        <v>1.0372764658749283</v>
      </c>
      <c r="M10" s="125">
        <f t="shared" si="1"/>
        <v>1.017446173600101</v>
      </c>
    </row>
    <row r="11" spans="2:15">
      <c r="B11" s="175" t="s">
        <v>49</v>
      </c>
      <c r="C11" s="124">
        <v>0</v>
      </c>
      <c r="D11" s="124">
        <v>1516227</v>
      </c>
      <c r="E11" s="124">
        <v>2569386</v>
      </c>
      <c r="F11" s="124">
        <v>2197056</v>
      </c>
      <c r="G11" s="124">
        <v>27612556</v>
      </c>
      <c r="H11" s="124">
        <v>25209544</v>
      </c>
      <c r="I11" s="124">
        <v>31797797</v>
      </c>
      <c r="J11" s="123">
        <f t="shared" si="0"/>
        <v>5.4910780443505482E-2</v>
      </c>
      <c r="K11" s="123">
        <f t="shared" si="0"/>
        <v>0.10192116128716966</v>
      </c>
      <c r="L11" s="123">
        <f t="shared" si="0"/>
        <v>6.909459796853222E-2</v>
      </c>
      <c r="M11" s="122">
        <f t="shared" si="1"/>
        <v>7.5308846566402451E-2</v>
      </c>
    </row>
    <row r="12" spans="2:15">
      <c r="B12" s="176"/>
      <c r="C12" s="124">
        <v>15</v>
      </c>
      <c r="D12" s="124">
        <v>5744036</v>
      </c>
      <c r="E12" s="124">
        <v>10384232</v>
      </c>
      <c r="F12" s="124">
        <v>9552574</v>
      </c>
      <c r="G12" s="124">
        <v>40102174</v>
      </c>
      <c r="H12" s="124">
        <v>26405782</v>
      </c>
      <c r="I12" s="124">
        <v>26159543</v>
      </c>
      <c r="J12" s="123">
        <f t="shared" si="0"/>
        <v>0.14323502760723147</v>
      </c>
      <c r="K12" s="123">
        <f t="shared" si="0"/>
        <v>0.39325599219140717</v>
      </c>
      <c r="L12" s="123">
        <f t="shared" si="0"/>
        <v>0.36516593581164625</v>
      </c>
      <c r="M12" s="122">
        <f t="shared" si="1"/>
        <v>0.30055231853676162</v>
      </c>
    </row>
    <row r="13" spans="2:15">
      <c r="B13" s="176"/>
      <c r="C13" s="124">
        <v>21</v>
      </c>
      <c r="D13" s="124">
        <v>8511498</v>
      </c>
      <c r="E13" s="124">
        <v>14337626</v>
      </c>
      <c r="F13" s="124">
        <v>15381052</v>
      </c>
      <c r="G13" s="124">
        <v>38953662</v>
      </c>
      <c r="H13" s="124">
        <v>20207246</v>
      </c>
      <c r="I13" s="124">
        <v>24300724</v>
      </c>
      <c r="J13" s="123">
        <f t="shared" si="0"/>
        <v>0.21850315382415136</v>
      </c>
      <c r="K13" s="123">
        <f t="shared" si="0"/>
        <v>0.70952894818027157</v>
      </c>
      <c r="L13" s="123">
        <f t="shared" si="0"/>
        <v>0.63294624472916938</v>
      </c>
      <c r="M13" s="122">
        <f t="shared" si="1"/>
        <v>0.52032611557786412</v>
      </c>
    </row>
    <row r="14" spans="2:15">
      <c r="B14" s="177"/>
      <c r="C14" s="124">
        <v>24</v>
      </c>
      <c r="D14" s="124">
        <v>7732436</v>
      </c>
      <c r="E14" s="124">
        <v>13889895</v>
      </c>
      <c r="F14" s="124">
        <v>14363293</v>
      </c>
      <c r="G14" s="124">
        <v>33600687</v>
      </c>
      <c r="H14" s="124">
        <v>20944353</v>
      </c>
      <c r="I14" s="124">
        <v>23560944</v>
      </c>
      <c r="J14" s="123">
        <f t="shared" si="0"/>
        <v>0.23012731852774321</v>
      </c>
      <c r="K14" s="123">
        <f t="shared" si="0"/>
        <v>0.66318090608957936</v>
      </c>
      <c r="L14" s="123">
        <f t="shared" si="0"/>
        <v>0.60962298454595032</v>
      </c>
      <c r="M14" s="122">
        <f t="shared" si="1"/>
        <v>0.50097706972109091</v>
      </c>
    </row>
    <row r="16" spans="2:15">
      <c r="B16" s="108"/>
      <c r="C16" s="107"/>
      <c r="D16" s="107"/>
      <c r="E16" s="107"/>
      <c r="F16" s="107"/>
      <c r="G16" s="107"/>
      <c r="H16" s="107"/>
      <c r="I16" s="107"/>
      <c r="J16" s="106"/>
      <c r="K16" s="106"/>
      <c r="L16" s="106"/>
      <c r="M16" s="106"/>
    </row>
    <row r="17" spans="2:13">
      <c r="D17" s="121"/>
      <c r="E17" s="121"/>
      <c r="F17" s="121"/>
      <c r="G17" s="121"/>
      <c r="H17" s="121"/>
      <c r="I17" s="121"/>
      <c r="J17" s="120"/>
      <c r="K17" s="120"/>
      <c r="L17" s="120"/>
      <c r="M17" s="120"/>
    </row>
    <row r="18" spans="2:13">
      <c r="D18" s="121"/>
      <c r="E18" s="121"/>
      <c r="F18" s="121"/>
      <c r="G18" s="121"/>
      <c r="H18" s="121"/>
      <c r="I18" s="121"/>
      <c r="J18" s="120"/>
      <c r="K18" s="120"/>
      <c r="L18" s="120"/>
      <c r="M18" s="120"/>
    </row>
    <row r="19" spans="2:13">
      <c r="D19" s="166" t="s">
        <v>54</v>
      </c>
      <c r="E19" s="166"/>
      <c r="F19" s="166"/>
      <c r="G19" s="166" t="s">
        <v>53</v>
      </c>
      <c r="H19" s="166"/>
      <c r="I19" s="166"/>
      <c r="J19" s="166" t="s">
        <v>52</v>
      </c>
      <c r="K19" s="166"/>
      <c r="L19" s="166"/>
      <c r="M19" s="119" t="s">
        <v>52</v>
      </c>
    </row>
    <row r="20" spans="2:13">
      <c r="D20" s="118" t="s">
        <v>28</v>
      </c>
      <c r="E20" s="118" t="s">
        <v>27</v>
      </c>
      <c r="F20" s="118" t="s">
        <v>26</v>
      </c>
      <c r="G20" s="118" t="s">
        <v>28</v>
      </c>
      <c r="H20" s="118" t="s">
        <v>27</v>
      </c>
      <c r="I20" s="118" t="s">
        <v>26</v>
      </c>
      <c r="J20" s="118" t="s">
        <v>28</v>
      </c>
      <c r="K20" s="118" t="s">
        <v>27</v>
      </c>
      <c r="L20" s="118" t="s">
        <v>26</v>
      </c>
      <c r="M20" s="117" t="s">
        <v>4</v>
      </c>
    </row>
    <row r="21" spans="2:13">
      <c r="C21" s="116" t="s">
        <v>51</v>
      </c>
      <c r="D21" s="115" t="s">
        <v>50</v>
      </c>
      <c r="E21" s="115" t="s">
        <v>50</v>
      </c>
      <c r="F21" s="115" t="s">
        <v>50</v>
      </c>
      <c r="G21" s="115" t="s">
        <v>50</v>
      </c>
      <c r="H21" s="115" t="s">
        <v>50</v>
      </c>
      <c r="I21" s="115" t="s">
        <v>50</v>
      </c>
      <c r="J21" s="115" t="s">
        <v>50</v>
      </c>
      <c r="K21" s="115" t="s">
        <v>50</v>
      </c>
      <c r="L21" s="115" t="s">
        <v>50</v>
      </c>
      <c r="M21" s="115" t="s">
        <v>50</v>
      </c>
    </row>
    <row r="22" spans="2:13">
      <c r="B22" s="167" t="s">
        <v>47</v>
      </c>
      <c r="C22" s="114">
        <v>0</v>
      </c>
      <c r="D22" s="114">
        <v>265903</v>
      </c>
      <c r="E22" s="114">
        <v>396506</v>
      </c>
      <c r="F22" s="114">
        <v>445023</v>
      </c>
      <c r="G22" s="114">
        <v>33333826</v>
      </c>
      <c r="H22" s="114">
        <v>34796424</v>
      </c>
      <c r="I22" s="114">
        <v>46422726</v>
      </c>
      <c r="J22" s="113">
        <f t="shared" ref="J22:L29" si="2">D22/G22</f>
        <v>7.9769721003523572E-3</v>
      </c>
      <c r="K22" s="113">
        <f t="shared" si="2"/>
        <v>1.1395021511405885E-2</v>
      </c>
      <c r="L22" s="113">
        <f t="shared" si="2"/>
        <v>9.5863177013775537E-3</v>
      </c>
      <c r="M22" s="112">
        <f t="shared" ref="M22:M29" si="3">AVERAGE(J22:L22)</f>
        <v>9.6527704377119324E-3</v>
      </c>
    </row>
    <row r="23" spans="2:13">
      <c r="B23" s="168"/>
      <c r="C23" s="114">
        <v>15</v>
      </c>
      <c r="D23" s="114">
        <v>4254088</v>
      </c>
      <c r="E23" s="114">
        <v>8194663</v>
      </c>
      <c r="F23" s="114">
        <v>15861228</v>
      </c>
      <c r="G23" s="114">
        <v>26101547</v>
      </c>
      <c r="H23" s="114">
        <v>32666837</v>
      </c>
      <c r="I23" s="114">
        <v>43526679</v>
      </c>
      <c r="J23" s="113">
        <f t="shared" si="2"/>
        <v>0.162982217107668</v>
      </c>
      <c r="K23" s="113">
        <f t="shared" si="2"/>
        <v>0.25085572257883432</v>
      </c>
      <c r="L23" s="113">
        <f t="shared" si="2"/>
        <v>0.36440243924881105</v>
      </c>
      <c r="M23" s="112">
        <f t="shared" si="3"/>
        <v>0.25941345964510448</v>
      </c>
    </row>
    <row r="24" spans="2:13">
      <c r="B24" s="168"/>
      <c r="C24" s="114">
        <v>21</v>
      </c>
      <c r="D24" s="114">
        <v>8174814</v>
      </c>
      <c r="E24" s="114">
        <v>13063469</v>
      </c>
      <c r="F24" s="114">
        <v>17534647</v>
      </c>
      <c r="G24" s="114">
        <v>28450623</v>
      </c>
      <c r="H24" s="114">
        <v>32037586</v>
      </c>
      <c r="I24" s="114">
        <v>44662456</v>
      </c>
      <c r="J24" s="113">
        <f t="shared" si="2"/>
        <v>0.28733339160973731</v>
      </c>
      <c r="K24" s="113">
        <f t="shared" si="2"/>
        <v>0.40775447313664642</v>
      </c>
      <c r="L24" s="113">
        <f t="shared" si="2"/>
        <v>0.39260373410723315</v>
      </c>
      <c r="M24" s="112">
        <f t="shared" si="3"/>
        <v>0.36256386628453896</v>
      </c>
    </row>
    <row r="25" spans="2:13">
      <c r="B25" s="169"/>
      <c r="C25" s="114">
        <v>24</v>
      </c>
      <c r="D25" s="114">
        <v>7217200</v>
      </c>
      <c r="E25" s="114">
        <v>13262873</v>
      </c>
      <c r="F25" s="114">
        <v>22910224</v>
      </c>
      <c r="G25" s="114">
        <v>28046757</v>
      </c>
      <c r="H25" s="114">
        <v>30158596</v>
      </c>
      <c r="I25" s="114">
        <v>36287748</v>
      </c>
      <c r="J25" s="113">
        <f t="shared" si="2"/>
        <v>0.25732743361380428</v>
      </c>
      <c r="K25" s="113">
        <f t="shared" si="2"/>
        <v>0.43977090312824907</v>
      </c>
      <c r="L25" s="113">
        <f t="shared" si="2"/>
        <v>0.63134874062727731</v>
      </c>
      <c r="M25" s="112">
        <f t="shared" si="3"/>
        <v>0.44281569245644353</v>
      </c>
    </row>
    <row r="26" spans="2:13">
      <c r="B26" s="170" t="s">
        <v>49</v>
      </c>
      <c r="C26" s="111">
        <v>0</v>
      </c>
      <c r="D26" s="111">
        <v>419699</v>
      </c>
      <c r="E26" s="111">
        <v>560337</v>
      </c>
      <c r="F26" s="111">
        <v>481119</v>
      </c>
      <c r="G26" s="111">
        <v>27612556</v>
      </c>
      <c r="H26" s="111">
        <v>25209544</v>
      </c>
      <c r="I26" s="111">
        <v>31797797</v>
      </c>
      <c r="J26" s="110">
        <f t="shared" si="2"/>
        <v>1.5199570803948754E-2</v>
      </c>
      <c r="K26" s="110">
        <f t="shared" si="2"/>
        <v>2.2227177135770486E-2</v>
      </c>
      <c r="L26" s="110">
        <f t="shared" si="2"/>
        <v>1.5130576498742979E-2</v>
      </c>
      <c r="M26" s="109">
        <f t="shared" si="3"/>
        <v>1.7519108146154073E-2</v>
      </c>
    </row>
    <row r="27" spans="2:13">
      <c r="B27" s="171"/>
      <c r="C27" s="111">
        <v>15</v>
      </c>
      <c r="D27" s="111">
        <v>4717679</v>
      </c>
      <c r="E27" s="111">
        <v>7722706</v>
      </c>
      <c r="F27" s="111">
        <v>12811888</v>
      </c>
      <c r="G27" s="111">
        <v>40102174</v>
      </c>
      <c r="H27" s="111">
        <v>26405782</v>
      </c>
      <c r="I27" s="111">
        <v>26159543</v>
      </c>
      <c r="J27" s="110">
        <f t="shared" si="2"/>
        <v>0.11764147749196839</v>
      </c>
      <c r="K27" s="110">
        <f t="shared" si="2"/>
        <v>0.29246268866417213</v>
      </c>
      <c r="L27" s="110">
        <f t="shared" si="2"/>
        <v>0.48975962615249052</v>
      </c>
      <c r="M27" s="109">
        <f t="shared" si="3"/>
        <v>0.29995459743621034</v>
      </c>
    </row>
    <row r="28" spans="2:13">
      <c r="B28" s="171"/>
      <c r="C28" s="111">
        <v>21</v>
      </c>
      <c r="D28" s="111">
        <v>8255122</v>
      </c>
      <c r="E28" s="111">
        <v>10108767</v>
      </c>
      <c r="F28" s="111">
        <v>16092741</v>
      </c>
      <c r="G28" s="111">
        <v>38953662</v>
      </c>
      <c r="H28" s="111">
        <v>20207246</v>
      </c>
      <c r="I28" s="111">
        <v>24300724</v>
      </c>
      <c r="J28" s="110">
        <f t="shared" si="2"/>
        <v>0.21192159032442187</v>
      </c>
      <c r="K28" s="110">
        <f t="shared" si="2"/>
        <v>0.50025456215062658</v>
      </c>
      <c r="L28" s="110">
        <f t="shared" si="2"/>
        <v>0.66223298532175423</v>
      </c>
      <c r="M28" s="109">
        <f t="shared" si="3"/>
        <v>0.45813637926560097</v>
      </c>
    </row>
    <row r="29" spans="2:13">
      <c r="B29" s="172"/>
      <c r="C29" s="111">
        <v>24</v>
      </c>
      <c r="D29" s="111">
        <v>9274830</v>
      </c>
      <c r="E29" s="111">
        <v>13045811</v>
      </c>
      <c r="F29" s="111">
        <v>17737485</v>
      </c>
      <c r="G29" s="111">
        <v>33600687</v>
      </c>
      <c r="H29" s="111">
        <v>20944353</v>
      </c>
      <c r="I29" s="111">
        <v>23560944</v>
      </c>
      <c r="J29" s="110">
        <f t="shared" si="2"/>
        <v>0.2760309632954826</v>
      </c>
      <c r="K29" s="110">
        <f t="shared" si="2"/>
        <v>0.62287963729411933</v>
      </c>
      <c r="L29" s="110">
        <f t="shared" si="2"/>
        <v>0.752834224299332</v>
      </c>
      <c r="M29" s="109">
        <f t="shared" si="3"/>
        <v>0.55058160829631131</v>
      </c>
    </row>
    <row r="31" spans="2:13">
      <c r="B31" s="108"/>
      <c r="C31" s="107"/>
      <c r="D31" s="107"/>
      <c r="E31" s="107"/>
      <c r="F31" s="107"/>
      <c r="G31" s="107"/>
      <c r="H31" s="107"/>
      <c r="I31" s="107"/>
      <c r="J31" s="106"/>
      <c r="K31" s="106"/>
      <c r="L31" s="106"/>
      <c r="M31" s="106"/>
    </row>
    <row r="32" spans="2:13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</row>
  </sheetData>
  <mergeCells count="10">
    <mergeCell ref="J4:L4"/>
    <mergeCell ref="J19:L19"/>
    <mergeCell ref="B22:B25"/>
    <mergeCell ref="B26:B29"/>
    <mergeCell ref="D4:F4"/>
    <mergeCell ref="G4:I4"/>
    <mergeCell ref="D19:F19"/>
    <mergeCell ref="G19:I19"/>
    <mergeCell ref="B7:B10"/>
    <mergeCell ref="B11:B1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R79"/>
  <sheetViews>
    <sheetView workbookViewId="0">
      <selection activeCell="A12" sqref="A12"/>
    </sheetView>
  </sheetViews>
  <sheetFormatPr baseColWidth="10" defaultRowHeight="15"/>
  <sheetData>
    <row r="2" spans="2:18" ht="16">
      <c r="B2" s="13" t="s">
        <v>66</v>
      </c>
    </row>
    <row r="5" spans="2:18">
      <c r="B5" s="178" t="s">
        <v>65</v>
      </c>
      <c r="C5" s="179"/>
      <c r="D5" s="179"/>
      <c r="E5" s="180"/>
      <c r="F5" s="105"/>
      <c r="G5" s="105"/>
      <c r="H5" s="178" t="s">
        <v>64</v>
      </c>
      <c r="I5" s="179"/>
      <c r="J5" s="179"/>
      <c r="K5" s="180"/>
      <c r="L5" s="105"/>
      <c r="M5" s="105"/>
      <c r="N5" s="178" t="s">
        <v>63</v>
      </c>
      <c r="O5" s="179"/>
      <c r="P5" s="179"/>
      <c r="Q5" s="180"/>
    </row>
    <row r="6" spans="2:18">
      <c r="B6" s="181" t="s">
        <v>62</v>
      </c>
      <c r="C6" s="182"/>
      <c r="D6" s="182"/>
      <c r="E6" s="183"/>
      <c r="F6" s="135"/>
      <c r="G6" s="134"/>
      <c r="H6" s="181" t="s">
        <v>61</v>
      </c>
      <c r="I6" s="182"/>
      <c r="J6" s="182"/>
      <c r="K6" s="183"/>
      <c r="L6" s="135"/>
      <c r="M6" s="134"/>
      <c r="N6" s="181" t="s">
        <v>61</v>
      </c>
      <c r="O6" s="182"/>
      <c r="P6" s="182"/>
      <c r="Q6" s="183"/>
    </row>
    <row r="7" spans="2:18">
      <c r="B7" s="131" t="s">
        <v>0</v>
      </c>
      <c r="C7" s="130" t="s">
        <v>60</v>
      </c>
      <c r="D7" s="130" t="s">
        <v>23</v>
      </c>
      <c r="E7" s="130" t="s">
        <v>34</v>
      </c>
      <c r="F7" s="133"/>
      <c r="G7" s="132"/>
      <c r="H7" s="131" t="s">
        <v>0</v>
      </c>
      <c r="I7" s="130" t="s">
        <v>60</v>
      </c>
      <c r="J7" s="130" t="s">
        <v>23</v>
      </c>
      <c r="K7" s="130" t="s">
        <v>34</v>
      </c>
      <c r="L7" s="133"/>
      <c r="M7" s="132"/>
      <c r="N7" s="131" t="s">
        <v>0</v>
      </c>
      <c r="O7" s="130" t="s">
        <v>60</v>
      </c>
      <c r="P7" s="130" t="s">
        <v>23</v>
      </c>
      <c r="Q7" s="130" t="s">
        <v>34</v>
      </c>
    </row>
    <row r="8" spans="2:18">
      <c r="B8" s="145">
        <v>9.6000000000000002E-2</v>
      </c>
      <c r="C8" s="146">
        <v>2.5999999999999999E-2</v>
      </c>
      <c r="D8" s="147">
        <v>7.2999999999999995E-2</v>
      </c>
      <c r="E8" s="146">
        <v>7.8E-2</v>
      </c>
      <c r="F8" s="148"/>
      <c r="G8" s="149"/>
      <c r="H8" s="145">
        <v>0.108</v>
      </c>
      <c r="I8" s="146">
        <v>3.3000000000000002E-2</v>
      </c>
      <c r="J8" s="147">
        <v>4.5999999999999999E-2</v>
      </c>
      <c r="K8" s="146">
        <v>0.112</v>
      </c>
      <c r="L8" s="148"/>
      <c r="M8" s="149"/>
      <c r="N8" s="146">
        <v>0.13</v>
      </c>
      <c r="O8" s="150">
        <v>3.4000000000000002E-2</v>
      </c>
      <c r="P8" s="146">
        <v>0.09</v>
      </c>
      <c r="Q8" s="146">
        <v>0.105</v>
      </c>
      <c r="R8" s="14"/>
    </row>
    <row r="9" spans="2:18">
      <c r="B9" s="148">
        <v>0.125</v>
      </c>
      <c r="C9" s="151">
        <v>1.9E-2</v>
      </c>
      <c r="D9" s="106">
        <v>4.8000000000000001E-2</v>
      </c>
      <c r="E9" s="151">
        <v>8.4000000000000005E-2</v>
      </c>
      <c r="F9" s="148"/>
      <c r="G9" s="149"/>
      <c r="H9" s="148">
        <v>5.1999999999999998E-2</v>
      </c>
      <c r="I9" s="151">
        <v>3.5999999999999997E-2</v>
      </c>
      <c r="J9" s="106">
        <v>4.1000000000000002E-2</v>
      </c>
      <c r="K9" s="151">
        <v>8.7999999999999995E-2</v>
      </c>
      <c r="L9" s="148"/>
      <c r="M9" s="149"/>
      <c r="N9" s="151">
        <v>0.05</v>
      </c>
      <c r="O9" s="149">
        <v>4.2999999999999997E-2</v>
      </c>
      <c r="P9" s="151">
        <v>7.9000000000000001E-2</v>
      </c>
      <c r="Q9" s="151">
        <v>0.09</v>
      </c>
      <c r="R9" s="14"/>
    </row>
    <row r="10" spans="2:18">
      <c r="B10" s="148">
        <v>9.7000000000000003E-2</v>
      </c>
      <c r="C10" s="151">
        <v>4.2000000000000003E-2</v>
      </c>
      <c r="D10" s="106">
        <v>5.0999999999999997E-2</v>
      </c>
      <c r="E10" s="151">
        <v>7.1999999999999995E-2</v>
      </c>
      <c r="F10" s="106"/>
      <c r="G10" s="106"/>
      <c r="H10" s="148">
        <v>6.8000000000000005E-2</v>
      </c>
      <c r="I10" s="151">
        <v>2.9000000000000001E-2</v>
      </c>
      <c r="J10" s="106">
        <v>8.4000000000000005E-2</v>
      </c>
      <c r="K10" s="151">
        <v>6.8000000000000005E-2</v>
      </c>
      <c r="L10" s="106"/>
      <c r="M10" s="106"/>
      <c r="N10" s="151">
        <v>6.9000000000000006E-2</v>
      </c>
      <c r="O10" s="149">
        <v>3.2000000000000001E-2</v>
      </c>
      <c r="P10" s="151">
        <v>7.3999999999999996E-2</v>
      </c>
      <c r="Q10" s="151">
        <v>0.1</v>
      </c>
      <c r="R10" s="14"/>
    </row>
    <row r="11" spans="2:18">
      <c r="B11" s="148">
        <v>0.11</v>
      </c>
      <c r="C11" s="151">
        <v>0.02</v>
      </c>
      <c r="D11" s="106">
        <v>1.7000000000000001E-2</v>
      </c>
      <c r="E11" s="151">
        <v>7.1999999999999995E-2</v>
      </c>
      <c r="F11" s="106"/>
      <c r="G11" s="106"/>
      <c r="H11" s="148">
        <v>0.108</v>
      </c>
      <c r="I11" s="151">
        <v>2.9000000000000001E-2</v>
      </c>
      <c r="J11" s="106">
        <v>0.113</v>
      </c>
      <c r="K11" s="151">
        <v>6.5000000000000002E-2</v>
      </c>
      <c r="L11" s="106"/>
      <c r="M11" s="106"/>
      <c r="N11" s="151">
        <v>4.5999999999999999E-2</v>
      </c>
      <c r="O11" s="149">
        <v>2.1000000000000001E-2</v>
      </c>
      <c r="P11" s="151">
        <v>9.6000000000000002E-2</v>
      </c>
      <c r="Q11" s="151">
        <v>0.127</v>
      </c>
      <c r="R11" s="14"/>
    </row>
    <row r="12" spans="2:18">
      <c r="B12" s="148">
        <v>8.2000000000000003E-2</v>
      </c>
      <c r="C12" s="151">
        <v>1.2E-2</v>
      </c>
      <c r="D12" s="106">
        <v>5.0999999999999997E-2</v>
      </c>
      <c r="E12" s="151">
        <v>7.5999999999999998E-2</v>
      </c>
      <c r="F12" s="106"/>
      <c r="G12" s="106"/>
      <c r="H12" s="148">
        <v>6.5000000000000002E-2</v>
      </c>
      <c r="I12" s="151">
        <v>3.3000000000000002E-2</v>
      </c>
      <c r="J12" s="106">
        <v>0.12</v>
      </c>
      <c r="K12" s="151">
        <v>8.8999999999999996E-2</v>
      </c>
      <c r="L12" s="106"/>
      <c r="M12" s="106"/>
      <c r="N12" s="151">
        <v>8.4000000000000005E-2</v>
      </c>
      <c r="O12" s="149">
        <v>1.7999999999999999E-2</v>
      </c>
      <c r="P12" s="151">
        <v>8.5000000000000006E-2</v>
      </c>
      <c r="Q12" s="151">
        <v>9.7000000000000003E-2</v>
      </c>
      <c r="R12" s="14"/>
    </row>
    <row r="13" spans="2:18">
      <c r="B13" s="148">
        <v>9.5000000000000001E-2</v>
      </c>
      <c r="C13" s="151">
        <v>3.4000000000000002E-2</v>
      </c>
      <c r="D13" s="106">
        <v>6.2E-2</v>
      </c>
      <c r="E13" s="151">
        <v>9.2999999999999999E-2</v>
      </c>
      <c r="F13" s="106"/>
      <c r="G13" s="106"/>
      <c r="H13" s="148">
        <v>7.9000000000000001E-2</v>
      </c>
      <c r="I13" s="151">
        <v>5.6000000000000001E-2</v>
      </c>
      <c r="J13" s="106">
        <v>0.112</v>
      </c>
      <c r="K13" s="151">
        <v>6.9000000000000006E-2</v>
      </c>
      <c r="L13" s="106"/>
      <c r="M13" s="106"/>
      <c r="N13" s="151">
        <v>0.11700000000000001</v>
      </c>
      <c r="O13" s="149">
        <v>2.4E-2</v>
      </c>
      <c r="P13" s="151">
        <v>0.11799999999999999</v>
      </c>
      <c r="Q13" s="151">
        <v>8.2000000000000003E-2</v>
      </c>
      <c r="R13" s="14"/>
    </row>
    <row r="14" spans="2:18">
      <c r="B14" s="148">
        <v>0.05</v>
      </c>
      <c r="C14" s="151">
        <v>5.3999999999999999E-2</v>
      </c>
      <c r="D14" s="106">
        <v>6.9000000000000006E-2</v>
      </c>
      <c r="E14" s="151">
        <v>7.6999999999999999E-2</v>
      </c>
      <c r="F14" s="106"/>
      <c r="G14" s="106"/>
      <c r="H14" s="148">
        <v>8.7999999999999995E-2</v>
      </c>
      <c r="I14" s="151">
        <v>0.04</v>
      </c>
      <c r="J14" s="106">
        <v>4.9000000000000002E-2</v>
      </c>
      <c r="K14" s="151">
        <v>0.10199999999999999</v>
      </c>
      <c r="L14" s="106"/>
      <c r="M14" s="106"/>
      <c r="N14" s="151">
        <v>6.5000000000000002E-2</v>
      </c>
      <c r="O14" s="149">
        <v>0.03</v>
      </c>
      <c r="P14" s="151">
        <v>9.5000000000000001E-2</v>
      </c>
      <c r="Q14" s="151">
        <v>0.10199999999999999</v>
      </c>
      <c r="R14" s="14"/>
    </row>
    <row r="15" spans="2:18">
      <c r="B15" s="148">
        <v>0.11700000000000001</v>
      </c>
      <c r="C15" s="151">
        <v>2.5999999999999999E-2</v>
      </c>
      <c r="D15" s="106">
        <v>8.4000000000000005E-2</v>
      </c>
      <c r="E15" s="151">
        <v>0.06</v>
      </c>
      <c r="F15" s="106"/>
      <c r="G15" s="106"/>
      <c r="H15" s="148">
        <v>7.3999999999999996E-2</v>
      </c>
      <c r="I15" s="151">
        <v>0.03</v>
      </c>
      <c r="J15" s="106">
        <v>0.05</v>
      </c>
      <c r="K15" s="151">
        <v>0.106</v>
      </c>
      <c r="L15" s="106"/>
      <c r="M15" s="106"/>
      <c r="N15" s="151">
        <v>9.6000000000000002E-2</v>
      </c>
      <c r="O15" s="149">
        <v>4.8000000000000001E-2</v>
      </c>
      <c r="P15" s="151">
        <v>4.3999999999999997E-2</v>
      </c>
      <c r="Q15" s="151">
        <v>9.6000000000000002E-2</v>
      </c>
      <c r="R15" s="14"/>
    </row>
    <row r="16" spans="2:18">
      <c r="B16" s="148">
        <v>0.122</v>
      </c>
      <c r="C16" s="151">
        <v>0.02</v>
      </c>
      <c r="D16" s="106">
        <v>7.0999999999999994E-2</v>
      </c>
      <c r="E16" s="151">
        <v>5.8000000000000003E-2</v>
      </c>
      <c r="F16" s="106"/>
      <c r="G16" s="106"/>
      <c r="H16" s="148">
        <v>8.4000000000000005E-2</v>
      </c>
      <c r="I16" s="151">
        <v>2.9000000000000001E-2</v>
      </c>
      <c r="J16" s="106">
        <v>2.5999999999999999E-2</v>
      </c>
      <c r="K16" s="151">
        <v>5.2999999999999999E-2</v>
      </c>
      <c r="L16" s="106"/>
      <c r="M16" s="106"/>
      <c r="N16" s="151">
        <v>8.4000000000000005E-2</v>
      </c>
      <c r="O16" s="149">
        <v>3.2000000000000001E-2</v>
      </c>
      <c r="P16" s="151">
        <v>3.5999999999999997E-2</v>
      </c>
      <c r="Q16" s="151">
        <v>0.08</v>
      </c>
      <c r="R16" s="14"/>
    </row>
    <row r="17" spans="2:18">
      <c r="B17" s="148">
        <v>7.1999999999999995E-2</v>
      </c>
      <c r="C17" s="151">
        <v>3.5000000000000003E-2</v>
      </c>
      <c r="D17" s="106">
        <v>5.5E-2</v>
      </c>
      <c r="E17" s="151">
        <v>8.1000000000000003E-2</v>
      </c>
      <c r="F17" s="106"/>
      <c r="G17" s="106"/>
      <c r="H17" s="148">
        <v>9.7000000000000003E-2</v>
      </c>
      <c r="I17" s="151">
        <v>1.9E-2</v>
      </c>
      <c r="J17" s="106">
        <v>7.3999999999999996E-2</v>
      </c>
      <c r="K17" s="151">
        <v>9.2999999999999999E-2</v>
      </c>
      <c r="L17" s="106"/>
      <c r="M17" s="106"/>
      <c r="N17" s="151">
        <v>7.0000000000000007E-2</v>
      </c>
      <c r="O17" s="149">
        <v>3.2000000000000001E-2</v>
      </c>
      <c r="P17" s="151">
        <v>6.5000000000000002E-2</v>
      </c>
      <c r="Q17" s="151">
        <v>7.0000000000000007E-2</v>
      </c>
      <c r="R17" s="14"/>
    </row>
    <row r="18" spans="2:18">
      <c r="B18" s="148">
        <v>8.2000000000000003E-2</v>
      </c>
      <c r="C18" s="151">
        <v>2.7E-2</v>
      </c>
      <c r="D18" s="106">
        <v>6.9000000000000006E-2</v>
      </c>
      <c r="E18" s="151">
        <v>8.6999999999999994E-2</v>
      </c>
      <c r="F18" s="106"/>
      <c r="G18" s="106"/>
      <c r="H18" s="148">
        <v>9.8000000000000004E-2</v>
      </c>
      <c r="I18" s="151">
        <v>3.7999999999999999E-2</v>
      </c>
      <c r="J18" s="106">
        <v>6.2E-2</v>
      </c>
      <c r="K18" s="151">
        <v>0.105</v>
      </c>
      <c r="L18" s="106"/>
      <c r="M18" s="106"/>
      <c r="N18" s="151">
        <v>0.123</v>
      </c>
      <c r="O18" s="149">
        <v>4.2000000000000003E-2</v>
      </c>
      <c r="P18" s="151">
        <v>8.6999999999999994E-2</v>
      </c>
      <c r="Q18" s="151">
        <v>8.6999999999999994E-2</v>
      </c>
      <c r="R18" s="14"/>
    </row>
    <row r="19" spans="2:18">
      <c r="B19" s="148">
        <v>9.7000000000000003E-2</v>
      </c>
      <c r="C19" s="151">
        <v>3.1E-2</v>
      </c>
      <c r="D19" s="106">
        <v>7.9000000000000001E-2</v>
      </c>
      <c r="E19" s="151">
        <v>0.125</v>
      </c>
      <c r="F19" s="106"/>
      <c r="G19" s="106"/>
      <c r="H19" s="148">
        <v>0.10299999999999999</v>
      </c>
      <c r="I19" s="151">
        <v>4.3999999999999997E-2</v>
      </c>
      <c r="J19" s="106">
        <v>6.8000000000000005E-2</v>
      </c>
      <c r="K19" s="151">
        <v>0.11</v>
      </c>
      <c r="L19" s="106"/>
      <c r="M19" s="106"/>
      <c r="N19" s="151">
        <v>0.11700000000000001</v>
      </c>
      <c r="O19" s="149">
        <v>2.5000000000000001E-2</v>
      </c>
      <c r="P19" s="151">
        <v>0.107</v>
      </c>
      <c r="Q19" s="151">
        <v>5.3999999999999999E-2</v>
      </c>
      <c r="R19" s="14"/>
    </row>
    <row r="20" spans="2:18">
      <c r="B20" s="148">
        <v>6.8000000000000005E-2</v>
      </c>
      <c r="C20" s="151">
        <v>0.03</v>
      </c>
      <c r="D20" s="106">
        <v>5.0999999999999997E-2</v>
      </c>
      <c r="E20" s="151">
        <v>7.6999999999999999E-2</v>
      </c>
      <c r="F20" s="106"/>
      <c r="G20" s="106"/>
      <c r="H20" s="148">
        <v>7.3999999999999996E-2</v>
      </c>
      <c r="I20" s="151">
        <v>1.4999999999999999E-2</v>
      </c>
      <c r="J20" s="106">
        <v>7.1999999999999995E-2</v>
      </c>
      <c r="K20" s="151">
        <v>0.13</v>
      </c>
      <c r="L20" s="106"/>
      <c r="M20" s="106"/>
      <c r="N20" s="151">
        <v>7.5999999999999998E-2</v>
      </c>
      <c r="O20" s="149">
        <v>3.4000000000000002E-2</v>
      </c>
      <c r="P20" s="151">
        <v>8.5999999999999993E-2</v>
      </c>
      <c r="Q20" s="151">
        <v>8.1000000000000003E-2</v>
      </c>
      <c r="R20" s="14"/>
    </row>
    <row r="21" spans="2:18">
      <c r="B21" s="148">
        <v>8.6999999999999994E-2</v>
      </c>
      <c r="C21" s="151">
        <v>3.5000000000000003E-2</v>
      </c>
      <c r="D21" s="106">
        <v>6.6000000000000003E-2</v>
      </c>
      <c r="E21" s="151">
        <v>0.06</v>
      </c>
      <c r="F21" s="106"/>
      <c r="G21" s="106"/>
      <c r="H21" s="148">
        <v>9.9000000000000005E-2</v>
      </c>
      <c r="I21" s="151">
        <v>3.4000000000000002E-2</v>
      </c>
      <c r="J21" s="106">
        <v>6.4000000000000001E-2</v>
      </c>
      <c r="K21" s="151">
        <v>0.114</v>
      </c>
      <c r="L21" s="106"/>
      <c r="M21" s="106"/>
      <c r="N21" s="151">
        <v>0.112</v>
      </c>
      <c r="O21" s="149">
        <v>1.2999999999999999E-2</v>
      </c>
      <c r="P21" s="151">
        <v>5.2999999999999999E-2</v>
      </c>
      <c r="Q21" s="151">
        <v>0.1</v>
      </c>
      <c r="R21" s="14"/>
    </row>
    <row r="22" spans="2:18">
      <c r="B22" s="148">
        <v>9.1999999999999998E-2</v>
      </c>
      <c r="C22" s="151">
        <v>1.4E-2</v>
      </c>
      <c r="D22" s="106">
        <v>5.1999999999999998E-2</v>
      </c>
      <c r="E22" s="151">
        <v>0.13100000000000001</v>
      </c>
      <c r="F22" s="106"/>
      <c r="G22" s="106"/>
      <c r="H22" s="148">
        <v>0.104</v>
      </c>
      <c r="I22" s="151">
        <v>3.1E-2</v>
      </c>
      <c r="J22" s="106">
        <v>0.06</v>
      </c>
      <c r="K22" s="151">
        <v>0.126</v>
      </c>
      <c r="L22" s="106"/>
      <c r="M22" s="106"/>
      <c r="N22" s="151">
        <v>8.3000000000000004E-2</v>
      </c>
      <c r="O22" s="149">
        <v>3.1E-2</v>
      </c>
      <c r="P22" s="151">
        <v>7.1999999999999995E-2</v>
      </c>
      <c r="Q22" s="151">
        <v>7.9000000000000001E-2</v>
      </c>
      <c r="R22" s="14"/>
    </row>
    <row r="23" spans="2:18">
      <c r="B23" s="148">
        <v>8.2000000000000003E-2</v>
      </c>
      <c r="C23" s="151">
        <v>3.2000000000000001E-2</v>
      </c>
      <c r="D23" s="106">
        <v>4.3999999999999997E-2</v>
      </c>
      <c r="E23" s="151">
        <v>0.111</v>
      </c>
      <c r="F23" s="106"/>
      <c r="G23" s="106"/>
      <c r="H23" s="148">
        <v>0.09</v>
      </c>
      <c r="I23" s="151">
        <v>2.3E-2</v>
      </c>
      <c r="J23" s="106">
        <v>6.8000000000000005E-2</v>
      </c>
      <c r="K23" s="151">
        <v>6.0999999999999999E-2</v>
      </c>
      <c r="L23" s="106"/>
      <c r="M23" s="106"/>
      <c r="N23" s="151">
        <v>0.112</v>
      </c>
      <c r="O23" s="149">
        <v>3.5999999999999997E-2</v>
      </c>
      <c r="P23" s="151">
        <v>8.2000000000000003E-2</v>
      </c>
      <c r="Q23" s="151">
        <v>7.6999999999999999E-2</v>
      </c>
      <c r="R23" s="14"/>
    </row>
    <row r="24" spans="2:18">
      <c r="B24" s="148">
        <v>9.4E-2</v>
      </c>
      <c r="C24" s="151">
        <v>3.9E-2</v>
      </c>
      <c r="D24" s="106">
        <v>4.7E-2</v>
      </c>
      <c r="E24" s="151">
        <v>0.10199999999999999</v>
      </c>
      <c r="F24" s="106"/>
      <c r="G24" s="106"/>
      <c r="H24" s="148">
        <v>8.8999999999999996E-2</v>
      </c>
      <c r="I24" s="151">
        <v>2.7E-2</v>
      </c>
      <c r="J24" s="106">
        <v>0.108</v>
      </c>
      <c r="K24" s="151">
        <v>0.115</v>
      </c>
      <c r="L24" s="106"/>
      <c r="M24" s="106"/>
      <c r="N24" s="151">
        <v>8.5999999999999993E-2</v>
      </c>
      <c r="O24" s="149">
        <v>4.2000000000000003E-2</v>
      </c>
      <c r="P24" s="151">
        <v>4.1000000000000002E-2</v>
      </c>
      <c r="Q24" s="151">
        <v>0.10299999999999999</v>
      </c>
      <c r="R24" s="14"/>
    </row>
    <row r="25" spans="2:18">
      <c r="B25" s="148">
        <v>8.2000000000000003E-2</v>
      </c>
      <c r="C25" s="151">
        <v>3.4000000000000002E-2</v>
      </c>
      <c r="D25" s="106">
        <v>5.2999999999999999E-2</v>
      </c>
      <c r="E25" s="151">
        <v>6.7000000000000004E-2</v>
      </c>
      <c r="F25" s="106"/>
      <c r="G25" s="106"/>
      <c r="H25" s="148">
        <v>8.5000000000000006E-2</v>
      </c>
      <c r="I25" s="151">
        <v>5.0999999999999997E-2</v>
      </c>
      <c r="J25" s="106">
        <v>4.3999999999999997E-2</v>
      </c>
      <c r="K25" s="151">
        <v>0.105</v>
      </c>
      <c r="L25" s="106"/>
      <c r="M25" s="106"/>
      <c r="N25" s="151">
        <v>0.111</v>
      </c>
      <c r="O25" s="149">
        <v>2.4E-2</v>
      </c>
      <c r="P25" s="151">
        <v>9.2999999999999999E-2</v>
      </c>
      <c r="Q25" s="151">
        <v>8.5000000000000006E-2</v>
      </c>
      <c r="R25" s="14"/>
    </row>
    <row r="26" spans="2:18">
      <c r="B26" s="148">
        <v>8.3000000000000004E-2</v>
      </c>
      <c r="C26" s="151">
        <v>4.2000000000000003E-2</v>
      </c>
      <c r="D26" s="106">
        <v>6.2E-2</v>
      </c>
      <c r="E26" s="151">
        <v>5.6000000000000001E-2</v>
      </c>
      <c r="F26" s="106"/>
      <c r="G26" s="106"/>
      <c r="H26" s="148">
        <v>9.0999999999999998E-2</v>
      </c>
      <c r="I26" s="151">
        <v>2.5999999999999999E-2</v>
      </c>
      <c r="J26" s="106">
        <v>6.6000000000000003E-2</v>
      </c>
      <c r="K26" s="151">
        <v>9.0999999999999998E-2</v>
      </c>
      <c r="L26" s="106"/>
      <c r="M26" s="106"/>
      <c r="N26" s="151">
        <v>9.6000000000000002E-2</v>
      </c>
      <c r="O26" s="149">
        <v>2.9000000000000001E-2</v>
      </c>
      <c r="P26" s="151">
        <v>0.11700000000000001</v>
      </c>
      <c r="Q26" s="151">
        <v>0.10199999999999999</v>
      </c>
      <c r="R26" s="14"/>
    </row>
    <row r="27" spans="2:18">
      <c r="B27" s="148">
        <v>6.7000000000000004E-2</v>
      </c>
      <c r="C27" s="151">
        <v>4.3999999999999997E-2</v>
      </c>
      <c r="D27" s="106">
        <v>4.1000000000000002E-2</v>
      </c>
      <c r="E27" s="151">
        <v>0.13</v>
      </c>
      <c r="F27" s="106"/>
      <c r="G27" s="106"/>
      <c r="H27" s="148">
        <v>0.13300000000000001</v>
      </c>
      <c r="I27" s="151">
        <v>2.5000000000000001E-2</v>
      </c>
      <c r="J27" s="106">
        <v>4.9000000000000002E-2</v>
      </c>
      <c r="K27" s="151">
        <v>5.8000000000000003E-2</v>
      </c>
      <c r="L27" s="106"/>
      <c r="M27" s="106"/>
      <c r="N27" s="151">
        <v>0.107</v>
      </c>
      <c r="O27" s="149">
        <v>2.8000000000000001E-2</v>
      </c>
      <c r="P27" s="151">
        <v>8.7999999999999995E-2</v>
      </c>
      <c r="Q27" s="151">
        <v>7.9000000000000001E-2</v>
      </c>
      <c r="R27" s="14"/>
    </row>
    <row r="28" spans="2:18">
      <c r="B28" s="148">
        <v>4.7E-2</v>
      </c>
      <c r="C28" s="151">
        <v>3.5000000000000003E-2</v>
      </c>
      <c r="D28" s="106">
        <v>0.11899999999999999</v>
      </c>
      <c r="E28" s="151">
        <v>9.8000000000000004E-2</v>
      </c>
      <c r="F28" s="106"/>
      <c r="G28" s="106"/>
      <c r="H28" s="148">
        <v>7.0999999999999994E-2</v>
      </c>
      <c r="I28" s="151">
        <v>4.2999999999999997E-2</v>
      </c>
      <c r="J28" s="106">
        <v>0.08</v>
      </c>
      <c r="K28" s="151">
        <v>0.128</v>
      </c>
      <c r="L28" s="106"/>
      <c r="M28" s="106"/>
      <c r="N28" s="151">
        <v>8.5000000000000006E-2</v>
      </c>
      <c r="O28" s="149">
        <v>2.5000000000000001E-2</v>
      </c>
      <c r="P28" s="151">
        <v>8.2000000000000003E-2</v>
      </c>
      <c r="Q28" s="151">
        <v>6.5000000000000002E-2</v>
      </c>
      <c r="R28" s="14"/>
    </row>
    <row r="29" spans="2:18">
      <c r="B29" s="148">
        <v>7.2999999999999995E-2</v>
      </c>
      <c r="C29" s="151">
        <v>0.03</v>
      </c>
      <c r="D29" s="106">
        <v>6.5000000000000002E-2</v>
      </c>
      <c r="E29" s="151">
        <v>0.09</v>
      </c>
      <c r="F29" s="106"/>
      <c r="G29" s="106"/>
      <c r="H29" s="148">
        <v>0.09</v>
      </c>
      <c r="I29" s="151">
        <v>4.2000000000000003E-2</v>
      </c>
      <c r="J29" s="106">
        <v>4.7E-2</v>
      </c>
      <c r="K29" s="151">
        <v>0.08</v>
      </c>
      <c r="L29" s="106"/>
      <c r="M29" s="106"/>
      <c r="N29" s="151">
        <v>0.112</v>
      </c>
      <c r="O29" s="149">
        <v>3.1E-2</v>
      </c>
      <c r="P29" s="151">
        <v>5.7000000000000002E-2</v>
      </c>
      <c r="Q29" s="151">
        <v>6.5000000000000002E-2</v>
      </c>
      <c r="R29" s="14"/>
    </row>
    <row r="30" spans="2:18">
      <c r="B30" s="148">
        <v>5.8000000000000003E-2</v>
      </c>
      <c r="C30" s="151">
        <v>1.4E-2</v>
      </c>
      <c r="D30" s="106">
        <v>0.104</v>
      </c>
      <c r="E30" s="151">
        <v>7.9000000000000001E-2</v>
      </c>
      <c r="F30" s="106"/>
      <c r="G30" s="106"/>
      <c r="H30" s="148">
        <v>7.5999999999999998E-2</v>
      </c>
      <c r="I30" s="151">
        <v>2.1999999999999999E-2</v>
      </c>
      <c r="J30" s="106">
        <v>7.0000000000000007E-2</v>
      </c>
      <c r="K30" s="151">
        <v>9.8000000000000004E-2</v>
      </c>
      <c r="L30" s="106"/>
      <c r="M30" s="106"/>
      <c r="N30" s="151">
        <v>0.12</v>
      </c>
      <c r="O30" s="149">
        <v>2.3E-2</v>
      </c>
      <c r="P30" s="151">
        <v>4.3999999999999997E-2</v>
      </c>
      <c r="Q30" s="151">
        <v>8.8999999999999996E-2</v>
      </c>
      <c r="R30" s="14"/>
    </row>
    <row r="31" spans="2:18">
      <c r="B31" s="148">
        <v>0.126</v>
      </c>
      <c r="C31" s="151">
        <v>0.02</v>
      </c>
      <c r="D31" s="106">
        <v>0.04</v>
      </c>
      <c r="E31" s="151">
        <v>6.3E-2</v>
      </c>
      <c r="F31" s="106"/>
      <c r="G31" s="106"/>
      <c r="H31" s="148">
        <v>0.08</v>
      </c>
      <c r="I31" s="151">
        <v>3.5000000000000003E-2</v>
      </c>
      <c r="J31" s="106">
        <v>7.3999999999999996E-2</v>
      </c>
      <c r="K31" s="151">
        <v>6.7000000000000004E-2</v>
      </c>
      <c r="L31" s="106"/>
      <c r="M31" s="106"/>
      <c r="N31" s="151">
        <v>0.08</v>
      </c>
      <c r="O31" s="149">
        <v>8.9999999999999993E-3</v>
      </c>
      <c r="P31" s="151">
        <v>6.9000000000000006E-2</v>
      </c>
      <c r="Q31" s="151">
        <v>7.2999999999999995E-2</v>
      </c>
      <c r="R31" s="14"/>
    </row>
    <row r="32" spans="2:18">
      <c r="B32" s="148">
        <v>5.2999999999999999E-2</v>
      </c>
      <c r="C32" s="151">
        <v>4.7E-2</v>
      </c>
      <c r="D32" s="106">
        <v>6.2E-2</v>
      </c>
      <c r="E32" s="151">
        <v>7.8E-2</v>
      </c>
      <c r="F32" s="106"/>
      <c r="G32" s="106"/>
      <c r="H32" s="148">
        <v>0.1</v>
      </c>
      <c r="I32" s="151">
        <v>0.03</v>
      </c>
      <c r="J32" s="106">
        <v>0.06</v>
      </c>
      <c r="K32" s="151">
        <v>7.6999999999999999E-2</v>
      </c>
      <c r="L32" s="106"/>
      <c r="M32" s="106"/>
      <c r="N32" s="151">
        <v>0.109</v>
      </c>
      <c r="O32" s="149">
        <v>2.4E-2</v>
      </c>
      <c r="P32" s="151">
        <v>0.11899999999999999</v>
      </c>
      <c r="Q32" s="151">
        <v>3.9E-2</v>
      </c>
      <c r="R32" s="14"/>
    </row>
    <row r="33" spans="2:18">
      <c r="B33" s="148"/>
      <c r="C33" s="151">
        <v>1.4999999999999999E-2</v>
      </c>
      <c r="D33" s="106">
        <v>0.108</v>
      </c>
      <c r="E33" s="151">
        <v>0.115</v>
      </c>
      <c r="F33" s="106"/>
      <c r="G33" s="106"/>
      <c r="H33" s="148">
        <v>4.2999999999999997E-2</v>
      </c>
      <c r="I33" s="151">
        <v>3.5000000000000003E-2</v>
      </c>
      <c r="J33" s="106">
        <v>6.0999999999999999E-2</v>
      </c>
      <c r="K33" s="151">
        <v>9.5000000000000001E-2</v>
      </c>
      <c r="L33" s="106"/>
      <c r="M33" s="106"/>
      <c r="N33" s="151">
        <v>0.11600000000000001</v>
      </c>
      <c r="O33" s="149">
        <v>3.1E-2</v>
      </c>
      <c r="P33" s="151">
        <v>5.7000000000000002E-2</v>
      </c>
      <c r="Q33" s="151">
        <v>0.115</v>
      </c>
      <c r="R33" s="14"/>
    </row>
    <row r="34" spans="2:18">
      <c r="B34" s="148"/>
      <c r="C34" s="151">
        <v>3.4000000000000002E-2</v>
      </c>
      <c r="D34" s="106">
        <v>7.4999999999999997E-2</v>
      </c>
      <c r="E34" s="151">
        <v>6.9000000000000006E-2</v>
      </c>
      <c r="F34" s="106"/>
      <c r="G34" s="106"/>
      <c r="H34" s="148"/>
      <c r="I34" s="151">
        <v>0.03</v>
      </c>
      <c r="J34" s="106">
        <v>4.8000000000000001E-2</v>
      </c>
      <c r="K34" s="151">
        <v>6.9000000000000006E-2</v>
      </c>
      <c r="L34" s="106"/>
      <c r="M34" s="106"/>
      <c r="N34" s="151">
        <v>7.2999999999999995E-2</v>
      </c>
      <c r="O34" s="149">
        <v>1.9E-2</v>
      </c>
      <c r="P34" s="151">
        <v>4.4999999999999998E-2</v>
      </c>
      <c r="Q34" s="151">
        <v>6.8000000000000005E-2</v>
      </c>
      <c r="R34" s="14"/>
    </row>
    <row r="35" spans="2:18">
      <c r="B35" s="148"/>
      <c r="C35" s="151">
        <v>2.4E-2</v>
      </c>
      <c r="D35" s="106">
        <v>6.2E-2</v>
      </c>
      <c r="E35" s="151">
        <v>6.8000000000000005E-2</v>
      </c>
      <c r="F35" s="106"/>
      <c r="G35" s="106"/>
      <c r="H35" s="148"/>
      <c r="I35" s="151">
        <v>3.3000000000000002E-2</v>
      </c>
      <c r="J35" s="106">
        <v>6.9000000000000006E-2</v>
      </c>
      <c r="K35" s="151"/>
      <c r="L35" s="106"/>
      <c r="M35" s="106"/>
      <c r="N35" s="151">
        <v>0.10299999999999999</v>
      </c>
      <c r="O35" s="149">
        <v>3.5000000000000003E-2</v>
      </c>
      <c r="P35" s="151">
        <v>5.5E-2</v>
      </c>
      <c r="Q35" s="151">
        <v>8.5000000000000006E-2</v>
      </c>
      <c r="R35" s="14"/>
    </row>
    <row r="36" spans="2:18">
      <c r="B36" s="148"/>
      <c r="C36" s="151">
        <v>0.03</v>
      </c>
      <c r="D36" s="106">
        <v>8.3000000000000004E-2</v>
      </c>
      <c r="E36" s="151">
        <v>7.9000000000000001E-2</v>
      </c>
      <c r="F36" s="106"/>
      <c r="G36" s="106"/>
      <c r="H36" s="148"/>
      <c r="I36" s="151">
        <v>1.9E-2</v>
      </c>
      <c r="J36" s="106">
        <v>6.0999999999999999E-2</v>
      </c>
      <c r="K36" s="151"/>
      <c r="L36" s="106"/>
      <c r="M36" s="106"/>
      <c r="N36" s="151">
        <v>0.11700000000000001</v>
      </c>
      <c r="O36" s="149">
        <v>1.9E-2</v>
      </c>
      <c r="P36" s="151">
        <v>0.123</v>
      </c>
      <c r="Q36" s="151">
        <v>0.10199999999999999</v>
      </c>
      <c r="R36" s="14"/>
    </row>
    <row r="37" spans="2:18">
      <c r="B37" s="148"/>
      <c r="C37" s="151">
        <v>2.5999999999999999E-2</v>
      </c>
      <c r="D37" s="106">
        <v>7.0000000000000007E-2</v>
      </c>
      <c r="E37" s="151">
        <v>0.107</v>
      </c>
      <c r="F37" s="106"/>
      <c r="G37" s="106"/>
      <c r="H37" s="148"/>
      <c r="I37" s="151">
        <v>3.5000000000000003E-2</v>
      </c>
      <c r="J37" s="106">
        <v>5.5E-2</v>
      </c>
      <c r="K37" s="151"/>
      <c r="L37" s="106"/>
      <c r="M37" s="106"/>
      <c r="N37" s="151">
        <v>7.5999999999999998E-2</v>
      </c>
      <c r="O37" s="149">
        <v>0.03</v>
      </c>
      <c r="P37" s="151">
        <v>5.6000000000000001E-2</v>
      </c>
      <c r="Q37" s="151">
        <v>7.1999999999999995E-2</v>
      </c>
      <c r="R37" s="14"/>
    </row>
    <row r="38" spans="2:18">
      <c r="B38" s="148"/>
      <c r="C38" s="151">
        <v>0.03</v>
      </c>
      <c r="D38" s="106">
        <v>0.1</v>
      </c>
      <c r="E38" s="151">
        <v>7.4999999999999997E-2</v>
      </c>
      <c r="F38" s="106"/>
      <c r="G38" s="106"/>
      <c r="H38" s="148"/>
      <c r="I38" s="151">
        <v>3.3000000000000002E-2</v>
      </c>
      <c r="J38" s="106">
        <v>8.7999999999999995E-2</v>
      </c>
      <c r="K38" s="151"/>
      <c r="L38" s="106"/>
      <c r="M38" s="106"/>
      <c r="N38" s="151">
        <v>0.105</v>
      </c>
      <c r="O38" s="149">
        <v>2.5999999999999999E-2</v>
      </c>
      <c r="P38" s="151">
        <v>0.10199999999999999</v>
      </c>
      <c r="Q38" s="151">
        <v>5.5E-2</v>
      </c>
      <c r="R38" s="14"/>
    </row>
    <row r="39" spans="2:18">
      <c r="B39" s="148"/>
      <c r="C39" s="151">
        <v>3.9E-2</v>
      </c>
      <c r="D39" s="106">
        <v>8.8999999999999996E-2</v>
      </c>
      <c r="E39" s="151">
        <v>7.6999999999999999E-2</v>
      </c>
      <c r="F39" s="106"/>
      <c r="G39" s="106"/>
      <c r="H39" s="148"/>
      <c r="I39" s="151">
        <v>2.7E-2</v>
      </c>
      <c r="J39" s="106">
        <v>9.4E-2</v>
      </c>
      <c r="K39" s="151"/>
      <c r="L39" s="106"/>
      <c r="M39" s="106"/>
      <c r="N39" s="151">
        <v>0.107</v>
      </c>
      <c r="O39" s="149">
        <v>4.1000000000000002E-2</v>
      </c>
      <c r="P39" s="151">
        <v>5.5E-2</v>
      </c>
      <c r="Q39" s="151">
        <v>7.5999999999999998E-2</v>
      </c>
      <c r="R39" s="14"/>
    </row>
    <row r="40" spans="2:18">
      <c r="B40" s="148"/>
      <c r="C40" s="151">
        <v>0.06</v>
      </c>
      <c r="D40" s="106">
        <v>4.8000000000000001E-2</v>
      </c>
      <c r="E40" s="151">
        <v>8.7999999999999995E-2</v>
      </c>
      <c r="F40" s="106"/>
      <c r="G40" s="106"/>
      <c r="H40" s="148"/>
      <c r="I40" s="151">
        <v>3.4000000000000002E-2</v>
      </c>
      <c r="J40" s="106">
        <v>8.6999999999999994E-2</v>
      </c>
      <c r="K40" s="151"/>
      <c r="L40" s="106"/>
      <c r="M40" s="106"/>
      <c r="N40" s="151">
        <v>7.4999999999999997E-2</v>
      </c>
      <c r="O40" s="149">
        <v>3.5999999999999997E-2</v>
      </c>
      <c r="P40" s="151">
        <v>9.1999999999999998E-2</v>
      </c>
      <c r="Q40" s="151">
        <v>0.111</v>
      </c>
      <c r="R40" s="14"/>
    </row>
    <row r="41" spans="2:18">
      <c r="B41" s="148"/>
      <c r="C41" s="151">
        <v>1.4E-2</v>
      </c>
      <c r="D41" s="106">
        <v>5.3999999999999999E-2</v>
      </c>
      <c r="E41" s="151">
        <v>0.11700000000000001</v>
      </c>
      <c r="F41" s="106"/>
      <c r="G41" s="106"/>
      <c r="H41" s="148"/>
      <c r="I41" s="151">
        <v>2.1999999999999999E-2</v>
      </c>
      <c r="J41" s="106">
        <v>9.5000000000000001E-2</v>
      </c>
      <c r="K41" s="151"/>
      <c r="L41" s="106"/>
      <c r="M41" s="106"/>
      <c r="N41" s="151">
        <v>0.114</v>
      </c>
      <c r="O41" s="149">
        <v>2.7E-2</v>
      </c>
      <c r="P41" s="151">
        <v>7.0999999999999994E-2</v>
      </c>
      <c r="Q41" s="151">
        <v>9.2999999999999999E-2</v>
      </c>
      <c r="R41" s="14"/>
    </row>
    <row r="42" spans="2:18">
      <c r="B42" s="148"/>
      <c r="C42" s="151">
        <v>4.2999999999999997E-2</v>
      </c>
      <c r="D42" s="106">
        <v>6.6000000000000003E-2</v>
      </c>
      <c r="E42" s="151">
        <v>7.3999999999999996E-2</v>
      </c>
      <c r="F42" s="106"/>
      <c r="G42" s="106"/>
      <c r="H42" s="148"/>
      <c r="I42" s="151">
        <v>2.9000000000000001E-2</v>
      </c>
      <c r="J42" s="106">
        <v>0.06</v>
      </c>
      <c r="K42" s="151"/>
      <c r="L42" s="106"/>
      <c r="M42" s="106"/>
      <c r="N42" s="151">
        <v>0.108</v>
      </c>
      <c r="O42" s="149">
        <v>2.7E-2</v>
      </c>
      <c r="P42" s="151">
        <v>0.10100000000000001</v>
      </c>
      <c r="Q42" s="151">
        <v>7.5999999999999998E-2</v>
      </c>
      <c r="R42" s="14"/>
    </row>
    <row r="43" spans="2:18">
      <c r="B43" s="148"/>
      <c r="C43" s="151">
        <v>2.5999999999999999E-2</v>
      </c>
      <c r="D43" s="106">
        <v>6.7000000000000004E-2</v>
      </c>
      <c r="E43" s="151">
        <v>7.8E-2</v>
      </c>
      <c r="F43" s="106"/>
      <c r="G43" s="106"/>
      <c r="H43" s="148"/>
      <c r="I43" s="151">
        <v>2.7E-2</v>
      </c>
      <c r="J43" s="106">
        <v>8.1000000000000003E-2</v>
      </c>
      <c r="K43" s="151"/>
      <c r="L43" s="106"/>
      <c r="M43" s="106"/>
      <c r="N43" s="151">
        <v>9.6000000000000002E-2</v>
      </c>
      <c r="O43" s="149">
        <v>3.5999999999999997E-2</v>
      </c>
      <c r="P43" s="151">
        <v>7.8E-2</v>
      </c>
      <c r="Q43" s="151">
        <v>7.1999999999999995E-2</v>
      </c>
      <c r="R43" s="14"/>
    </row>
    <row r="44" spans="2:18">
      <c r="B44" s="148"/>
      <c r="C44" s="151">
        <v>3.9E-2</v>
      </c>
      <c r="D44" s="106">
        <v>9.0999999999999998E-2</v>
      </c>
      <c r="E44" s="151">
        <v>7.8E-2</v>
      </c>
      <c r="F44" s="106"/>
      <c r="G44" s="106"/>
      <c r="H44" s="148"/>
      <c r="I44" s="151">
        <v>2.5000000000000001E-2</v>
      </c>
      <c r="J44" s="106">
        <v>7.0000000000000007E-2</v>
      </c>
      <c r="K44" s="151"/>
      <c r="L44" s="106"/>
      <c r="M44" s="106"/>
      <c r="N44" s="151">
        <v>9.9000000000000005E-2</v>
      </c>
      <c r="O44" s="149">
        <v>2.1000000000000001E-2</v>
      </c>
      <c r="P44" s="151">
        <v>7.2999999999999995E-2</v>
      </c>
      <c r="Q44" s="151">
        <v>9.6000000000000002E-2</v>
      </c>
      <c r="R44" s="14"/>
    </row>
    <row r="45" spans="2:18">
      <c r="B45" s="148"/>
      <c r="C45" s="151">
        <v>1.6E-2</v>
      </c>
      <c r="D45" s="106">
        <v>7.1999999999999995E-2</v>
      </c>
      <c r="E45" s="151">
        <v>6.8000000000000005E-2</v>
      </c>
      <c r="F45" s="106"/>
      <c r="G45" s="106"/>
      <c r="H45" s="148"/>
      <c r="I45" s="151">
        <v>3.4000000000000002E-2</v>
      </c>
      <c r="J45" s="106">
        <v>4.2999999999999997E-2</v>
      </c>
      <c r="K45" s="151"/>
      <c r="L45" s="106"/>
      <c r="M45" s="106"/>
      <c r="N45" s="151">
        <v>8.2000000000000003E-2</v>
      </c>
      <c r="O45" s="149">
        <v>3.1E-2</v>
      </c>
      <c r="P45" s="151">
        <v>0.06</v>
      </c>
      <c r="Q45" s="151">
        <v>9.8000000000000004E-2</v>
      </c>
      <c r="R45" s="14"/>
    </row>
    <row r="46" spans="2:18">
      <c r="B46" s="148"/>
      <c r="C46" s="151">
        <v>0.03</v>
      </c>
      <c r="D46" s="106">
        <v>8.5000000000000006E-2</v>
      </c>
      <c r="E46" s="151">
        <v>0.08</v>
      </c>
      <c r="F46" s="106"/>
      <c r="G46" s="106"/>
      <c r="H46" s="148"/>
      <c r="I46" s="151">
        <v>1.7000000000000001E-2</v>
      </c>
      <c r="J46" s="106">
        <v>0.09</v>
      </c>
      <c r="K46" s="151"/>
      <c r="L46" s="106"/>
      <c r="M46" s="106"/>
      <c r="N46" s="151">
        <v>6.8000000000000005E-2</v>
      </c>
      <c r="O46" s="149">
        <v>1.9E-2</v>
      </c>
      <c r="P46" s="151">
        <v>7.1999999999999995E-2</v>
      </c>
      <c r="Q46" s="151">
        <v>0.126</v>
      </c>
      <c r="R46" s="14"/>
    </row>
    <row r="47" spans="2:18">
      <c r="B47" s="148"/>
      <c r="C47" s="151">
        <v>3.9E-2</v>
      </c>
      <c r="D47" s="106">
        <v>7.0000000000000007E-2</v>
      </c>
      <c r="E47" s="151">
        <v>0.11</v>
      </c>
      <c r="F47" s="106"/>
      <c r="G47" s="106"/>
      <c r="H47" s="148"/>
      <c r="I47" s="151">
        <v>2.7E-2</v>
      </c>
      <c r="J47" s="106">
        <v>9.6000000000000002E-2</v>
      </c>
      <c r="K47" s="151"/>
      <c r="L47" s="106"/>
      <c r="M47" s="106"/>
      <c r="N47" s="151">
        <v>7.6999999999999999E-2</v>
      </c>
      <c r="O47" s="149">
        <v>3.1E-2</v>
      </c>
      <c r="P47" s="151">
        <v>4.5999999999999999E-2</v>
      </c>
      <c r="Q47" s="151">
        <v>0.12</v>
      </c>
      <c r="R47" s="14"/>
    </row>
    <row r="48" spans="2:18">
      <c r="B48" s="148"/>
      <c r="C48" s="151">
        <v>2.1000000000000001E-2</v>
      </c>
      <c r="D48" s="106">
        <v>0.11600000000000001</v>
      </c>
      <c r="E48" s="151">
        <v>4.5999999999999999E-2</v>
      </c>
      <c r="F48" s="106"/>
      <c r="G48" s="106"/>
      <c r="H48" s="148"/>
      <c r="I48" s="151">
        <v>0.03</v>
      </c>
      <c r="J48" s="106">
        <v>2.5000000000000001E-2</v>
      </c>
      <c r="K48" s="151"/>
      <c r="L48" s="106"/>
      <c r="M48" s="106"/>
      <c r="N48" s="151">
        <v>0.105</v>
      </c>
      <c r="O48" s="149">
        <v>2.5999999999999999E-2</v>
      </c>
      <c r="P48" s="151">
        <v>7.3999999999999996E-2</v>
      </c>
      <c r="Q48" s="151">
        <v>7.0999999999999994E-2</v>
      </c>
      <c r="R48" s="14"/>
    </row>
    <row r="49" spans="2:18">
      <c r="B49" s="148"/>
      <c r="C49" s="151">
        <v>2.1999999999999999E-2</v>
      </c>
      <c r="D49" s="106">
        <v>6.3E-2</v>
      </c>
      <c r="E49" s="151">
        <v>6.0999999999999999E-2</v>
      </c>
      <c r="F49" s="106"/>
      <c r="G49" s="106"/>
      <c r="H49" s="148"/>
      <c r="I49" s="151">
        <v>2.9000000000000001E-2</v>
      </c>
      <c r="J49" s="106">
        <v>4.2999999999999997E-2</v>
      </c>
      <c r="K49" s="151"/>
      <c r="L49" s="106"/>
      <c r="M49" s="106"/>
      <c r="N49" s="151">
        <v>7.4999999999999997E-2</v>
      </c>
      <c r="O49" s="149">
        <v>3.5999999999999997E-2</v>
      </c>
      <c r="P49" s="151">
        <v>6.2E-2</v>
      </c>
      <c r="Q49" s="151">
        <v>8.1000000000000003E-2</v>
      </c>
      <c r="R49" s="14"/>
    </row>
    <row r="50" spans="2:18">
      <c r="B50" s="148"/>
      <c r="C50" s="151">
        <v>3.5000000000000003E-2</v>
      </c>
      <c r="D50" s="106">
        <v>4.7E-2</v>
      </c>
      <c r="E50" s="151">
        <v>0.104</v>
      </c>
      <c r="F50" s="106"/>
      <c r="G50" s="106"/>
      <c r="H50" s="148"/>
      <c r="I50" s="151">
        <v>2.9000000000000001E-2</v>
      </c>
      <c r="J50" s="106">
        <v>9.9000000000000005E-2</v>
      </c>
      <c r="K50" s="151"/>
      <c r="L50" s="106"/>
      <c r="M50" s="106"/>
      <c r="N50" s="151">
        <v>0.106</v>
      </c>
      <c r="O50" s="149">
        <v>3.4000000000000002E-2</v>
      </c>
      <c r="P50" s="151">
        <v>5.2999999999999999E-2</v>
      </c>
      <c r="Q50" s="151">
        <v>8.5999999999999993E-2</v>
      </c>
      <c r="R50" s="14"/>
    </row>
    <row r="51" spans="2:18">
      <c r="B51" s="148"/>
      <c r="C51" s="151">
        <v>2.8000000000000001E-2</v>
      </c>
      <c r="D51" s="106">
        <v>7.0999999999999994E-2</v>
      </c>
      <c r="E51" s="151">
        <v>9.2999999999999999E-2</v>
      </c>
      <c r="F51" s="106"/>
      <c r="G51" s="106"/>
      <c r="H51" s="148"/>
      <c r="I51" s="151">
        <v>2.4E-2</v>
      </c>
      <c r="J51" s="106">
        <v>0.05</v>
      </c>
      <c r="K51" s="151"/>
      <c r="L51" s="106"/>
      <c r="M51" s="106"/>
      <c r="N51" s="151">
        <v>0.114</v>
      </c>
      <c r="O51" s="149">
        <v>1.7000000000000001E-2</v>
      </c>
      <c r="P51" s="151">
        <v>6.7000000000000004E-2</v>
      </c>
      <c r="Q51" s="151">
        <v>0.10299999999999999</v>
      </c>
      <c r="R51" s="14"/>
    </row>
    <row r="52" spans="2:18">
      <c r="B52" s="148"/>
      <c r="C52" s="151">
        <v>3.1E-2</v>
      </c>
      <c r="D52" s="106">
        <v>7.8E-2</v>
      </c>
      <c r="E52" s="151">
        <v>0.08</v>
      </c>
      <c r="F52" s="106"/>
      <c r="G52" s="106"/>
      <c r="H52" s="148"/>
      <c r="I52" s="151">
        <v>2.7E-2</v>
      </c>
      <c r="J52" s="106">
        <v>0.106</v>
      </c>
      <c r="K52" s="151"/>
      <c r="L52" s="106"/>
      <c r="M52" s="106"/>
      <c r="N52" s="151">
        <v>6.7000000000000004E-2</v>
      </c>
      <c r="O52" s="149">
        <v>0.02</v>
      </c>
      <c r="P52" s="151">
        <v>6.7000000000000004E-2</v>
      </c>
      <c r="Q52" s="151">
        <v>9.1999999999999998E-2</v>
      </c>
      <c r="R52" s="14"/>
    </row>
    <row r="53" spans="2:18">
      <c r="B53" s="148"/>
      <c r="C53" s="151">
        <v>3.5999999999999997E-2</v>
      </c>
      <c r="D53" s="106">
        <v>4.4999999999999998E-2</v>
      </c>
      <c r="E53" s="151">
        <v>7.8E-2</v>
      </c>
      <c r="F53" s="106"/>
      <c r="G53" s="106"/>
      <c r="H53" s="148"/>
      <c r="I53" s="151">
        <v>2.5999999999999999E-2</v>
      </c>
      <c r="J53" s="106">
        <v>0.05</v>
      </c>
      <c r="K53" s="151"/>
      <c r="L53" s="106"/>
      <c r="M53" s="106"/>
      <c r="N53" s="151">
        <v>0.09</v>
      </c>
      <c r="O53" s="149">
        <v>3.5000000000000003E-2</v>
      </c>
      <c r="P53" s="151">
        <v>7.9000000000000001E-2</v>
      </c>
      <c r="Q53" s="151">
        <v>8.7999999999999995E-2</v>
      </c>
      <c r="R53" s="14"/>
    </row>
    <row r="54" spans="2:18">
      <c r="B54" s="148"/>
      <c r="C54" s="151"/>
      <c r="D54" s="106">
        <v>8.5000000000000006E-2</v>
      </c>
      <c r="E54" s="151">
        <v>0.1</v>
      </c>
      <c r="F54" s="106"/>
      <c r="G54" s="106"/>
      <c r="H54" s="148"/>
      <c r="I54" s="151">
        <v>1.7000000000000001E-2</v>
      </c>
      <c r="J54" s="106">
        <v>6.2E-2</v>
      </c>
      <c r="K54" s="151"/>
      <c r="L54" s="106"/>
      <c r="M54" s="106"/>
      <c r="N54" s="151">
        <v>5.0999999999999997E-2</v>
      </c>
      <c r="O54" s="149">
        <v>3.5999999999999997E-2</v>
      </c>
      <c r="P54" s="151">
        <v>0.121</v>
      </c>
      <c r="Q54" s="151">
        <v>7.4999999999999997E-2</v>
      </c>
      <c r="R54" s="14"/>
    </row>
    <row r="55" spans="2:18">
      <c r="B55" s="148"/>
      <c r="C55" s="151"/>
      <c r="D55" s="106">
        <v>0.1</v>
      </c>
      <c r="E55" s="151">
        <v>0.107</v>
      </c>
      <c r="F55" s="106"/>
      <c r="G55" s="106"/>
      <c r="H55" s="148"/>
      <c r="I55" s="151">
        <v>1.0999999999999999E-2</v>
      </c>
      <c r="J55" s="106">
        <v>0.11899999999999999</v>
      </c>
      <c r="K55" s="151"/>
      <c r="L55" s="106"/>
      <c r="M55" s="106"/>
      <c r="N55" s="151">
        <v>6.6000000000000003E-2</v>
      </c>
      <c r="O55" s="149">
        <v>4.4999999999999998E-2</v>
      </c>
      <c r="P55" s="151">
        <v>8.5999999999999993E-2</v>
      </c>
      <c r="Q55" s="151">
        <v>0.10100000000000001</v>
      </c>
      <c r="R55" s="14"/>
    </row>
    <row r="56" spans="2:18">
      <c r="B56" s="148"/>
      <c r="C56" s="151"/>
      <c r="D56" s="106">
        <v>6.0999999999999999E-2</v>
      </c>
      <c r="E56" s="151">
        <v>7.1999999999999995E-2</v>
      </c>
      <c r="F56" s="106"/>
      <c r="G56" s="106"/>
      <c r="H56" s="148"/>
      <c r="I56" s="151">
        <v>3.5999999999999997E-2</v>
      </c>
      <c r="J56" s="106">
        <v>7.3999999999999996E-2</v>
      </c>
      <c r="K56" s="151"/>
      <c r="L56" s="106"/>
      <c r="M56" s="106"/>
      <c r="N56" s="151">
        <v>7.3999999999999996E-2</v>
      </c>
      <c r="O56" s="149">
        <v>3.1E-2</v>
      </c>
      <c r="P56" s="151">
        <v>2.1999999999999999E-2</v>
      </c>
      <c r="Q56" s="151">
        <v>4.5999999999999999E-2</v>
      </c>
      <c r="R56" s="14"/>
    </row>
    <row r="57" spans="2:18">
      <c r="B57" s="148"/>
      <c r="C57" s="151"/>
      <c r="D57" s="106"/>
      <c r="E57" s="151">
        <v>5.7000000000000002E-2</v>
      </c>
      <c r="F57" s="106"/>
      <c r="G57" s="106"/>
      <c r="H57" s="148"/>
      <c r="I57" s="151">
        <v>4.7E-2</v>
      </c>
      <c r="J57" s="106">
        <v>4.3999999999999997E-2</v>
      </c>
      <c r="K57" s="151"/>
      <c r="L57" s="106"/>
      <c r="M57" s="106"/>
      <c r="N57" s="151">
        <v>6.8000000000000005E-2</v>
      </c>
      <c r="O57" s="149">
        <v>2.5000000000000001E-2</v>
      </c>
      <c r="P57" s="151">
        <v>4.2000000000000003E-2</v>
      </c>
      <c r="Q57" s="151">
        <v>5.3999999999999999E-2</v>
      </c>
      <c r="R57" s="14"/>
    </row>
    <row r="58" spans="2:18">
      <c r="B58" s="148"/>
      <c r="C58" s="151"/>
      <c r="D58" s="106"/>
      <c r="E58" s="151">
        <v>7.2999999999999995E-2</v>
      </c>
      <c r="F58" s="106"/>
      <c r="G58" s="106"/>
      <c r="H58" s="148"/>
      <c r="I58" s="151"/>
      <c r="J58" s="106">
        <v>9.0999999999999998E-2</v>
      </c>
      <c r="K58" s="151"/>
      <c r="L58" s="106"/>
      <c r="M58" s="106"/>
      <c r="N58" s="151"/>
      <c r="O58" s="149"/>
      <c r="P58" s="151">
        <v>4.4999999999999998E-2</v>
      </c>
      <c r="Q58" s="151">
        <v>9.0999999999999998E-2</v>
      </c>
      <c r="R58" s="14"/>
    </row>
    <row r="59" spans="2:18">
      <c r="B59" s="148"/>
      <c r="C59" s="151"/>
      <c r="D59" s="106"/>
      <c r="E59" s="151">
        <v>7.4999999999999997E-2</v>
      </c>
      <c r="F59" s="106"/>
      <c r="G59" s="106"/>
      <c r="H59" s="148"/>
      <c r="I59" s="151"/>
      <c r="J59" s="106">
        <v>8.5999999999999993E-2</v>
      </c>
      <c r="K59" s="151"/>
      <c r="L59" s="106"/>
      <c r="M59" s="106"/>
      <c r="N59" s="151"/>
      <c r="O59" s="149"/>
      <c r="P59" s="151">
        <v>7.4999999999999997E-2</v>
      </c>
      <c r="Q59" s="151">
        <v>6.2E-2</v>
      </c>
      <c r="R59" s="14"/>
    </row>
    <row r="60" spans="2:18">
      <c r="B60" s="148"/>
      <c r="C60" s="151"/>
      <c r="D60" s="106"/>
      <c r="E60" s="151">
        <v>4.8000000000000001E-2</v>
      </c>
      <c r="F60" s="106"/>
      <c r="G60" s="106"/>
      <c r="H60" s="148"/>
      <c r="I60" s="151"/>
      <c r="J60" s="106">
        <v>3.5999999999999997E-2</v>
      </c>
      <c r="K60" s="151"/>
      <c r="L60" s="106"/>
      <c r="M60" s="106"/>
      <c r="N60" s="151"/>
      <c r="O60" s="149"/>
      <c r="P60" s="151">
        <v>0.06</v>
      </c>
      <c r="Q60" s="151">
        <v>7.5999999999999998E-2</v>
      </c>
      <c r="R60" s="14"/>
    </row>
    <row r="61" spans="2:18">
      <c r="B61" s="148"/>
      <c r="C61" s="151"/>
      <c r="D61" s="106"/>
      <c r="E61" s="151">
        <v>9.1999999999999998E-2</v>
      </c>
      <c r="F61" s="106"/>
      <c r="G61" s="106"/>
      <c r="H61" s="148"/>
      <c r="I61" s="151"/>
      <c r="J61" s="106">
        <v>0.104</v>
      </c>
      <c r="K61" s="151"/>
      <c r="L61" s="106"/>
      <c r="M61" s="106"/>
      <c r="N61" s="151"/>
      <c r="O61" s="149"/>
      <c r="P61" s="151">
        <v>8.1000000000000003E-2</v>
      </c>
      <c r="Q61" s="151"/>
      <c r="R61" s="14"/>
    </row>
    <row r="62" spans="2:18">
      <c r="B62" s="148"/>
      <c r="C62" s="151"/>
      <c r="D62" s="106"/>
      <c r="E62" s="151">
        <v>7.5999999999999998E-2</v>
      </c>
      <c r="F62" s="106"/>
      <c r="G62" s="106"/>
      <c r="H62" s="148"/>
      <c r="I62" s="151"/>
      <c r="J62" s="106">
        <v>7.9000000000000001E-2</v>
      </c>
      <c r="K62" s="151"/>
      <c r="L62" s="106"/>
      <c r="M62" s="106"/>
      <c r="N62" s="151"/>
      <c r="O62" s="149"/>
      <c r="P62" s="151">
        <v>6.7000000000000004E-2</v>
      </c>
      <c r="Q62" s="151"/>
      <c r="R62" s="14"/>
    </row>
    <row r="63" spans="2:18">
      <c r="B63" s="148"/>
      <c r="C63" s="151"/>
      <c r="D63" s="106"/>
      <c r="E63" s="151">
        <v>7.0999999999999994E-2</v>
      </c>
      <c r="F63" s="106"/>
      <c r="G63" s="106"/>
      <c r="H63" s="148"/>
      <c r="I63" s="151"/>
      <c r="J63" s="106">
        <v>7.4999999999999997E-2</v>
      </c>
      <c r="K63" s="151"/>
      <c r="L63" s="106"/>
      <c r="M63" s="106"/>
      <c r="N63" s="151"/>
      <c r="O63" s="149"/>
      <c r="P63" s="151">
        <v>8.3000000000000004E-2</v>
      </c>
      <c r="Q63" s="151"/>
      <c r="R63" s="14"/>
    </row>
    <row r="64" spans="2:18">
      <c r="B64" s="148"/>
      <c r="C64" s="151"/>
      <c r="D64" s="106"/>
      <c r="E64" s="151">
        <v>7.0000000000000007E-2</v>
      </c>
      <c r="F64" s="106"/>
      <c r="G64" s="106"/>
      <c r="H64" s="148"/>
      <c r="I64" s="151"/>
      <c r="J64" s="106">
        <v>6.2E-2</v>
      </c>
      <c r="K64" s="151"/>
      <c r="L64" s="106"/>
      <c r="M64" s="106"/>
      <c r="N64" s="151"/>
      <c r="O64" s="149"/>
      <c r="P64" s="151">
        <v>7.6999999999999999E-2</v>
      </c>
      <c r="Q64" s="151"/>
      <c r="R64" s="14"/>
    </row>
    <row r="65" spans="1:18">
      <c r="B65" s="148"/>
      <c r="C65" s="151"/>
      <c r="D65" s="106"/>
      <c r="E65" s="151">
        <v>6.2E-2</v>
      </c>
      <c r="F65" s="106"/>
      <c r="G65" s="106"/>
      <c r="H65" s="148"/>
      <c r="I65" s="151"/>
      <c r="J65" s="106">
        <v>6.6000000000000003E-2</v>
      </c>
      <c r="K65" s="151"/>
      <c r="L65" s="106"/>
      <c r="M65" s="106"/>
      <c r="N65" s="151"/>
      <c r="O65" s="149"/>
      <c r="P65" s="151">
        <v>5.7000000000000002E-2</v>
      </c>
      <c r="Q65" s="151"/>
      <c r="R65" s="14"/>
    </row>
    <row r="66" spans="1:18">
      <c r="B66" s="148"/>
      <c r="C66" s="151"/>
      <c r="D66" s="106"/>
      <c r="E66" s="151">
        <v>6.3E-2</v>
      </c>
      <c r="F66" s="106"/>
      <c r="G66" s="106"/>
      <c r="H66" s="148"/>
      <c r="I66" s="151"/>
      <c r="J66" s="106">
        <v>8.4000000000000005E-2</v>
      </c>
      <c r="K66" s="151"/>
      <c r="L66" s="106"/>
      <c r="M66" s="106"/>
      <c r="N66" s="151"/>
      <c r="O66" s="149"/>
      <c r="P66" s="151">
        <v>6.8000000000000005E-2</v>
      </c>
      <c r="Q66" s="151"/>
      <c r="R66" s="14"/>
    </row>
    <row r="67" spans="1:18">
      <c r="B67" s="148"/>
      <c r="C67" s="151"/>
      <c r="D67" s="106"/>
      <c r="E67" s="151"/>
      <c r="F67" s="106"/>
      <c r="G67" s="106"/>
      <c r="H67" s="148"/>
      <c r="I67" s="151"/>
      <c r="J67" s="106">
        <v>5.7000000000000002E-2</v>
      </c>
      <c r="K67" s="151"/>
      <c r="L67" s="106"/>
      <c r="M67" s="106"/>
      <c r="N67" s="151"/>
      <c r="O67" s="149"/>
      <c r="P67" s="151">
        <v>0.105</v>
      </c>
      <c r="Q67" s="151"/>
      <c r="R67" s="14"/>
    </row>
    <row r="68" spans="1:18">
      <c r="B68" s="148"/>
      <c r="C68" s="151"/>
      <c r="D68" s="106"/>
      <c r="E68" s="151"/>
      <c r="F68" s="106"/>
      <c r="G68" s="106"/>
      <c r="H68" s="148"/>
      <c r="I68" s="151"/>
      <c r="J68" s="106">
        <v>9.7000000000000003E-2</v>
      </c>
      <c r="K68" s="151"/>
      <c r="L68" s="106"/>
      <c r="M68" s="106"/>
      <c r="N68" s="151"/>
      <c r="O68" s="149"/>
      <c r="P68" s="151">
        <v>7.9000000000000001E-2</v>
      </c>
      <c r="Q68" s="151"/>
      <c r="R68" s="14"/>
    </row>
    <row r="69" spans="1:18">
      <c r="B69" s="148"/>
      <c r="C69" s="151"/>
      <c r="D69" s="106"/>
      <c r="E69" s="151"/>
      <c r="F69" s="106"/>
      <c r="G69" s="106"/>
      <c r="H69" s="148"/>
      <c r="I69" s="151"/>
      <c r="J69" s="106"/>
      <c r="K69" s="151"/>
      <c r="L69" s="106"/>
      <c r="M69" s="106"/>
      <c r="N69" s="151"/>
      <c r="O69" s="149"/>
      <c r="P69" s="151">
        <v>7.0999999999999994E-2</v>
      </c>
      <c r="Q69" s="151"/>
      <c r="R69" s="14"/>
    </row>
    <row r="70" spans="1:18">
      <c r="B70" s="148"/>
      <c r="C70" s="151"/>
      <c r="D70" s="106"/>
      <c r="E70" s="151"/>
      <c r="F70" s="106"/>
      <c r="G70" s="106"/>
      <c r="H70" s="148"/>
      <c r="I70" s="151"/>
      <c r="J70" s="106"/>
      <c r="K70" s="151"/>
      <c r="L70" s="106"/>
      <c r="M70" s="106"/>
      <c r="N70" s="151"/>
      <c r="O70" s="149"/>
      <c r="P70" s="151"/>
      <c r="Q70" s="151"/>
      <c r="R70" s="14"/>
    </row>
    <row r="71" spans="1:18">
      <c r="B71" s="152"/>
      <c r="C71" s="153"/>
      <c r="D71" s="154"/>
      <c r="E71" s="153"/>
      <c r="F71" s="106"/>
      <c r="G71" s="106"/>
      <c r="H71" s="152"/>
      <c r="I71" s="153"/>
      <c r="J71" s="154"/>
      <c r="K71" s="153"/>
      <c r="L71" s="106"/>
      <c r="M71" s="106"/>
      <c r="N71" s="153"/>
      <c r="O71" s="155"/>
      <c r="P71" s="153"/>
      <c r="Q71" s="153"/>
      <c r="R71" s="14"/>
    </row>
    <row r="72" spans="1:18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1"/>
      <c r="O72" s="16"/>
      <c r="P72" s="16"/>
      <c r="Q72" s="16"/>
      <c r="R72" s="14"/>
    </row>
    <row r="73" spans="1:18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4"/>
    </row>
    <row r="74" spans="1:18">
      <c r="A74" t="s">
        <v>4</v>
      </c>
      <c r="B74" s="129">
        <f>AVERAGE(B8:B71)</f>
        <v>8.6279999999999996E-2</v>
      </c>
      <c r="C74" s="129">
        <f>AVERAGE(C8:C71)</f>
        <v>3.0434782608695653E-2</v>
      </c>
      <c r="D74" s="129">
        <f>AVERAGE(D8:D71)</f>
        <v>6.8183673469387765E-2</v>
      </c>
      <c r="E74" s="129">
        <f>AVERAGE(E8:E71)</f>
        <v>8.1627118644067811E-2</v>
      </c>
      <c r="F74" s="129"/>
      <c r="G74" s="129"/>
      <c r="H74" s="129">
        <f>AVERAGE(H8:H71)</f>
        <v>8.6500000000000021E-2</v>
      </c>
      <c r="I74" s="129">
        <f>AVERAGE(I8:I71)</f>
        <v>3.0459999999999994E-2</v>
      </c>
      <c r="J74" s="129">
        <f>AVERAGE(J8:J71)</f>
        <v>7.0721311475409845E-2</v>
      </c>
      <c r="K74" s="129">
        <f>AVERAGE(K8:K71)</f>
        <v>9.162962962962963E-2</v>
      </c>
      <c r="L74" s="129"/>
      <c r="M74" s="129"/>
      <c r="N74" s="129">
        <f>AVERAGE(N8:N71)</f>
        <v>9.1440000000000021E-2</v>
      </c>
      <c r="O74" s="129">
        <f>AVERAGE(O8:O71)</f>
        <v>2.9279999999999994E-2</v>
      </c>
      <c r="P74" s="129">
        <f>AVERAGE(P8:P71)</f>
        <v>7.4290322580645163E-2</v>
      </c>
      <c r="Q74" s="129">
        <f>AVERAGE(Q8:Q71)</f>
        <v>8.5245283018867954E-2</v>
      </c>
      <c r="R74" s="14"/>
    </row>
    <row r="75" spans="1:18">
      <c r="A75" t="s">
        <v>59</v>
      </c>
      <c r="B75" s="129">
        <f>STDEV(B8:B71)</f>
        <v>2.2628374518142803E-2</v>
      </c>
      <c r="C75" s="129">
        <f>STDEV(C8:C71)</f>
        <v>1.0661774240326539E-2</v>
      </c>
      <c r="D75" s="129">
        <f>STDEV(D8:D71)</f>
        <v>2.094901894022299E-2</v>
      </c>
      <c r="E75" s="129">
        <f>STDEV(E8:E71)</f>
        <v>1.9642405134954268E-2</v>
      </c>
      <c r="F75" s="129"/>
      <c r="G75" s="129"/>
      <c r="H75" s="129">
        <f>STDEV(H8:H71)</f>
        <v>1.8927757394894829E-2</v>
      </c>
      <c r="I75" s="129">
        <f>STDEV(I8:I71)</f>
        <v>8.82068533595428E-3</v>
      </c>
      <c r="J75" s="129">
        <f>STDEV(J8:J71)</f>
        <v>2.3047148158749791E-2</v>
      </c>
      <c r="K75" s="129">
        <f>STDEV(K8:K71)</f>
        <v>2.264296146054447E-2</v>
      </c>
      <c r="L75" s="129"/>
      <c r="M75" s="129"/>
      <c r="N75" s="129">
        <f>STDEV(N8:N71)</f>
        <v>2.1284429491426539E-2</v>
      </c>
      <c r="O75" s="129">
        <f>STDEV(O8:O71)</f>
        <v>8.2710214555620169E-3</v>
      </c>
      <c r="P75" s="129">
        <f>STDEV(P8:P71)</f>
        <v>2.2597974011013364E-2</v>
      </c>
      <c r="Q75" s="129">
        <f>STDEV(Q8:Q71)</f>
        <v>1.918924544591942E-2</v>
      </c>
      <c r="R75" s="14"/>
    </row>
    <row r="76" spans="1:18">
      <c r="A76" t="s">
        <v>1</v>
      </c>
      <c r="B76" s="14">
        <f>COUNTA(B8:B71)</f>
        <v>25</v>
      </c>
      <c r="C76" s="14">
        <f>COUNTA(C8:C71)</f>
        <v>46</v>
      </c>
      <c r="D76" s="14">
        <f>COUNTA(D8:D71)</f>
        <v>49</v>
      </c>
      <c r="E76" s="14">
        <f>COUNTA(E8:E71)</f>
        <v>59</v>
      </c>
      <c r="F76" s="14"/>
      <c r="G76" s="14"/>
      <c r="H76" s="14">
        <f>COUNTA(H8:H71)</f>
        <v>26</v>
      </c>
      <c r="I76" s="14">
        <f>COUNTA(I8:I71)</f>
        <v>50</v>
      </c>
      <c r="J76" s="14">
        <f>COUNTA(J8:J71)</f>
        <v>61</v>
      </c>
      <c r="K76" s="14">
        <f>COUNTA(K8:K71)</f>
        <v>27</v>
      </c>
      <c r="L76" s="14"/>
      <c r="M76" s="14"/>
      <c r="N76" s="14">
        <f>COUNTA(N8:N71)</f>
        <v>50</v>
      </c>
      <c r="O76" s="14">
        <f>COUNTA(O8:O71)</f>
        <v>50</v>
      </c>
      <c r="P76" s="14">
        <f>COUNTA(P8:P71)</f>
        <v>62</v>
      </c>
      <c r="Q76" s="14">
        <f>COUNTA(Q8:Q71)</f>
        <v>53</v>
      </c>
      <c r="R76" s="14"/>
    </row>
    <row r="77" spans="1:18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</row>
    <row r="78" spans="1:18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</row>
    <row r="79" spans="1:18"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</row>
  </sheetData>
  <mergeCells count="6">
    <mergeCell ref="B5:E5"/>
    <mergeCell ref="H5:K5"/>
    <mergeCell ref="N5:Q5"/>
    <mergeCell ref="B6:E6"/>
    <mergeCell ref="H6:K6"/>
    <mergeCell ref="N6:Q6"/>
  </mergeCells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Figure 1C</vt:lpstr>
      <vt:lpstr>Figure 3D</vt:lpstr>
      <vt:lpstr>Figure 5E</vt:lpstr>
      <vt:lpstr>Figure 6C</vt:lpstr>
      <vt:lpstr>Figure 6D</vt:lpstr>
      <vt:lpstr>Figure 7C</vt:lpstr>
      <vt:lpstr>Supp. Figure 3</vt:lpstr>
      <vt:lpstr>Supp. Figure 5</vt:lpstr>
      <vt:lpstr>Supp.Figure 6_Average Velocity</vt:lpstr>
      <vt:lpstr>Supp. Figure6_Maximum Velocity</vt:lpstr>
      <vt:lpstr>Supp.Fig6_Exp1_RawData</vt:lpstr>
      <vt:lpstr>Supp.Fig6_Exp2_RawData</vt:lpstr>
      <vt:lpstr>Supp.Fig6_Exp3_RawData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Pedro San Segundo</cp:lastModifiedBy>
  <dcterms:created xsi:type="dcterms:W3CDTF">2020-07-07T19:18:33Z</dcterms:created>
  <dcterms:modified xsi:type="dcterms:W3CDTF">2020-09-08T06:48:15Z</dcterms:modified>
</cp:coreProperties>
</file>