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pro/Desktop/VRE_resubmit/Proof/"/>
    </mc:Choice>
  </mc:AlternateContent>
  <xr:revisionPtr revIDLastSave="0" documentId="8_{CA473948-9618-F64C-A830-4396C9637291}" xr6:coauthVersionLast="46" xr6:coauthVersionMax="46" xr10:uidLastSave="{00000000-0000-0000-0000-000000000000}"/>
  <bookViews>
    <workbookView xWindow="3880" yWindow="460" windowWidth="21020" windowHeight="15540" xr2:uid="{F35D40D4-FD01-584B-A4A7-53744365277F}"/>
  </bookViews>
  <sheets>
    <sheet name="Metadata_Enterococci" sheetId="2" r:id="rId1"/>
    <sheet name="MICs" sheetId="1" state="hidden" r:id="rId2"/>
    <sheet name="References" sheetId="3" state="hidden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2" i="2"/>
  <c r="M3" i="2"/>
  <c r="M10" i="2"/>
  <c r="M18" i="2"/>
  <c r="M26" i="2"/>
  <c r="M34" i="2"/>
  <c r="M42" i="2"/>
  <c r="M44" i="2"/>
  <c r="M50" i="2"/>
  <c r="M52" i="2"/>
  <c r="M53" i="2"/>
  <c r="M66" i="2"/>
  <c r="M74" i="2"/>
  <c r="M76" i="2"/>
  <c r="M82" i="2"/>
  <c r="M84" i="2"/>
  <c r="M90" i="2"/>
  <c r="M92" i="2"/>
  <c r="M2" i="2"/>
  <c r="K5" i="2"/>
  <c r="K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9" i="2"/>
  <c r="K60" i="2"/>
  <c r="K61" i="2"/>
  <c r="K62" i="2"/>
  <c r="K64" i="2"/>
  <c r="K68" i="2"/>
  <c r="K69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4" i="2"/>
  <c r="K2" i="2"/>
  <c r="M1" i="3"/>
  <c r="M55" i="3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L2" i="3"/>
  <c r="M37" i="2" s="1"/>
  <c r="L3" i="3"/>
  <c r="M39" i="2" s="1"/>
  <c r="L4" i="3"/>
  <c r="M43" i="2" s="1"/>
  <c r="L5" i="3"/>
  <c r="L6" i="3"/>
  <c r="M40" i="2" s="1"/>
  <c r="L7" i="3"/>
  <c r="L8" i="3"/>
  <c r="M45" i="2" s="1"/>
  <c r="L9" i="3"/>
  <c r="M46" i="2" s="1"/>
  <c r="L10" i="3"/>
  <c r="M48" i="2" s="1"/>
  <c r="L11" i="3"/>
  <c r="M47" i="2" s="1"/>
  <c r="L12" i="3"/>
  <c r="M49" i="2" s="1"/>
  <c r="L13" i="3"/>
  <c r="L14" i="3"/>
  <c r="M51" i="2" s="1"/>
  <c r="L15" i="3"/>
  <c r="L16" i="3"/>
  <c r="M54" i="2" s="1"/>
  <c r="L17" i="3"/>
  <c r="M59" i="2" s="1"/>
  <c r="L18" i="3"/>
  <c r="M60" i="2" s="1"/>
  <c r="L19" i="3"/>
  <c r="L20" i="3"/>
  <c r="M61" i="2" s="1"/>
  <c r="L21" i="3"/>
  <c r="L22" i="3"/>
  <c r="M73" i="2" s="1"/>
  <c r="L23" i="3"/>
  <c r="L24" i="3"/>
  <c r="M56" i="2" s="1"/>
  <c r="L25" i="3"/>
  <c r="M55" i="2" s="1"/>
  <c r="L26" i="3"/>
  <c r="M57" i="2" s="1"/>
  <c r="L27" i="3"/>
  <c r="M58" i="2" s="1"/>
  <c r="L28" i="3"/>
  <c r="M62" i="2" s="1"/>
  <c r="L29" i="3"/>
  <c r="M64" i="2" s="1"/>
  <c r="L30" i="3"/>
  <c r="M63" i="2" s="1"/>
  <c r="L31" i="3"/>
  <c r="M65" i="2" s="1"/>
  <c r="L32" i="3"/>
  <c r="M71" i="2" s="1"/>
  <c r="L33" i="3"/>
  <c r="M68" i="2" s="1"/>
  <c r="L34" i="3"/>
  <c r="M70" i="2" s="1"/>
  <c r="L35" i="3"/>
  <c r="M67" i="2" s="1"/>
  <c r="L36" i="3"/>
  <c r="M72" i="2" s="1"/>
  <c r="L37" i="3"/>
  <c r="M75" i="2" s="1"/>
  <c r="L38" i="3"/>
  <c r="M77" i="2" s="1"/>
  <c r="L39" i="3"/>
  <c r="L40" i="3"/>
  <c r="M78" i="2" s="1"/>
  <c r="L41" i="3"/>
  <c r="M80" i="2" s="1"/>
  <c r="L42" i="3"/>
  <c r="M79" i="2" s="1"/>
  <c r="L43" i="3"/>
  <c r="M81" i="2" s="1"/>
  <c r="L44" i="3"/>
  <c r="M36" i="2" s="1"/>
  <c r="L45" i="3"/>
  <c r="M41" i="2" s="1"/>
  <c r="L46" i="3"/>
  <c r="L47" i="3"/>
  <c r="L48" i="3"/>
  <c r="M85" i="2" s="1"/>
  <c r="L49" i="3"/>
  <c r="M86" i="2" s="1"/>
  <c r="L50" i="3"/>
  <c r="M83" i="2" s="1"/>
  <c r="L51" i="3"/>
  <c r="M89" i="2" s="1"/>
  <c r="L52" i="3"/>
  <c r="M87" i="2" s="1"/>
  <c r="L53" i="3"/>
  <c r="M88" i="2" s="1"/>
  <c r="L54" i="3"/>
  <c r="L55" i="3"/>
  <c r="L56" i="3"/>
  <c r="M91" i="2" s="1"/>
  <c r="L57" i="3"/>
  <c r="M93" i="2" s="1"/>
  <c r="L58" i="3"/>
  <c r="M94" i="2" s="1"/>
  <c r="L59" i="3"/>
  <c r="M95" i="2" s="1"/>
  <c r="L60" i="3"/>
  <c r="M96" i="2" s="1"/>
  <c r="L61" i="3"/>
  <c r="M97" i="2" s="1"/>
  <c r="L62" i="3"/>
  <c r="M17" i="2" s="1"/>
  <c r="L63" i="3"/>
  <c r="L64" i="3"/>
  <c r="M19" i="2" s="1"/>
  <c r="L65" i="3"/>
  <c r="M21" i="2" s="1"/>
  <c r="L66" i="3"/>
  <c r="M22" i="2" s="1"/>
  <c r="L67" i="3"/>
  <c r="M20" i="2" s="1"/>
  <c r="L68" i="3"/>
  <c r="M23" i="2" s="1"/>
  <c r="L69" i="3"/>
  <c r="M24" i="2" s="1"/>
  <c r="L70" i="3"/>
  <c r="L71" i="3"/>
  <c r="M25" i="2" s="1"/>
  <c r="L72" i="3"/>
  <c r="M27" i="2" s="1"/>
  <c r="L73" i="3"/>
  <c r="M28" i="2" s="1"/>
  <c r="L74" i="3"/>
  <c r="M29" i="2" s="1"/>
  <c r="L75" i="3"/>
  <c r="M31" i="2" s="1"/>
  <c r="L76" i="3"/>
  <c r="M30" i="2" s="1"/>
  <c r="L77" i="3"/>
  <c r="L78" i="3"/>
  <c r="M32" i="2" s="1"/>
  <c r="L79" i="3"/>
  <c r="M33" i="2" s="1"/>
  <c r="L80" i="3"/>
  <c r="M35" i="2" s="1"/>
  <c r="L81" i="3"/>
  <c r="M15" i="2" s="1"/>
  <c r="L82" i="3"/>
  <c r="M16" i="2" s="1"/>
  <c r="L83" i="3"/>
  <c r="M11" i="2" s="1"/>
  <c r="L84" i="3"/>
  <c r="M14" i="2" s="1"/>
  <c r="L85" i="3"/>
  <c r="L86" i="3"/>
  <c r="M12" i="2" s="1"/>
  <c r="L87" i="3"/>
  <c r="L88" i="3"/>
  <c r="M7" i="2" s="1"/>
  <c r="L89" i="3"/>
  <c r="M4" i="2" s="1"/>
  <c r="L90" i="3"/>
  <c r="M13" i="2" s="1"/>
  <c r="L91" i="3"/>
  <c r="M9" i="2" s="1"/>
  <c r="L92" i="3"/>
  <c r="M8" i="2" s="1"/>
  <c r="L93" i="3"/>
  <c r="M5" i="2" s="1"/>
  <c r="L94" i="3"/>
  <c r="M6" i="2" s="1"/>
  <c r="L95" i="3"/>
  <c r="L1" i="3"/>
  <c r="M38" i="2" s="1"/>
  <c r="M69" i="2" l="1"/>
</calcChain>
</file>

<file path=xl/sharedStrings.xml><?xml version="1.0" encoding="utf-8"?>
<sst xmlns="http://schemas.openxmlformats.org/spreadsheetml/2006/main" count="1833" uniqueCount="609">
  <si>
    <t>Organism</t>
  </si>
  <si>
    <t>Enterococcus faecium</t>
  </si>
  <si>
    <t>BIRD-185</t>
  </si>
  <si>
    <t>ENV-120</t>
  </si>
  <si>
    <t>ENV-269</t>
  </si>
  <si>
    <t>ENV-283</t>
  </si>
  <si>
    <t>ENV-324</t>
  </si>
  <si>
    <t>HUM-568</t>
  </si>
  <si>
    <t>HUM-574</t>
  </si>
  <si>
    <t>HUM-575</t>
  </si>
  <si>
    <t>VET-206</t>
  </si>
  <si>
    <t>VET-208</t>
  </si>
  <si>
    <t>VET-209</t>
  </si>
  <si>
    <t>VET-233</t>
  </si>
  <si>
    <t>VET-234</t>
  </si>
  <si>
    <t>VET-241</t>
  </si>
  <si>
    <t>VET-244</t>
  </si>
  <si>
    <t>VET-261</t>
  </si>
  <si>
    <t>VET-262</t>
  </si>
  <si>
    <t>VET-263</t>
  </si>
  <si>
    <t>VET-264</t>
  </si>
  <si>
    <t>VET-265</t>
  </si>
  <si>
    <t>VET-266</t>
  </si>
  <si>
    <t>VET-267</t>
  </si>
  <si>
    <t>VET-268</t>
  </si>
  <si>
    <t>VET-269</t>
  </si>
  <si>
    <t>VET-271</t>
  </si>
  <si>
    <t>VET-272</t>
  </si>
  <si>
    <t>VET-275</t>
  </si>
  <si>
    <t>VET-276</t>
  </si>
  <si>
    <t>VET-277</t>
  </si>
  <si>
    <t>VET-279</t>
  </si>
  <si>
    <t>VET-281</t>
  </si>
  <si>
    <t>VET-283</t>
  </si>
  <si>
    <t>VET-285</t>
  </si>
  <si>
    <t>VET-287</t>
  </si>
  <si>
    <t>Isolation source</t>
  </si>
  <si>
    <t>Isolate name</t>
  </si>
  <si>
    <t>Host species</t>
  </si>
  <si>
    <t>Columba livia</t>
  </si>
  <si>
    <t>missing</t>
  </si>
  <si>
    <t>Homo sapiens</t>
  </si>
  <si>
    <t>Bos taurus</t>
  </si>
  <si>
    <t>Sus scrofa</t>
  </si>
  <si>
    <t>Gallus gallus</t>
  </si>
  <si>
    <t>–</t>
  </si>
  <si>
    <t>faeces</t>
  </si>
  <si>
    <t>river</t>
  </si>
  <si>
    <t>manure</t>
  </si>
  <si>
    <t>caecal content</t>
  </si>
  <si>
    <t>Collection date</t>
  </si>
  <si>
    <t>2014-05-15</t>
  </si>
  <si>
    <t>2013-08-08</t>
  </si>
  <si>
    <t>2014-06-09</t>
  </si>
  <si>
    <t>2014-08-23</t>
  </si>
  <si>
    <t>2012-09-25</t>
  </si>
  <si>
    <t>2013</t>
  </si>
  <si>
    <t>Type</t>
  </si>
  <si>
    <t>wild bird</t>
  </si>
  <si>
    <t>human</t>
  </si>
  <si>
    <t>veterinary</t>
  </si>
  <si>
    <t>Diagnosis</t>
  </si>
  <si>
    <t>NA</t>
  </si>
  <si>
    <t>Infection/colonization</t>
  </si>
  <si>
    <t>colonization</t>
  </si>
  <si>
    <t>yes</t>
  </si>
  <si>
    <t>Hospitalisation</t>
  </si>
  <si>
    <t>ENV-93</t>
  </si>
  <si>
    <t>2</t>
  </si>
  <si>
    <t>ENV-128</t>
  </si>
  <si>
    <t>6</t>
  </si>
  <si>
    <t>ENV-155</t>
  </si>
  <si>
    <t>3</t>
  </si>
  <si>
    <t>BIRD-62</t>
  </si>
  <si>
    <t>BIRD-63</t>
  </si>
  <si>
    <t>1.5</t>
  </si>
  <si>
    <t>BIRD-64</t>
  </si>
  <si>
    <t>BIRD-65</t>
  </si>
  <si>
    <t>1</t>
  </si>
  <si>
    <t>BIRD-73</t>
  </si>
  <si>
    <t>BIRD-74</t>
  </si>
  <si>
    <t>BIRD-78</t>
  </si>
  <si>
    <t>BIRD-91</t>
  </si>
  <si>
    <t>BIRD-94</t>
  </si>
  <si>
    <t>BIRD-97</t>
  </si>
  <si>
    <t>BIRD-101</t>
  </si>
  <si>
    <t>BIRD-102</t>
  </si>
  <si>
    <t>BIRD-126</t>
  </si>
  <si>
    <t>BIRD-127</t>
  </si>
  <si>
    <t>BIRD-128</t>
  </si>
  <si>
    <t>BIRD-129</t>
  </si>
  <si>
    <t>BIRD-130</t>
  </si>
  <si>
    <t>BIRD-131</t>
  </si>
  <si>
    <t>BIRD-132</t>
  </si>
  <si>
    <t>BIRD-134</t>
  </si>
  <si>
    <t>BIRD-135</t>
  </si>
  <si>
    <t>BIRD-136</t>
  </si>
  <si>
    <t>BIRD-137</t>
  </si>
  <si>
    <t>BIRD-178</t>
  </si>
  <si>
    <t>BIRD-234</t>
  </si>
  <si>
    <t>BIRD-238</t>
  </si>
  <si>
    <t>ENV-505</t>
  </si>
  <si>
    <t>ENV-506</t>
  </si>
  <si>
    <t>ENV-507</t>
  </si>
  <si>
    <t>ENV-508</t>
  </si>
  <si>
    <t>ENV-509</t>
  </si>
  <si>
    <t>ENV-510</t>
  </si>
  <si>
    <t>ENV-511</t>
  </si>
  <si>
    <t>ENV-512</t>
  </si>
  <si>
    <t>ENV-513</t>
  </si>
  <si>
    <t>ENV-515</t>
  </si>
  <si>
    <t>ENV-516</t>
  </si>
  <si>
    <t>ENV-517</t>
  </si>
  <si>
    <t>ENV-519</t>
  </si>
  <si>
    <t>ENV-527</t>
  </si>
  <si>
    <t>ENV-528</t>
  </si>
  <si>
    <t>ENV-532</t>
  </si>
  <si>
    <t>ENV-533</t>
  </si>
  <si>
    <t>ENV-534</t>
  </si>
  <si>
    <t>TI-TÜF036</t>
  </si>
  <si>
    <t>TI-TÜF050</t>
  </si>
  <si>
    <t>TKOF-91</t>
  </si>
  <si>
    <t>TKOF-4</t>
  </si>
  <si>
    <t>TKOF-101</t>
  </si>
  <si>
    <t>ITKH-090</t>
  </si>
  <si>
    <t>256</t>
  </si>
  <si>
    <t>HITÜ-161</t>
  </si>
  <si>
    <t>HITÜ-162</t>
  </si>
  <si>
    <t>VET-191</t>
  </si>
  <si>
    <t>0.5</t>
  </si>
  <si>
    <t>VET-192</t>
  </si>
  <si>
    <t>VET-193</t>
  </si>
  <si>
    <t>VET-194</t>
  </si>
  <si>
    <t>VET-195</t>
  </si>
  <si>
    <t>VET-196</t>
  </si>
  <si>
    <t>VET-197</t>
  </si>
  <si>
    <t>VET-198</t>
  </si>
  <si>
    <t>VET-199</t>
  </si>
  <si>
    <t>VET-200</t>
  </si>
  <si>
    <t>VET-201</t>
  </si>
  <si>
    <t>VET-202</t>
  </si>
  <si>
    <t>VET-203</t>
  </si>
  <si>
    <t>VET-204</t>
  </si>
  <si>
    <t>VET-207</t>
  </si>
  <si>
    <t>0.75</t>
  </si>
  <si>
    <t>VET-210</t>
  </si>
  <si>
    <t>VET-211</t>
  </si>
  <si>
    <t>VET-212</t>
  </si>
  <si>
    <t>VET-213</t>
  </si>
  <si>
    <t>VET-214</t>
  </si>
  <si>
    <t>VET-215</t>
  </si>
  <si>
    <t>VET-216</t>
  </si>
  <si>
    <t>VET-217</t>
  </si>
  <si>
    <t>VET-218</t>
  </si>
  <si>
    <t>VET-219</t>
  </si>
  <si>
    <t>VET-220</t>
  </si>
  <si>
    <t>VET-221</t>
  </si>
  <si>
    <t>VET-222</t>
  </si>
  <si>
    <t>VET-223</t>
  </si>
  <si>
    <t>4</t>
  </si>
  <si>
    <t>VET-224</t>
  </si>
  <si>
    <t>VET-225</t>
  </si>
  <si>
    <t>VET-226</t>
  </si>
  <si>
    <t>VET-227</t>
  </si>
  <si>
    <t>VET-228</t>
  </si>
  <si>
    <t>VET-229</t>
  </si>
  <si>
    <t>VET-230</t>
  </si>
  <si>
    <t>VET-231</t>
  </si>
  <si>
    <t>VET-232</t>
  </si>
  <si>
    <t>VET-235</t>
  </si>
  <si>
    <t>VET-236</t>
  </si>
  <si>
    <t>VET-237</t>
  </si>
  <si>
    <t>VET-239</t>
  </si>
  <si>
    <t>VET-240</t>
  </si>
  <si>
    <t>VET-242</t>
  </si>
  <si>
    <t>VET-243</t>
  </si>
  <si>
    <t>VET-245</t>
  </si>
  <si>
    <t>VET-246</t>
  </si>
  <si>
    <t>VET-247</t>
  </si>
  <si>
    <t>VET-248</t>
  </si>
  <si>
    <t>VET-249</t>
  </si>
  <si>
    <t>VET-250</t>
  </si>
  <si>
    <t>VET-251</t>
  </si>
  <si>
    <t>VET-252</t>
  </si>
  <si>
    <t>VET-253</t>
  </si>
  <si>
    <t>VET-254</t>
  </si>
  <si>
    <t>VET-255</t>
  </si>
  <si>
    <t>VET-256</t>
  </si>
  <si>
    <t>VET-257</t>
  </si>
  <si>
    <t>VET-258</t>
  </si>
  <si>
    <t>VET-259</t>
  </si>
  <si>
    <t>VET-260</t>
  </si>
  <si>
    <t xml:space="preserve"> Van MIC mg/l</t>
  </si>
  <si>
    <t>BIRD-170</t>
  </si>
  <si>
    <t>BIRD-173</t>
  </si>
  <si>
    <t>BIRD-174</t>
  </si>
  <si>
    <t>BIRD-175</t>
  </si>
  <si>
    <t>1.0</t>
  </si>
  <si>
    <t>BIRD-176</t>
  </si>
  <si>
    <t>0.38</t>
  </si>
  <si>
    <t>BIRD-204</t>
  </si>
  <si>
    <t>tass puudu</t>
  </si>
  <si>
    <t>BIRD-206</t>
  </si>
  <si>
    <t>ENV-229</t>
  </si>
  <si>
    <t>&gt;256</t>
  </si>
  <si>
    <t>ENV-231</t>
  </si>
  <si>
    <t>ENV-239</t>
  </si>
  <si>
    <t>ENV-272</t>
  </si>
  <si>
    <t>ENV-273</t>
  </si>
  <si>
    <t>HUM-409</t>
  </si>
  <si>
    <t>VET-205</t>
  </si>
  <si>
    <t>VET-238</t>
  </si>
  <si>
    <t>0.25</t>
  </si>
  <si>
    <t>ENV-204</t>
  </si>
  <si>
    <t>0.19</t>
  </si>
  <si>
    <t>ENV-206</t>
  </si>
  <si>
    <t>No</t>
  </si>
  <si>
    <t>Estonia</t>
  </si>
  <si>
    <t>Counrtry</t>
  </si>
  <si>
    <t>Bioproject accession</t>
  </si>
  <si>
    <t>Biosample accesssion</t>
  </si>
  <si>
    <t>SAMN15957533</t>
  </si>
  <si>
    <t>PRJNA630475</t>
  </si>
  <si>
    <t>PRJNA630476</t>
  </si>
  <si>
    <t>PRJNA630477</t>
  </si>
  <si>
    <t>PRJNA630478</t>
  </si>
  <si>
    <t>PRJNA630479</t>
  </si>
  <si>
    <t>PRJNA630480</t>
  </si>
  <si>
    <t>PRJNA630481</t>
  </si>
  <si>
    <t>PRJNA630482</t>
  </si>
  <si>
    <t>PRJNA630483</t>
  </si>
  <si>
    <t>PRJNA630484</t>
  </si>
  <si>
    <t>PRJNA630485</t>
  </si>
  <si>
    <t>PRJNA630486</t>
  </si>
  <si>
    <t>PRJNA630487</t>
  </si>
  <si>
    <t>PRJNA630488</t>
  </si>
  <si>
    <t>PRJNA630489</t>
  </si>
  <si>
    <t>PRJNA630490</t>
  </si>
  <si>
    <t>PRJNA630491</t>
  </si>
  <si>
    <t>PRJNA630492</t>
  </si>
  <si>
    <t>PRJNA630493</t>
  </si>
  <si>
    <t>PRJNA630494</t>
  </si>
  <si>
    <t>PRJNA630495</t>
  </si>
  <si>
    <t>PRJNA630496</t>
  </si>
  <si>
    <t>PRJNA630497</t>
  </si>
  <si>
    <t>PRJNA630498</t>
  </si>
  <si>
    <t>PRJNA630499</t>
  </si>
  <si>
    <t>PRJNA630500</t>
  </si>
  <si>
    <t>PRJNA630501</t>
  </si>
  <si>
    <t>PRJNA630502</t>
  </si>
  <si>
    <t>PRJNA630503</t>
  </si>
  <si>
    <t>PRJNA630504</t>
  </si>
  <si>
    <t>PRJNA630505</t>
  </si>
  <si>
    <t>PRJNA630506</t>
  </si>
  <si>
    <t>PRJNA630507</t>
  </si>
  <si>
    <t>PRJNA630508</t>
  </si>
  <si>
    <t>GCA_014854265.1</t>
  </si>
  <si>
    <t>Assembly accession</t>
  </si>
  <si>
    <t>GCA_014855445.1</t>
  </si>
  <si>
    <t>JACZCI000000000</t>
  </si>
  <si>
    <t>SAMN15957525</t>
  </si>
  <si>
    <t>Enterococcus faecalis</t>
  </si>
  <si>
    <t>GCA_014855435.1</t>
  </si>
  <si>
    <t>JACZCJ000000000</t>
  </si>
  <si>
    <t>SAMN15957524</t>
  </si>
  <si>
    <t>GCA_014855415.1</t>
  </si>
  <si>
    <t>JACZCH000000000</t>
  </si>
  <si>
    <t>SAMN15957526</t>
  </si>
  <si>
    <t>GCA_014855355.1</t>
  </si>
  <si>
    <t>JACZCD000000000</t>
  </si>
  <si>
    <t>SAMN15957530</t>
  </si>
  <si>
    <t>GCA_014855375.1</t>
  </si>
  <si>
    <t>JACZCE000000000</t>
  </si>
  <si>
    <t>SAMN15957529</t>
  </si>
  <si>
    <t>GCA_014855345.1</t>
  </si>
  <si>
    <t>JACZCG000000000</t>
  </si>
  <si>
    <t>SAMN15957527</t>
  </si>
  <si>
    <t>GCA_014855335.1</t>
  </si>
  <si>
    <t>JACZCC000000000</t>
  </si>
  <si>
    <t>SAMN15957531</t>
  </si>
  <si>
    <t>GCA_014855315.1</t>
  </si>
  <si>
    <t>JACZCB000000000</t>
  </si>
  <si>
    <t>SAMN15957532</t>
  </si>
  <si>
    <t>GCA_014855285.1</t>
  </si>
  <si>
    <t>JACZBZ000000000</t>
  </si>
  <si>
    <t>SAMN15957534</t>
  </si>
  <si>
    <t>GCA_014855265.1</t>
  </si>
  <si>
    <t>JACZBX000000000</t>
  </si>
  <si>
    <t>SAMN15957536</t>
  </si>
  <si>
    <t>GCA_014855245.1</t>
  </si>
  <si>
    <t>JACZBY000000000</t>
  </si>
  <si>
    <t>SAMN15957535</t>
  </si>
  <si>
    <t>GCA_014855235.1</t>
  </si>
  <si>
    <t>JACZBW000000000</t>
  </si>
  <si>
    <t>SAMN15957537</t>
  </si>
  <si>
    <t>GCA_014855215.1</t>
  </si>
  <si>
    <t>JACZBV000000000</t>
  </si>
  <si>
    <t>SAMN15957538</t>
  </si>
  <si>
    <t>GCA_014855175.1</t>
  </si>
  <si>
    <t>JACZBU000000000</t>
  </si>
  <si>
    <t>SAMN15957539</t>
  </si>
  <si>
    <t>GCA_014855165.1</t>
  </si>
  <si>
    <t>JACZBT000000000</t>
  </si>
  <si>
    <t>SAMN15957540</t>
  </si>
  <si>
    <t>GCA_014855155.1</t>
  </si>
  <si>
    <t>JACZBR000000000</t>
  </si>
  <si>
    <t>SAMN15957542</t>
  </si>
  <si>
    <t>GCA_014855115.1</t>
  </si>
  <si>
    <t>JACZBL000000000</t>
  </si>
  <si>
    <t>SAMN15957548</t>
  </si>
  <si>
    <t>GCA_014855045.1</t>
  </si>
  <si>
    <t>JACZBH000000000</t>
  </si>
  <si>
    <t>SAMN15957552</t>
  </si>
  <si>
    <t>GCA_014855035.1</t>
  </si>
  <si>
    <t>JACZBB000000000</t>
  </si>
  <si>
    <t>SAMN15957558</t>
  </si>
  <si>
    <t>HUM-326</t>
  </si>
  <si>
    <t>GCA_014855015.1</t>
  </si>
  <si>
    <t>JACZBG000000000</t>
  </si>
  <si>
    <t>SAMN15957553</t>
  </si>
  <si>
    <t>GCA_014854955.1</t>
  </si>
  <si>
    <t>JACZAT000000000</t>
  </si>
  <si>
    <t>SAMN15957566</t>
  </si>
  <si>
    <t>HUM-573</t>
  </si>
  <si>
    <t>GCA_014854945.1</t>
  </si>
  <si>
    <t>JACZAU000000000</t>
  </si>
  <si>
    <t>SAMN15957565</t>
  </si>
  <si>
    <t>HUM-572</t>
  </si>
  <si>
    <t>GCA_014854205.1</t>
  </si>
  <si>
    <t>JACZBS000000000</t>
  </si>
  <si>
    <t>SAMN15957541</t>
  </si>
  <si>
    <t>GCA_014854165.1</t>
  </si>
  <si>
    <t>JACZBP000000000</t>
  </si>
  <si>
    <t>SAMN15957544</t>
  </si>
  <si>
    <t>GCA_014854175.1</t>
  </si>
  <si>
    <t>JACZBQ000000000</t>
  </si>
  <si>
    <t>SAMN15957543</t>
  </si>
  <si>
    <t>GCA_014854055.1</t>
  </si>
  <si>
    <t>JACZBN000000000</t>
  </si>
  <si>
    <t>SAMN15957546</t>
  </si>
  <si>
    <t>GCA_014854065.1</t>
  </si>
  <si>
    <t>JACZBM000000000</t>
  </si>
  <si>
    <t>SAMN15957547</t>
  </si>
  <si>
    <t>ENV-131</t>
  </si>
  <si>
    <t>GCA_014854015.1</t>
  </si>
  <si>
    <t>JACZBF000000000</t>
  </si>
  <si>
    <t>SAMN15957554</t>
  </si>
  <si>
    <t>GCA_014853915.1</t>
  </si>
  <si>
    <t>JACZBD000000000</t>
  </si>
  <si>
    <t>SAMN15957556</t>
  </si>
  <si>
    <t>GCA_014853935.1</t>
  </si>
  <si>
    <t>JACZBE000000000</t>
  </si>
  <si>
    <t>SAMN15957555</t>
  </si>
  <si>
    <t>ENV-79</t>
  </si>
  <si>
    <t>GCA_014853945.1</t>
  </si>
  <si>
    <t>JACZBC000000000</t>
  </si>
  <si>
    <t>SAMN15957557</t>
  </si>
  <si>
    <t>HUM-320-D2</t>
  </si>
  <si>
    <t>GCA_014853815.1</t>
  </si>
  <si>
    <t>JACZAW000000000</t>
  </si>
  <si>
    <t>SAMN15957563</t>
  </si>
  <si>
    <t>HUM-570</t>
  </si>
  <si>
    <t>GCA_014853825.1</t>
  </si>
  <si>
    <t>JACZAZ000000000</t>
  </si>
  <si>
    <t>SAMN15957560</t>
  </si>
  <si>
    <t>GCA_014853845.1</t>
  </si>
  <si>
    <t>JACZAX000000000</t>
  </si>
  <si>
    <t>SAMN15957562</t>
  </si>
  <si>
    <t>HUM-569</t>
  </si>
  <si>
    <t>GCA_014853795.1</t>
  </si>
  <si>
    <t>JACZBA000000000</t>
  </si>
  <si>
    <t>SAMN15957559</t>
  </si>
  <si>
    <t>HUM-328</t>
  </si>
  <si>
    <t>GCA_014853775.1</t>
  </si>
  <si>
    <t>JACZAV000000000</t>
  </si>
  <si>
    <t>SAMN15957564</t>
  </si>
  <si>
    <t>HUM-571</t>
  </si>
  <si>
    <t>GCA_014853625.1</t>
  </si>
  <si>
    <t>JACZAQ000000000</t>
  </si>
  <si>
    <t>SAMN15957569</t>
  </si>
  <si>
    <t>GCA_014853605.1</t>
  </si>
  <si>
    <t>JACZAO000000000</t>
  </si>
  <si>
    <t>SAMN15957571</t>
  </si>
  <si>
    <t>GCA_014853615.1</t>
  </si>
  <si>
    <t>JACZAP000000000</t>
  </si>
  <si>
    <t>SAMN15957570</t>
  </si>
  <si>
    <t>GCA_014853595.1</t>
  </si>
  <si>
    <t>JACZAN000000000</t>
  </si>
  <si>
    <t>SAMN15957572</t>
  </si>
  <si>
    <t>GCA_014853565.1</t>
  </si>
  <si>
    <t>JACZAL000000000</t>
  </si>
  <si>
    <t>SAMN15957574</t>
  </si>
  <si>
    <t>GCA_014853555.1</t>
  </si>
  <si>
    <t>JACZAM000000000</t>
  </si>
  <si>
    <t>SAMN15957573</t>
  </si>
  <si>
    <t>GCA_014853495.1</t>
  </si>
  <si>
    <t>JACZAH000000000</t>
  </si>
  <si>
    <t>SAMN15957578</t>
  </si>
  <si>
    <t>GCA_014854385.1</t>
  </si>
  <si>
    <t>JACZCK000000000</t>
  </si>
  <si>
    <t>SAMN15957523</t>
  </si>
  <si>
    <t>GCA_014854325.1</t>
  </si>
  <si>
    <t>JACZCF000000000</t>
  </si>
  <si>
    <t>SAMN15957528</t>
  </si>
  <si>
    <t>GCA_014853475.1</t>
  </si>
  <si>
    <t>JACZAG000000000</t>
  </si>
  <si>
    <t>SAMN15957579</t>
  </si>
  <si>
    <t>GCA_014853405.1</t>
  </si>
  <si>
    <t>JACZAC000000000</t>
  </si>
  <si>
    <t>SAMN15957583</t>
  </si>
  <si>
    <t>GCA_014853395.1</t>
  </si>
  <si>
    <t>JACZAB000000000</t>
  </si>
  <si>
    <t>SAMN15957584</t>
  </si>
  <si>
    <t>GCA_014853365.1</t>
  </si>
  <si>
    <t>JACZAA000000000</t>
  </si>
  <si>
    <t>SAMN15957585</t>
  </si>
  <si>
    <t>GCA_014853375.1</t>
  </si>
  <si>
    <t>JACZAD000000000</t>
  </si>
  <si>
    <t>SAMN15957582</t>
  </si>
  <si>
    <t>GCA_014853275.1</t>
  </si>
  <si>
    <t>JACYZV000000000</t>
  </si>
  <si>
    <t>SAMN15957590</t>
  </si>
  <si>
    <t>GCA_014853285.1</t>
  </si>
  <si>
    <t>JACYZY000000000</t>
  </si>
  <si>
    <t>SAMN15957587</t>
  </si>
  <si>
    <t>GCA_014853265.1</t>
  </si>
  <si>
    <t>JACYZW000000000</t>
  </si>
  <si>
    <t>SAMN15957589</t>
  </si>
  <si>
    <t>GCA_014853215.1</t>
  </si>
  <si>
    <t>JACYZU000000000</t>
  </si>
  <si>
    <t>SAMN15957591</t>
  </si>
  <si>
    <t>GCA_014853205.1</t>
  </si>
  <si>
    <t>JACYZS000000000</t>
  </si>
  <si>
    <t>SAMN15957593</t>
  </si>
  <si>
    <t>GCA_014853185.1</t>
  </si>
  <si>
    <t>JACYZT000000000</t>
  </si>
  <si>
    <t>SAMN15957592</t>
  </si>
  <si>
    <t>GCA_014853195.1</t>
  </si>
  <si>
    <t>JACYZR000000000</t>
  </si>
  <si>
    <t>SAMN15957594</t>
  </si>
  <si>
    <t>GCA_014853165.1</t>
  </si>
  <si>
    <t>JACYZQ000000000</t>
  </si>
  <si>
    <t>SAMN15957595</t>
  </si>
  <si>
    <t>GCA_014853125.1</t>
  </si>
  <si>
    <t>JACYZP000000000</t>
  </si>
  <si>
    <t>SAMN15957596</t>
  </si>
  <si>
    <t>GCA_014853105.1</t>
  </si>
  <si>
    <t>JACYZO000000000</t>
  </si>
  <si>
    <t>SAMN15957597</t>
  </si>
  <si>
    <t>GCA_014853115.1</t>
  </si>
  <si>
    <t>JACYZN000000000</t>
  </si>
  <si>
    <t>SAMN15957598</t>
  </si>
  <si>
    <t>GCA_014853085.1</t>
  </si>
  <si>
    <t>JACYZM000000000</t>
  </si>
  <si>
    <t>SAMN15957599</t>
  </si>
  <si>
    <t>GCA_014853065.1</t>
  </si>
  <si>
    <t>JACYZL000000000</t>
  </si>
  <si>
    <t>SAMN15957600</t>
  </si>
  <si>
    <t>GCA_014853025.1</t>
  </si>
  <si>
    <t>JACYZK000000000</t>
  </si>
  <si>
    <t>SAMN15957601</t>
  </si>
  <si>
    <t>GCA_014852995.1</t>
  </si>
  <si>
    <t>JACYZI000000000</t>
  </si>
  <si>
    <t>SAMN15957603</t>
  </si>
  <si>
    <t>GCA_014853005.1</t>
  </si>
  <si>
    <t>JACYZH000000000</t>
  </si>
  <si>
    <t>SAMN15957604</t>
  </si>
  <si>
    <t>GCA_014852975.1</t>
  </si>
  <si>
    <t>JACYZJ000000000</t>
  </si>
  <si>
    <t>SAMN15957602</t>
  </si>
  <si>
    <t>GCA_014852955.1</t>
  </si>
  <si>
    <t>JACYZG000000000</t>
  </si>
  <si>
    <t>SAMN15957605</t>
  </si>
  <si>
    <t>GCA_014852945.1</t>
  </si>
  <si>
    <t>JACYZF000000000</t>
  </si>
  <si>
    <t>SAMN15957606</t>
  </si>
  <si>
    <t>GCA_014852885.1</t>
  </si>
  <si>
    <t>JACYZD000000000</t>
  </si>
  <si>
    <t>SAMN15957608</t>
  </si>
  <si>
    <t>GCA_014852875.1</t>
  </si>
  <si>
    <t>JACYZE000000000</t>
  </si>
  <si>
    <t>SAMN15957607</t>
  </si>
  <si>
    <t>GCA_014852865.1</t>
  </si>
  <si>
    <t>JACYZC000000000</t>
  </si>
  <si>
    <t>SAMN15957609</t>
  </si>
  <si>
    <t>GCA_014852855.1</t>
  </si>
  <si>
    <t>JACYZB000000000</t>
  </si>
  <si>
    <t>SAMN15957610</t>
  </si>
  <si>
    <t>GCA_014852845.1</t>
  </si>
  <si>
    <t>JACYZA000000000</t>
  </si>
  <si>
    <t>SAMN15957611</t>
  </si>
  <si>
    <t>GCA_014852815.1</t>
  </si>
  <si>
    <t>JACYYY000000000</t>
  </si>
  <si>
    <t>SAMN15957613</t>
  </si>
  <si>
    <t>GCA_014852805.1</t>
  </si>
  <si>
    <t>JACYYZ000000000</t>
  </si>
  <si>
    <t>SAMN15957612</t>
  </si>
  <si>
    <t>GCA_014852765.1</t>
  </si>
  <si>
    <t>JACYYV000000000</t>
  </si>
  <si>
    <t>SAMN15957616</t>
  </si>
  <si>
    <t>GCA_014852755.1</t>
  </si>
  <si>
    <t>JACYYX000000000</t>
  </si>
  <si>
    <t>SAMN15957614</t>
  </si>
  <si>
    <t>GCA_014852745.1</t>
  </si>
  <si>
    <t>JACYYW000000000</t>
  </si>
  <si>
    <t>SAMN15957615</t>
  </si>
  <si>
    <t>GCA_014852665.1</t>
  </si>
  <si>
    <t>JACYYU000000000</t>
  </si>
  <si>
    <t>SAMN15957617</t>
  </si>
  <si>
    <t>GCA_014853295.1</t>
  </si>
  <si>
    <t>JACYZZ000000000</t>
  </si>
  <si>
    <t>SAMN15957586</t>
  </si>
  <si>
    <t>GCA_014853305.1</t>
  </si>
  <si>
    <t>JACYZX000000000</t>
  </si>
  <si>
    <t>SAMN15957588</t>
  </si>
  <si>
    <t>GCA_014853505.1</t>
  </si>
  <si>
    <t>JACZAJ000000000</t>
  </si>
  <si>
    <t>SAMN15957576</t>
  </si>
  <si>
    <t>GCA_014853415.1</t>
  </si>
  <si>
    <t>JACZAE000000000</t>
  </si>
  <si>
    <t>SAMN15957581</t>
  </si>
  <si>
    <t>JACZCA000000000</t>
  </si>
  <si>
    <t>GCA_014853485.1</t>
  </si>
  <si>
    <t>JACZAI000000000</t>
  </si>
  <si>
    <t>SAMN15957577</t>
  </si>
  <si>
    <t>GCA_014853675.1</t>
  </si>
  <si>
    <t>JACZAK000000000</t>
  </si>
  <si>
    <t>SAMN15957575</t>
  </si>
  <si>
    <t>GCA_014853835.1</t>
  </si>
  <si>
    <t>JACZAY000000000</t>
  </si>
  <si>
    <t>SAMN15957561</t>
  </si>
  <si>
    <t>GCA_014854075.1</t>
  </si>
  <si>
    <t>JACZBK000000000</t>
  </si>
  <si>
    <t>SAMN15957549</t>
  </si>
  <si>
    <t>GCA_014854925.1</t>
  </si>
  <si>
    <t>JACZAF000000000</t>
  </si>
  <si>
    <t>SAMN15957580</t>
  </si>
  <si>
    <t>GCA_014854915.1</t>
  </si>
  <si>
    <t>JACZAR000000000</t>
  </si>
  <si>
    <t>SAMN15957568</t>
  </si>
  <si>
    <t>GCA_014854975.1</t>
  </si>
  <si>
    <t>JACZAS000000000</t>
  </si>
  <si>
    <t>SAMN15957567</t>
  </si>
  <si>
    <t>GCA_014855085.1</t>
  </si>
  <si>
    <t>JACZBJ000000000</t>
  </si>
  <si>
    <t>SAMN15957550</t>
  </si>
  <si>
    <t>GCA_014855055.1</t>
  </si>
  <si>
    <t>JACZBI000000000</t>
  </si>
  <si>
    <t>SAMN15957551</t>
  </si>
  <si>
    <t>GCA_014855125.1</t>
  </si>
  <si>
    <t>JACZBO000000000</t>
  </si>
  <si>
    <t>SAMN15957545</t>
  </si>
  <si>
    <t>GenBank accession</t>
  </si>
  <si>
    <t>environment</t>
  </si>
  <si>
    <t>Clanga pomarina</t>
  </si>
  <si>
    <t>Buteo buteo</t>
  </si>
  <si>
    <t>Accipiter gentilis</t>
  </si>
  <si>
    <t>tracheal aspirate</t>
  </si>
  <si>
    <t>wound discharge</t>
  </si>
  <si>
    <t>penumonia</t>
  </si>
  <si>
    <t>Skin and soft tissue infection</t>
  </si>
  <si>
    <t>no</t>
  </si>
  <si>
    <t>infection</t>
  </si>
  <si>
    <t>2013-07-08</t>
  </si>
  <si>
    <t>2013-07-03</t>
  </si>
  <si>
    <t>2014-05-30</t>
  </si>
  <si>
    <t>2014-06-13</t>
  </si>
  <si>
    <t>2013-07-09</t>
  </si>
  <si>
    <t>2013-07-15</t>
  </si>
  <si>
    <t>2013-07-12</t>
  </si>
  <si>
    <t>2014-06-06</t>
  </si>
  <si>
    <t>2014-08-26</t>
  </si>
  <si>
    <t>2014-05-13</t>
  </si>
  <si>
    <t>2013-06-27</t>
  </si>
  <si>
    <t>2013-02-19</t>
  </si>
  <si>
    <t>2012-09-26</t>
  </si>
  <si>
    <t>2012-06-14</t>
  </si>
  <si>
    <t>2012-05-21</t>
  </si>
  <si>
    <t>2012-08-09</t>
  </si>
  <si>
    <t>2013-07-13</t>
  </si>
  <si>
    <t>PRJNA630509</t>
  </si>
  <si>
    <t>PRJNA630510</t>
  </si>
  <si>
    <t>PRJNA630511</t>
  </si>
  <si>
    <t>PRJNA630512</t>
  </si>
  <si>
    <t>PRJNA630513</t>
  </si>
  <si>
    <t>PRJNA630514</t>
  </si>
  <si>
    <t>PRJNA630515</t>
  </si>
  <si>
    <t>PRJNA630516</t>
  </si>
  <si>
    <t>PRJNA630517</t>
  </si>
  <si>
    <t>PRJNA630518</t>
  </si>
  <si>
    <t>PRJNA630519</t>
  </si>
  <si>
    <t>PRJNA630520</t>
  </si>
  <si>
    <t>PRJNA630521</t>
  </si>
  <si>
    <t>PRJNA630522</t>
  </si>
  <si>
    <t>PRJNA630523</t>
  </si>
  <si>
    <t>PRJNA630524</t>
  </si>
  <si>
    <t>PRJNA630525</t>
  </si>
  <si>
    <t>PRJNA630526</t>
  </si>
  <si>
    <t>PRJNA630527</t>
  </si>
  <si>
    <t>PRJNA630528</t>
  </si>
  <si>
    <t>PRJNA630529</t>
  </si>
  <si>
    <t>PRJNA630530</t>
  </si>
  <si>
    <t>PRJNA630531</t>
  </si>
  <si>
    <t>PRJNA630532</t>
  </si>
  <si>
    <t>PRJNA630533</t>
  </si>
  <si>
    <t>PRJNA630534</t>
  </si>
  <si>
    <t>PRJNA630535</t>
  </si>
  <si>
    <t>PRJNA630536</t>
  </si>
  <si>
    <t>PRJNA630537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</si>
</sst>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49" fontId="0" fillId="0" borderId="0" xfId="0" applyNumberFormat="1"/>
    <xf numFmtId="0" fontId="4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  <xf numFmtId="49" fontId="0" fillId="0" borderId="0" xfId="0" applyNumberForma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139700</xdr:colOff>
      <xdr:row>6</xdr:row>
      <xdr:rowOff>139700</xdr:rowOff>
    </xdr:to>
    <xdr:pic>
      <xdr:nvPicPr>
        <xdr:cNvPr id="8" name="Picture 7" descr="Contig">
          <a:extLst>
            <a:ext uri="{FF2B5EF4-FFF2-40B4-BE49-F238E27FC236}">
              <a16:creationId xmlns:a16="http://schemas.microsoft.com/office/drawing/2014/main" id="{B1CA7F8A-A019-A14E-92B2-ECF1AA651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19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139700</xdr:colOff>
      <xdr:row>7</xdr:row>
      <xdr:rowOff>139700</xdr:rowOff>
    </xdr:to>
    <xdr:pic>
      <xdr:nvPicPr>
        <xdr:cNvPr id="9" name="Picture 8" descr="Contig">
          <a:extLst>
            <a:ext uri="{FF2B5EF4-FFF2-40B4-BE49-F238E27FC236}">
              <a16:creationId xmlns:a16="http://schemas.microsoft.com/office/drawing/2014/main" id="{44DB6E6C-22AA-6E46-8DC9-902B62BE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22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139700</xdr:colOff>
      <xdr:row>8</xdr:row>
      <xdr:rowOff>139700</xdr:rowOff>
    </xdr:to>
    <xdr:pic>
      <xdr:nvPicPr>
        <xdr:cNvPr id="10" name="Picture 9" descr="Contig">
          <a:extLst>
            <a:ext uri="{FF2B5EF4-FFF2-40B4-BE49-F238E27FC236}">
              <a16:creationId xmlns:a16="http://schemas.microsoft.com/office/drawing/2014/main" id="{1F81EF68-0569-5E49-B112-9FEA7446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25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139700</xdr:colOff>
      <xdr:row>9</xdr:row>
      <xdr:rowOff>139700</xdr:rowOff>
    </xdr:to>
    <xdr:pic>
      <xdr:nvPicPr>
        <xdr:cNvPr id="11" name="Picture 10" descr="Contig">
          <a:extLst>
            <a:ext uri="{FF2B5EF4-FFF2-40B4-BE49-F238E27FC236}">
              <a16:creationId xmlns:a16="http://schemas.microsoft.com/office/drawing/2014/main" id="{E2E8641E-EAB1-EB4B-91E4-CC1201BF7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28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139700</xdr:colOff>
      <xdr:row>10</xdr:row>
      <xdr:rowOff>139700</xdr:rowOff>
    </xdr:to>
    <xdr:pic>
      <xdr:nvPicPr>
        <xdr:cNvPr id="12" name="Picture 11" descr="Contig">
          <a:extLst>
            <a:ext uri="{FF2B5EF4-FFF2-40B4-BE49-F238E27FC236}">
              <a16:creationId xmlns:a16="http://schemas.microsoft.com/office/drawing/2014/main" id="{884E918E-2A16-B547-87AA-CEFF20B8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032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139700</xdr:colOff>
      <xdr:row>11</xdr:row>
      <xdr:rowOff>139700</xdr:rowOff>
    </xdr:to>
    <xdr:pic>
      <xdr:nvPicPr>
        <xdr:cNvPr id="13" name="Picture 12" descr="Contig">
          <a:extLst>
            <a:ext uri="{FF2B5EF4-FFF2-40B4-BE49-F238E27FC236}">
              <a16:creationId xmlns:a16="http://schemas.microsoft.com/office/drawing/2014/main" id="{1E9459DE-D36F-E044-8BAF-2194A299D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235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139700</xdr:colOff>
      <xdr:row>12</xdr:row>
      <xdr:rowOff>139700</xdr:rowOff>
    </xdr:to>
    <xdr:pic>
      <xdr:nvPicPr>
        <xdr:cNvPr id="14" name="Picture 13" descr="Contig">
          <a:extLst>
            <a:ext uri="{FF2B5EF4-FFF2-40B4-BE49-F238E27FC236}">
              <a16:creationId xmlns:a16="http://schemas.microsoft.com/office/drawing/2014/main" id="{B41F7986-4105-8340-BF24-682AC0B3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438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139700</xdr:colOff>
      <xdr:row>13</xdr:row>
      <xdr:rowOff>139700</xdr:rowOff>
    </xdr:to>
    <xdr:pic>
      <xdr:nvPicPr>
        <xdr:cNvPr id="15" name="Picture 14" descr="Contig">
          <a:extLst>
            <a:ext uri="{FF2B5EF4-FFF2-40B4-BE49-F238E27FC236}">
              <a16:creationId xmlns:a16="http://schemas.microsoft.com/office/drawing/2014/main" id="{DCC88AD1-48EE-D841-A0CA-6A9C0D97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641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139700</xdr:colOff>
      <xdr:row>14</xdr:row>
      <xdr:rowOff>139700</xdr:rowOff>
    </xdr:to>
    <xdr:pic>
      <xdr:nvPicPr>
        <xdr:cNvPr id="16" name="Picture 15" descr="Contig">
          <a:extLst>
            <a:ext uri="{FF2B5EF4-FFF2-40B4-BE49-F238E27FC236}">
              <a16:creationId xmlns:a16="http://schemas.microsoft.com/office/drawing/2014/main" id="{329DE7C7-EF34-204A-810B-A6BC585D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844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139700</xdr:colOff>
      <xdr:row>15</xdr:row>
      <xdr:rowOff>139700</xdr:rowOff>
    </xdr:to>
    <xdr:pic>
      <xdr:nvPicPr>
        <xdr:cNvPr id="17" name="Picture 16" descr="Contig">
          <a:extLst>
            <a:ext uri="{FF2B5EF4-FFF2-40B4-BE49-F238E27FC236}">
              <a16:creationId xmlns:a16="http://schemas.microsoft.com/office/drawing/2014/main" id="{09F4064E-0AF6-9A46-86DA-BC2CB539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048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139700</xdr:colOff>
      <xdr:row>16</xdr:row>
      <xdr:rowOff>139700</xdr:rowOff>
    </xdr:to>
    <xdr:pic>
      <xdr:nvPicPr>
        <xdr:cNvPr id="18" name="Picture 17" descr="Contig">
          <a:extLst>
            <a:ext uri="{FF2B5EF4-FFF2-40B4-BE49-F238E27FC236}">
              <a16:creationId xmlns:a16="http://schemas.microsoft.com/office/drawing/2014/main" id="{65A78EB3-633C-664F-8B38-E00730B4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51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139700</xdr:colOff>
      <xdr:row>17</xdr:row>
      <xdr:rowOff>139700</xdr:rowOff>
    </xdr:to>
    <xdr:pic>
      <xdr:nvPicPr>
        <xdr:cNvPr id="19" name="Picture 18" descr="Contig">
          <a:extLst>
            <a:ext uri="{FF2B5EF4-FFF2-40B4-BE49-F238E27FC236}">
              <a16:creationId xmlns:a16="http://schemas.microsoft.com/office/drawing/2014/main" id="{C43A20D9-3C8D-D141-9840-C83EE9BF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5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139700</xdr:colOff>
      <xdr:row>18</xdr:row>
      <xdr:rowOff>139700</xdr:rowOff>
    </xdr:to>
    <xdr:pic>
      <xdr:nvPicPr>
        <xdr:cNvPr id="20" name="Picture 19" descr="Contig">
          <a:extLst>
            <a:ext uri="{FF2B5EF4-FFF2-40B4-BE49-F238E27FC236}">
              <a16:creationId xmlns:a16="http://schemas.microsoft.com/office/drawing/2014/main" id="{BD888356-EDB4-8B4B-8A25-B131A6AED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657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139700</xdr:colOff>
      <xdr:row>19</xdr:row>
      <xdr:rowOff>139700</xdr:rowOff>
    </xdr:to>
    <xdr:pic>
      <xdr:nvPicPr>
        <xdr:cNvPr id="21" name="Picture 20" descr="Contig">
          <a:extLst>
            <a:ext uri="{FF2B5EF4-FFF2-40B4-BE49-F238E27FC236}">
              <a16:creationId xmlns:a16="http://schemas.microsoft.com/office/drawing/2014/main" id="{A9D348D3-1AC4-974E-81F8-8F4080D8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86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139700</xdr:colOff>
      <xdr:row>20</xdr:row>
      <xdr:rowOff>139700</xdr:rowOff>
    </xdr:to>
    <xdr:pic>
      <xdr:nvPicPr>
        <xdr:cNvPr id="22" name="Picture 21" descr="Contig">
          <a:extLst>
            <a:ext uri="{FF2B5EF4-FFF2-40B4-BE49-F238E27FC236}">
              <a16:creationId xmlns:a16="http://schemas.microsoft.com/office/drawing/2014/main" id="{90BF4B15-5DC2-FF44-90BD-8D8C170D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064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139700</xdr:colOff>
      <xdr:row>21</xdr:row>
      <xdr:rowOff>139700</xdr:rowOff>
    </xdr:to>
    <xdr:pic>
      <xdr:nvPicPr>
        <xdr:cNvPr id="23" name="Picture 22" descr="Contig">
          <a:extLst>
            <a:ext uri="{FF2B5EF4-FFF2-40B4-BE49-F238E27FC236}">
              <a16:creationId xmlns:a16="http://schemas.microsoft.com/office/drawing/2014/main" id="{EA910768-5DC4-5E4F-ACC1-37F45675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267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139700</xdr:colOff>
      <xdr:row>22</xdr:row>
      <xdr:rowOff>139700</xdr:rowOff>
    </xdr:to>
    <xdr:pic>
      <xdr:nvPicPr>
        <xdr:cNvPr id="24" name="Picture 23" descr="Contig">
          <a:extLst>
            <a:ext uri="{FF2B5EF4-FFF2-40B4-BE49-F238E27FC236}">
              <a16:creationId xmlns:a16="http://schemas.microsoft.com/office/drawing/2014/main" id="{55984C4A-07F5-1743-BBDC-26CFA947E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470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139700</xdr:colOff>
      <xdr:row>23</xdr:row>
      <xdr:rowOff>139700</xdr:rowOff>
    </xdr:to>
    <xdr:pic>
      <xdr:nvPicPr>
        <xdr:cNvPr id="25" name="Picture 24" descr="Contig">
          <a:extLst>
            <a:ext uri="{FF2B5EF4-FFF2-40B4-BE49-F238E27FC236}">
              <a16:creationId xmlns:a16="http://schemas.microsoft.com/office/drawing/2014/main" id="{B8057701-31A2-9A43-B007-925EAE46A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673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139700</xdr:colOff>
      <xdr:row>24</xdr:row>
      <xdr:rowOff>139700</xdr:rowOff>
    </xdr:to>
    <xdr:pic>
      <xdr:nvPicPr>
        <xdr:cNvPr id="26" name="Picture 25" descr="Contig">
          <a:extLst>
            <a:ext uri="{FF2B5EF4-FFF2-40B4-BE49-F238E27FC236}">
              <a16:creationId xmlns:a16="http://schemas.microsoft.com/office/drawing/2014/main" id="{02EBA2FA-4C68-E24E-BE67-0C883B32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876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139700</xdr:colOff>
      <xdr:row>25</xdr:row>
      <xdr:rowOff>139700</xdr:rowOff>
    </xdr:to>
    <xdr:pic>
      <xdr:nvPicPr>
        <xdr:cNvPr id="27" name="Picture 26" descr="Contig">
          <a:extLst>
            <a:ext uri="{FF2B5EF4-FFF2-40B4-BE49-F238E27FC236}">
              <a16:creationId xmlns:a16="http://schemas.microsoft.com/office/drawing/2014/main" id="{CB555E75-4CEE-2A44-A4DC-8F629CE87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080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139700</xdr:colOff>
      <xdr:row>26</xdr:row>
      <xdr:rowOff>139700</xdr:rowOff>
    </xdr:to>
    <xdr:pic>
      <xdr:nvPicPr>
        <xdr:cNvPr id="28" name="Picture 27" descr="Contig">
          <a:extLst>
            <a:ext uri="{FF2B5EF4-FFF2-40B4-BE49-F238E27FC236}">
              <a16:creationId xmlns:a16="http://schemas.microsoft.com/office/drawing/2014/main" id="{420DD8EE-15A5-E84C-AD7F-CA3E5098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283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139700</xdr:colOff>
      <xdr:row>27</xdr:row>
      <xdr:rowOff>139700</xdr:rowOff>
    </xdr:to>
    <xdr:pic>
      <xdr:nvPicPr>
        <xdr:cNvPr id="29" name="Picture 28" descr="Contig">
          <a:extLst>
            <a:ext uri="{FF2B5EF4-FFF2-40B4-BE49-F238E27FC236}">
              <a16:creationId xmlns:a16="http://schemas.microsoft.com/office/drawing/2014/main" id="{BCEA56A9-3610-2E48-A5AC-77E6F8CA8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486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139700</xdr:colOff>
      <xdr:row>28</xdr:row>
      <xdr:rowOff>139700</xdr:rowOff>
    </xdr:to>
    <xdr:pic>
      <xdr:nvPicPr>
        <xdr:cNvPr id="30" name="Picture 29" descr="Contig">
          <a:extLst>
            <a:ext uri="{FF2B5EF4-FFF2-40B4-BE49-F238E27FC236}">
              <a16:creationId xmlns:a16="http://schemas.microsoft.com/office/drawing/2014/main" id="{0A30310F-0174-2048-942B-59ED7723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689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139700</xdr:colOff>
      <xdr:row>29</xdr:row>
      <xdr:rowOff>139700</xdr:rowOff>
    </xdr:to>
    <xdr:pic>
      <xdr:nvPicPr>
        <xdr:cNvPr id="31" name="Picture 30" descr="Contig">
          <a:extLst>
            <a:ext uri="{FF2B5EF4-FFF2-40B4-BE49-F238E27FC236}">
              <a16:creationId xmlns:a16="http://schemas.microsoft.com/office/drawing/2014/main" id="{6FFE4C37-C8A5-4F41-8CB2-F3A37BAF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892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139700</xdr:colOff>
      <xdr:row>30</xdr:row>
      <xdr:rowOff>139700</xdr:rowOff>
    </xdr:to>
    <xdr:pic>
      <xdr:nvPicPr>
        <xdr:cNvPr id="32" name="Picture 31" descr="Contig">
          <a:extLst>
            <a:ext uri="{FF2B5EF4-FFF2-40B4-BE49-F238E27FC236}">
              <a16:creationId xmlns:a16="http://schemas.microsoft.com/office/drawing/2014/main" id="{14B3135A-8869-6B49-B9CE-4F46A843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096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139700</xdr:colOff>
      <xdr:row>31</xdr:row>
      <xdr:rowOff>139700</xdr:rowOff>
    </xdr:to>
    <xdr:pic>
      <xdr:nvPicPr>
        <xdr:cNvPr id="33" name="Picture 32" descr="Contig">
          <a:extLst>
            <a:ext uri="{FF2B5EF4-FFF2-40B4-BE49-F238E27FC236}">
              <a16:creationId xmlns:a16="http://schemas.microsoft.com/office/drawing/2014/main" id="{13690C97-3738-2A4C-8880-CC62E2DE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299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139700</xdr:colOff>
      <xdr:row>32</xdr:row>
      <xdr:rowOff>139700</xdr:rowOff>
    </xdr:to>
    <xdr:pic>
      <xdr:nvPicPr>
        <xdr:cNvPr id="34" name="Picture 33" descr="Contig">
          <a:extLst>
            <a:ext uri="{FF2B5EF4-FFF2-40B4-BE49-F238E27FC236}">
              <a16:creationId xmlns:a16="http://schemas.microsoft.com/office/drawing/2014/main" id="{BB9B01AD-2EA9-E940-B2B1-36D85C9CE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502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139700</xdr:colOff>
      <xdr:row>33</xdr:row>
      <xdr:rowOff>139700</xdr:rowOff>
    </xdr:to>
    <xdr:pic>
      <xdr:nvPicPr>
        <xdr:cNvPr id="35" name="Picture 34" descr="Contig">
          <a:extLst>
            <a:ext uri="{FF2B5EF4-FFF2-40B4-BE49-F238E27FC236}">
              <a16:creationId xmlns:a16="http://schemas.microsoft.com/office/drawing/2014/main" id="{D0717002-43AF-7046-9827-87A0FED1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705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139700</xdr:colOff>
      <xdr:row>34</xdr:row>
      <xdr:rowOff>139700</xdr:rowOff>
    </xdr:to>
    <xdr:pic>
      <xdr:nvPicPr>
        <xdr:cNvPr id="36" name="Picture 35" descr="Contig">
          <a:extLst>
            <a:ext uri="{FF2B5EF4-FFF2-40B4-BE49-F238E27FC236}">
              <a16:creationId xmlns:a16="http://schemas.microsoft.com/office/drawing/2014/main" id="{B42E7F67-6BB5-9F4A-9901-03A9E393C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908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139700</xdr:colOff>
      <xdr:row>35</xdr:row>
      <xdr:rowOff>139700</xdr:rowOff>
    </xdr:to>
    <xdr:pic>
      <xdr:nvPicPr>
        <xdr:cNvPr id="37" name="Picture 36" descr="Contig">
          <a:extLst>
            <a:ext uri="{FF2B5EF4-FFF2-40B4-BE49-F238E27FC236}">
              <a16:creationId xmlns:a16="http://schemas.microsoft.com/office/drawing/2014/main" id="{BEEA6EC1-A7C7-FB4D-85BB-B0E155C3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112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139700</xdr:colOff>
      <xdr:row>36</xdr:row>
      <xdr:rowOff>139700</xdr:rowOff>
    </xdr:to>
    <xdr:pic>
      <xdr:nvPicPr>
        <xdr:cNvPr id="38" name="Picture 37" descr="Contig">
          <a:extLst>
            <a:ext uri="{FF2B5EF4-FFF2-40B4-BE49-F238E27FC236}">
              <a16:creationId xmlns:a16="http://schemas.microsoft.com/office/drawing/2014/main" id="{EFFAEA69-BFDA-0447-8F64-C98ECC70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315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139700</xdr:colOff>
      <xdr:row>37</xdr:row>
      <xdr:rowOff>139700</xdr:rowOff>
    </xdr:to>
    <xdr:pic>
      <xdr:nvPicPr>
        <xdr:cNvPr id="39" name="Picture 38" descr="Contig">
          <a:extLst>
            <a:ext uri="{FF2B5EF4-FFF2-40B4-BE49-F238E27FC236}">
              <a16:creationId xmlns:a16="http://schemas.microsoft.com/office/drawing/2014/main" id="{6A0365E1-1449-7040-8802-AB5BF6ECC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518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139700</xdr:colOff>
      <xdr:row>38</xdr:row>
      <xdr:rowOff>139700</xdr:rowOff>
    </xdr:to>
    <xdr:pic>
      <xdr:nvPicPr>
        <xdr:cNvPr id="40" name="Picture 39" descr="Contig">
          <a:extLst>
            <a:ext uri="{FF2B5EF4-FFF2-40B4-BE49-F238E27FC236}">
              <a16:creationId xmlns:a16="http://schemas.microsoft.com/office/drawing/2014/main" id="{F1B41041-4776-E248-BAC7-0AB4FA35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721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139700</xdr:colOff>
      <xdr:row>39</xdr:row>
      <xdr:rowOff>139700</xdr:rowOff>
    </xdr:to>
    <xdr:pic>
      <xdr:nvPicPr>
        <xdr:cNvPr id="41" name="Picture 40" descr="Contig">
          <a:extLst>
            <a:ext uri="{FF2B5EF4-FFF2-40B4-BE49-F238E27FC236}">
              <a16:creationId xmlns:a16="http://schemas.microsoft.com/office/drawing/2014/main" id="{C69592A1-9011-0C46-9559-D9172553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924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139700</xdr:colOff>
      <xdr:row>40</xdr:row>
      <xdr:rowOff>139700</xdr:rowOff>
    </xdr:to>
    <xdr:pic>
      <xdr:nvPicPr>
        <xdr:cNvPr id="42" name="Picture 41" descr="Contig">
          <a:extLst>
            <a:ext uri="{FF2B5EF4-FFF2-40B4-BE49-F238E27FC236}">
              <a16:creationId xmlns:a16="http://schemas.microsoft.com/office/drawing/2014/main" id="{28A5BB7F-BE98-C344-860B-25ACDE34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128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139700</xdr:colOff>
      <xdr:row>41</xdr:row>
      <xdr:rowOff>139700</xdr:rowOff>
    </xdr:to>
    <xdr:pic>
      <xdr:nvPicPr>
        <xdr:cNvPr id="43" name="Picture 42" descr="Contig">
          <a:extLst>
            <a:ext uri="{FF2B5EF4-FFF2-40B4-BE49-F238E27FC236}">
              <a16:creationId xmlns:a16="http://schemas.microsoft.com/office/drawing/2014/main" id="{D27C553F-A412-5047-B416-D65B102CB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331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139700</xdr:colOff>
      <xdr:row>42</xdr:row>
      <xdr:rowOff>139700</xdr:rowOff>
    </xdr:to>
    <xdr:pic>
      <xdr:nvPicPr>
        <xdr:cNvPr id="44" name="Picture 43" descr="Contig">
          <a:extLst>
            <a:ext uri="{FF2B5EF4-FFF2-40B4-BE49-F238E27FC236}">
              <a16:creationId xmlns:a16="http://schemas.microsoft.com/office/drawing/2014/main" id="{BE429BC7-D413-FE43-9E05-A7B1E454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53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139700</xdr:colOff>
      <xdr:row>43</xdr:row>
      <xdr:rowOff>139700</xdr:rowOff>
    </xdr:to>
    <xdr:pic>
      <xdr:nvPicPr>
        <xdr:cNvPr id="45" name="Picture 44" descr="Contig">
          <a:extLst>
            <a:ext uri="{FF2B5EF4-FFF2-40B4-BE49-F238E27FC236}">
              <a16:creationId xmlns:a16="http://schemas.microsoft.com/office/drawing/2014/main" id="{C605229F-4345-A14C-8C25-262E9B7D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737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139700</xdr:colOff>
      <xdr:row>44</xdr:row>
      <xdr:rowOff>139700</xdr:rowOff>
    </xdr:to>
    <xdr:pic>
      <xdr:nvPicPr>
        <xdr:cNvPr id="46" name="Picture 45" descr="Contig">
          <a:extLst>
            <a:ext uri="{FF2B5EF4-FFF2-40B4-BE49-F238E27FC236}">
              <a16:creationId xmlns:a16="http://schemas.microsoft.com/office/drawing/2014/main" id="{630DAC98-05C8-BF42-AED0-E565995A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94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139700</xdr:colOff>
      <xdr:row>45</xdr:row>
      <xdr:rowOff>139700</xdr:rowOff>
    </xdr:to>
    <xdr:pic>
      <xdr:nvPicPr>
        <xdr:cNvPr id="47" name="Picture 46" descr="Contig">
          <a:extLst>
            <a:ext uri="{FF2B5EF4-FFF2-40B4-BE49-F238E27FC236}">
              <a16:creationId xmlns:a16="http://schemas.microsoft.com/office/drawing/2014/main" id="{7FCC1585-1F59-CA40-88B5-50B654FC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144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139700</xdr:colOff>
      <xdr:row>46</xdr:row>
      <xdr:rowOff>139700</xdr:rowOff>
    </xdr:to>
    <xdr:pic>
      <xdr:nvPicPr>
        <xdr:cNvPr id="48" name="Picture 47" descr="Contig">
          <a:extLst>
            <a:ext uri="{FF2B5EF4-FFF2-40B4-BE49-F238E27FC236}">
              <a16:creationId xmlns:a16="http://schemas.microsoft.com/office/drawing/2014/main" id="{44177715-A400-AE45-AB75-8AF2204B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347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139700</xdr:colOff>
      <xdr:row>47</xdr:row>
      <xdr:rowOff>139700</xdr:rowOff>
    </xdr:to>
    <xdr:pic>
      <xdr:nvPicPr>
        <xdr:cNvPr id="49" name="Picture 48" descr="Contig">
          <a:extLst>
            <a:ext uri="{FF2B5EF4-FFF2-40B4-BE49-F238E27FC236}">
              <a16:creationId xmlns:a16="http://schemas.microsoft.com/office/drawing/2014/main" id="{88816C6A-410F-9149-82DE-81F679E08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550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139700</xdr:colOff>
      <xdr:row>48</xdr:row>
      <xdr:rowOff>139700</xdr:rowOff>
    </xdr:to>
    <xdr:pic>
      <xdr:nvPicPr>
        <xdr:cNvPr id="50" name="Picture 49" descr="Contig">
          <a:extLst>
            <a:ext uri="{FF2B5EF4-FFF2-40B4-BE49-F238E27FC236}">
              <a16:creationId xmlns:a16="http://schemas.microsoft.com/office/drawing/2014/main" id="{EF602BF9-71D4-1E44-BC22-9513A8879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753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8</xdr:col>
      <xdr:colOff>139700</xdr:colOff>
      <xdr:row>49</xdr:row>
      <xdr:rowOff>139700</xdr:rowOff>
    </xdr:to>
    <xdr:pic>
      <xdr:nvPicPr>
        <xdr:cNvPr id="51" name="Picture 50" descr="Contig">
          <a:extLst>
            <a:ext uri="{FF2B5EF4-FFF2-40B4-BE49-F238E27FC236}">
              <a16:creationId xmlns:a16="http://schemas.microsoft.com/office/drawing/2014/main" id="{39277375-69FF-A942-B6A4-A7ECD52E2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956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139700</xdr:colOff>
      <xdr:row>50</xdr:row>
      <xdr:rowOff>139700</xdr:rowOff>
    </xdr:to>
    <xdr:pic>
      <xdr:nvPicPr>
        <xdr:cNvPr id="52" name="Picture 51" descr="Contig">
          <a:extLst>
            <a:ext uri="{FF2B5EF4-FFF2-40B4-BE49-F238E27FC236}">
              <a16:creationId xmlns:a16="http://schemas.microsoft.com/office/drawing/2014/main" id="{A24149B8-4D18-A249-9AE1-94D8DAE24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160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139700</xdr:colOff>
      <xdr:row>51</xdr:row>
      <xdr:rowOff>139700</xdr:rowOff>
    </xdr:to>
    <xdr:pic>
      <xdr:nvPicPr>
        <xdr:cNvPr id="53" name="Picture 52" descr="Contig">
          <a:extLst>
            <a:ext uri="{FF2B5EF4-FFF2-40B4-BE49-F238E27FC236}">
              <a16:creationId xmlns:a16="http://schemas.microsoft.com/office/drawing/2014/main" id="{BF2AC1AD-C498-6241-A6A0-8604F47D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363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139700</xdr:colOff>
      <xdr:row>52</xdr:row>
      <xdr:rowOff>139700</xdr:rowOff>
    </xdr:to>
    <xdr:pic>
      <xdr:nvPicPr>
        <xdr:cNvPr id="54" name="Picture 53" descr="Contig">
          <a:extLst>
            <a:ext uri="{FF2B5EF4-FFF2-40B4-BE49-F238E27FC236}">
              <a16:creationId xmlns:a16="http://schemas.microsoft.com/office/drawing/2014/main" id="{C6E8372C-1DC5-ED43-9711-FB2694CA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566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139700</xdr:colOff>
      <xdr:row>53</xdr:row>
      <xdr:rowOff>139700</xdr:rowOff>
    </xdr:to>
    <xdr:pic>
      <xdr:nvPicPr>
        <xdr:cNvPr id="55" name="Picture 54" descr="Contig">
          <a:extLst>
            <a:ext uri="{FF2B5EF4-FFF2-40B4-BE49-F238E27FC236}">
              <a16:creationId xmlns:a16="http://schemas.microsoft.com/office/drawing/2014/main" id="{762EBEAA-18D0-C742-B288-F0C401DE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769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139700</xdr:colOff>
      <xdr:row>54</xdr:row>
      <xdr:rowOff>139700</xdr:rowOff>
    </xdr:to>
    <xdr:pic>
      <xdr:nvPicPr>
        <xdr:cNvPr id="56" name="Picture 55" descr="Contig">
          <a:extLst>
            <a:ext uri="{FF2B5EF4-FFF2-40B4-BE49-F238E27FC236}">
              <a16:creationId xmlns:a16="http://schemas.microsoft.com/office/drawing/2014/main" id="{E9417629-ABCA-AF43-B0B6-32245FD77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972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139700</xdr:colOff>
      <xdr:row>55</xdr:row>
      <xdr:rowOff>139700</xdr:rowOff>
    </xdr:to>
    <xdr:pic>
      <xdr:nvPicPr>
        <xdr:cNvPr id="57" name="Picture 56" descr="Contig">
          <a:extLst>
            <a:ext uri="{FF2B5EF4-FFF2-40B4-BE49-F238E27FC236}">
              <a16:creationId xmlns:a16="http://schemas.microsoft.com/office/drawing/2014/main" id="{4B89246B-5B39-B24F-981A-C817C7D3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176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139700</xdr:colOff>
      <xdr:row>56</xdr:row>
      <xdr:rowOff>139700</xdr:rowOff>
    </xdr:to>
    <xdr:pic>
      <xdr:nvPicPr>
        <xdr:cNvPr id="58" name="Picture 57" descr="Contig">
          <a:extLst>
            <a:ext uri="{FF2B5EF4-FFF2-40B4-BE49-F238E27FC236}">
              <a16:creationId xmlns:a16="http://schemas.microsoft.com/office/drawing/2014/main" id="{CA88BD0F-D613-F343-A853-4B38E195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379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139700</xdr:colOff>
      <xdr:row>57</xdr:row>
      <xdr:rowOff>139700</xdr:rowOff>
    </xdr:to>
    <xdr:pic>
      <xdr:nvPicPr>
        <xdr:cNvPr id="59" name="Picture 58" descr="Contig">
          <a:extLst>
            <a:ext uri="{FF2B5EF4-FFF2-40B4-BE49-F238E27FC236}">
              <a16:creationId xmlns:a16="http://schemas.microsoft.com/office/drawing/2014/main" id="{14DC9750-1CAC-7049-B008-F0CF0337A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582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139700</xdr:colOff>
      <xdr:row>58</xdr:row>
      <xdr:rowOff>139700</xdr:rowOff>
    </xdr:to>
    <xdr:pic>
      <xdr:nvPicPr>
        <xdr:cNvPr id="60" name="Picture 59" descr="Contig">
          <a:extLst>
            <a:ext uri="{FF2B5EF4-FFF2-40B4-BE49-F238E27FC236}">
              <a16:creationId xmlns:a16="http://schemas.microsoft.com/office/drawing/2014/main" id="{C6D25F46-850A-DD4F-BF38-CDA4C84A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785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139700</xdr:colOff>
      <xdr:row>59</xdr:row>
      <xdr:rowOff>139700</xdr:rowOff>
    </xdr:to>
    <xdr:pic>
      <xdr:nvPicPr>
        <xdr:cNvPr id="61" name="Picture 60" descr="Contig">
          <a:extLst>
            <a:ext uri="{FF2B5EF4-FFF2-40B4-BE49-F238E27FC236}">
              <a16:creationId xmlns:a16="http://schemas.microsoft.com/office/drawing/2014/main" id="{33756849-6513-D248-AEFE-14DC41585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988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139700</xdr:colOff>
      <xdr:row>60</xdr:row>
      <xdr:rowOff>139700</xdr:rowOff>
    </xdr:to>
    <xdr:pic>
      <xdr:nvPicPr>
        <xdr:cNvPr id="62" name="Picture 61" descr="Contig">
          <a:extLst>
            <a:ext uri="{FF2B5EF4-FFF2-40B4-BE49-F238E27FC236}">
              <a16:creationId xmlns:a16="http://schemas.microsoft.com/office/drawing/2014/main" id="{0A0ED341-160D-BB44-95C3-002BAB2B2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192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139700</xdr:colOff>
      <xdr:row>61</xdr:row>
      <xdr:rowOff>139700</xdr:rowOff>
    </xdr:to>
    <xdr:pic>
      <xdr:nvPicPr>
        <xdr:cNvPr id="63" name="Picture 62" descr="Contig">
          <a:extLst>
            <a:ext uri="{FF2B5EF4-FFF2-40B4-BE49-F238E27FC236}">
              <a16:creationId xmlns:a16="http://schemas.microsoft.com/office/drawing/2014/main" id="{462CD395-5AFE-3F47-80A3-59B8FA332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395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139700</xdr:colOff>
      <xdr:row>62</xdr:row>
      <xdr:rowOff>139700</xdr:rowOff>
    </xdr:to>
    <xdr:pic>
      <xdr:nvPicPr>
        <xdr:cNvPr id="64" name="Picture 63" descr="Contig">
          <a:extLst>
            <a:ext uri="{FF2B5EF4-FFF2-40B4-BE49-F238E27FC236}">
              <a16:creationId xmlns:a16="http://schemas.microsoft.com/office/drawing/2014/main" id="{CE575595-EC48-EF4D-A024-D6385BE8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598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8</xdr:col>
      <xdr:colOff>139700</xdr:colOff>
      <xdr:row>63</xdr:row>
      <xdr:rowOff>139700</xdr:rowOff>
    </xdr:to>
    <xdr:pic>
      <xdr:nvPicPr>
        <xdr:cNvPr id="65" name="Picture 64" descr="Contig">
          <a:extLst>
            <a:ext uri="{FF2B5EF4-FFF2-40B4-BE49-F238E27FC236}">
              <a16:creationId xmlns:a16="http://schemas.microsoft.com/office/drawing/2014/main" id="{33E5B190-9872-6549-9AE0-7166A476B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801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139700</xdr:colOff>
      <xdr:row>64</xdr:row>
      <xdr:rowOff>139700</xdr:rowOff>
    </xdr:to>
    <xdr:pic>
      <xdr:nvPicPr>
        <xdr:cNvPr id="66" name="Picture 65" descr="Contig">
          <a:extLst>
            <a:ext uri="{FF2B5EF4-FFF2-40B4-BE49-F238E27FC236}">
              <a16:creationId xmlns:a16="http://schemas.microsoft.com/office/drawing/2014/main" id="{0D847842-3093-404D-956B-D688FE3F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004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139700</xdr:colOff>
      <xdr:row>65</xdr:row>
      <xdr:rowOff>139700</xdr:rowOff>
    </xdr:to>
    <xdr:pic>
      <xdr:nvPicPr>
        <xdr:cNvPr id="67" name="Picture 66" descr="Contig">
          <a:extLst>
            <a:ext uri="{FF2B5EF4-FFF2-40B4-BE49-F238E27FC236}">
              <a16:creationId xmlns:a16="http://schemas.microsoft.com/office/drawing/2014/main" id="{1DCD12B8-40A5-3E41-8C5A-32E10C9A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208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139700</xdr:colOff>
      <xdr:row>66</xdr:row>
      <xdr:rowOff>139700</xdr:rowOff>
    </xdr:to>
    <xdr:pic>
      <xdr:nvPicPr>
        <xdr:cNvPr id="68" name="Picture 67" descr="Contig">
          <a:extLst>
            <a:ext uri="{FF2B5EF4-FFF2-40B4-BE49-F238E27FC236}">
              <a16:creationId xmlns:a16="http://schemas.microsoft.com/office/drawing/2014/main" id="{4631ACD4-6352-C845-A05A-C2B19031E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411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139700</xdr:colOff>
      <xdr:row>67</xdr:row>
      <xdr:rowOff>139700</xdr:rowOff>
    </xdr:to>
    <xdr:pic>
      <xdr:nvPicPr>
        <xdr:cNvPr id="69" name="Picture 68" descr="Contig">
          <a:extLst>
            <a:ext uri="{FF2B5EF4-FFF2-40B4-BE49-F238E27FC236}">
              <a16:creationId xmlns:a16="http://schemas.microsoft.com/office/drawing/2014/main" id="{2F56B9CC-A341-A54E-A9A3-F51892C2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61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139700</xdr:colOff>
      <xdr:row>68</xdr:row>
      <xdr:rowOff>139700</xdr:rowOff>
    </xdr:to>
    <xdr:pic>
      <xdr:nvPicPr>
        <xdr:cNvPr id="70" name="Picture 69" descr="Contig">
          <a:extLst>
            <a:ext uri="{FF2B5EF4-FFF2-40B4-BE49-F238E27FC236}">
              <a16:creationId xmlns:a16="http://schemas.microsoft.com/office/drawing/2014/main" id="{A58EC866-46E6-3F46-B99F-EEBC38833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817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139700</xdr:colOff>
      <xdr:row>69</xdr:row>
      <xdr:rowOff>139700</xdr:rowOff>
    </xdr:to>
    <xdr:pic>
      <xdr:nvPicPr>
        <xdr:cNvPr id="71" name="Picture 70" descr="Contig">
          <a:extLst>
            <a:ext uri="{FF2B5EF4-FFF2-40B4-BE49-F238E27FC236}">
              <a16:creationId xmlns:a16="http://schemas.microsoft.com/office/drawing/2014/main" id="{85CCD517-2A49-8840-B30A-88AC64EB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02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70</xdr:row>
      <xdr:rowOff>0</xdr:rowOff>
    </xdr:from>
    <xdr:to>
      <xdr:col>8</xdr:col>
      <xdr:colOff>139700</xdr:colOff>
      <xdr:row>70</xdr:row>
      <xdr:rowOff>139700</xdr:rowOff>
    </xdr:to>
    <xdr:pic>
      <xdr:nvPicPr>
        <xdr:cNvPr id="72" name="Picture 71" descr="Contig">
          <a:extLst>
            <a:ext uri="{FF2B5EF4-FFF2-40B4-BE49-F238E27FC236}">
              <a16:creationId xmlns:a16="http://schemas.microsoft.com/office/drawing/2014/main" id="{7B47AB0C-5085-5C40-9651-8E54D705D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224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139700</xdr:colOff>
      <xdr:row>71</xdr:row>
      <xdr:rowOff>139700</xdr:rowOff>
    </xdr:to>
    <xdr:pic>
      <xdr:nvPicPr>
        <xdr:cNvPr id="73" name="Picture 72" descr="Contig">
          <a:extLst>
            <a:ext uri="{FF2B5EF4-FFF2-40B4-BE49-F238E27FC236}">
              <a16:creationId xmlns:a16="http://schemas.microsoft.com/office/drawing/2014/main" id="{4FB314E5-B354-194A-880C-704F4E8C9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427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72</xdr:row>
      <xdr:rowOff>0</xdr:rowOff>
    </xdr:from>
    <xdr:to>
      <xdr:col>8</xdr:col>
      <xdr:colOff>139700</xdr:colOff>
      <xdr:row>72</xdr:row>
      <xdr:rowOff>139700</xdr:rowOff>
    </xdr:to>
    <xdr:pic>
      <xdr:nvPicPr>
        <xdr:cNvPr id="74" name="Picture 73" descr="Contig">
          <a:extLst>
            <a:ext uri="{FF2B5EF4-FFF2-40B4-BE49-F238E27FC236}">
              <a16:creationId xmlns:a16="http://schemas.microsoft.com/office/drawing/2014/main" id="{2FAB1517-3581-4445-9D16-45B5D8665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630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139700</xdr:colOff>
      <xdr:row>73</xdr:row>
      <xdr:rowOff>139700</xdr:rowOff>
    </xdr:to>
    <xdr:pic>
      <xdr:nvPicPr>
        <xdr:cNvPr id="75" name="Picture 74" descr="Contig">
          <a:extLst>
            <a:ext uri="{FF2B5EF4-FFF2-40B4-BE49-F238E27FC236}">
              <a16:creationId xmlns:a16="http://schemas.microsoft.com/office/drawing/2014/main" id="{6F041E8D-ED0A-2846-B7C4-5A42EAC2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833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139700</xdr:colOff>
      <xdr:row>74</xdr:row>
      <xdr:rowOff>139700</xdr:rowOff>
    </xdr:to>
    <xdr:pic>
      <xdr:nvPicPr>
        <xdr:cNvPr id="76" name="Picture 75" descr="Contig">
          <a:extLst>
            <a:ext uri="{FF2B5EF4-FFF2-40B4-BE49-F238E27FC236}">
              <a16:creationId xmlns:a16="http://schemas.microsoft.com/office/drawing/2014/main" id="{445CBA70-7579-194D-9380-0C6DD1AEE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036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75</xdr:row>
      <xdr:rowOff>0</xdr:rowOff>
    </xdr:from>
    <xdr:to>
      <xdr:col>8</xdr:col>
      <xdr:colOff>139700</xdr:colOff>
      <xdr:row>75</xdr:row>
      <xdr:rowOff>139700</xdr:rowOff>
    </xdr:to>
    <xdr:pic>
      <xdr:nvPicPr>
        <xdr:cNvPr id="77" name="Picture 76" descr="Contig">
          <a:extLst>
            <a:ext uri="{FF2B5EF4-FFF2-40B4-BE49-F238E27FC236}">
              <a16:creationId xmlns:a16="http://schemas.microsoft.com/office/drawing/2014/main" id="{BBE5E51D-E7F9-E145-8245-88316CD1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240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76</xdr:row>
      <xdr:rowOff>0</xdr:rowOff>
    </xdr:from>
    <xdr:to>
      <xdr:col>8</xdr:col>
      <xdr:colOff>139700</xdr:colOff>
      <xdr:row>76</xdr:row>
      <xdr:rowOff>139700</xdr:rowOff>
    </xdr:to>
    <xdr:pic>
      <xdr:nvPicPr>
        <xdr:cNvPr id="78" name="Picture 77" descr="Contig">
          <a:extLst>
            <a:ext uri="{FF2B5EF4-FFF2-40B4-BE49-F238E27FC236}">
              <a16:creationId xmlns:a16="http://schemas.microsoft.com/office/drawing/2014/main" id="{24DF40E4-0841-604F-8188-7D19E0EEA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443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139700</xdr:colOff>
      <xdr:row>77</xdr:row>
      <xdr:rowOff>139700</xdr:rowOff>
    </xdr:to>
    <xdr:pic>
      <xdr:nvPicPr>
        <xdr:cNvPr id="79" name="Picture 78" descr="Contig">
          <a:extLst>
            <a:ext uri="{FF2B5EF4-FFF2-40B4-BE49-F238E27FC236}">
              <a16:creationId xmlns:a16="http://schemas.microsoft.com/office/drawing/2014/main" id="{8BCC8D3D-FEBF-E94C-9ECD-B62C6975F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646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139700</xdr:colOff>
      <xdr:row>78</xdr:row>
      <xdr:rowOff>139700</xdr:rowOff>
    </xdr:to>
    <xdr:pic>
      <xdr:nvPicPr>
        <xdr:cNvPr id="80" name="Picture 79" descr="Contig">
          <a:extLst>
            <a:ext uri="{FF2B5EF4-FFF2-40B4-BE49-F238E27FC236}">
              <a16:creationId xmlns:a16="http://schemas.microsoft.com/office/drawing/2014/main" id="{7BAD9D76-BDD2-F940-AA33-B3DE49883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849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139700</xdr:colOff>
      <xdr:row>79</xdr:row>
      <xdr:rowOff>139700</xdr:rowOff>
    </xdr:to>
    <xdr:pic>
      <xdr:nvPicPr>
        <xdr:cNvPr id="81" name="Picture 80" descr="Contig">
          <a:extLst>
            <a:ext uri="{FF2B5EF4-FFF2-40B4-BE49-F238E27FC236}">
              <a16:creationId xmlns:a16="http://schemas.microsoft.com/office/drawing/2014/main" id="{A9C8243B-8AB1-1948-8A2E-583BA059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052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139700</xdr:colOff>
      <xdr:row>80</xdr:row>
      <xdr:rowOff>139700</xdr:rowOff>
    </xdr:to>
    <xdr:pic>
      <xdr:nvPicPr>
        <xdr:cNvPr id="82" name="Picture 81" descr="Contig">
          <a:extLst>
            <a:ext uri="{FF2B5EF4-FFF2-40B4-BE49-F238E27FC236}">
              <a16:creationId xmlns:a16="http://schemas.microsoft.com/office/drawing/2014/main" id="{FCBC1F2B-8853-A547-8242-3FCE308C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256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81</xdr:row>
      <xdr:rowOff>0</xdr:rowOff>
    </xdr:from>
    <xdr:to>
      <xdr:col>8</xdr:col>
      <xdr:colOff>139700</xdr:colOff>
      <xdr:row>81</xdr:row>
      <xdr:rowOff>139700</xdr:rowOff>
    </xdr:to>
    <xdr:pic>
      <xdr:nvPicPr>
        <xdr:cNvPr id="83" name="Picture 82" descr="Contig">
          <a:extLst>
            <a:ext uri="{FF2B5EF4-FFF2-40B4-BE49-F238E27FC236}">
              <a16:creationId xmlns:a16="http://schemas.microsoft.com/office/drawing/2014/main" id="{A0283D53-D482-1C41-9D25-6D89CE81D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459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82</xdr:row>
      <xdr:rowOff>0</xdr:rowOff>
    </xdr:from>
    <xdr:to>
      <xdr:col>8</xdr:col>
      <xdr:colOff>139700</xdr:colOff>
      <xdr:row>82</xdr:row>
      <xdr:rowOff>139700</xdr:rowOff>
    </xdr:to>
    <xdr:pic>
      <xdr:nvPicPr>
        <xdr:cNvPr id="84" name="Picture 83" descr="Contig">
          <a:extLst>
            <a:ext uri="{FF2B5EF4-FFF2-40B4-BE49-F238E27FC236}">
              <a16:creationId xmlns:a16="http://schemas.microsoft.com/office/drawing/2014/main" id="{B3C5246A-C169-5943-8281-63677EE7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662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139700</xdr:colOff>
      <xdr:row>83</xdr:row>
      <xdr:rowOff>139700</xdr:rowOff>
    </xdr:to>
    <xdr:pic>
      <xdr:nvPicPr>
        <xdr:cNvPr id="85" name="Picture 84" descr="Contig">
          <a:extLst>
            <a:ext uri="{FF2B5EF4-FFF2-40B4-BE49-F238E27FC236}">
              <a16:creationId xmlns:a16="http://schemas.microsoft.com/office/drawing/2014/main" id="{1744C80A-311B-D245-83A4-CEF03F11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865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84</xdr:row>
      <xdr:rowOff>0</xdr:rowOff>
    </xdr:from>
    <xdr:to>
      <xdr:col>8</xdr:col>
      <xdr:colOff>139700</xdr:colOff>
      <xdr:row>84</xdr:row>
      <xdr:rowOff>139700</xdr:rowOff>
    </xdr:to>
    <xdr:pic>
      <xdr:nvPicPr>
        <xdr:cNvPr id="86" name="Picture 85" descr="Contig">
          <a:extLst>
            <a:ext uri="{FF2B5EF4-FFF2-40B4-BE49-F238E27FC236}">
              <a16:creationId xmlns:a16="http://schemas.microsoft.com/office/drawing/2014/main" id="{388F1B52-CE70-B249-A38D-B78CF385A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068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139700</xdr:colOff>
      <xdr:row>85</xdr:row>
      <xdr:rowOff>139700</xdr:rowOff>
    </xdr:to>
    <xdr:pic>
      <xdr:nvPicPr>
        <xdr:cNvPr id="87" name="Picture 86" descr="Contig">
          <a:extLst>
            <a:ext uri="{FF2B5EF4-FFF2-40B4-BE49-F238E27FC236}">
              <a16:creationId xmlns:a16="http://schemas.microsoft.com/office/drawing/2014/main" id="{2DD2F71F-0AE5-024C-9FCC-D5992817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272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86</xdr:row>
      <xdr:rowOff>0</xdr:rowOff>
    </xdr:from>
    <xdr:to>
      <xdr:col>8</xdr:col>
      <xdr:colOff>139700</xdr:colOff>
      <xdr:row>86</xdr:row>
      <xdr:rowOff>139700</xdr:rowOff>
    </xdr:to>
    <xdr:pic>
      <xdr:nvPicPr>
        <xdr:cNvPr id="88" name="Picture 87" descr="Contig">
          <a:extLst>
            <a:ext uri="{FF2B5EF4-FFF2-40B4-BE49-F238E27FC236}">
              <a16:creationId xmlns:a16="http://schemas.microsoft.com/office/drawing/2014/main" id="{61FA7572-2333-7041-AA5E-ADFD3D0C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475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139700</xdr:colOff>
      <xdr:row>87</xdr:row>
      <xdr:rowOff>139700</xdr:rowOff>
    </xdr:to>
    <xdr:pic>
      <xdr:nvPicPr>
        <xdr:cNvPr id="89" name="Picture 88" descr="Contig">
          <a:extLst>
            <a:ext uri="{FF2B5EF4-FFF2-40B4-BE49-F238E27FC236}">
              <a16:creationId xmlns:a16="http://schemas.microsoft.com/office/drawing/2014/main" id="{2804F296-665E-7E46-8A48-50897BD8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678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88</xdr:row>
      <xdr:rowOff>0</xdr:rowOff>
    </xdr:from>
    <xdr:to>
      <xdr:col>8</xdr:col>
      <xdr:colOff>139700</xdr:colOff>
      <xdr:row>88</xdr:row>
      <xdr:rowOff>139700</xdr:rowOff>
    </xdr:to>
    <xdr:pic>
      <xdr:nvPicPr>
        <xdr:cNvPr id="90" name="Picture 89" descr="Contig">
          <a:extLst>
            <a:ext uri="{FF2B5EF4-FFF2-40B4-BE49-F238E27FC236}">
              <a16:creationId xmlns:a16="http://schemas.microsoft.com/office/drawing/2014/main" id="{8CF9D0A2-428D-A341-B1D2-7CBF888E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881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8</xdr:col>
      <xdr:colOff>139700</xdr:colOff>
      <xdr:row>89</xdr:row>
      <xdr:rowOff>139700</xdr:rowOff>
    </xdr:to>
    <xdr:pic>
      <xdr:nvPicPr>
        <xdr:cNvPr id="91" name="Picture 90" descr="Contig">
          <a:extLst>
            <a:ext uri="{FF2B5EF4-FFF2-40B4-BE49-F238E27FC236}">
              <a16:creationId xmlns:a16="http://schemas.microsoft.com/office/drawing/2014/main" id="{888A75B2-2AAB-5F48-8192-0F988634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084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139700</xdr:colOff>
      <xdr:row>90</xdr:row>
      <xdr:rowOff>139700</xdr:rowOff>
    </xdr:to>
    <xdr:pic>
      <xdr:nvPicPr>
        <xdr:cNvPr id="92" name="Picture 91" descr="Contig">
          <a:extLst>
            <a:ext uri="{FF2B5EF4-FFF2-40B4-BE49-F238E27FC236}">
              <a16:creationId xmlns:a16="http://schemas.microsoft.com/office/drawing/2014/main" id="{449E0BE2-9918-AC46-ADAD-73F9C279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2880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139700</xdr:colOff>
      <xdr:row>91</xdr:row>
      <xdr:rowOff>139700</xdr:rowOff>
    </xdr:to>
    <xdr:pic>
      <xdr:nvPicPr>
        <xdr:cNvPr id="93" name="Picture 92" descr="Contig">
          <a:extLst>
            <a:ext uri="{FF2B5EF4-FFF2-40B4-BE49-F238E27FC236}">
              <a16:creationId xmlns:a16="http://schemas.microsoft.com/office/drawing/2014/main" id="{01B50A0A-C073-054D-AF4B-26C7148E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4912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139700</xdr:colOff>
      <xdr:row>92</xdr:row>
      <xdr:rowOff>139700</xdr:rowOff>
    </xdr:to>
    <xdr:pic>
      <xdr:nvPicPr>
        <xdr:cNvPr id="94" name="Picture 93" descr="Contig">
          <a:extLst>
            <a:ext uri="{FF2B5EF4-FFF2-40B4-BE49-F238E27FC236}">
              <a16:creationId xmlns:a16="http://schemas.microsoft.com/office/drawing/2014/main" id="{9E392121-D500-F04E-AB4B-8708742E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6944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93</xdr:row>
      <xdr:rowOff>0</xdr:rowOff>
    </xdr:from>
    <xdr:to>
      <xdr:col>8</xdr:col>
      <xdr:colOff>139700</xdr:colOff>
      <xdr:row>93</xdr:row>
      <xdr:rowOff>139700</xdr:rowOff>
    </xdr:to>
    <xdr:pic>
      <xdr:nvPicPr>
        <xdr:cNvPr id="95" name="Picture 94" descr="Contig">
          <a:extLst>
            <a:ext uri="{FF2B5EF4-FFF2-40B4-BE49-F238E27FC236}">
              <a16:creationId xmlns:a16="http://schemas.microsoft.com/office/drawing/2014/main" id="{06E82E1E-A0E5-DD48-953D-3F3FB6AA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8976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94</xdr:row>
      <xdr:rowOff>0</xdr:rowOff>
    </xdr:from>
    <xdr:to>
      <xdr:col>8</xdr:col>
      <xdr:colOff>139700</xdr:colOff>
      <xdr:row>94</xdr:row>
      <xdr:rowOff>139700</xdr:rowOff>
    </xdr:to>
    <xdr:pic>
      <xdr:nvPicPr>
        <xdr:cNvPr id="96" name="Picture 95" descr="Contig">
          <a:extLst>
            <a:ext uri="{FF2B5EF4-FFF2-40B4-BE49-F238E27FC236}">
              <a16:creationId xmlns:a16="http://schemas.microsoft.com/office/drawing/2014/main" id="{F7177E66-EF0B-9B4C-B819-7866C826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100800"/>
          <a:ext cx="1397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bioproject/PRJNA630475/" TargetMode="External"/><Relationship Id="rId18" Type="http://schemas.openxmlformats.org/officeDocument/2006/relationships/hyperlink" Target="https://www.ncbi.nlm.nih.gov/bioproject/PRJNA630475/" TargetMode="External"/><Relationship Id="rId26" Type="http://schemas.openxmlformats.org/officeDocument/2006/relationships/hyperlink" Target="https://www.ncbi.nlm.nih.gov/bioproject/PRJNA630475/" TargetMode="External"/><Relationship Id="rId3" Type="http://schemas.openxmlformats.org/officeDocument/2006/relationships/hyperlink" Target="https://www.ncbi.nlm.nih.gov/bioproject/PRJNA630475/" TargetMode="External"/><Relationship Id="rId21" Type="http://schemas.openxmlformats.org/officeDocument/2006/relationships/hyperlink" Target="https://www.ncbi.nlm.nih.gov/bioproject/PRJNA630475/" TargetMode="External"/><Relationship Id="rId34" Type="http://schemas.openxmlformats.org/officeDocument/2006/relationships/hyperlink" Target="https://www.ncbi.nlm.nih.gov/bioproject/PRJNA630475/" TargetMode="External"/><Relationship Id="rId7" Type="http://schemas.openxmlformats.org/officeDocument/2006/relationships/hyperlink" Target="https://www.ncbi.nlm.nih.gov/bioproject/PRJNA630475/" TargetMode="External"/><Relationship Id="rId12" Type="http://schemas.openxmlformats.org/officeDocument/2006/relationships/hyperlink" Target="https://www.ncbi.nlm.nih.gov/bioproject/PRJNA630475/" TargetMode="External"/><Relationship Id="rId17" Type="http://schemas.openxmlformats.org/officeDocument/2006/relationships/hyperlink" Target="https://www.ncbi.nlm.nih.gov/bioproject/PRJNA630475/" TargetMode="External"/><Relationship Id="rId25" Type="http://schemas.openxmlformats.org/officeDocument/2006/relationships/hyperlink" Target="https://www.ncbi.nlm.nih.gov/bioproject/PRJNA630475/" TargetMode="External"/><Relationship Id="rId33" Type="http://schemas.openxmlformats.org/officeDocument/2006/relationships/hyperlink" Target="https://www.ncbi.nlm.nih.gov/bioproject/PRJNA630475/" TargetMode="External"/><Relationship Id="rId2" Type="http://schemas.openxmlformats.org/officeDocument/2006/relationships/hyperlink" Target="https://www.ncbi.nlm.nih.gov/bioproject/PRJNA630475/" TargetMode="External"/><Relationship Id="rId16" Type="http://schemas.openxmlformats.org/officeDocument/2006/relationships/hyperlink" Target="https://www.ncbi.nlm.nih.gov/bioproject/PRJNA630475/" TargetMode="External"/><Relationship Id="rId20" Type="http://schemas.openxmlformats.org/officeDocument/2006/relationships/hyperlink" Target="https://www.ncbi.nlm.nih.gov/bioproject/PRJNA630475/" TargetMode="External"/><Relationship Id="rId29" Type="http://schemas.openxmlformats.org/officeDocument/2006/relationships/hyperlink" Target="https://www.ncbi.nlm.nih.gov/bioproject/PRJNA630475/" TargetMode="External"/><Relationship Id="rId1" Type="http://schemas.openxmlformats.org/officeDocument/2006/relationships/hyperlink" Target="https://www.ncbi.nlm.nih.gov/bioproject/PRJNA630475/" TargetMode="External"/><Relationship Id="rId6" Type="http://schemas.openxmlformats.org/officeDocument/2006/relationships/hyperlink" Target="https://www.ncbi.nlm.nih.gov/bioproject/PRJNA630475/" TargetMode="External"/><Relationship Id="rId11" Type="http://schemas.openxmlformats.org/officeDocument/2006/relationships/hyperlink" Target="https://www.ncbi.nlm.nih.gov/bioproject/PRJNA630475/" TargetMode="External"/><Relationship Id="rId24" Type="http://schemas.openxmlformats.org/officeDocument/2006/relationships/hyperlink" Target="https://www.ncbi.nlm.nih.gov/bioproject/PRJNA630475/" TargetMode="External"/><Relationship Id="rId32" Type="http://schemas.openxmlformats.org/officeDocument/2006/relationships/hyperlink" Target="https://www.ncbi.nlm.nih.gov/bioproject/PRJNA630475/" TargetMode="External"/><Relationship Id="rId5" Type="http://schemas.openxmlformats.org/officeDocument/2006/relationships/hyperlink" Target="https://www.ncbi.nlm.nih.gov/bioproject/PRJNA630475/" TargetMode="External"/><Relationship Id="rId15" Type="http://schemas.openxmlformats.org/officeDocument/2006/relationships/hyperlink" Target="https://www.ncbi.nlm.nih.gov/bioproject/PRJNA630475/" TargetMode="External"/><Relationship Id="rId23" Type="http://schemas.openxmlformats.org/officeDocument/2006/relationships/hyperlink" Target="https://www.ncbi.nlm.nih.gov/bioproject/PRJNA630475/" TargetMode="External"/><Relationship Id="rId28" Type="http://schemas.openxmlformats.org/officeDocument/2006/relationships/hyperlink" Target="https://www.ncbi.nlm.nih.gov/bioproject/PRJNA630475/" TargetMode="External"/><Relationship Id="rId10" Type="http://schemas.openxmlformats.org/officeDocument/2006/relationships/hyperlink" Target="https://www.ncbi.nlm.nih.gov/bioproject/PRJNA630475/" TargetMode="External"/><Relationship Id="rId19" Type="http://schemas.openxmlformats.org/officeDocument/2006/relationships/hyperlink" Target="https://www.ncbi.nlm.nih.gov/bioproject/PRJNA630475/" TargetMode="External"/><Relationship Id="rId31" Type="http://schemas.openxmlformats.org/officeDocument/2006/relationships/hyperlink" Target="https://www.ncbi.nlm.nih.gov/bioproject/PRJNA630475/" TargetMode="External"/><Relationship Id="rId4" Type="http://schemas.openxmlformats.org/officeDocument/2006/relationships/hyperlink" Target="https://www.ncbi.nlm.nih.gov/bioproject/PRJNA630475/" TargetMode="External"/><Relationship Id="rId9" Type="http://schemas.openxmlformats.org/officeDocument/2006/relationships/hyperlink" Target="https://www.ncbi.nlm.nih.gov/bioproject/PRJNA630475/" TargetMode="External"/><Relationship Id="rId14" Type="http://schemas.openxmlformats.org/officeDocument/2006/relationships/hyperlink" Target="https://www.ncbi.nlm.nih.gov/bioproject/PRJNA630475/" TargetMode="External"/><Relationship Id="rId22" Type="http://schemas.openxmlformats.org/officeDocument/2006/relationships/hyperlink" Target="https://www.ncbi.nlm.nih.gov/bioproject/PRJNA630475/" TargetMode="External"/><Relationship Id="rId27" Type="http://schemas.openxmlformats.org/officeDocument/2006/relationships/hyperlink" Target="https://www.ncbi.nlm.nih.gov/bioproject/PRJNA630475/" TargetMode="External"/><Relationship Id="rId30" Type="http://schemas.openxmlformats.org/officeDocument/2006/relationships/hyperlink" Target="https://www.ncbi.nlm.nih.gov/bioproject/PRJNA630475/" TargetMode="External"/><Relationship Id="rId35" Type="http://schemas.openxmlformats.org/officeDocument/2006/relationships/hyperlink" Target="https://www.ncbi.nlm.nih.gov/bioproject/PRJNA630475/" TargetMode="External"/><Relationship Id="rId8" Type="http://schemas.openxmlformats.org/officeDocument/2006/relationships/hyperlink" Target="https://www.ncbi.nlm.nih.gov/bioproject/PRJNA630475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assembly/GCA_014853935.1" TargetMode="External"/><Relationship Id="rId299" Type="http://schemas.openxmlformats.org/officeDocument/2006/relationships/hyperlink" Target="https://www.ncbi.nlm.nih.gov/biosample/SAMN15957613" TargetMode="External"/><Relationship Id="rId21" Type="http://schemas.openxmlformats.org/officeDocument/2006/relationships/hyperlink" Target="https://www.ncbi.nlm.nih.gov/assembly/GCA_014855345.1" TargetMode="External"/><Relationship Id="rId63" Type="http://schemas.openxmlformats.org/officeDocument/2006/relationships/hyperlink" Target="https://www.ncbi.nlm.nih.gov/biosample/SAMN15957542" TargetMode="External"/><Relationship Id="rId159" Type="http://schemas.openxmlformats.org/officeDocument/2006/relationships/hyperlink" Target="https://www.ncbi.nlm.nih.gov/biosample/SAMN15957572" TargetMode="External"/><Relationship Id="rId324" Type="http://schemas.openxmlformats.org/officeDocument/2006/relationships/hyperlink" Target="https://www.ncbi.nlm.nih.gov/taxonomy/1352" TargetMode="External"/><Relationship Id="rId366" Type="http://schemas.openxmlformats.org/officeDocument/2006/relationships/hyperlink" Target="https://www.ncbi.nlm.nih.gov/nuccore/JACZAS000000000" TargetMode="External"/><Relationship Id="rId170" Type="http://schemas.openxmlformats.org/officeDocument/2006/relationships/hyperlink" Target="https://www.ncbi.nlm.nih.gov/nuccore/JACZAH000000000" TargetMode="External"/><Relationship Id="rId226" Type="http://schemas.openxmlformats.org/officeDocument/2006/relationships/hyperlink" Target="https://www.ncbi.nlm.nih.gov/nuccore/JACYZR000000000" TargetMode="External"/><Relationship Id="rId268" Type="http://schemas.openxmlformats.org/officeDocument/2006/relationships/hyperlink" Target="https://www.ncbi.nlm.nih.gov/taxonomy/1352" TargetMode="External"/><Relationship Id="rId32" Type="http://schemas.openxmlformats.org/officeDocument/2006/relationships/hyperlink" Target="https://www.ncbi.nlm.nih.gov/taxonomy/1351" TargetMode="External"/><Relationship Id="rId74" Type="http://schemas.openxmlformats.org/officeDocument/2006/relationships/hyperlink" Target="https://www.ncbi.nlm.nih.gov/nuccore/JACZBB000000000" TargetMode="External"/><Relationship Id="rId128" Type="http://schemas.openxmlformats.org/officeDocument/2006/relationships/hyperlink" Target="https://www.ncbi.nlm.nih.gov/taxonomy/1351" TargetMode="External"/><Relationship Id="rId335" Type="http://schemas.openxmlformats.org/officeDocument/2006/relationships/hyperlink" Target="https://www.ncbi.nlm.nih.gov/biosample/SAMN15957581" TargetMode="External"/><Relationship Id="rId377" Type="http://schemas.openxmlformats.org/officeDocument/2006/relationships/hyperlink" Target="https://www.ncbi.nlm.nih.gov/assembly/GCA_014855125.1" TargetMode="External"/><Relationship Id="rId5" Type="http://schemas.openxmlformats.org/officeDocument/2006/relationships/hyperlink" Target="https://www.ncbi.nlm.nih.gov/assembly/GCA_014855435.1" TargetMode="External"/><Relationship Id="rId181" Type="http://schemas.openxmlformats.org/officeDocument/2006/relationships/hyperlink" Target="https://www.ncbi.nlm.nih.gov/assembly/GCA_014853475.1" TargetMode="External"/><Relationship Id="rId237" Type="http://schemas.openxmlformats.org/officeDocument/2006/relationships/hyperlink" Target="https://www.ncbi.nlm.nih.gov/assembly/GCA_014853105.1" TargetMode="External"/><Relationship Id="rId279" Type="http://schemas.openxmlformats.org/officeDocument/2006/relationships/hyperlink" Target="https://www.ncbi.nlm.nih.gov/biosample/SAMN15957608" TargetMode="External"/><Relationship Id="rId43" Type="http://schemas.openxmlformats.org/officeDocument/2006/relationships/hyperlink" Target="https://www.ncbi.nlm.nih.gov/biosample/SAMN15957535" TargetMode="External"/><Relationship Id="rId139" Type="http://schemas.openxmlformats.org/officeDocument/2006/relationships/hyperlink" Target="https://www.ncbi.nlm.nih.gov/biosample/SAMN15957559" TargetMode="External"/><Relationship Id="rId290" Type="http://schemas.openxmlformats.org/officeDocument/2006/relationships/hyperlink" Target="https://www.ncbi.nlm.nih.gov/nuccore/JACYZB000000000" TargetMode="External"/><Relationship Id="rId304" Type="http://schemas.openxmlformats.org/officeDocument/2006/relationships/hyperlink" Target="https://www.ncbi.nlm.nih.gov/taxonomy/1352" TargetMode="External"/><Relationship Id="rId346" Type="http://schemas.openxmlformats.org/officeDocument/2006/relationships/hyperlink" Target="https://www.ncbi.nlm.nih.gov/nuccore/JACZAK000000000" TargetMode="External"/><Relationship Id="rId85" Type="http://schemas.openxmlformats.org/officeDocument/2006/relationships/hyperlink" Target="https://www.ncbi.nlm.nih.gov/assembly/GCA_014854945.1" TargetMode="External"/><Relationship Id="rId150" Type="http://schemas.openxmlformats.org/officeDocument/2006/relationships/hyperlink" Target="https://www.ncbi.nlm.nih.gov/nuccore/JACZAO000000000" TargetMode="External"/><Relationship Id="rId192" Type="http://schemas.openxmlformats.org/officeDocument/2006/relationships/hyperlink" Target="https://www.ncbi.nlm.nih.gov/taxonomy/1351" TargetMode="External"/><Relationship Id="rId206" Type="http://schemas.openxmlformats.org/officeDocument/2006/relationships/hyperlink" Target="https://www.ncbi.nlm.nih.gov/nuccore/JACYZY000000000" TargetMode="External"/><Relationship Id="rId248" Type="http://schemas.openxmlformats.org/officeDocument/2006/relationships/hyperlink" Target="https://www.ncbi.nlm.nih.gov/taxonomy/1352" TargetMode="External"/><Relationship Id="rId12" Type="http://schemas.openxmlformats.org/officeDocument/2006/relationships/hyperlink" Target="https://www.ncbi.nlm.nih.gov/taxonomy/1351" TargetMode="External"/><Relationship Id="rId108" Type="http://schemas.openxmlformats.org/officeDocument/2006/relationships/hyperlink" Target="https://www.ncbi.nlm.nih.gov/taxonomy/1351" TargetMode="External"/><Relationship Id="rId315" Type="http://schemas.openxmlformats.org/officeDocument/2006/relationships/hyperlink" Target="https://www.ncbi.nlm.nih.gov/biosample/SAMN15957615" TargetMode="External"/><Relationship Id="rId357" Type="http://schemas.openxmlformats.org/officeDocument/2006/relationships/hyperlink" Target="https://www.ncbi.nlm.nih.gov/assembly/GCA_014854925.1" TargetMode="External"/><Relationship Id="rId54" Type="http://schemas.openxmlformats.org/officeDocument/2006/relationships/hyperlink" Target="https://www.ncbi.nlm.nih.gov/nuccore/JACZBU000000000" TargetMode="External"/><Relationship Id="rId96" Type="http://schemas.openxmlformats.org/officeDocument/2006/relationships/hyperlink" Target="https://www.ncbi.nlm.nih.gov/taxonomy/1351" TargetMode="External"/><Relationship Id="rId161" Type="http://schemas.openxmlformats.org/officeDocument/2006/relationships/hyperlink" Target="https://www.ncbi.nlm.nih.gov/assembly/GCA_014853565.1" TargetMode="External"/><Relationship Id="rId217" Type="http://schemas.openxmlformats.org/officeDocument/2006/relationships/hyperlink" Target="https://www.ncbi.nlm.nih.gov/assembly/GCA_014853205.1" TargetMode="External"/><Relationship Id="rId259" Type="http://schemas.openxmlformats.org/officeDocument/2006/relationships/hyperlink" Target="https://www.ncbi.nlm.nih.gov/biosample/SAMN15957603" TargetMode="External"/><Relationship Id="rId23" Type="http://schemas.openxmlformats.org/officeDocument/2006/relationships/hyperlink" Target="https://www.ncbi.nlm.nih.gov/biosample/SAMN15957527" TargetMode="External"/><Relationship Id="rId119" Type="http://schemas.openxmlformats.org/officeDocument/2006/relationships/hyperlink" Target="https://www.ncbi.nlm.nih.gov/biosample/SAMN15957555" TargetMode="External"/><Relationship Id="rId270" Type="http://schemas.openxmlformats.org/officeDocument/2006/relationships/hyperlink" Target="https://www.ncbi.nlm.nih.gov/nuccore/JACYZG000000000" TargetMode="External"/><Relationship Id="rId326" Type="http://schemas.openxmlformats.org/officeDocument/2006/relationships/hyperlink" Target="https://www.ncbi.nlm.nih.gov/nuccore/JACYZX000000000" TargetMode="External"/><Relationship Id="rId65" Type="http://schemas.openxmlformats.org/officeDocument/2006/relationships/hyperlink" Target="https://www.ncbi.nlm.nih.gov/assembly/GCA_014855115.1" TargetMode="External"/><Relationship Id="rId130" Type="http://schemas.openxmlformats.org/officeDocument/2006/relationships/hyperlink" Target="https://www.ncbi.nlm.nih.gov/nuccore/JACZAZ000000000" TargetMode="External"/><Relationship Id="rId368" Type="http://schemas.openxmlformats.org/officeDocument/2006/relationships/hyperlink" Target="https://www.ncbi.nlm.nih.gov/taxonomy/1352" TargetMode="External"/><Relationship Id="rId172" Type="http://schemas.openxmlformats.org/officeDocument/2006/relationships/hyperlink" Target="https://www.ncbi.nlm.nih.gov/taxonomy/1351" TargetMode="External"/><Relationship Id="rId228" Type="http://schemas.openxmlformats.org/officeDocument/2006/relationships/hyperlink" Target="https://www.ncbi.nlm.nih.gov/taxonomy/1351" TargetMode="External"/><Relationship Id="rId281" Type="http://schemas.openxmlformats.org/officeDocument/2006/relationships/hyperlink" Target="https://www.ncbi.nlm.nih.gov/assembly/GCA_014852875.1" TargetMode="External"/><Relationship Id="rId337" Type="http://schemas.openxmlformats.org/officeDocument/2006/relationships/hyperlink" Target="https://www.ncbi.nlm.nih.gov/assembly/GCA_014854265.1" TargetMode="External"/><Relationship Id="rId34" Type="http://schemas.openxmlformats.org/officeDocument/2006/relationships/hyperlink" Target="https://www.ncbi.nlm.nih.gov/nuccore/JACZBZ000000000" TargetMode="External"/><Relationship Id="rId76" Type="http://schemas.openxmlformats.org/officeDocument/2006/relationships/hyperlink" Target="https://www.ncbi.nlm.nih.gov/taxonomy/1351" TargetMode="External"/><Relationship Id="rId141" Type="http://schemas.openxmlformats.org/officeDocument/2006/relationships/hyperlink" Target="https://www.ncbi.nlm.nih.gov/assembly/GCA_014853775.1" TargetMode="External"/><Relationship Id="rId379" Type="http://schemas.openxmlformats.org/officeDocument/2006/relationships/hyperlink" Target="https://www.ncbi.nlm.nih.gov/biosample/SAMN15957545" TargetMode="External"/><Relationship Id="rId7" Type="http://schemas.openxmlformats.org/officeDocument/2006/relationships/hyperlink" Target="https://www.ncbi.nlm.nih.gov/biosample/SAMN15957524" TargetMode="External"/><Relationship Id="rId183" Type="http://schemas.openxmlformats.org/officeDocument/2006/relationships/hyperlink" Target="https://www.ncbi.nlm.nih.gov/biosample/SAMN15957579" TargetMode="External"/><Relationship Id="rId239" Type="http://schemas.openxmlformats.org/officeDocument/2006/relationships/hyperlink" Target="https://www.ncbi.nlm.nih.gov/biosample/SAMN15957597" TargetMode="External"/><Relationship Id="rId250" Type="http://schemas.openxmlformats.org/officeDocument/2006/relationships/hyperlink" Target="https://www.ncbi.nlm.nih.gov/nuccore/JACYZL000000000" TargetMode="External"/><Relationship Id="rId292" Type="http://schemas.openxmlformats.org/officeDocument/2006/relationships/hyperlink" Target="https://www.ncbi.nlm.nih.gov/taxonomy/1352" TargetMode="External"/><Relationship Id="rId306" Type="http://schemas.openxmlformats.org/officeDocument/2006/relationships/hyperlink" Target="https://www.ncbi.nlm.nih.gov/nuccore/JACYYV000000000" TargetMode="External"/><Relationship Id="rId45" Type="http://schemas.openxmlformats.org/officeDocument/2006/relationships/hyperlink" Target="https://www.ncbi.nlm.nih.gov/assembly/GCA_014855235.1" TargetMode="External"/><Relationship Id="rId87" Type="http://schemas.openxmlformats.org/officeDocument/2006/relationships/hyperlink" Target="https://www.ncbi.nlm.nih.gov/biosample/SAMN15957565" TargetMode="External"/><Relationship Id="rId110" Type="http://schemas.openxmlformats.org/officeDocument/2006/relationships/hyperlink" Target="https://www.ncbi.nlm.nih.gov/nuccore/JACZBF000000000" TargetMode="External"/><Relationship Id="rId348" Type="http://schemas.openxmlformats.org/officeDocument/2006/relationships/hyperlink" Target="https://www.ncbi.nlm.nih.gov/taxonomy/1352" TargetMode="External"/><Relationship Id="rId152" Type="http://schemas.openxmlformats.org/officeDocument/2006/relationships/hyperlink" Target="https://www.ncbi.nlm.nih.gov/taxonomy/1351" TargetMode="External"/><Relationship Id="rId194" Type="http://schemas.openxmlformats.org/officeDocument/2006/relationships/hyperlink" Target="https://www.ncbi.nlm.nih.gov/nuccore/JACZAA000000000" TargetMode="External"/><Relationship Id="rId208" Type="http://schemas.openxmlformats.org/officeDocument/2006/relationships/hyperlink" Target="https://www.ncbi.nlm.nih.gov/taxonomy/1351" TargetMode="External"/><Relationship Id="rId261" Type="http://schemas.openxmlformats.org/officeDocument/2006/relationships/hyperlink" Target="https://www.ncbi.nlm.nih.gov/assembly/GCA_014853005.1" TargetMode="External"/><Relationship Id="rId14" Type="http://schemas.openxmlformats.org/officeDocument/2006/relationships/hyperlink" Target="https://www.ncbi.nlm.nih.gov/nuccore/JACZCD000000000" TargetMode="External"/><Relationship Id="rId56" Type="http://schemas.openxmlformats.org/officeDocument/2006/relationships/hyperlink" Target="https://www.ncbi.nlm.nih.gov/taxonomy/1351" TargetMode="External"/><Relationship Id="rId317" Type="http://schemas.openxmlformats.org/officeDocument/2006/relationships/hyperlink" Target="https://www.ncbi.nlm.nih.gov/assembly/GCA_014852665.1" TargetMode="External"/><Relationship Id="rId359" Type="http://schemas.openxmlformats.org/officeDocument/2006/relationships/hyperlink" Target="https://www.ncbi.nlm.nih.gov/biosample/SAMN15957580" TargetMode="External"/><Relationship Id="rId98" Type="http://schemas.openxmlformats.org/officeDocument/2006/relationships/hyperlink" Target="https://www.ncbi.nlm.nih.gov/nuccore/JACZBQ000000000" TargetMode="External"/><Relationship Id="rId121" Type="http://schemas.openxmlformats.org/officeDocument/2006/relationships/hyperlink" Target="https://www.ncbi.nlm.nih.gov/assembly/GCA_014853945.1" TargetMode="External"/><Relationship Id="rId163" Type="http://schemas.openxmlformats.org/officeDocument/2006/relationships/hyperlink" Target="https://www.ncbi.nlm.nih.gov/biosample/SAMN15957574" TargetMode="External"/><Relationship Id="rId219" Type="http://schemas.openxmlformats.org/officeDocument/2006/relationships/hyperlink" Target="https://www.ncbi.nlm.nih.gov/biosample/SAMN15957593" TargetMode="External"/><Relationship Id="rId370" Type="http://schemas.openxmlformats.org/officeDocument/2006/relationships/hyperlink" Target="https://www.ncbi.nlm.nih.gov/nuccore/JACZBJ000000000" TargetMode="External"/><Relationship Id="rId230" Type="http://schemas.openxmlformats.org/officeDocument/2006/relationships/hyperlink" Target="https://www.ncbi.nlm.nih.gov/nuccore/JACYZQ000000000" TargetMode="External"/><Relationship Id="rId25" Type="http://schemas.openxmlformats.org/officeDocument/2006/relationships/hyperlink" Target="https://www.ncbi.nlm.nih.gov/assembly/GCA_014855335.1" TargetMode="External"/><Relationship Id="rId67" Type="http://schemas.openxmlformats.org/officeDocument/2006/relationships/hyperlink" Target="https://www.ncbi.nlm.nih.gov/biosample/SAMN15957548" TargetMode="External"/><Relationship Id="rId272" Type="http://schemas.openxmlformats.org/officeDocument/2006/relationships/hyperlink" Target="https://www.ncbi.nlm.nih.gov/taxonomy/1352" TargetMode="External"/><Relationship Id="rId328" Type="http://schemas.openxmlformats.org/officeDocument/2006/relationships/hyperlink" Target="https://www.ncbi.nlm.nih.gov/taxonomy/1352" TargetMode="External"/><Relationship Id="rId132" Type="http://schemas.openxmlformats.org/officeDocument/2006/relationships/hyperlink" Target="https://www.ncbi.nlm.nih.gov/taxonomy/1351" TargetMode="External"/><Relationship Id="rId174" Type="http://schemas.openxmlformats.org/officeDocument/2006/relationships/hyperlink" Target="https://www.ncbi.nlm.nih.gov/nuccore/JACZCK000000000" TargetMode="External"/><Relationship Id="rId381" Type="http://schemas.openxmlformats.org/officeDocument/2006/relationships/drawing" Target="../drawings/drawing1.xml"/><Relationship Id="rId241" Type="http://schemas.openxmlformats.org/officeDocument/2006/relationships/hyperlink" Target="https://www.ncbi.nlm.nih.gov/assembly/GCA_014853115.1" TargetMode="External"/><Relationship Id="rId36" Type="http://schemas.openxmlformats.org/officeDocument/2006/relationships/hyperlink" Target="https://www.ncbi.nlm.nih.gov/taxonomy/1351" TargetMode="External"/><Relationship Id="rId283" Type="http://schemas.openxmlformats.org/officeDocument/2006/relationships/hyperlink" Target="https://www.ncbi.nlm.nih.gov/biosample/SAMN15957607" TargetMode="External"/><Relationship Id="rId339" Type="http://schemas.openxmlformats.org/officeDocument/2006/relationships/hyperlink" Target="https://www.ncbi.nlm.nih.gov/biosample/SAMN15957533" TargetMode="External"/><Relationship Id="rId78" Type="http://schemas.openxmlformats.org/officeDocument/2006/relationships/hyperlink" Target="https://www.ncbi.nlm.nih.gov/nuccore/JACZBG000000000" TargetMode="External"/><Relationship Id="rId101" Type="http://schemas.openxmlformats.org/officeDocument/2006/relationships/hyperlink" Target="https://www.ncbi.nlm.nih.gov/assembly/GCA_014854055.1" TargetMode="External"/><Relationship Id="rId143" Type="http://schemas.openxmlformats.org/officeDocument/2006/relationships/hyperlink" Target="https://www.ncbi.nlm.nih.gov/biosample/SAMN15957564" TargetMode="External"/><Relationship Id="rId185" Type="http://schemas.openxmlformats.org/officeDocument/2006/relationships/hyperlink" Target="https://www.ncbi.nlm.nih.gov/assembly/GCA_014853405.1" TargetMode="External"/><Relationship Id="rId350" Type="http://schemas.openxmlformats.org/officeDocument/2006/relationships/hyperlink" Target="https://www.ncbi.nlm.nih.gov/nuccore/JACZAY000000000" TargetMode="External"/><Relationship Id="rId9" Type="http://schemas.openxmlformats.org/officeDocument/2006/relationships/hyperlink" Target="https://www.ncbi.nlm.nih.gov/assembly/GCA_014855415.1" TargetMode="External"/><Relationship Id="rId210" Type="http://schemas.openxmlformats.org/officeDocument/2006/relationships/hyperlink" Target="https://www.ncbi.nlm.nih.gov/nuccore/JACYZW000000000" TargetMode="External"/><Relationship Id="rId26" Type="http://schemas.openxmlformats.org/officeDocument/2006/relationships/hyperlink" Target="https://www.ncbi.nlm.nih.gov/nuccore/JACZCC000000000" TargetMode="External"/><Relationship Id="rId231" Type="http://schemas.openxmlformats.org/officeDocument/2006/relationships/hyperlink" Target="https://www.ncbi.nlm.nih.gov/biosample/SAMN15957595" TargetMode="External"/><Relationship Id="rId252" Type="http://schemas.openxmlformats.org/officeDocument/2006/relationships/hyperlink" Target="https://www.ncbi.nlm.nih.gov/taxonomy/1352" TargetMode="External"/><Relationship Id="rId273" Type="http://schemas.openxmlformats.org/officeDocument/2006/relationships/hyperlink" Target="https://www.ncbi.nlm.nih.gov/assembly/GCA_014852945.1" TargetMode="External"/><Relationship Id="rId294" Type="http://schemas.openxmlformats.org/officeDocument/2006/relationships/hyperlink" Target="https://www.ncbi.nlm.nih.gov/nuccore/JACYZA000000000" TargetMode="External"/><Relationship Id="rId308" Type="http://schemas.openxmlformats.org/officeDocument/2006/relationships/hyperlink" Target="https://www.ncbi.nlm.nih.gov/taxonomy/1352" TargetMode="External"/><Relationship Id="rId329" Type="http://schemas.openxmlformats.org/officeDocument/2006/relationships/hyperlink" Target="https://www.ncbi.nlm.nih.gov/assembly/GCA_014853505.1" TargetMode="External"/><Relationship Id="rId47" Type="http://schemas.openxmlformats.org/officeDocument/2006/relationships/hyperlink" Target="https://www.ncbi.nlm.nih.gov/biosample/SAMN15957537" TargetMode="External"/><Relationship Id="rId68" Type="http://schemas.openxmlformats.org/officeDocument/2006/relationships/hyperlink" Target="https://www.ncbi.nlm.nih.gov/taxonomy/1351" TargetMode="External"/><Relationship Id="rId89" Type="http://schemas.openxmlformats.org/officeDocument/2006/relationships/hyperlink" Target="https://www.ncbi.nlm.nih.gov/assembly/GCA_014854205.1" TargetMode="External"/><Relationship Id="rId112" Type="http://schemas.openxmlformats.org/officeDocument/2006/relationships/hyperlink" Target="https://www.ncbi.nlm.nih.gov/taxonomy/1351" TargetMode="External"/><Relationship Id="rId133" Type="http://schemas.openxmlformats.org/officeDocument/2006/relationships/hyperlink" Target="https://www.ncbi.nlm.nih.gov/assembly/GCA_014853845.1" TargetMode="External"/><Relationship Id="rId154" Type="http://schemas.openxmlformats.org/officeDocument/2006/relationships/hyperlink" Target="https://www.ncbi.nlm.nih.gov/nuccore/JACZAP000000000" TargetMode="External"/><Relationship Id="rId175" Type="http://schemas.openxmlformats.org/officeDocument/2006/relationships/hyperlink" Target="https://www.ncbi.nlm.nih.gov/biosample/SAMN15957523" TargetMode="External"/><Relationship Id="rId340" Type="http://schemas.openxmlformats.org/officeDocument/2006/relationships/hyperlink" Target="https://www.ncbi.nlm.nih.gov/taxonomy/1352" TargetMode="External"/><Relationship Id="rId361" Type="http://schemas.openxmlformats.org/officeDocument/2006/relationships/hyperlink" Target="https://www.ncbi.nlm.nih.gov/assembly/GCA_014854915.1" TargetMode="External"/><Relationship Id="rId196" Type="http://schemas.openxmlformats.org/officeDocument/2006/relationships/hyperlink" Target="https://www.ncbi.nlm.nih.gov/taxonomy/1351" TargetMode="External"/><Relationship Id="rId200" Type="http://schemas.openxmlformats.org/officeDocument/2006/relationships/hyperlink" Target="https://www.ncbi.nlm.nih.gov/taxonomy/1351" TargetMode="External"/><Relationship Id="rId16" Type="http://schemas.openxmlformats.org/officeDocument/2006/relationships/hyperlink" Target="https://www.ncbi.nlm.nih.gov/taxonomy/1351" TargetMode="External"/><Relationship Id="rId221" Type="http://schemas.openxmlformats.org/officeDocument/2006/relationships/hyperlink" Target="https://www.ncbi.nlm.nih.gov/assembly/GCA_014853185.1" TargetMode="External"/><Relationship Id="rId242" Type="http://schemas.openxmlformats.org/officeDocument/2006/relationships/hyperlink" Target="https://www.ncbi.nlm.nih.gov/nuccore/JACYZN000000000" TargetMode="External"/><Relationship Id="rId263" Type="http://schemas.openxmlformats.org/officeDocument/2006/relationships/hyperlink" Target="https://www.ncbi.nlm.nih.gov/biosample/SAMN15957604" TargetMode="External"/><Relationship Id="rId284" Type="http://schemas.openxmlformats.org/officeDocument/2006/relationships/hyperlink" Target="https://www.ncbi.nlm.nih.gov/taxonomy/1352" TargetMode="External"/><Relationship Id="rId319" Type="http://schemas.openxmlformats.org/officeDocument/2006/relationships/hyperlink" Target="https://www.ncbi.nlm.nih.gov/biosample/SAMN15957617" TargetMode="External"/><Relationship Id="rId37" Type="http://schemas.openxmlformats.org/officeDocument/2006/relationships/hyperlink" Target="https://www.ncbi.nlm.nih.gov/assembly/GCA_014855265.1" TargetMode="External"/><Relationship Id="rId58" Type="http://schemas.openxmlformats.org/officeDocument/2006/relationships/hyperlink" Target="https://www.ncbi.nlm.nih.gov/nuccore/JACZBT000000000" TargetMode="External"/><Relationship Id="rId79" Type="http://schemas.openxmlformats.org/officeDocument/2006/relationships/hyperlink" Target="https://www.ncbi.nlm.nih.gov/biosample/SAMN15957553" TargetMode="External"/><Relationship Id="rId102" Type="http://schemas.openxmlformats.org/officeDocument/2006/relationships/hyperlink" Target="https://www.ncbi.nlm.nih.gov/nuccore/JACZBN000000000" TargetMode="External"/><Relationship Id="rId123" Type="http://schemas.openxmlformats.org/officeDocument/2006/relationships/hyperlink" Target="https://www.ncbi.nlm.nih.gov/biosample/SAMN15957557" TargetMode="External"/><Relationship Id="rId144" Type="http://schemas.openxmlformats.org/officeDocument/2006/relationships/hyperlink" Target="https://www.ncbi.nlm.nih.gov/taxonomy/1351" TargetMode="External"/><Relationship Id="rId330" Type="http://schemas.openxmlformats.org/officeDocument/2006/relationships/hyperlink" Target="https://www.ncbi.nlm.nih.gov/nuccore/JACZAJ000000000" TargetMode="External"/><Relationship Id="rId90" Type="http://schemas.openxmlformats.org/officeDocument/2006/relationships/hyperlink" Target="https://www.ncbi.nlm.nih.gov/nuccore/JACZBS000000000" TargetMode="External"/><Relationship Id="rId165" Type="http://schemas.openxmlformats.org/officeDocument/2006/relationships/hyperlink" Target="https://www.ncbi.nlm.nih.gov/assembly/GCA_014853555.1" TargetMode="External"/><Relationship Id="rId186" Type="http://schemas.openxmlformats.org/officeDocument/2006/relationships/hyperlink" Target="https://www.ncbi.nlm.nih.gov/nuccore/JACZAC000000000" TargetMode="External"/><Relationship Id="rId351" Type="http://schemas.openxmlformats.org/officeDocument/2006/relationships/hyperlink" Target="https://www.ncbi.nlm.nih.gov/biosample/SAMN15957561" TargetMode="External"/><Relationship Id="rId372" Type="http://schemas.openxmlformats.org/officeDocument/2006/relationships/hyperlink" Target="https://www.ncbi.nlm.nih.gov/taxonomy/1352" TargetMode="External"/><Relationship Id="rId211" Type="http://schemas.openxmlformats.org/officeDocument/2006/relationships/hyperlink" Target="https://www.ncbi.nlm.nih.gov/biosample/SAMN15957589" TargetMode="External"/><Relationship Id="rId232" Type="http://schemas.openxmlformats.org/officeDocument/2006/relationships/hyperlink" Target="https://www.ncbi.nlm.nih.gov/taxonomy/1351" TargetMode="External"/><Relationship Id="rId253" Type="http://schemas.openxmlformats.org/officeDocument/2006/relationships/hyperlink" Target="https://www.ncbi.nlm.nih.gov/assembly/GCA_014853025.1" TargetMode="External"/><Relationship Id="rId274" Type="http://schemas.openxmlformats.org/officeDocument/2006/relationships/hyperlink" Target="https://www.ncbi.nlm.nih.gov/nuccore/JACYZF000000000" TargetMode="External"/><Relationship Id="rId295" Type="http://schemas.openxmlformats.org/officeDocument/2006/relationships/hyperlink" Target="https://www.ncbi.nlm.nih.gov/biosample/SAMN15957611" TargetMode="External"/><Relationship Id="rId309" Type="http://schemas.openxmlformats.org/officeDocument/2006/relationships/hyperlink" Target="https://www.ncbi.nlm.nih.gov/assembly/GCA_014852755.1" TargetMode="External"/><Relationship Id="rId27" Type="http://schemas.openxmlformats.org/officeDocument/2006/relationships/hyperlink" Target="https://www.ncbi.nlm.nih.gov/biosample/SAMN15957531" TargetMode="External"/><Relationship Id="rId48" Type="http://schemas.openxmlformats.org/officeDocument/2006/relationships/hyperlink" Target="https://www.ncbi.nlm.nih.gov/taxonomy/1351" TargetMode="External"/><Relationship Id="rId69" Type="http://schemas.openxmlformats.org/officeDocument/2006/relationships/hyperlink" Target="https://www.ncbi.nlm.nih.gov/assembly/GCA_014855045.1" TargetMode="External"/><Relationship Id="rId113" Type="http://schemas.openxmlformats.org/officeDocument/2006/relationships/hyperlink" Target="https://www.ncbi.nlm.nih.gov/assembly/GCA_014853915.1" TargetMode="External"/><Relationship Id="rId134" Type="http://schemas.openxmlformats.org/officeDocument/2006/relationships/hyperlink" Target="https://www.ncbi.nlm.nih.gov/nuccore/JACZAX000000000" TargetMode="External"/><Relationship Id="rId320" Type="http://schemas.openxmlformats.org/officeDocument/2006/relationships/hyperlink" Target="https://www.ncbi.nlm.nih.gov/taxonomy/1352" TargetMode="External"/><Relationship Id="rId80" Type="http://schemas.openxmlformats.org/officeDocument/2006/relationships/hyperlink" Target="https://www.ncbi.nlm.nih.gov/taxonomy/1351" TargetMode="External"/><Relationship Id="rId155" Type="http://schemas.openxmlformats.org/officeDocument/2006/relationships/hyperlink" Target="https://www.ncbi.nlm.nih.gov/biosample/SAMN15957570" TargetMode="External"/><Relationship Id="rId176" Type="http://schemas.openxmlformats.org/officeDocument/2006/relationships/hyperlink" Target="https://www.ncbi.nlm.nih.gov/taxonomy/1351" TargetMode="External"/><Relationship Id="rId197" Type="http://schemas.openxmlformats.org/officeDocument/2006/relationships/hyperlink" Target="https://www.ncbi.nlm.nih.gov/assembly/GCA_014853375.1" TargetMode="External"/><Relationship Id="rId341" Type="http://schemas.openxmlformats.org/officeDocument/2006/relationships/hyperlink" Target="https://www.ncbi.nlm.nih.gov/assembly/GCA_014853485.1" TargetMode="External"/><Relationship Id="rId362" Type="http://schemas.openxmlformats.org/officeDocument/2006/relationships/hyperlink" Target="https://www.ncbi.nlm.nih.gov/nuccore/JACZAR000000000" TargetMode="External"/><Relationship Id="rId201" Type="http://schemas.openxmlformats.org/officeDocument/2006/relationships/hyperlink" Target="https://www.ncbi.nlm.nih.gov/assembly/GCA_014853275.1" TargetMode="External"/><Relationship Id="rId222" Type="http://schemas.openxmlformats.org/officeDocument/2006/relationships/hyperlink" Target="https://www.ncbi.nlm.nih.gov/nuccore/JACYZT000000000" TargetMode="External"/><Relationship Id="rId243" Type="http://schemas.openxmlformats.org/officeDocument/2006/relationships/hyperlink" Target="https://www.ncbi.nlm.nih.gov/biosample/SAMN15957598" TargetMode="External"/><Relationship Id="rId264" Type="http://schemas.openxmlformats.org/officeDocument/2006/relationships/hyperlink" Target="https://www.ncbi.nlm.nih.gov/taxonomy/1352" TargetMode="External"/><Relationship Id="rId285" Type="http://schemas.openxmlformats.org/officeDocument/2006/relationships/hyperlink" Target="https://www.ncbi.nlm.nih.gov/assembly/GCA_014852865.1" TargetMode="External"/><Relationship Id="rId17" Type="http://schemas.openxmlformats.org/officeDocument/2006/relationships/hyperlink" Target="https://www.ncbi.nlm.nih.gov/assembly/GCA_014855375.1" TargetMode="External"/><Relationship Id="rId38" Type="http://schemas.openxmlformats.org/officeDocument/2006/relationships/hyperlink" Target="https://www.ncbi.nlm.nih.gov/nuccore/JACZBX000000000" TargetMode="External"/><Relationship Id="rId59" Type="http://schemas.openxmlformats.org/officeDocument/2006/relationships/hyperlink" Target="https://www.ncbi.nlm.nih.gov/biosample/SAMN15957540" TargetMode="External"/><Relationship Id="rId103" Type="http://schemas.openxmlformats.org/officeDocument/2006/relationships/hyperlink" Target="https://www.ncbi.nlm.nih.gov/biosample/SAMN15957546" TargetMode="External"/><Relationship Id="rId124" Type="http://schemas.openxmlformats.org/officeDocument/2006/relationships/hyperlink" Target="https://www.ncbi.nlm.nih.gov/taxonomy/1351" TargetMode="External"/><Relationship Id="rId310" Type="http://schemas.openxmlformats.org/officeDocument/2006/relationships/hyperlink" Target="https://www.ncbi.nlm.nih.gov/nuccore/JACYYX000000000" TargetMode="External"/><Relationship Id="rId70" Type="http://schemas.openxmlformats.org/officeDocument/2006/relationships/hyperlink" Target="https://www.ncbi.nlm.nih.gov/nuccore/JACZBH000000000" TargetMode="External"/><Relationship Id="rId91" Type="http://schemas.openxmlformats.org/officeDocument/2006/relationships/hyperlink" Target="https://www.ncbi.nlm.nih.gov/biosample/SAMN15957541" TargetMode="External"/><Relationship Id="rId145" Type="http://schemas.openxmlformats.org/officeDocument/2006/relationships/hyperlink" Target="https://www.ncbi.nlm.nih.gov/assembly/GCA_014853625.1" TargetMode="External"/><Relationship Id="rId166" Type="http://schemas.openxmlformats.org/officeDocument/2006/relationships/hyperlink" Target="https://www.ncbi.nlm.nih.gov/nuccore/JACZAM000000000" TargetMode="External"/><Relationship Id="rId187" Type="http://schemas.openxmlformats.org/officeDocument/2006/relationships/hyperlink" Target="https://www.ncbi.nlm.nih.gov/biosample/SAMN15957583" TargetMode="External"/><Relationship Id="rId331" Type="http://schemas.openxmlformats.org/officeDocument/2006/relationships/hyperlink" Target="https://www.ncbi.nlm.nih.gov/biosample/SAMN15957576" TargetMode="External"/><Relationship Id="rId352" Type="http://schemas.openxmlformats.org/officeDocument/2006/relationships/hyperlink" Target="https://www.ncbi.nlm.nih.gov/taxonomy/1352" TargetMode="External"/><Relationship Id="rId373" Type="http://schemas.openxmlformats.org/officeDocument/2006/relationships/hyperlink" Target="https://www.ncbi.nlm.nih.gov/assembly/GCA_014855055.1" TargetMode="External"/><Relationship Id="rId1" Type="http://schemas.openxmlformats.org/officeDocument/2006/relationships/hyperlink" Target="https://www.ncbi.nlm.nih.gov/assembly/GCA_014855445.1" TargetMode="External"/><Relationship Id="rId212" Type="http://schemas.openxmlformats.org/officeDocument/2006/relationships/hyperlink" Target="https://www.ncbi.nlm.nih.gov/taxonomy/1351" TargetMode="External"/><Relationship Id="rId233" Type="http://schemas.openxmlformats.org/officeDocument/2006/relationships/hyperlink" Target="https://www.ncbi.nlm.nih.gov/assembly/GCA_014853125.1" TargetMode="External"/><Relationship Id="rId254" Type="http://schemas.openxmlformats.org/officeDocument/2006/relationships/hyperlink" Target="https://www.ncbi.nlm.nih.gov/nuccore/JACYZK000000000" TargetMode="External"/><Relationship Id="rId28" Type="http://schemas.openxmlformats.org/officeDocument/2006/relationships/hyperlink" Target="https://www.ncbi.nlm.nih.gov/taxonomy/1351" TargetMode="External"/><Relationship Id="rId49" Type="http://schemas.openxmlformats.org/officeDocument/2006/relationships/hyperlink" Target="https://www.ncbi.nlm.nih.gov/assembly/GCA_014855215.1" TargetMode="External"/><Relationship Id="rId114" Type="http://schemas.openxmlformats.org/officeDocument/2006/relationships/hyperlink" Target="https://www.ncbi.nlm.nih.gov/nuccore/JACZBD000000000" TargetMode="External"/><Relationship Id="rId275" Type="http://schemas.openxmlformats.org/officeDocument/2006/relationships/hyperlink" Target="https://www.ncbi.nlm.nih.gov/biosample/SAMN15957606" TargetMode="External"/><Relationship Id="rId296" Type="http://schemas.openxmlformats.org/officeDocument/2006/relationships/hyperlink" Target="https://www.ncbi.nlm.nih.gov/taxonomy/1352" TargetMode="External"/><Relationship Id="rId300" Type="http://schemas.openxmlformats.org/officeDocument/2006/relationships/hyperlink" Target="https://www.ncbi.nlm.nih.gov/taxonomy/1352" TargetMode="External"/><Relationship Id="rId60" Type="http://schemas.openxmlformats.org/officeDocument/2006/relationships/hyperlink" Target="https://www.ncbi.nlm.nih.gov/taxonomy/1351" TargetMode="External"/><Relationship Id="rId81" Type="http://schemas.openxmlformats.org/officeDocument/2006/relationships/hyperlink" Target="https://www.ncbi.nlm.nih.gov/assembly/GCA_014854955.1" TargetMode="External"/><Relationship Id="rId135" Type="http://schemas.openxmlformats.org/officeDocument/2006/relationships/hyperlink" Target="https://www.ncbi.nlm.nih.gov/biosample/SAMN15957562" TargetMode="External"/><Relationship Id="rId156" Type="http://schemas.openxmlformats.org/officeDocument/2006/relationships/hyperlink" Target="https://www.ncbi.nlm.nih.gov/taxonomy/1351" TargetMode="External"/><Relationship Id="rId177" Type="http://schemas.openxmlformats.org/officeDocument/2006/relationships/hyperlink" Target="https://www.ncbi.nlm.nih.gov/assembly/GCA_014854325.1" TargetMode="External"/><Relationship Id="rId198" Type="http://schemas.openxmlformats.org/officeDocument/2006/relationships/hyperlink" Target="https://www.ncbi.nlm.nih.gov/nuccore/JACZAD000000000" TargetMode="External"/><Relationship Id="rId321" Type="http://schemas.openxmlformats.org/officeDocument/2006/relationships/hyperlink" Target="https://www.ncbi.nlm.nih.gov/assembly/GCA_014853295.1" TargetMode="External"/><Relationship Id="rId342" Type="http://schemas.openxmlformats.org/officeDocument/2006/relationships/hyperlink" Target="https://www.ncbi.nlm.nih.gov/nuccore/JACZAI000000000" TargetMode="External"/><Relationship Id="rId363" Type="http://schemas.openxmlformats.org/officeDocument/2006/relationships/hyperlink" Target="https://www.ncbi.nlm.nih.gov/biosample/SAMN15957568" TargetMode="External"/><Relationship Id="rId202" Type="http://schemas.openxmlformats.org/officeDocument/2006/relationships/hyperlink" Target="https://www.ncbi.nlm.nih.gov/nuccore/JACYZV000000000" TargetMode="External"/><Relationship Id="rId223" Type="http://schemas.openxmlformats.org/officeDocument/2006/relationships/hyperlink" Target="https://www.ncbi.nlm.nih.gov/biosample/SAMN15957592" TargetMode="External"/><Relationship Id="rId244" Type="http://schemas.openxmlformats.org/officeDocument/2006/relationships/hyperlink" Target="https://www.ncbi.nlm.nih.gov/taxonomy/1351" TargetMode="External"/><Relationship Id="rId18" Type="http://schemas.openxmlformats.org/officeDocument/2006/relationships/hyperlink" Target="https://www.ncbi.nlm.nih.gov/nuccore/JACZCE000000000" TargetMode="External"/><Relationship Id="rId39" Type="http://schemas.openxmlformats.org/officeDocument/2006/relationships/hyperlink" Target="https://www.ncbi.nlm.nih.gov/biosample/SAMN15957536" TargetMode="External"/><Relationship Id="rId265" Type="http://schemas.openxmlformats.org/officeDocument/2006/relationships/hyperlink" Target="https://www.ncbi.nlm.nih.gov/assembly/GCA_014852975.1" TargetMode="External"/><Relationship Id="rId286" Type="http://schemas.openxmlformats.org/officeDocument/2006/relationships/hyperlink" Target="https://www.ncbi.nlm.nih.gov/nuccore/JACYZC000000000" TargetMode="External"/><Relationship Id="rId50" Type="http://schemas.openxmlformats.org/officeDocument/2006/relationships/hyperlink" Target="https://www.ncbi.nlm.nih.gov/nuccore/JACZBV000000000" TargetMode="External"/><Relationship Id="rId104" Type="http://schemas.openxmlformats.org/officeDocument/2006/relationships/hyperlink" Target="https://www.ncbi.nlm.nih.gov/taxonomy/1351" TargetMode="External"/><Relationship Id="rId125" Type="http://schemas.openxmlformats.org/officeDocument/2006/relationships/hyperlink" Target="https://www.ncbi.nlm.nih.gov/assembly/GCA_014853815.1" TargetMode="External"/><Relationship Id="rId146" Type="http://schemas.openxmlformats.org/officeDocument/2006/relationships/hyperlink" Target="https://www.ncbi.nlm.nih.gov/nuccore/JACZAQ000000000" TargetMode="External"/><Relationship Id="rId167" Type="http://schemas.openxmlformats.org/officeDocument/2006/relationships/hyperlink" Target="https://www.ncbi.nlm.nih.gov/biosample/SAMN15957573" TargetMode="External"/><Relationship Id="rId188" Type="http://schemas.openxmlformats.org/officeDocument/2006/relationships/hyperlink" Target="https://www.ncbi.nlm.nih.gov/taxonomy/1351" TargetMode="External"/><Relationship Id="rId311" Type="http://schemas.openxmlformats.org/officeDocument/2006/relationships/hyperlink" Target="https://www.ncbi.nlm.nih.gov/biosample/SAMN15957614" TargetMode="External"/><Relationship Id="rId332" Type="http://schemas.openxmlformats.org/officeDocument/2006/relationships/hyperlink" Target="https://www.ncbi.nlm.nih.gov/taxonomy/1352" TargetMode="External"/><Relationship Id="rId353" Type="http://schemas.openxmlformats.org/officeDocument/2006/relationships/hyperlink" Target="https://www.ncbi.nlm.nih.gov/assembly/GCA_014854075.1" TargetMode="External"/><Relationship Id="rId374" Type="http://schemas.openxmlformats.org/officeDocument/2006/relationships/hyperlink" Target="https://www.ncbi.nlm.nih.gov/nuccore/JACZBI000000000" TargetMode="External"/><Relationship Id="rId71" Type="http://schemas.openxmlformats.org/officeDocument/2006/relationships/hyperlink" Target="https://www.ncbi.nlm.nih.gov/biosample/SAMN15957552" TargetMode="External"/><Relationship Id="rId92" Type="http://schemas.openxmlformats.org/officeDocument/2006/relationships/hyperlink" Target="https://www.ncbi.nlm.nih.gov/taxonomy/1351" TargetMode="External"/><Relationship Id="rId213" Type="http://schemas.openxmlformats.org/officeDocument/2006/relationships/hyperlink" Target="https://www.ncbi.nlm.nih.gov/assembly/GCA_014853215.1" TargetMode="External"/><Relationship Id="rId234" Type="http://schemas.openxmlformats.org/officeDocument/2006/relationships/hyperlink" Target="https://www.ncbi.nlm.nih.gov/nuccore/JACYZP000000000" TargetMode="External"/><Relationship Id="rId2" Type="http://schemas.openxmlformats.org/officeDocument/2006/relationships/hyperlink" Target="https://www.ncbi.nlm.nih.gov/nuccore/JACZCI000000000" TargetMode="External"/><Relationship Id="rId29" Type="http://schemas.openxmlformats.org/officeDocument/2006/relationships/hyperlink" Target="https://www.ncbi.nlm.nih.gov/assembly/GCA_014855315.1" TargetMode="External"/><Relationship Id="rId255" Type="http://schemas.openxmlformats.org/officeDocument/2006/relationships/hyperlink" Target="https://www.ncbi.nlm.nih.gov/biosample/SAMN15957601" TargetMode="External"/><Relationship Id="rId276" Type="http://schemas.openxmlformats.org/officeDocument/2006/relationships/hyperlink" Target="https://www.ncbi.nlm.nih.gov/taxonomy/1352" TargetMode="External"/><Relationship Id="rId297" Type="http://schemas.openxmlformats.org/officeDocument/2006/relationships/hyperlink" Target="https://www.ncbi.nlm.nih.gov/assembly/GCA_014852815.1" TargetMode="External"/><Relationship Id="rId40" Type="http://schemas.openxmlformats.org/officeDocument/2006/relationships/hyperlink" Target="https://www.ncbi.nlm.nih.gov/taxonomy/1351" TargetMode="External"/><Relationship Id="rId115" Type="http://schemas.openxmlformats.org/officeDocument/2006/relationships/hyperlink" Target="https://www.ncbi.nlm.nih.gov/biosample/SAMN15957556" TargetMode="External"/><Relationship Id="rId136" Type="http://schemas.openxmlformats.org/officeDocument/2006/relationships/hyperlink" Target="https://www.ncbi.nlm.nih.gov/taxonomy/1351" TargetMode="External"/><Relationship Id="rId157" Type="http://schemas.openxmlformats.org/officeDocument/2006/relationships/hyperlink" Target="https://www.ncbi.nlm.nih.gov/assembly/GCA_014853595.1" TargetMode="External"/><Relationship Id="rId178" Type="http://schemas.openxmlformats.org/officeDocument/2006/relationships/hyperlink" Target="https://www.ncbi.nlm.nih.gov/nuccore/JACZCF000000000" TargetMode="External"/><Relationship Id="rId301" Type="http://schemas.openxmlformats.org/officeDocument/2006/relationships/hyperlink" Target="https://www.ncbi.nlm.nih.gov/assembly/GCA_014852805.1" TargetMode="External"/><Relationship Id="rId322" Type="http://schemas.openxmlformats.org/officeDocument/2006/relationships/hyperlink" Target="https://www.ncbi.nlm.nih.gov/nuccore/JACYZZ000000000" TargetMode="External"/><Relationship Id="rId343" Type="http://schemas.openxmlformats.org/officeDocument/2006/relationships/hyperlink" Target="https://www.ncbi.nlm.nih.gov/biosample/SAMN15957577" TargetMode="External"/><Relationship Id="rId364" Type="http://schemas.openxmlformats.org/officeDocument/2006/relationships/hyperlink" Target="https://www.ncbi.nlm.nih.gov/taxonomy/1352" TargetMode="External"/><Relationship Id="rId61" Type="http://schemas.openxmlformats.org/officeDocument/2006/relationships/hyperlink" Target="https://www.ncbi.nlm.nih.gov/assembly/GCA_014855155.1" TargetMode="External"/><Relationship Id="rId82" Type="http://schemas.openxmlformats.org/officeDocument/2006/relationships/hyperlink" Target="https://www.ncbi.nlm.nih.gov/nuccore/JACZAT000000000" TargetMode="External"/><Relationship Id="rId199" Type="http://schemas.openxmlformats.org/officeDocument/2006/relationships/hyperlink" Target="https://www.ncbi.nlm.nih.gov/biosample/SAMN15957582" TargetMode="External"/><Relationship Id="rId203" Type="http://schemas.openxmlformats.org/officeDocument/2006/relationships/hyperlink" Target="https://www.ncbi.nlm.nih.gov/biosample/SAMN15957590" TargetMode="External"/><Relationship Id="rId19" Type="http://schemas.openxmlformats.org/officeDocument/2006/relationships/hyperlink" Target="https://www.ncbi.nlm.nih.gov/biosample/SAMN15957529" TargetMode="External"/><Relationship Id="rId224" Type="http://schemas.openxmlformats.org/officeDocument/2006/relationships/hyperlink" Target="https://www.ncbi.nlm.nih.gov/taxonomy/1351" TargetMode="External"/><Relationship Id="rId245" Type="http://schemas.openxmlformats.org/officeDocument/2006/relationships/hyperlink" Target="https://www.ncbi.nlm.nih.gov/assembly/GCA_014853085.1" TargetMode="External"/><Relationship Id="rId266" Type="http://schemas.openxmlformats.org/officeDocument/2006/relationships/hyperlink" Target="https://www.ncbi.nlm.nih.gov/nuccore/JACYZJ000000000" TargetMode="External"/><Relationship Id="rId287" Type="http://schemas.openxmlformats.org/officeDocument/2006/relationships/hyperlink" Target="https://www.ncbi.nlm.nih.gov/biosample/SAMN15957609" TargetMode="External"/><Relationship Id="rId30" Type="http://schemas.openxmlformats.org/officeDocument/2006/relationships/hyperlink" Target="https://www.ncbi.nlm.nih.gov/nuccore/JACZCB000000000" TargetMode="External"/><Relationship Id="rId105" Type="http://schemas.openxmlformats.org/officeDocument/2006/relationships/hyperlink" Target="https://www.ncbi.nlm.nih.gov/assembly/GCA_014854065.1" TargetMode="External"/><Relationship Id="rId126" Type="http://schemas.openxmlformats.org/officeDocument/2006/relationships/hyperlink" Target="https://www.ncbi.nlm.nih.gov/nuccore/JACZAW000000000" TargetMode="External"/><Relationship Id="rId147" Type="http://schemas.openxmlformats.org/officeDocument/2006/relationships/hyperlink" Target="https://www.ncbi.nlm.nih.gov/biosample/SAMN15957569" TargetMode="External"/><Relationship Id="rId168" Type="http://schemas.openxmlformats.org/officeDocument/2006/relationships/hyperlink" Target="https://www.ncbi.nlm.nih.gov/taxonomy/1351" TargetMode="External"/><Relationship Id="rId312" Type="http://schemas.openxmlformats.org/officeDocument/2006/relationships/hyperlink" Target="https://www.ncbi.nlm.nih.gov/taxonomy/1352" TargetMode="External"/><Relationship Id="rId333" Type="http://schemas.openxmlformats.org/officeDocument/2006/relationships/hyperlink" Target="https://www.ncbi.nlm.nih.gov/assembly/GCA_014853415.1" TargetMode="External"/><Relationship Id="rId354" Type="http://schemas.openxmlformats.org/officeDocument/2006/relationships/hyperlink" Target="https://www.ncbi.nlm.nih.gov/nuccore/JACZBK000000000" TargetMode="External"/><Relationship Id="rId51" Type="http://schemas.openxmlformats.org/officeDocument/2006/relationships/hyperlink" Target="https://www.ncbi.nlm.nih.gov/biosample/SAMN15957538" TargetMode="External"/><Relationship Id="rId72" Type="http://schemas.openxmlformats.org/officeDocument/2006/relationships/hyperlink" Target="https://www.ncbi.nlm.nih.gov/taxonomy/1351" TargetMode="External"/><Relationship Id="rId93" Type="http://schemas.openxmlformats.org/officeDocument/2006/relationships/hyperlink" Target="https://www.ncbi.nlm.nih.gov/assembly/GCA_014854165.1" TargetMode="External"/><Relationship Id="rId189" Type="http://schemas.openxmlformats.org/officeDocument/2006/relationships/hyperlink" Target="https://www.ncbi.nlm.nih.gov/assembly/GCA_014853395.1" TargetMode="External"/><Relationship Id="rId375" Type="http://schemas.openxmlformats.org/officeDocument/2006/relationships/hyperlink" Target="https://www.ncbi.nlm.nih.gov/biosample/SAMN15957551" TargetMode="External"/><Relationship Id="rId3" Type="http://schemas.openxmlformats.org/officeDocument/2006/relationships/hyperlink" Target="https://www.ncbi.nlm.nih.gov/biosample/SAMN15957525" TargetMode="External"/><Relationship Id="rId214" Type="http://schemas.openxmlformats.org/officeDocument/2006/relationships/hyperlink" Target="https://www.ncbi.nlm.nih.gov/nuccore/JACYZU000000000" TargetMode="External"/><Relationship Id="rId235" Type="http://schemas.openxmlformats.org/officeDocument/2006/relationships/hyperlink" Target="https://www.ncbi.nlm.nih.gov/biosample/SAMN15957596" TargetMode="External"/><Relationship Id="rId256" Type="http://schemas.openxmlformats.org/officeDocument/2006/relationships/hyperlink" Target="https://www.ncbi.nlm.nih.gov/taxonomy/1352" TargetMode="External"/><Relationship Id="rId277" Type="http://schemas.openxmlformats.org/officeDocument/2006/relationships/hyperlink" Target="https://www.ncbi.nlm.nih.gov/assembly/GCA_014852885.1" TargetMode="External"/><Relationship Id="rId298" Type="http://schemas.openxmlformats.org/officeDocument/2006/relationships/hyperlink" Target="https://www.ncbi.nlm.nih.gov/nuccore/JACYYY000000000" TargetMode="External"/><Relationship Id="rId116" Type="http://schemas.openxmlformats.org/officeDocument/2006/relationships/hyperlink" Target="https://www.ncbi.nlm.nih.gov/taxonomy/1351" TargetMode="External"/><Relationship Id="rId137" Type="http://schemas.openxmlformats.org/officeDocument/2006/relationships/hyperlink" Target="https://www.ncbi.nlm.nih.gov/assembly/GCA_014853795.1" TargetMode="External"/><Relationship Id="rId158" Type="http://schemas.openxmlformats.org/officeDocument/2006/relationships/hyperlink" Target="https://www.ncbi.nlm.nih.gov/nuccore/JACZAN000000000" TargetMode="External"/><Relationship Id="rId302" Type="http://schemas.openxmlformats.org/officeDocument/2006/relationships/hyperlink" Target="https://www.ncbi.nlm.nih.gov/nuccore/JACYYZ000000000" TargetMode="External"/><Relationship Id="rId323" Type="http://schemas.openxmlformats.org/officeDocument/2006/relationships/hyperlink" Target="https://www.ncbi.nlm.nih.gov/biosample/SAMN15957586" TargetMode="External"/><Relationship Id="rId344" Type="http://schemas.openxmlformats.org/officeDocument/2006/relationships/hyperlink" Target="https://www.ncbi.nlm.nih.gov/taxonomy/1352" TargetMode="External"/><Relationship Id="rId20" Type="http://schemas.openxmlformats.org/officeDocument/2006/relationships/hyperlink" Target="https://www.ncbi.nlm.nih.gov/taxonomy/1351" TargetMode="External"/><Relationship Id="rId41" Type="http://schemas.openxmlformats.org/officeDocument/2006/relationships/hyperlink" Target="https://www.ncbi.nlm.nih.gov/assembly/GCA_014855245.1" TargetMode="External"/><Relationship Id="rId62" Type="http://schemas.openxmlformats.org/officeDocument/2006/relationships/hyperlink" Target="https://www.ncbi.nlm.nih.gov/nuccore/JACZBR000000000" TargetMode="External"/><Relationship Id="rId83" Type="http://schemas.openxmlformats.org/officeDocument/2006/relationships/hyperlink" Target="https://www.ncbi.nlm.nih.gov/biosample/SAMN15957566" TargetMode="External"/><Relationship Id="rId179" Type="http://schemas.openxmlformats.org/officeDocument/2006/relationships/hyperlink" Target="https://www.ncbi.nlm.nih.gov/biosample/SAMN15957528" TargetMode="External"/><Relationship Id="rId365" Type="http://schemas.openxmlformats.org/officeDocument/2006/relationships/hyperlink" Target="https://www.ncbi.nlm.nih.gov/assembly/GCA_014854975.1" TargetMode="External"/><Relationship Id="rId190" Type="http://schemas.openxmlformats.org/officeDocument/2006/relationships/hyperlink" Target="https://www.ncbi.nlm.nih.gov/nuccore/JACZAB000000000" TargetMode="External"/><Relationship Id="rId204" Type="http://schemas.openxmlformats.org/officeDocument/2006/relationships/hyperlink" Target="https://www.ncbi.nlm.nih.gov/taxonomy/1351" TargetMode="External"/><Relationship Id="rId225" Type="http://schemas.openxmlformats.org/officeDocument/2006/relationships/hyperlink" Target="https://www.ncbi.nlm.nih.gov/assembly/GCA_014853195.1" TargetMode="External"/><Relationship Id="rId246" Type="http://schemas.openxmlformats.org/officeDocument/2006/relationships/hyperlink" Target="https://www.ncbi.nlm.nih.gov/nuccore/JACYZM000000000" TargetMode="External"/><Relationship Id="rId267" Type="http://schemas.openxmlformats.org/officeDocument/2006/relationships/hyperlink" Target="https://www.ncbi.nlm.nih.gov/biosample/SAMN15957602" TargetMode="External"/><Relationship Id="rId288" Type="http://schemas.openxmlformats.org/officeDocument/2006/relationships/hyperlink" Target="https://www.ncbi.nlm.nih.gov/taxonomy/1352" TargetMode="External"/><Relationship Id="rId106" Type="http://schemas.openxmlformats.org/officeDocument/2006/relationships/hyperlink" Target="https://www.ncbi.nlm.nih.gov/nuccore/JACZBM000000000" TargetMode="External"/><Relationship Id="rId127" Type="http://schemas.openxmlformats.org/officeDocument/2006/relationships/hyperlink" Target="https://www.ncbi.nlm.nih.gov/biosample/SAMN15957563" TargetMode="External"/><Relationship Id="rId313" Type="http://schemas.openxmlformats.org/officeDocument/2006/relationships/hyperlink" Target="https://www.ncbi.nlm.nih.gov/assembly/GCA_014852745.1" TargetMode="External"/><Relationship Id="rId10" Type="http://schemas.openxmlformats.org/officeDocument/2006/relationships/hyperlink" Target="https://www.ncbi.nlm.nih.gov/nuccore/JACZCH000000000" TargetMode="External"/><Relationship Id="rId31" Type="http://schemas.openxmlformats.org/officeDocument/2006/relationships/hyperlink" Target="https://www.ncbi.nlm.nih.gov/biosample/SAMN15957532" TargetMode="External"/><Relationship Id="rId52" Type="http://schemas.openxmlformats.org/officeDocument/2006/relationships/hyperlink" Target="https://www.ncbi.nlm.nih.gov/taxonomy/1351" TargetMode="External"/><Relationship Id="rId73" Type="http://schemas.openxmlformats.org/officeDocument/2006/relationships/hyperlink" Target="https://www.ncbi.nlm.nih.gov/assembly/GCA_014855035.1" TargetMode="External"/><Relationship Id="rId94" Type="http://schemas.openxmlformats.org/officeDocument/2006/relationships/hyperlink" Target="https://www.ncbi.nlm.nih.gov/nuccore/JACZBP000000000" TargetMode="External"/><Relationship Id="rId148" Type="http://schemas.openxmlformats.org/officeDocument/2006/relationships/hyperlink" Target="https://www.ncbi.nlm.nih.gov/taxonomy/1351" TargetMode="External"/><Relationship Id="rId169" Type="http://schemas.openxmlformats.org/officeDocument/2006/relationships/hyperlink" Target="https://www.ncbi.nlm.nih.gov/assembly/GCA_014853495.1" TargetMode="External"/><Relationship Id="rId334" Type="http://schemas.openxmlformats.org/officeDocument/2006/relationships/hyperlink" Target="https://www.ncbi.nlm.nih.gov/nuccore/JACZAE000000000" TargetMode="External"/><Relationship Id="rId355" Type="http://schemas.openxmlformats.org/officeDocument/2006/relationships/hyperlink" Target="https://www.ncbi.nlm.nih.gov/biosample/SAMN15957549" TargetMode="External"/><Relationship Id="rId376" Type="http://schemas.openxmlformats.org/officeDocument/2006/relationships/hyperlink" Target="https://www.ncbi.nlm.nih.gov/taxonomy/1352" TargetMode="External"/><Relationship Id="rId4" Type="http://schemas.openxmlformats.org/officeDocument/2006/relationships/hyperlink" Target="https://www.ncbi.nlm.nih.gov/taxonomy/1351" TargetMode="External"/><Relationship Id="rId180" Type="http://schemas.openxmlformats.org/officeDocument/2006/relationships/hyperlink" Target="https://www.ncbi.nlm.nih.gov/taxonomy/1351" TargetMode="External"/><Relationship Id="rId215" Type="http://schemas.openxmlformats.org/officeDocument/2006/relationships/hyperlink" Target="https://www.ncbi.nlm.nih.gov/biosample/SAMN15957591" TargetMode="External"/><Relationship Id="rId236" Type="http://schemas.openxmlformats.org/officeDocument/2006/relationships/hyperlink" Target="https://www.ncbi.nlm.nih.gov/taxonomy/1351" TargetMode="External"/><Relationship Id="rId257" Type="http://schemas.openxmlformats.org/officeDocument/2006/relationships/hyperlink" Target="https://www.ncbi.nlm.nih.gov/assembly/GCA_014852995.1" TargetMode="External"/><Relationship Id="rId278" Type="http://schemas.openxmlformats.org/officeDocument/2006/relationships/hyperlink" Target="https://www.ncbi.nlm.nih.gov/nuccore/JACYZD000000000" TargetMode="External"/><Relationship Id="rId303" Type="http://schemas.openxmlformats.org/officeDocument/2006/relationships/hyperlink" Target="https://www.ncbi.nlm.nih.gov/biosample/SAMN15957612" TargetMode="External"/><Relationship Id="rId42" Type="http://schemas.openxmlformats.org/officeDocument/2006/relationships/hyperlink" Target="https://www.ncbi.nlm.nih.gov/nuccore/JACZBY000000000" TargetMode="External"/><Relationship Id="rId84" Type="http://schemas.openxmlformats.org/officeDocument/2006/relationships/hyperlink" Target="https://www.ncbi.nlm.nih.gov/taxonomy/1351" TargetMode="External"/><Relationship Id="rId138" Type="http://schemas.openxmlformats.org/officeDocument/2006/relationships/hyperlink" Target="https://www.ncbi.nlm.nih.gov/nuccore/JACZBA000000000" TargetMode="External"/><Relationship Id="rId345" Type="http://schemas.openxmlformats.org/officeDocument/2006/relationships/hyperlink" Target="https://www.ncbi.nlm.nih.gov/assembly/GCA_014853675.1" TargetMode="External"/><Relationship Id="rId191" Type="http://schemas.openxmlformats.org/officeDocument/2006/relationships/hyperlink" Target="https://www.ncbi.nlm.nih.gov/biosample/SAMN15957584" TargetMode="External"/><Relationship Id="rId205" Type="http://schemas.openxmlformats.org/officeDocument/2006/relationships/hyperlink" Target="https://www.ncbi.nlm.nih.gov/assembly/GCA_014853285.1" TargetMode="External"/><Relationship Id="rId247" Type="http://schemas.openxmlformats.org/officeDocument/2006/relationships/hyperlink" Target="https://www.ncbi.nlm.nih.gov/biosample/SAMN15957599" TargetMode="External"/><Relationship Id="rId107" Type="http://schemas.openxmlformats.org/officeDocument/2006/relationships/hyperlink" Target="https://www.ncbi.nlm.nih.gov/biosample/SAMN15957547" TargetMode="External"/><Relationship Id="rId289" Type="http://schemas.openxmlformats.org/officeDocument/2006/relationships/hyperlink" Target="https://www.ncbi.nlm.nih.gov/assembly/GCA_014852855.1" TargetMode="External"/><Relationship Id="rId11" Type="http://schemas.openxmlformats.org/officeDocument/2006/relationships/hyperlink" Target="https://www.ncbi.nlm.nih.gov/biosample/SAMN15957526" TargetMode="External"/><Relationship Id="rId53" Type="http://schemas.openxmlformats.org/officeDocument/2006/relationships/hyperlink" Target="https://www.ncbi.nlm.nih.gov/assembly/GCA_014855175.1" TargetMode="External"/><Relationship Id="rId149" Type="http://schemas.openxmlformats.org/officeDocument/2006/relationships/hyperlink" Target="https://www.ncbi.nlm.nih.gov/assembly/GCA_014853605.1" TargetMode="External"/><Relationship Id="rId314" Type="http://schemas.openxmlformats.org/officeDocument/2006/relationships/hyperlink" Target="https://www.ncbi.nlm.nih.gov/nuccore/JACYYW000000000" TargetMode="External"/><Relationship Id="rId356" Type="http://schemas.openxmlformats.org/officeDocument/2006/relationships/hyperlink" Target="https://www.ncbi.nlm.nih.gov/taxonomy/1352" TargetMode="External"/><Relationship Id="rId95" Type="http://schemas.openxmlformats.org/officeDocument/2006/relationships/hyperlink" Target="https://www.ncbi.nlm.nih.gov/biosample/SAMN15957544" TargetMode="External"/><Relationship Id="rId160" Type="http://schemas.openxmlformats.org/officeDocument/2006/relationships/hyperlink" Target="https://www.ncbi.nlm.nih.gov/taxonomy/1351" TargetMode="External"/><Relationship Id="rId216" Type="http://schemas.openxmlformats.org/officeDocument/2006/relationships/hyperlink" Target="https://www.ncbi.nlm.nih.gov/taxonomy/1351" TargetMode="External"/><Relationship Id="rId258" Type="http://schemas.openxmlformats.org/officeDocument/2006/relationships/hyperlink" Target="https://www.ncbi.nlm.nih.gov/nuccore/JACYZI000000000" TargetMode="External"/><Relationship Id="rId22" Type="http://schemas.openxmlformats.org/officeDocument/2006/relationships/hyperlink" Target="https://www.ncbi.nlm.nih.gov/nuccore/JACZCG000000000" TargetMode="External"/><Relationship Id="rId64" Type="http://schemas.openxmlformats.org/officeDocument/2006/relationships/hyperlink" Target="https://www.ncbi.nlm.nih.gov/taxonomy/1351" TargetMode="External"/><Relationship Id="rId118" Type="http://schemas.openxmlformats.org/officeDocument/2006/relationships/hyperlink" Target="https://www.ncbi.nlm.nih.gov/nuccore/JACZBE000000000" TargetMode="External"/><Relationship Id="rId325" Type="http://schemas.openxmlformats.org/officeDocument/2006/relationships/hyperlink" Target="https://www.ncbi.nlm.nih.gov/assembly/GCA_014853305.1" TargetMode="External"/><Relationship Id="rId367" Type="http://schemas.openxmlformats.org/officeDocument/2006/relationships/hyperlink" Target="https://www.ncbi.nlm.nih.gov/biosample/SAMN15957567" TargetMode="External"/><Relationship Id="rId171" Type="http://schemas.openxmlformats.org/officeDocument/2006/relationships/hyperlink" Target="https://www.ncbi.nlm.nih.gov/biosample/SAMN15957578" TargetMode="External"/><Relationship Id="rId227" Type="http://schemas.openxmlformats.org/officeDocument/2006/relationships/hyperlink" Target="https://www.ncbi.nlm.nih.gov/biosample/SAMN15957594" TargetMode="External"/><Relationship Id="rId269" Type="http://schemas.openxmlformats.org/officeDocument/2006/relationships/hyperlink" Target="https://www.ncbi.nlm.nih.gov/assembly/GCA_014852955.1" TargetMode="External"/><Relationship Id="rId33" Type="http://schemas.openxmlformats.org/officeDocument/2006/relationships/hyperlink" Target="https://www.ncbi.nlm.nih.gov/assembly/GCA_014855285.1" TargetMode="External"/><Relationship Id="rId129" Type="http://schemas.openxmlformats.org/officeDocument/2006/relationships/hyperlink" Target="https://www.ncbi.nlm.nih.gov/assembly/GCA_014853825.1" TargetMode="External"/><Relationship Id="rId280" Type="http://schemas.openxmlformats.org/officeDocument/2006/relationships/hyperlink" Target="https://www.ncbi.nlm.nih.gov/taxonomy/1352" TargetMode="External"/><Relationship Id="rId336" Type="http://schemas.openxmlformats.org/officeDocument/2006/relationships/hyperlink" Target="https://www.ncbi.nlm.nih.gov/taxonomy/1352" TargetMode="External"/><Relationship Id="rId75" Type="http://schemas.openxmlformats.org/officeDocument/2006/relationships/hyperlink" Target="https://www.ncbi.nlm.nih.gov/biosample/SAMN15957558" TargetMode="External"/><Relationship Id="rId140" Type="http://schemas.openxmlformats.org/officeDocument/2006/relationships/hyperlink" Target="https://www.ncbi.nlm.nih.gov/taxonomy/1351" TargetMode="External"/><Relationship Id="rId182" Type="http://schemas.openxmlformats.org/officeDocument/2006/relationships/hyperlink" Target="https://www.ncbi.nlm.nih.gov/nuccore/JACZAG000000000" TargetMode="External"/><Relationship Id="rId378" Type="http://schemas.openxmlformats.org/officeDocument/2006/relationships/hyperlink" Target="https://www.ncbi.nlm.nih.gov/nuccore/JACZBO000000000" TargetMode="External"/><Relationship Id="rId6" Type="http://schemas.openxmlformats.org/officeDocument/2006/relationships/hyperlink" Target="https://www.ncbi.nlm.nih.gov/nuccore/JACZCJ000000000" TargetMode="External"/><Relationship Id="rId238" Type="http://schemas.openxmlformats.org/officeDocument/2006/relationships/hyperlink" Target="https://www.ncbi.nlm.nih.gov/nuccore/JACYZO000000000" TargetMode="External"/><Relationship Id="rId291" Type="http://schemas.openxmlformats.org/officeDocument/2006/relationships/hyperlink" Target="https://www.ncbi.nlm.nih.gov/biosample/SAMN15957610" TargetMode="External"/><Relationship Id="rId305" Type="http://schemas.openxmlformats.org/officeDocument/2006/relationships/hyperlink" Target="https://www.ncbi.nlm.nih.gov/assembly/GCA_014852765.1" TargetMode="External"/><Relationship Id="rId347" Type="http://schemas.openxmlformats.org/officeDocument/2006/relationships/hyperlink" Target="https://www.ncbi.nlm.nih.gov/biosample/SAMN15957575" TargetMode="External"/><Relationship Id="rId44" Type="http://schemas.openxmlformats.org/officeDocument/2006/relationships/hyperlink" Target="https://www.ncbi.nlm.nih.gov/taxonomy/1351" TargetMode="External"/><Relationship Id="rId86" Type="http://schemas.openxmlformats.org/officeDocument/2006/relationships/hyperlink" Target="https://www.ncbi.nlm.nih.gov/nuccore/JACZAU000000000" TargetMode="External"/><Relationship Id="rId151" Type="http://schemas.openxmlformats.org/officeDocument/2006/relationships/hyperlink" Target="https://www.ncbi.nlm.nih.gov/biosample/SAMN15957571" TargetMode="External"/><Relationship Id="rId193" Type="http://schemas.openxmlformats.org/officeDocument/2006/relationships/hyperlink" Target="https://www.ncbi.nlm.nih.gov/assembly/GCA_014853365.1" TargetMode="External"/><Relationship Id="rId207" Type="http://schemas.openxmlformats.org/officeDocument/2006/relationships/hyperlink" Target="https://www.ncbi.nlm.nih.gov/biosample/SAMN15957587" TargetMode="External"/><Relationship Id="rId249" Type="http://schemas.openxmlformats.org/officeDocument/2006/relationships/hyperlink" Target="https://www.ncbi.nlm.nih.gov/assembly/GCA_014853065.1" TargetMode="External"/><Relationship Id="rId13" Type="http://schemas.openxmlformats.org/officeDocument/2006/relationships/hyperlink" Target="https://www.ncbi.nlm.nih.gov/assembly/GCA_014855355.1" TargetMode="External"/><Relationship Id="rId109" Type="http://schemas.openxmlformats.org/officeDocument/2006/relationships/hyperlink" Target="https://www.ncbi.nlm.nih.gov/assembly/GCA_014854015.1" TargetMode="External"/><Relationship Id="rId260" Type="http://schemas.openxmlformats.org/officeDocument/2006/relationships/hyperlink" Target="https://www.ncbi.nlm.nih.gov/taxonomy/1352" TargetMode="External"/><Relationship Id="rId316" Type="http://schemas.openxmlformats.org/officeDocument/2006/relationships/hyperlink" Target="https://www.ncbi.nlm.nih.gov/taxonomy/1352" TargetMode="External"/><Relationship Id="rId55" Type="http://schemas.openxmlformats.org/officeDocument/2006/relationships/hyperlink" Target="https://www.ncbi.nlm.nih.gov/biosample/SAMN15957539" TargetMode="External"/><Relationship Id="rId97" Type="http://schemas.openxmlformats.org/officeDocument/2006/relationships/hyperlink" Target="https://www.ncbi.nlm.nih.gov/assembly/GCA_014854175.1" TargetMode="External"/><Relationship Id="rId120" Type="http://schemas.openxmlformats.org/officeDocument/2006/relationships/hyperlink" Target="https://www.ncbi.nlm.nih.gov/taxonomy/1351" TargetMode="External"/><Relationship Id="rId358" Type="http://schemas.openxmlformats.org/officeDocument/2006/relationships/hyperlink" Target="https://www.ncbi.nlm.nih.gov/nuccore/JACZAF000000000" TargetMode="External"/><Relationship Id="rId162" Type="http://schemas.openxmlformats.org/officeDocument/2006/relationships/hyperlink" Target="https://www.ncbi.nlm.nih.gov/nuccore/JACZAL000000000" TargetMode="External"/><Relationship Id="rId218" Type="http://schemas.openxmlformats.org/officeDocument/2006/relationships/hyperlink" Target="https://www.ncbi.nlm.nih.gov/nuccore/JACYZS000000000" TargetMode="External"/><Relationship Id="rId271" Type="http://schemas.openxmlformats.org/officeDocument/2006/relationships/hyperlink" Target="https://www.ncbi.nlm.nih.gov/biosample/SAMN15957605" TargetMode="External"/><Relationship Id="rId24" Type="http://schemas.openxmlformats.org/officeDocument/2006/relationships/hyperlink" Target="https://www.ncbi.nlm.nih.gov/taxonomy/1351" TargetMode="External"/><Relationship Id="rId66" Type="http://schemas.openxmlformats.org/officeDocument/2006/relationships/hyperlink" Target="https://www.ncbi.nlm.nih.gov/nuccore/JACZBL000000000" TargetMode="External"/><Relationship Id="rId131" Type="http://schemas.openxmlformats.org/officeDocument/2006/relationships/hyperlink" Target="https://www.ncbi.nlm.nih.gov/biosample/SAMN15957560" TargetMode="External"/><Relationship Id="rId327" Type="http://schemas.openxmlformats.org/officeDocument/2006/relationships/hyperlink" Target="https://www.ncbi.nlm.nih.gov/biosample/SAMN15957588" TargetMode="External"/><Relationship Id="rId369" Type="http://schemas.openxmlformats.org/officeDocument/2006/relationships/hyperlink" Target="https://www.ncbi.nlm.nih.gov/assembly/GCA_014855085.1" TargetMode="External"/><Relationship Id="rId173" Type="http://schemas.openxmlformats.org/officeDocument/2006/relationships/hyperlink" Target="https://www.ncbi.nlm.nih.gov/assembly/GCA_014854385.1" TargetMode="External"/><Relationship Id="rId229" Type="http://schemas.openxmlformats.org/officeDocument/2006/relationships/hyperlink" Target="https://www.ncbi.nlm.nih.gov/assembly/GCA_014853165.1" TargetMode="External"/><Relationship Id="rId380" Type="http://schemas.openxmlformats.org/officeDocument/2006/relationships/hyperlink" Target="https://www.ncbi.nlm.nih.gov/taxonomy/1352" TargetMode="External"/><Relationship Id="rId240" Type="http://schemas.openxmlformats.org/officeDocument/2006/relationships/hyperlink" Target="https://www.ncbi.nlm.nih.gov/taxonomy/1351" TargetMode="External"/><Relationship Id="rId35" Type="http://schemas.openxmlformats.org/officeDocument/2006/relationships/hyperlink" Target="https://www.ncbi.nlm.nih.gov/biosample/SAMN15957534" TargetMode="External"/><Relationship Id="rId77" Type="http://schemas.openxmlformats.org/officeDocument/2006/relationships/hyperlink" Target="https://www.ncbi.nlm.nih.gov/assembly/GCA_014855015.1" TargetMode="External"/><Relationship Id="rId100" Type="http://schemas.openxmlformats.org/officeDocument/2006/relationships/hyperlink" Target="https://www.ncbi.nlm.nih.gov/taxonomy/1351" TargetMode="External"/><Relationship Id="rId282" Type="http://schemas.openxmlformats.org/officeDocument/2006/relationships/hyperlink" Target="https://www.ncbi.nlm.nih.gov/nuccore/JACYZE000000000" TargetMode="External"/><Relationship Id="rId338" Type="http://schemas.openxmlformats.org/officeDocument/2006/relationships/hyperlink" Target="https://www.ncbi.nlm.nih.gov/nuccore/JACZCA000000000" TargetMode="External"/><Relationship Id="rId8" Type="http://schemas.openxmlformats.org/officeDocument/2006/relationships/hyperlink" Target="https://www.ncbi.nlm.nih.gov/taxonomy/1351" TargetMode="External"/><Relationship Id="rId142" Type="http://schemas.openxmlformats.org/officeDocument/2006/relationships/hyperlink" Target="https://www.ncbi.nlm.nih.gov/nuccore/JACZAV000000000" TargetMode="External"/><Relationship Id="rId184" Type="http://schemas.openxmlformats.org/officeDocument/2006/relationships/hyperlink" Target="https://www.ncbi.nlm.nih.gov/taxonomy/1351" TargetMode="External"/><Relationship Id="rId251" Type="http://schemas.openxmlformats.org/officeDocument/2006/relationships/hyperlink" Target="https://www.ncbi.nlm.nih.gov/biosample/SAMN15957600" TargetMode="External"/><Relationship Id="rId46" Type="http://schemas.openxmlformats.org/officeDocument/2006/relationships/hyperlink" Target="https://www.ncbi.nlm.nih.gov/nuccore/JACZBW000000000" TargetMode="External"/><Relationship Id="rId293" Type="http://schemas.openxmlformats.org/officeDocument/2006/relationships/hyperlink" Target="https://www.ncbi.nlm.nih.gov/assembly/GCA_014852845.1" TargetMode="External"/><Relationship Id="rId307" Type="http://schemas.openxmlformats.org/officeDocument/2006/relationships/hyperlink" Target="https://www.ncbi.nlm.nih.gov/biosample/SAMN15957616" TargetMode="External"/><Relationship Id="rId349" Type="http://schemas.openxmlformats.org/officeDocument/2006/relationships/hyperlink" Target="https://www.ncbi.nlm.nih.gov/assembly/GCA_014853835.1" TargetMode="External"/><Relationship Id="rId88" Type="http://schemas.openxmlformats.org/officeDocument/2006/relationships/hyperlink" Target="https://www.ncbi.nlm.nih.gov/taxonomy/1351" TargetMode="External"/><Relationship Id="rId111" Type="http://schemas.openxmlformats.org/officeDocument/2006/relationships/hyperlink" Target="https://www.ncbi.nlm.nih.gov/biosample/SAMN15957554" TargetMode="External"/><Relationship Id="rId153" Type="http://schemas.openxmlformats.org/officeDocument/2006/relationships/hyperlink" Target="https://www.ncbi.nlm.nih.gov/assembly/GCA_014853615.1" TargetMode="External"/><Relationship Id="rId195" Type="http://schemas.openxmlformats.org/officeDocument/2006/relationships/hyperlink" Target="https://www.ncbi.nlm.nih.gov/biosample/SAMN15957585" TargetMode="External"/><Relationship Id="rId209" Type="http://schemas.openxmlformats.org/officeDocument/2006/relationships/hyperlink" Target="https://www.ncbi.nlm.nih.gov/assembly/GCA_014853265.1" TargetMode="External"/><Relationship Id="rId360" Type="http://schemas.openxmlformats.org/officeDocument/2006/relationships/hyperlink" Target="https://www.ncbi.nlm.nih.gov/taxonomy/1352" TargetMode="External"/><Relationship Id="rId220" Type="http://schemas.openxmlformats.org/officeDocument/2006/relationships/hyperlink" Target="https://www.ncbi.nlm.nih.gov/taxonomy/1351" TargetMode="External"/><Relationship Id="rId15" Type="http://schemas.openxmlformats.org/officeDocument/2006/relationships/hyperlink" Target="https://www.ncbi.nlm.nih.gov/biosample/SAMN15957530" TargetMode="External"/><Relationship Id="rId57" Type="http://schemas.openxmlformats.org/officeDocument/2006/relationships/hyperlink" Target="https://www.ncbi.nlm.nih.gov/assembly/GCA_014855165.1" TargetMode="External"/><Relationship Id="rId262" Type="http://schemas.openxmlformats.org/officeDocument/2006/relationships/hyperlink" Target="https://www.ncbi.nlm.nih.gov/nuccore/JACYZH000000000" TargetMode="External"/><Relationship Id="rId318" Type="http://schemas.openxmlformats.org/officeDocument/2006/relationships/hyperlink" Target="https://www.ncbi.nlm.nih.gov/nuccore/JACYYU000000000" TargetMode="External"/><Relationship Id="rId99" Type="http://schemas.openxmlformats.org/officeDocument/2006/relationships/hyperlink" Target="https://www.ncbi.nlm.nih.gov/biosample/SAMN15957543" TargetMode="External"/><Relationship Id="rId122" Type="http://schemas.openxmlformats.org/officeDocument/2006/relationships/hyperlink" Target="https://www.ncbi.nlm.nih.gov/nuccore/JACZBC000000000" TargetMode="External"/><Relationship Id="rId164" Type="http://schemas.openxmlformats.org/officeDocument/2006/relationships/hyperlink" Target="https://www.ncbi.nlm.nih.gov/taxonomy/1351" TargetMode="External"/><Relationship Id="rId371" Type="http://schemas.openxmlformats.org/officeDocument/2006/relationships/hyperlink" Target="https://www.ncbi.nlm.nih.gov/biosample/SAMN15957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180E-90C0-1D44-80A4-8A5739FBA14B}">
  <dimension ref="A1:V324"/>
  <sheetViews>
    <sheetView tabSelected="1" topLeftCell="G1" workbookViewId="0">
      <selection activeCell="K20" sqref="K20"/>
    </sheetView>
  </sheetViews>
  <sheetFormatPr baseColWidth="10" defaultRowHeight="16" x14ac:dyDescent="0.2"/>
  <cols>
    <col min="1" max="1" width="14.1640625" customWidth="1"/>
    <col min="2" max="2" width="21.1640625" customWidth="1"/>
    <col min="3" max="3" width="13" customWidth="1"/>
    <col min="4" max="4" width="15.6640625" customWidth="1"/>
    <col min="5" max="5" width="16" customWidth="1"/>
    <col min="6" max="6" width="18.33203125" customWidth="1"/>
    <col min="7" max="8" width="27.5" customWidth="1"/>
    <col min="9" max="9" width="10.5" customWidth="1"/>
    <col min="10" max="10" width="15.6640625" customWidth="1"/>
    <col min="11" max="11" width="13.6640625" customWidth="1"/>
    <col min="12" max="12" width="21.5" customWidth="1"/>
    <col min="13" max="13" width="21.83203125" customWidth="1"/>
    <col min="14" max="14" width="21" customWidth="1"/>
    <col min="15" max="15" width="19.6640625" customWidth="1"/>
  </cols>
  <sheetData>
    <row r="1" spans="1:22" x14ac:dyDescent="0.2">
      <c r="A1" s="1" t="s">
        <v>57</v>
      </c>
      <c r="B1" s="1" t="s">
        <v>0</v>
      </c>
      <c r="C1" s="1" t="s">
        <v>37</v>
      </c>
      <c r="D1" s="1" t="s">
        <v>38</v>
      </c>
      <c r="E1" s="5" t="s">
        <v>36</v>
      </c>
      <c r="F1" s="5" t="s">
        <v>63</v>
      </c>
      <c r="G1" s="5" t="s">
        <v>66</v>
      </c>
      <c r="H1" s="5" t="s">
        <v>61</v>
      </c>
      <c r="I1" s="1" t="s">
        <v>218</v>
      </c>
      <c r="J1" s="1" t="s">
        <v>50</v>
      </c>
      <c r="K1" s="1" t="s">
        <v>192</v>
      </c>
      <c r="L1" s="1" t="s">
        <v>219</v>
      </c>
      <c r="M1" s="1" t="s">
        <v>220</v>
      </c>
      <c r="N1" s="1" t="s">
        <v>257</v>
      </c>
      <c r="O1" s="1" t="s">
        <v>552</v>
      </c>
      <c r="P1" s="2"/>
      <c r="Q1" s="2"/>
      <c r="R1" s="2"/>
      <c r="S1" s="2"/>
      <c r="T1" s="2"/>
      <c r="U1" s="2"/>
      <c r="V1" s="2"/>
    </row>
    <row r="2" spans="1:22" x14ac:dyDescent="0.2">
      <c r="A2" s="2" t="s">
        <v>58</v>
      </c>
      <c r="B2" s="6" t="s">
        <v>1</v>
      </c>
      <c r="C2" s="2" t="s">
        <v>2</v>
      </c>
      <c r="D2" s="4" t="s">
        <v>39</v>
      </c>
      <c r="E2" s="6" t="s">
        <v>46</v>
      </c>
      <c r="F2" s="6" t="s">
        <v>64</v>
      </c>
      <c r="G2" s="2" t="s">
        <v>45</v>
      </c>
      <c r="H2" s="2" t="s">
        <v>45</v>
      </c>
      <c r="I2" s="2" t="s">
        <v>217</v>
      </c>
      <c r="J2" s="2" t="s">
        <v>51</v>
      </c>
      <c r="K2" s="2" t="str">
        <f>VLOOKUP(C2,MICs!$A$1:$B$169,2,FALSE)</f>
        <v>0.38</v>
      </c>
      <c r="L2" s="13" t="s">
        <v>222</v>
      </c>
      <c r="M2" s="13" t="str">
        <f>HYPERLINK(VLOOKUP(C2,References!$E$1:$L$95,8,FALSE), VLOOKUP(C2,References!$E$1:$L$95,7,FALSE))</f>
        <v>SAMN15957533</v>
      </c>
      <c r="N2" s="13" t="str">
        <f>HYPERLINK(_xlfn.CONCAT("https://www.ncbi.nlm.nih.gov/assembly/",VLOOKUP(C2,References!$E$1:$M$95,4,FALSE)), VLOOKUP(C2,References!$E$1:$M$95,4,FALSE))</f>
        <v>GCA_014854265.1</v>
      </c>
      <c r="O2" s="13" t="str">
        <f>HYPERLINK(_xlfn.CONCAT("https://www.ncbi.nlm.nih.gov/nuccore/",VLOOKUP(C2,References!$E$1:$M$95,6,FALSE)), VLOOKUP(C2,References!$E$1:$M$95,6,FALSE))</f>
        <v>JACZCA000000000</v>
      </c>
      <c r="P2" s="2"/>
      <c r="Q2" s="2"/>
      <c r="R2" s="2"/>
      <c r="S2" s="2"/>
      <c r="T2" s="2"/>
    </row>
    <row r="3" spans="1:22" x14ac:dyDescent="0.2">
      <c r="A3" s="2" t="s">
        <v>553</v>
      </c>
      <c r="B3" s="6" t="s">
        <v>1</v>
      </c>
      <c r="C3" s="2" t="s">
        <v>3</v>
      </c>
      <c r="D3" s="4" t="s">
        <v>45</v>
      </c>
      <c r="E3" s="6" t="s">
        <v>47</v>
      </c>
      <c r="F3" s="6" t="s">
        <v>45</v>
      </c>
      <c r="G3" s="2" t="s">
        <v>45</v>
      </c>
      <c r="H3" s="2" t="s">
        <v>45</v>
      </c>
      <c r="I3" s="2" t="s">
        <v>217</v>
      </c>
      <c r="J3" s="2" t="s">
        <v>52</v>
      </c>
      <c r="K3" s="12" t="s">
        <v>75</v>
      </c>
      <c r="L3" s="13" t="s">
        <v>222</v>
      </c>
      <c r="M3" s="13" t="str">
        <f>HYPERLINK(VLOOKUP(C3,References!$E$1:$L$95,8,FALSE), VLOOKUP(C3,References!$E$1:$L$95,7,FALSE))</f>
        <v>SAMN15957545</v>
      </c>
      <c r="N3" s="13" t="str">
        <f>HYPERLINK(_xlfn.CONCAT("https://www.ncbi.nlm.nih.gov/assembly/",VLOOKUP(C3,References!$E$1:$M$95,4,FALSE)), VLOOKUP(C3,References!$E$1:$M$95,4,FALSE))</f>
        <v>GCA_014855125.1</v>
      </c>
      <c r="O3" s="13" t="str">
        <f>HYPERLINK(_xlfn.CONCAT("https://www.ncbi.nlm.nih.gov/nuccore/",VLOOKUP(C3,References!$E$1:$M$95,6,FALSE)), VLOOKUP(C3,References!$E$1:$M$95,6,FALSE))</f>
        <v>JACZBO000000000</v>
      </c>
      <c r="P3" s="2"/>
      <c r="Q3" s="2"/>
      <c r="R3" s="2"/>
      <c r="S3" s="2"/>
      <c r="T3" s="2"/>
    </row>
    <row r="4" spans="1:22" x14ac:dyDescent="0.2">
      <c r="A4" s="2" t="s">
        <v>553</v>
      </c>
      <c r="B4" s="6" t="s">
        <v>1</v>
      </c>
      <c r="C4" s="2" t="s">
        <v>4</v>
      </c>
      <c r="D4" s="4" t="s">
        <v>45</v>
      </c>
      <c r="E4" s="6" t="s">
        <v>47</v>
      </c>
      <c r="F4" s="6" t="s">
        <v>45</v>
      </c>
      <c r="G4" s="2" t="s">
        <v>45</v>
      </c>
      <c r="H4" s="2" t="s">
        <v>45</v>
      </c>
      <c r="I4" s="2" t="s">
        <v>217</v>
      </c>
      <c r="J4" s="2" t="s">
        <v>53</v>
      </c>
      <c r="K4" s="2" t="str">
        <f>VLOOKUP(C4,MICs!$A$1:$B$169,2,FALSE)</f>
        <v>0.38</v>
      </c>
      <c r="L4" s="13" t="s">
        <v>222</v>
      </c>
      <c r="M4" s="13" t="str">
        <f>HYPERLINK(VLOOKUP(C4,References!$E$1:$L$95,8,FALSE), VLOOKUP(C4,References!$E$1:$L$95,7,FALSE))</f>
        <v>SAMN15957549</v>
      </c>
      <c r="N4" s="13" t="str">
        <f>HYPERLINK(_xlfn.CONCAT("https://www.ncbi.nlm.nih.gov/assembly/",VLOOKUP(C4,References!$E$1:$M$95,4,FALSE)), VLOOKUP(C4,References!$E$1:$M$95,4,FALSE))</f>
        <v>GCA_014854075.1</v>
      </c>
      <c r="O4" s="13" t="str">
        <f>HYPERLINK(_xlfn.CONCAT("https://www.ncbi.nlm.nih.gov/nuccore/",VLOOKUP(C4,References!$E$1:$M$95,6,FALSE)), VLOOKUP(C4,References!$E$1:$M$95,6,FALSE))</f>
        <v>JACZBK000000000</v>
      </c>
      <c r="P4" s="2"/>
      <c r="Q4" s="2"/>
      <c r="R4" s="2"/>
      <c r="S4" s="2"/>
      <c r="T4" s="2"/>
    </row>
    <row r="5" spans="1:22" x14ac:dyDescent="0.2">
      <c r="A5" s="2" t="s">
        <v>553</v>
      </c>
      <c r="B5" s="6" t="s">
        <v>1</v>
      </c>
      <c r="C5" s="2" t="s">
        <v>5</v>
      </c>
      <c r="D5" s="4" t="s">
        <v>45</v>
      </c>
      <c r="E5" s="6" t="s">
        <v>48</v>
      </c>
      <c r="F5" s="6" t="s">
        <v>45</v>
      </c>
      <c r="G5" s="2" t="s">
        <v>45</v>
      </c>
      <c r="H5" s="2" t="s">
        <v>45</v>
      </c>
      <c r="I5" s="2" t="s">
        <v>217</v>
      </c>
      <c r="J5" s="2" t="s">
        <v>53</v>
      </c>
      <c r="K5" s="2" t="str">
        <f>VLOOKUP(C5,MICs!$A$1:$B$169,2,FALSE)</f>
        <v>0.38</v>
      </c>
      <c r="L5" s="13" t="s">
        <v>222</v>
      </c>
      <c r="M5" s="13" t="str">
        <f>HYPERLINK(VLOOKUP(C5,References!$E$1:$L$95,8,FALSE), VLOOKUP(C5,References!$E$1:$L$95,7,FALSE))</f>
        <v>SAMN15957550</v>
      </c>
      <c r="N5" s="13" t="str">
        <f>HYPERLINK(_xlfn.CONCAT("https://www.ncbi.nlm.nih.gov/assembly/",VLOOKUP(C5,References!$E$1:$M$95,4,FALSE)), VLOOKUP(C5,References!$E$1:$M$95,4,FALSE))</f>
        <v>GCA_014855085.1</v>
      </c>
      <c r="O5" s="13" t="str">
        <f>HYPERLINK(_xlfn.CONCAT("https://www.ncbi.nlm.nih.gov/nuccore/",VLOOKUP(C5,References!$E$1:$M$95,6,FALSE)), VLOOKUP(C5,References!$E$1:$M$95,6,FALSE))</f>
        <v>JACZBJ000000000</v>
      </c>
      <c r="P5" s="2"/>
      <c r="Q5" s="2"/>
      <c r="R5" s="2"/>
      <c r="S5" s="2"/>
      <c r="T5" s="2"/>
    </row>
    <row r="6" spans="1:22" x14ac:dyDescent="0.2">
      <c r="A6" s="2" t="s">
        <v>553</v>
      </c>
      <c r="B6" s="6" t="s">
        <v>1</v>
      </c>
      <c r="C6" s="2" t="s">
        <v>6</v>
      </c>
      <c r="D6" s="4" t="s">
        <v>45</v>
      </c>
      <c r="E6" s="6" t="s">
        <v>47</v>
      </c>
      <c r="F6" s="6" t="s">
        <v>45</v>
      </c>
      <c r="G6" s="2" t="s">
        <v>45</v>
      </c>
      <c r="H6" s="2" t="s">
        <v>45</v>
      </c>
      <c r="I6" s="2" t="s">
        <v>217</v>
      </c>
      <c r="J6" s="2" t="s">
        <v>54</v>
      </c>
      <c r="K6" s="2" t="str">
        <f>VLOOKUP(C6,MICs!$A$1:$B$169,2,FALSE)</f>
        <v>0.75</v>
      </c>
      <c r="L6" s="13" t="s">
        <v>222</v>
      </c>
      <c r="M6" s="13" t="str">
        <f>HYPERLINK(VLOOKUP(C6,References!$E$1:$L$95,8,FALSE), VLOOKUP(C6,References!$E$1:$L$95,7,FALSE))</f>
        <v>SAMN15957551</v>
      </c>
      <c r="N6" s="13" t="str">
        <f>HYPERLINK(_xlfn.CONCAT("https://www.ncbi.nlm.nih.gov/assembly/",VLOOKUP(C6,References!$E$1:$M$95,4,FALSE)), VLOOKUP(C6,References!$E$1:$M$95,4,FALSE))</f>
        <v>GCA_014855055.1</v>
      </c>
      <c r="O6" s="13" t="str">
        <f>HYPERLINK(_xlfn.CONCAT("https://www.ncbi.nlm.nih.gov/nuccore/",VLOOKUP(C6,References!$E$1:$M$95,6,FALSE)), VLOOKUP(C6,References!$E$1:$M$95,6,FALSE))</f>
        <v>JACZBI000000000</v>
      </c>
      <c r="P6" s="2"/>
      <c r="Q6" s="2"/>
      <c r="R6" s="2"/>
      <c r="S6" s="2"/>
      <c r="T6" s="2"/>
    </row>
    <row r="7" spans="1:22" x14ac:dyDescent="0.2">
      <c r="A7" s="2" t="s">
        <v>59</v>
      </c>
      <c r="B7" s="6" t="s">
        <v>1</v>
      </c>
      <c r="C7" s="2" t="s">
        <v>7</v>
      </c>
      <c r="D7" s="4" t="s">
        <v>41</v>
      </c>
      <c r="E7" s="6" t="s">
        <v>46</v>
      </c>
      <c r="F7" s="6" t="s">
        <v>64</v>
      </c>
      <c r="G7" s="2" t="s">
        <v>216</v>
      </c>
      <c r="H7" s="2" t="s">
        <v>62</v>
      </c>
      <c r="I7" s="2" t="s">
        <v>217</v>
      </c>
      <c r="J7" s="2" t="s">
        <v>55</v>
      </c>
      <c r="K7" s="12" t="s">
        <v>75</v>
      </c>
      <c r="L7" s="13" t="s">
        <v>222</v>
      </c>
      <c r="M7" s="13" t="str">
        <f>HYPERLINK(VLOOKUP(C7,References!$E$1:$L$95,8,FALSE), VLOOKUP(C7,References!$E$1:$L$95,7,FALSE))</f>
        <v>SAMN15957561</v>
      </c>
      <c r="N7" s="13" t="str">
        <f>HYPERLINK(_xlfn.CONCAT("https://www.ncbi.nlm.nih.gov/assembly/",VLOOKUP(C7,References!$E$1:$M$95,4,FALSE)), VLOOKUP(C7,References!$E$1:$M$95,4,FALSE))</f>
        <v>GCA_014853835.1</v>
      </c>
      <c r="O7" s="13" t="str">
        <f>HYPERLINK(_xlfn.CONCAT("https://www.ncbi.nlm.nih.gov/nuccore/",VLOOKUP(C7,References!$E$1:$M$95,6,FALSE)), VLOOKUP(C7,References!$E$1:$M$95,6,FALSE))</f>
        <v>JACZAY000000000</v>
      </c>
      <c r="P7" s="2"/>
      <c r="Q7" s="2"/>
      <c r="R7" s="2"/>
      <c r="S7" s="2"/>
      <c r="T7" s="2"/>
    </row>
    <row r="8" spans="1:22" x14ac:dyDescent="0.2">
      <c r="A8" s="2" t="s">
        <v>59</v>
      </c>
      <c r="B8" s="6" t="s">
        <v>1</v>
      </c>
      <c r="C8" s="2" t="s">
        <v>8</v>
      </c>
      <c r="D8" s="4" t="s">
        <v>41</v>
      </c>
      <c r="E8" s="6" t="s">
        <v>62</v>
      </c>
      <c r="F8" s="6" t="s">
        <v>62</v>
      </c>
      <c r="G8" s="2" t="s">
        <v>65</v>
      </c>
      <c r="H8" s="2" t="s">
        <v>62</v>
      </c>
      <c r="I8" s="2" t="s">
        <v>217</v>
      </c>
      <c r="J8" s="2" t="s">
        <v>56</v>
      </c>
      <c r="K8" s="12" t="s">
        <v>78</v>
      </c>
      <c r="L8" s="13" t="s">
        <v>222</v>
      </c>
      <c r="M8" s="13" t="str">
        <f>HYPERLINK(VLOOKUP(C8,References!$E$1:$L$95,8,FALSE), VLOOKUP(C8,References!$E$1:$L$95,7,FALSE))</f>
        <v>SAMN15957567</v>
      </c>
      <c r="N8" s="13" t="str">
        <f>HYPERLINK(_xlfn.CONCAT("https://www.ncbi.nlm.nih.gov/assembly/",VLOOKUP(C8,References!$E$1:$M$95,4,FALSE)), VLOOKUP(C8,References!$E$1:$M$95,4,FALSE))</f>
        <v>GCA_014854975.1</v>
      </c>
      <c r="O8" s="13" t="str">
        <f>HYPERLINK(_xlfn.CONCAT("https://www.ncbi.nlm.nih.gov/nuccore/",VLOOKUP(C8,References!$E$1:$M$95,6,FALSE)), VLOOKUP(C8,References!$E$1:$M$95,6,FALSE))</f>
        <v>JACZAS000000000</v>
      </c>
      <c r="P8" s="2"/>
      <c r="Q8" s="2"/>
      <c r="R8" s="2"/>
      <c r="S8" s="2"/>
      <c r="T8" s="2"/>
    </row>
    <row r="9" spans="1:22" x14ac:dyDescent="0.2">
      <c r="A9" s="2" t="s">
        <v>59</v>
      </c>
      <c r="B9" s="6" t="s">
        <v>1</v>
      </c>
      <c r="C9" s="2" t="s">
        <v>9</v>
      </c>
      <c r="D9" s="4" t="s">
        <v>41</v>
      </c>
      <c r="E9" s="6" t="s">
        <v>62</v>
      </c>
      <c r="F9" s="6" t="s">
        <v>62</v>
      </c>
      <c r="G9" s="2" t="s">
        <v>65</v>
      </c>
      <c r="H9" s="2" t="s">
        <v>62</v>
      </c>
      <c r="I9" s="2" t="s">
        <v>217</v>
      </c>
      <c r="J9" s="2" t="s">
        <v>56</v>
      </c>
      <c r="K9" s="12" t="s">
        <v>75</v>
      </c>
      <c r="L9" s="13" t="s">
        <v>222</v>
      </c>
      <c r="M9" s="13" t="str">
        <f>HYPERLINK(VLOOKUP(C9,References!$E$1:$L$95,8,FALSE), VLOOKUP(C9,References!$E$1:$L$95,7,FALSE))</f>
        <v>SAMN15957568</v>
      </c>
      <c r="N9" s="13" t="str">
        <f>HYPERLINK(_xlfn.CONCAT("https://www.ncbi.nlm.nih.gov/assembly/",VLOOKUP(C9,References!$E$1:$M$95,4,FALSE)), VLOOKUP(C9,References!$E$1:$M$95,4,FALSE))</f>
        <v>GCA_014854915.1</v>
      </c>
      <c r="O9" s="13" t="str">
        <f>HYPERLINK(_xlfn.CONCAT("https://www.ncbi.nlm.nih.gov/nuccore/",VLOOKUP(C9,References!$E$1:$M$95,6,FALSE)), VLOOKUP(C9,References!$E$1:$M$95,6,FALSE))</f>
        <v>JACZAR000000000</v>
      </c>
      <c r="P9" s="2"/>
      <c r="Q9" s="2"/>
      <c r="R9" s="2"/>
      <c r="S9" s="2"/>
      <c r="T9" s="2"/>
    </row>
    <row r="10" spans="1:22" x14ac:dyDescent="0.2">
      <c r="A10" s="2" t="s">
        <v>60</v>
      </c>
      <c r="B10" s="6" t="s">
        <v>1</v>
      </c>
      <c r="C10" s="2" t="s">
        <v>10</v>
      </c>
      <c r="D10" s="4" t="s">
        <v>42</v>
      </c>
      <c r="E10" s="6" t="s">
        <v>46</v>
      </c>
      <c r="F10" s="6" t="s">
        <v>64</v>
      </c>
      <c r="G10" s="2" t="s">
        <v>45</v>
      </c>
      <c r="H10" s="2" t="s">
        <v>45</v>
      </c>
      <c r="I10" s="2" t="s">
        <v>217</v>
      </c>
      <c r="J10" s="2">
        <v>2014</v>
      </c>
      <c r="K10" s="2">
        <f>VLOOKUP(C10,MICs!$A$1:$B$169,2,FALSE)</f>
        <v>1</v>
      </c>
      <c r="L10" s="13" t="s">
        <v>222</v>
      </c>
      <c r="M10" s="13" t="str">
        <f>HYPERLINK(VLOOKUP(C10,References!$E$1:$L$95,8,FALSE), VLOOKUP(C10,References!$E$1:$L$95,7,FALSE))</f>
        <v>SAMN15957575</v>
      </c>
      <c r="N10" s="13" t="str">
        <f>HYPERLINK(_xlfn.CONCAT("https://www.ncbi.nlm.nih.gov/assembly/",VLOOKUP(C10,References!$E$1:$M$95,4,FALSE)), VLOOKUP(C10,References!$E$1:$M$95,4,FALSE))</f>
        <v>GCA_014853675.1</v>
      </c>
      <c r="O10" s="13" t="str">
        <f>HYPERLINK(_xlfn.CONCAT("https://www.ncbi.nlm.nih.gov/nuccore/",VLOOKUP(C10,References!$E$1:$M$95,6,FALSE)), VLOOKUP(C10,References!$E$1:$M$95,6,FALSE))</f>
        <v>JACZAK000000000</v>
      </c>
      <c r="P10" s="2"/>
      <c r="Q10" s="2"/>
      <c r="R10" s="2"/>
      <c r="S10" s="2"/>
      <c r="T10" s="2"/>
    </row>
    <row r="11" spans="1:22" x14ac:dyDescent="0.2">
      <c r="A11" s="2" t="s">
        <v>60</v>
      </c>
      <c r="B11" s="6" t="s">
        <v>1</v>
      </c>
      <c r="C11" s="2" t="s">
        <v>11</v>
      </c>
      <c r="D11" s="4" t="s">
        <v>43</v>
      </c>
      <c r="E11" s="6" t="s">
        <v>46</v>
      </c>
      <c r="F11" s="6" t="s">
        <v>64</v>
      </c>
      <c r="G11" s="2" t="s">
        <v>45</v>
      </c>
      <c r="H11" s="2" t="s">
        <v>45</v>
      </c>
      <c r="I11" s="2" t="s">
        <v>217</v>
      </c>
      <c r="J11" s="2">
        <v>2014</v>
      </c>
      <c r="K11" s="2">
        <f>VLOOKUP(C11,MICs!$A$1:$B$169,2,FALSE)</f>
        <v>1</v>
      </c>
      <c r="L11" s="13" t="s">
        <v>222</v>
      </c>
      <c r="M11" s="13" t="str">
        <f>HYPERLINK(VLOOKUP(C11,References!$E$1:$L$95,8,FALSE), VLOOKUP(C11,References!$E$1:$L$95,7,FALSE))</f>
        <v>SAMN15957576</v>
      </c>
      <c r="N11" s="13" t="str">
        <f>HYPERLINK(_xlfn.CONCAT("https://www.ncbi.nlm.nih.gov/assembly/",VLOOKUP(C11,References!$E$1:$M$95,4,FALSE)), VLOOKUP(C11,References!$E$1:$M$95,4,FALSE))</f>
        <v>GCA_014853505.1</v>
      </c>
      <c r="O11" s="13" t="str">
        <f>HYPERLINK(_xlfn.CONCAT("https://www.ncbi.nlm.nih.gov/nuccore/",VLOOKUP(C11,References!$E$1:$M$95,6,FALSE)), VLOOKUP(C11,References!$E$1:$M$95,6,FALSE))</f>
        <v>JACZAJ000000000</v>
      </c>
      <c r="P11" s="2"/>
      <c r="Q11" s="2"/>
      <c r="R11" s="2"/>
      <c r="S11" s="2"/>
      <c r="T11" s="2"/>
    </row>
    <row r="12" spans="1:22" x14ac:dyDescent="0.2">
      <c r="A12" s="2" t="s">
        <v>60</v>
      </c>
      <c r="B12" s="6" t="s">
        <v>1</v>
      </c>
      <c r="C12" s="2" t="s">
        <v>12</v>
      </c>
      <c r="D12" s="4" t="s">
        <v>43</v>
      </c>
      <c r="E12" s="6" t="s">
        <v>46</v>
      </c>
      <c r="F12" s="6" t="s">
        <v>64</v>
      </c>
      <c r="G12" s="2" t="s">
        <v>45</v>
      </c>
      <c r="H12" s="2" t="s">
        <v>45</v>
      </c>
      <c r="I12" s="2" t="s">
        <v>217</v>
      </c>
      <c r="J12" s="2">
        <v>2014</v>
      </c>
      <c r="K12" s="2" t="str">
        <f>VLOOKUP(C12,MICs!$A$1:$B$169,2,FALSE)</f>
        <v>0.75</v>
      </c>
      <c r="L12" s="13" t="s">
        <v>222</v>
      </c>
      <c r="M12" s="13" t="str">
        <f>HYPERLINK(VLOOKUP(C12,References!$E$1:$L$95,8,FALSE), VLOOKUP(C12,References!$E$1:$L$95,7,FALSE))</f>
        <v>SAMN15957577</v>
      </c>
      <c r="N12" s="13" t="str">
        <f>HYPERLINK(_xlfn.CONCAT("https://www.ncbi.nlm.nih.gov/assembly/",VLOOKUP(C12,References!$E$1:$M$95,4,FALSE)), VLOOKUP(C12,References!$E$1:$M$95,4,FALSE))</f>
        <v>GCA_014853485.1</v>
      </c>
      <c r="O12" s="13" t="str">
        <f>HYPERLINK(_xlfn.CONCAT("https://www.ncbi.nlm.nih.gov/nuccore/",VLOOKUP(C12,References!$E$1:$M$95,6,FALSE)), VLOOKUP(C12,References!$E$1:$M$95,6,FALSE))</f>
        <v>JACZAI000000000</v>
      </c>
      <c r="P12" s="2"/>
      <c r="Q12" s="2"/>
      <c r="R12" s="2"/>
      <c r="S12" s="2"/>
      <c r="T12" s="2"/>
    </row>
    <row r="13" spans="1:22" x14ac:dyDescent="0.2">
      <c r="A13" s="2" t="s">
        <v>60</v>
      </c>
      <c r="B13" s="6" t="s">
        <v>1</v>
      </c>
      <c r="C13" s="2" t="s">
        <v>13</v>
      </c>
      <c r="D13" s="4" t="s">
        <v>44</v>
      </c>
      <c r="E13" s="6" t="s">
        <v>49</v>
      </c>
      <c r="F13" s="6" t="s">
        <v>64</v>
      </c>
      <c r="G13" s="2" t="s">
        <v>45</v>
      </c>
      <c r="H13" s="2" t="s">
        <v>45</v>
      </c>
      <c r="I13" s="2" t="s">
        <v>217</v>
      </c>
      <c r="J13" s="2">
        <v>2014</v>
      </c>
      <c r="K13" s="2" t="str">
        <f>VLOOKUP(C13,MICs!$A$1:$B$169,2,FALSE)</f>
        <v>2</v>
      </c>
      <c r="L13" s="13" t="s">
        <v>222</v>
      </c>
      <c r="M13" s="13" t="str">
        <f>HYPERLINK(VLOOKUP(C13,References!$E$1:$L$95,8,FALSE), VLOOKUP(C13,References!$E$1:$L$95,7,FALSE))</f>
        <v>SAMN15957580</v>
      </c>
      <c r="N13" s="13" t="str">
        <f>HYPERLINK(_xlfn.CONCAT("https://www.ncbi.nlm.nih.gov/assembly/",VLOOKUP(C13,References!$E$1:$M$95,4,FALSE)), VLOOKUP(C13,References!$E$1:$M$95,4,FALSE))</f>
        <v>GCA_014854925.1</v>
      </c>
      <c r="O13" s="13" t="str">
        <f>HYPERLINK(_xlfn.CONCAT("https://www.ncbi.nlm.nih.gov/nuccore/",VLOOKUP(C13,References!$E$1:$M$95,6,FALSE)), VLOOKUP(C13,References!$E$1:$M$95,6,FALSE))</f>
        <v>JACZAF000000000</v>
      </c>
      <c r="P13" s="2"/>
      <c r="Q13" s="2"/>
      <c r="R13" s="2"/>
      <c r="S13" s="2"/>
      <c r="T13" s="2"/>
    </row>
    <row r="14" spans="1:22" x14ac:dyDescent="0.2">
      <c r="A14" s="2" t="s">
        <v>60</v>
      </c>
      <c r="B14" s="6" t="s">
        <v>1</v>
      </c>
      <c r="C14" s="2" t="s">
        <v>14</v>
      </c>
      <c r="D14" s="4" t="s">
        <v>44</v>
      </c>
      <c r="E14" s="6" t="s">
        <v>49</v>
      </c>
      <c r="F14" s="6" t="s">
        <v>64</v>
      </c>
      <c r="G14" s="2" t="s">
        <v>45</v>
      </c>
      <c r="H14" s="2" t="s">
        <v>45</v>
      </c>
      <c r="I14" s="2" t="s">
        <v>217</v>
      </c>
      <c r="J14" s="2">
        <v>2014</v>
      </c>
      <c r="K14" s="2" t="str">
        <f>VLOOKUP(C14,MICs!$A$1:$B$169,2,FALSE)</f>
        <v>2</v>
      </c>
      <c r="L14" s="13" t="s">
        <v>222</v>
      </c>
      <c r="M14" s="13" t="str">
        <f>HYPERLINK(VLOOKUP(C14,References!$E$1:$L$95,8,FALSE), VLOOKUP(C14,References!$E$1:$L$95,7,FALSE))</f>
        <v>SAMN15957581</v>
      </c>
      <c r="N14" s="13" t="str">
        <f>HYPERLINK(_xlfn.CONCAT("https://www.ncbi.nlm.nih.gov/assembly/",VLOOKUP(C14,References!$E$1:$M$95,4,FALSE)), VLOOKUP(C14,References!$E$1:$M$95,4,FALSE))</f>
        <v>GCA_014853415.1</v>
      </c>
      <c r="O14" s="13" t="str">
        <f>HYPERLINK(_xlfn.CONCAT("https://www.ncbi.nlm.nih.gov/nuccore/",VLOOKUP(C14,References!$E$1:$M$95,6,FALSE)), VLOOKUP(C14,References!$E$1:$M$95,6,FALSE))</f>
        <v>JACZAE000000000</v>
      </c>
      <c r="P14" s="2"/>
      <c r="Q14" s="2"/>
      <c r="R14" s="2"/>
      <c r="S14" s="2"/>
      <c r="T14" s="2"/>
    </row>
    <row r="15" spans="1:22" x14ac:dyDescent="0.2">
      <c r="A15" s="2" t="s">
        <v>60</v>
      </c>
      <c r="B15" s="6" t="s">
        <v>1</v>
      </c>
      <c r="C15" s="2" t="s">
        <v>15</v>
      </c>
      <c r="D15" s="4" t="s">
        <v>44</v>
      </c>
      <c r="E15" s="6" t="s">
        <v>49</v>
      </c>
      <c r="F15" s="6" t="s">
        <v>64</v>
      </c>
      <c r="G15" s="2" t="s">
        <v>45</v>
      </c>
      <c r="H15" s="2" t="s">
        <v>45</v>
      </c>
      <c r="I15" s="2" t="s">
        <v>217</v>
      </c>
      <c r="J15" s="2">
        <v>2014</v>
      </c>
      <c r="K15" s="2" t="str">
        <f>VLOOKUP(C15,MICs!$A$1:$B$169,2,FALSE)</f>
        <v>0.5</v>
      </c>
      <c r="L15" s="13" t="s">
        <v>222</v>
      </c>
      <c r="M15" s="13" t="str">
        <f>HYPERLINK(VLOOKUP(C15,References!$E$1:$L$95,8,FALSE), VLOOKUP(C15,References!$E$1:$L$95,7,FALSE))</f>
        <v>SAMN15957586</v>
      </c>
      <c r="N15" s="13" t="str">
        <f>HYPERLINK(_xlfn.CONCAT("https://www.ncbi.nlm.nih.gov/assembly/",VLOOKUP(C15,References!$E$1:$M$95,4,FALSE)), VLOOKUP(C15,References!$E$1:$M$95,4,FALSE))</f>
        <v>GCA_014853295.1</v>
      </c>
      <c r="O15" s="13" t="str">
        <f>HYPERLINK(_xlfn.CONCAT("https://www.ncbi.nlm.nih.gov/nuccore/",VLOOKUP(C15,References!$E$1:$M$95,6,FALSE)), VLOOKUP(C15,References!$E$1:$M$95,6,FALSE))</f>
        <v>JACYZZ000000000</v>
      </c>
      <c r="P15" s="2"/>
      <c r="Q15" s="2"/>
      <c r="R15" s="2"/>
      <c r="S15" s="2"/>
      <c r="T15" s="2"/>
    </row>
    <row r="16" spans="1:22" x14ac:dyDescent="0.2">
      <c r="A16" s="2" t="s">
        <v>60</v>
      </c>
      <c r="B16" s="6" t="s">
        <v>1</v>
      </c>
      <c r="C16" s="2" t="s">
        <v>16</v>
      </c>
      <c r="D16" s="4" t="s">
        <v>44</v>
      </c>
      <c r="E16" s="6" t="s">
        <v>49</v>
      </c>
      <c r="F16" s="6" t="s">
        <v>64</v>
      </c>
      <c r="G16" s="2" t="s">
        <v>45</v>
      </c>
      <c r="H16" s="2" t="s">
        <v>45</v>
      </c>
      <c r="I16" s="2" t="s">
        <v>217</v>
      </c>
      <c r="J16" s="2">
        <v>2014</v>
      </c>
      <c r="K16" s="2" t="str">
        <f>VLOOKUP(C16,MICs!$A$1:$B$169,2,FALSE)</f>
        <v>0.5</v>
      </c>
      <c r="L16" s="13" t="s">
        <v>222</v>
      </c>
      <c r="M16" s="13" t="str">
        <f>HYPERLINK(VLOOKUP(C16,References!$E$1:$L$95,8,FALSE), VLOOKUP(C16,References!$E$1:$L$95,7,FALSE))</f>
        <v>SAMN15957588</v>
      </c>
      <c r="N16" s="13" t="str">
        <f>HYPERLINK(_xlfn.CONCAT("https://www.ncbi.nlm.nih.gov/assembly/",VLOOKUP(C16,References!$E$1:$M$95,4,FALSE)), VLOOKUP(C16,References!$E$1:$M$95,4,FALSE))</f>
        <v>GCA_014853305.1</v>
      </c>
      <c r="O16" s="13" t="str">
        <f>HYPERLINK(_xlfn.CONCAT("https://www.ncbi.nlm.nih.gov/nuccore/",VLOOKUP(C16,References!$E$1:$M$95,6,FALSE)), VLOOKUP(C16,References!$E$1:$M$95,6,FALSE))</f>
        <v>JACYZX000000000</v>
      </c>
      <c r="P16" s="2"/>
      <c r="Q16" s="2"/>
      <c r="R16" s="2"/>
      <c r="S16" s="2"/>
      <c r="T16" s="2"/>
    </row>
    <row r="17" spans="1:20" x14ac:dyDescent="0.2">
      <c r="A17" s="2" t="s">
        <v>60</v>
      </c>
      <c r="B17" s="6" t="s">
        <v>1</v>
      </c>
      <c r="C17" s="2" t="s">
        <v>17</v>
      </c>
      <c r="D17" s="4" t="s">
        <v>44</v>
      </c>
      <c r="E17" s="6" t="s">
        <v>49</v>
      </c>
      <c r="F17" s="6" t="s">
        <v>64</v>
      </c>
      <c r="G17" s="2" t="s">
        <v>45</v>
      </c>
      <c r="H17" s="2" t="s">
        <v>45</v>
      </c>
      <c r="I17" s="2" t="s">
        <v>217</v>
      </c>
      <c r="J17" s="2">
        <v>2014</v>
      </c>
      <c r="K17" s="2" t="str">
        <f>VLOOKUP(C17,MICs!$A$1:$B$169,2,FALSE)</f>
        <v>0.75</v>
      </c>
      <c r="L17" s="13" t="s">
        <v>222</v>
      </c>
      <c r="M17" s="13" t="str">
        <f>HYPERLINK(VLOOKUP(C17,References!$E$1:$L$95,8,FALSE), VLOOKUP(C17,References!$E$1:$L$95,7,FALSE))</f>
        <v>SAMN15957599</v>
      </c>
      <c r="N17" s="13" t="str">
        <f>HYPERLINK(_xlfn.CONCAT("https://www.ncbi.nlm.nih.gov/assembly/",VLOOKUP(C17,References!$E$1:$M$95,4,FALSE)), VLOOKUP(C17,References!$E$1:$M$95,4,FALSE))</f>
        <v>GCA_014853085.1</v>
      </c>
      <c r="O17" s="13" t="str">
        <f>HYPERLINK(_xlfn.CONCAT("https://www.ncbi.nlm.nih.gov/nuccore/",VLOOKUP(C17,References!$E$1:$M$95,6,FALSE)), VLOOKUP(C17,References!$E$1:$M$95,6,FALSE))</f>
        <v>JACYZM000000000</v>
      </c>
      <c r="P17" s="2"/>
      <c r="Q17" s="2"/>
      <c r="R17" s="2"/>
      <c r="S17" s="2"/>
      <c r="T17" s="2"/>
    </row>
    <row r="18" spans="1:20" x14ac:dyDescent="0.2">
      <c r="A18" s="2" t="s">
        <v>60</v>
      </c>
      <c r="B18" s="6" t="s">
        <v>1</v>
      </c>
      <c r="C18" s="2" t="s">
        <v>18</v>
      </c>
      <c r="D18" s="4" t="s">
        <v>44</v>
      </c>
      <c r="E18" s="6" t="s">
        <v>49</v>
      </c>
      <c r="F18" s="6" t="s">
        <v>64</v>
      </c>
      <c r="G18" s="2" t="s">
        <v>45</v>
      </c>
      <c r="H18" s="2" t="s">
        <v>45</v>
      </c>
      <c r="I18" s="2" t="s">
        <v>217</v>
      </c>
      <c r="J18" s="2">
        <v>2014</v>
      </c>
      <c r="K18" s="2" t="str">
        <f>VLOOKUP(C18,MICs!$A$1:$B$169,2,FALSE)</f>
        <v>1.5</v>
      </c>
      <c r="L18" s="13" t="s">
        <v>222</v>
      </c>
      <c r="M18" s="13" t="str">
        <f>HYPERLINK(VLOOKUP(C18,References!$E$1:$L$95,8,FALSE), VLOOKUP(C18,References!$E$1:$L$95,7,FALSE))</f>
        <v>SAMN15957600</v>
      </c>
      <c r="N18" s="13" t="str">
        <f>HYPERLINK(_xlfn.CONCAT("https://www.ncbi.nlm.nih.gov/assembly/",VLOOKUP(C18,References!$E$1:$M$95,4,FALSE)), VLOOKUP(C18,References!$E$1:$M$95,4,FALSE))</f>
        <v>GCA_014853065.1</v>
      </c>
      <c r="O18" s="13" t="str">
        <f>HYPERLINK(_xlfn.CONCAT("https://www.ncbi.nlm.nih.gov/nuccore/",VLOOKUP(C18,References!$E$1:$M$95,6,FALSE)), VLOOKUP(C18,References!$E$1:$M$95,6,FALSE))</f>
        <v>JACYZL000000000</v>
      </c>
      <c r="P18" s="2"/>
      <c r="Q18" s="2"/>
      <c r="R18" s="2"/>
      <c r="S18" s="2"/>
      <c r="T18" s="2"/>
    </row>
    <row r="19" spans="1:20" x14ac:dyDescent="0.2">
      <c r="A19" s="2" t="s">
        <v>60</v>
      </c>
      <c r="B19" s="6" t="s">
        <v>1</v>
      </c>
      <c r="C19" s="2" t="s">
        <v>19</v>
      </c>
      <c r="D19" s="4" t="s">
        <v>44</v>
      </c>
      <c r="E19" s="6" t="s">
        <v>49</v>
      </c>
      <c r="F19" s="6" t="s">
        <v>64</v>
      </c>
      <c r="G19" s="2" t="s">
        <v>45</v>
      </c>
      <c r="H19" s="2" t="s">
        <v>45</v>
      </c>
      <c r="I19" s="2" t="s">
        <v>217</v>
      </c>
      <c r="J19" s="2">
        <v>2014</v>
      </c>
      <c r="K19" s="2" t="str">
        <f>VLOOKUP(C19,MICs!$A$1:$B$169,2,FALSE)</f>
        <v>0.38</v>
      </c>
      <c r="L19" s="13" t="s">
        <v>222</v>
      </c>
      <c r="M19" s="13" t="str">
        <f>HYPERLINK(VLOOKUP(C19,References!$E$1:$L$95,8,FALSE), VLOOKUP(C19,References!$E$1:$L$95,7,FALSE))</f>
        <v>SAMN15957601</v>
      </c>
      <c r="N19" s="13" t="str">
        <f>HYPERLINK(_xlfn.CONCAT("https://www.ncbi.nlm.nih.gov/assembly/",VLOOKUP(C19,References!$E$1:$M$95,4,FALSE)), VLOOKUP(C19,References!$E$1:$M$95,4,FALSE))</f>
        <v>GCA_014853025.1</v>
      </c>
      <c r="O19" s="13" t="str">
        <f>HYPERLINK(_xlfn.CONCAT("https://www.ncbi.nlm.nih.gov/nuccore/",VLOOKUP(C19,References!$E$1:$M$95,6,FALSE)), VLOOKUP(C19,References!$E$1:$M$95,6,FALSE))</f>
        <v>JACYZK000000000</v>
      </c>
      <c r="P19" s="2"/>
      <c r="Q19" s="2"/>
      <c r="R19" s="2"/>
      <c r="S19" s="2"/>
      <c r="T19" s="2"/>
    </row>
    <row r="20" spans="1:20" x14ac:dyDescent="0.2">
      <c r="A20" s="2" t="s">
        <v>60</v>
      </c>
      <c r="B20" s="6" t="s">
        <v>1</v>
      </c>
      <c r="C20" s="2" t="s">
        <v>20</v>
      </c>
      <c r="D20" s="4" t="s">
        <v>44</v>
      </c>
      <c r="E20" s="6" t="s">
        <v>49</v>
      </c>
      <c r="F20" s="6" t="s">
        <v>64</v>
      </c>
      <c r="G20" s="2" t="s">
        <v>45</v>
      </c>
      <c r="H20" s="2" t="s">
        <v>45</v>
      </c>
      <c r="I20" s="2" t="s">
        <v>217</v>
      </c>
      <c r="J20" s="2">
        <v>2014</v>
      </c>
      <c r="K20" s="2" t="str">
        <f>VLOOKUP(C20,MICs!$A$1:$B$169,2,FALSE)</f>
        <v>0.75</v>
      </c>
      <c r="L20" s="13" t="s">
        <v>222</v>
      </c>
      <c r="M20" s="13" t="str">
        <f>HYPERLINK(VLOOKUP(C20,References!$E$1:$L$95,8,FALSE), VLOOKUP(C20,References!$E$1:$L$95,7,FALSE))</f>
        <v>SAMN15957602</v>
      </c>
      <c r="N20" s="13" t="str">
        <f>HYPERLINK(_xlfn.CONCAT("https://www.ncbi.nlm.nih.gov/assembly/",VLOOKUP(C20,References!$E$1:$M$95,4,FALSE)), VLOOKUP(C20,References!$E$1:$M$95,4,FALSE))</f>
        <v>GCA_014852975.1</v>
      </c>
      <c r="O20" s="13" t="str">
        <f>HYPERLINK(_xlfn.CONCAT("https://www.ncbi.nlm.nih.gov/nuccore/",VLOOKUP(C20,References!$E$1:$M$95,6,FALSE)), VLOOKUP(C20,References!$E$1:$M$95,6,FALSE))</f>
        <v>JACYZJ000000000</v>
      </c>
      <c r="P20" s="2"/>
      <c r="Q20" s="2"/>
      <c r="R20" s="2"/>
      <c r="S20" s="2"/>
      <c r="T20" s="2"/>
    </row>
    <row r="21" spans="1:20" x14ac:dyDescent="0.2">
      <c r="A21" s="2" t="s">
        <v>60</v>
      </c>
      <c r="B21" s="6" t="s">
        <v>1</v>
      </c>
      <c r="C21" s="2" t="s">
        <v>21</v>
      </c>
      <c r="D21" s="4" t="s">
        <v>44</v>
      </c>
      <c r="E21" s="6" t="s">
        <v>49</v>
      </c>
      <c r="F21" s="6" t="s">
        <v>64</v>
      </c>
      <c r="G21" s="2" t="s">
        <v>45</v>
      </c>
      <c r="H21" s="2" t="s">
        <v>45</v>
      </c>
      <c r="I21" s="2" t="s">
        <v>217</v>
      </c>
      <c r="J21" s="2">
        <v>2014</v>
      </c>
      <c r="K21" s="2" t="str">
        <f>VLOOKUP(C21,MICs!$A$1:$B$169,2,FALSE)</f>
        <v>0.5</v>
      </c>
      <c r="L21" s="13" t="s">
        <v>222</v>
      </c>
      <c r="M21" s="13" t="str">
        <f>HYPERLINK(VLOOKUP(C21,References!$E$1:$L$95,8,FALSE), VLOOKUP(C21,References!$E$1:$L$95,7,FALSE))</f>
        <v>SAMN15957603</v>
      </c>
      <c r="N21" s="13" t="str">
        <f>HYPERLINK(_xlfn.CONCAT("https://www.ncbi.nlm.nih.gov/assembly/",VLOOKUP(C21,References!$E$1:$M$95,4,FALSE)), VLOOKUP(C21,References!$E$1:$M$95,4,FALSE))</f>
        <v>GCA_014852995.1</v>
      </c>
      <c r="O21" s="13" t="str">
        <f>HYPERLINK(_xlfn.CONCAT("https://www.ncbi.nlm.nih.gov/nuccore/",VLOOKUP(C21,References!$E$1:$M$95,6,FALSE)), VLOOKUP(C21,References!$E$1:$M$95,6,FALSE))</f>
        <v>JACYZI000000000</v>
      </c>
      <c r="P21" s="2"/>
      <c r="Q21" s="2"/>
      <c r="R21" s="2"/>
      <c r="S21" s="2"/>
      <c r="T21" s="2"/>
    </row>
    <row r="22" spans="1:20" x14ac:dyDescent="0.2">
      <c r="A22" s="2" t="s">
        <v>60</v>
      </c>
      <c r="B22" s="6" t="s">
        <v>1</v>
      </c>
      <c r="C22" s="2" t="s">
        <v>22</v>
      </c>
      <c r="D22" s="4" t="s">
        <v>44</v>
      </c>
      <c r="E22" s="6" t="s">
        <v>49</v>
      </c>
      <c r="F22" s="6" t="s">
        <v>64</v>
      </c>
      <c r="G22" s="2" t="s">
        <v>45</v>
      </c>
      <c r="H22" s="2" t="s">
        <v>45</v>
      </c>
      <c r="I22" s="2" t="s">
        <v>217</v>
      </c>
      <c r="J22" s="2">
        <v>2014</v>
      </c>
      <c r="K22" s="2" t="str">
        <f>VLOOKUP(C22,MICs!$A$1:$B$169,2,FALSE)</f>
        <v>0.5</v>
      </c>
      <c r="L22" s="13" t="s">
        <v>222</v>
      </c>
      <c r="M22" s="13" t="str">
        <f>HYPERLINK(VLOOKUP(C22,References!$E$1:$L$95,8,FALSE), VLOOKUP(C22,References!$E$1:$L$95,7,FALSE))</f>
        <v>SAMN15957604</v>
      </c>
      <c r="N22" s="13" t="str">
        <f>HYPERLINK(_xlfn.CONCAT("https://www.ncbi.nlm.nih.gov/assembly/",VLOOKUP(C22,References!$E$1:$M$95,4,FALSE)), VLOOKUP(C22,References!$E$1:$M$95,4,FALSE))</f>
        <v>GCA_014853005.1</v>
      </c>
      <c r="O22" s="13" t="str">
        <f>HYPERLINK(_xlfn.CONCAT("https://www.ncbi.nlm.nih.gov/nuccore/",VLOOKUP(C22,References!$E$1:$M$95,6,FALSE)), VLOOKUP(C22,References!$E$1:$M$95,6,FALSE))</f>
        <v>JACYZH000000000</v>
      </c>
      <c r="P22" s="2"/>
      <c r="Q22" s="2"/>
      <c r="R22" s="2"/>
      <c r="S22" s="2"/>
      <c r="T22" s="2"/>
    </row>
    <row r="23" spans="1:20" x14ac:dyDescent="0.2">
      <c r="A23" s="2" t="s">
        <v>60</v>
      </c>
      <c r="B23" s="6" t="s">
        <v>1</v>
      </c>
      <c r="C23" s="2" t="s">
        <v>23</v>
      </c>
      <c r="D23" s="4" t="s">
        <v>44</v>
      </c>
      <c r="E23" s="6" t="s">
        <v>49</v>
      </c>
      <c r="F23" s="6" t="s">
        <v>64</v>
      </c>
      <c r="G23" s="2" t="s">
        <v>45</v>
      </c>
      <c r="H23" s="2" t="s">
        <v>45</v>
      </c>
      <c r="I23" s="2" t="s">
        <v>217</v>
      </c>
      <c r="J23" s="2">
        <v>2014</v>
      </c>
      <c r="K23" s="2" t="str">
        <f>VLOOKUP(C23,MICs!$A$1:$B$169,2,FALSE)</f>
        <v>0.38</v>
      </c>
      <c r="L23" s="13" t="s">
        <v>222</v>
      </c>
      <c r="M23" s="13" t="str">
        <f>HYPERLINK(VLOOKUP(C23,References!$E$1:$L$95,8,FALSE), VLOOKUP(C23,References!$E$1:$L$95,7,FALSE))</f>
        <v>SAMN15957605</v>
      </c>
      <c r="N23" s="13" t="str">
        <f>HYPERLINK(_xlfn.CONCAT("https://www.ncbi.nlm.nih.gov/assembly/",VLOOKUP(C23,References!$E$1:$M$95,4,FALSE)), VLOOKUP(C23,References!$E$1:$M$95,4,FALSE))</f>
        <v>GCA_014852955.1</v>
      </c>
      <c r="O23" s="13" t="str">
        <f>HYPERLINK(_xlfn.CONCAT("https://www.ncbi.nlm.nih.gov/nuccore/",VLOOKUP(C23,References!$E$1:$M$95,6,FALSE)), VLOOKUP(C23,References!$E$1:$M$95,6,FALSE))</f>
        <v>JACYZG000000000</v>
      </c>
      <c r="P23" s="2"/>
      <c r="Q23" s="2"/>
      <c r="R23" s="2"/>
      <c r="S23" s="2"/>
      <c r="T23" s="2"/>
    </row>
    <row r="24" spans="1:20" x14ac:dyDescent="0.2">
      <c r="A24" s="2" t="s">
        <v>60</v>
      </c>
      <c r="B24" s="6" t="s">
        <v>1</v>
      </c>
      <c r="C24" s="2" t="s">
        <v>24</v>
      </c>
      <c r="D24" s="4" t="s">
        <v>44</v>
      </c>
      <c r="E24" s="6" t="s">
        <v>49</v>
      </c>
      <c r="F24" s="6" t="s">
        <v>64</v>
      </c>
      <c r="G24" s="2" t="s">
        <v>45</v>
      </c>
      <c r="H24" s="2" t="s">
        <v>45</v>
      </c>
      <c r="I24" s="2" t="s">
        <v>217</v>
      </c>
      <c r="J24" s="2">
        <v>2014</v>
      </c>
      <c r="K24" s="2" t="str">
        <f>VLOOKUP(C24,MICs!$A$1:$B$169,2,FALSE)</f>
        <v>0.75</v>
      </c>
      <c r="L24" s="13" t="s">
        <v>222</v>
      </c>
      <c r="M24" s="13" t="str">
        <f>HYPERLINK(VLOOKUP(C24,References!$E$1:$L$95,8,FALSE), VLOOKUP(C24,References!$E$1:$L$95,7,FALSE))</f>
        <v>SAMN15957606</v>
      </c>
      <c r="N24" s="13" t="str">
        <f>HYPERLINK(_xlfn.CONCAT("https://www.ncbi.nlm.nih.gov/assembly/",VLOOKUP(C24,References!$E$1:$M$95,4,FALSE)), VLOOKUP(C24,References!$E$1:$M$95,4,FALSE))</f>
        <v>GCA_014852945.1</v>
      </c>
      <c r="O24" s="13" t="str">
        <f>HYPERLINK(_xlfn.CONCAT("https://www.ncbi.nlm.nih.gov/nuccore/",VLOOKUP(C24,References!$E$1:$M$95,6,FALSE)), VLOOKUP(C24,References!$E$1:$M$95,6,FALSE))</f>
        <v>JACYZF000000000</v>
      </c>
      <c r="P24" s="2"/>
      <c r="Q24" s="2"/>
      <c r="R24" s="2"/>
      <c r="S24" s="2"/>
      <c r="T24" s="2"/>
    </row>
    <row r="25" spans="1:20" x14ac:dyDescent="0.2">
      <c r="A25" s="2" t="s">
        <v>60</v>
      </c>
      <c r="B25" s="6" t="s">
        <v>1</v>
      </c>
      <c r="C25" s="2" t="s">
        <v>25</v>
      </c>
      <c r="D25" s="4" t="s">
        <v>44</v>
      </c>
      <c r="E25" s="6" t="s">
        <v>49</v>
      </c>
      <c r="F25" s="6" t="s">
        <v>64</v>
      </c>
      <c r="G25" s="2" t="s">
        <v>45</v>
      </c>
      <c r="H25" s="2" t="s">
        <v>45</v>
      </c>
      <c r="I25" s="2" t="s">
        <v>217</v>
      </c>
      <c r="J25" s="2">
        <v>2014</v>
      </c>
      <c r="K25" s="2" t="str">
        <f>VLOOKUP(C25,MICs!$A$1:$B$169,2,FALSE)</f>
        <v>0.75</v>
      </c>
      <c r="L25" s="13" t="s">
        <v>222</v>
      </c>
      <c r="M25" s="13" t="str">
        <f>HYPERLINK(VLOOKUP(C25,References!$E$1:$L$95,8,FALSE), VLOOKUP(C25,References!$E$1:$L$95,7,FALSE))</f>
        <v>SAMN15957607</v>
      </c>
      <c r="N25" s="13" t="str">
        <f>HYPERLINK(_xlfn.CONCAT("https://www.ncbi.nlm.nih.gov/assembly/",VLOOKUP(C25,References!$E$1:$M$95,4,FALSE)), VLOOKUP(C25,References!$E$1:$M$95,4,FALSE))</f>
        <v>GCA_014852875.1</v>
      </c>
      <c r="O25" s="13" t="str">
        <f>HYPERLINK(_xlfn.CONCAT("https://www.ncbi.nlm.nih.gov/nuccore/",VLOOKUP(C25,References!$E$1:$M$95,6,FALSE)), VLOOKUP(C25,References!$E$1:$M$95,6,FALSE))</f>
        <v>JACYZE000000000</v>
      </c>
      <c r="P25" s="2"/>
      <c r="Q25" s="2"/>
      <c r="R25" s="2"/>
      <c r="S25" s="2"/>
      <c r="T25" s="2"/>
    </row>
    <row r="26" spans="1:20" x14ac:dyDescent="0.2">
      <c r="A26" s="2" t="s">
        <v>60</v>
      </c>
      <c r="B26" s="6" t="s">
        <v>1</v>
      </c>
      <c r="C26" s="2" t="s">
        <v>26</v>
      </c>
      <c r="D26" s="4" t="s">
        <v>44</v>
      </c>
      <c r="E26" s="6" t="s">
        <v>49</v>
      </c>
      <c r="F26" s="6" t="s">
        <v>64</v>
      </c>
      <c r="G26" s="2" t="s">
        <v>45</v>
      </c>
      <c r="H26" s="2" t="s">
        <v>45</v>
      </c>
      <c r="I26" s="2" t="s">
        <v>217</v>
      </c>
      <c r="J26" s="2">
        <v>2014</v>
      </c>
      <c r="K26" s="2" t="str">
        <f>VLOOKUP(C26,MICs!$A$1:$B$169,2,FALSE)</f>
        <v>1.0</v>
      </c>
      <c r="L26" s="13" t="s">
        <v>222</v>
      </c>
      <c r="M26" s="13" t="str">
        <f>HYPERLINK(VLOOKUP(C26,References!$E$1:$L$95,8,FALSE), VLOOKUP(C26,References!$E$1:$L$95,7,FALSE))</f>
        <v>SAMN15957608</v>
      </c>
      <c r="N26" s="13" t="str">
        <f>HYPERLINK(_xlfn.CONCAT("https://www.ncbi.nlm.nih.gov/assembly/",VLOOKUP(C26,References!$E$1:$M$95,4,FALSE)), VLOOKUP(C26,References!$E$1:$M$95,4,FALSE))</f>
        <v>GCA_014852885.1</v>
      </c>
      <c r="O26" s="13" t="str">
        <f>HYPERLINK(_xlfn.CONCAT("https://www.ncbi.nlm.nih.gov/nuccore/",VLOOKUP(C26,References!$E$1:$M$95,6,FALSE)), VLOOKUP(C26,References!$E$1:$M$95,6,FALSE))</f>
        <v>JACYZD000000000</v>
      </c>
      <c r="P26" s="2"/>
      <c r="Q26" s="2"/>
      <c r="R26" s="2"/>
      <c r="S26" s="2"/>
      <c r="T26" s="2"/>
    </row>
    <row r="27" spans="1:20" x14ac:dyDescent="0.2">
      <c r="A27" s="2" t="s">
        <v>60</v>
      </c>
      <c r="B27" s="6" t="s">
        <v>1</v>
      </c>
      <c r="C27" s="2" t="s">
        <v>27</v>
      </c>
      <c r="D27" s="4" t="s">
        <v>44</v>
      </c>
      <c r="E27" s="6" t="s">
        <v>49</v>
      </c>
      <c r="F27" s="6" t="s">
        <v>64</v>
      </c>
      <c r="G27" s="2" t="s">
        <v>45</v>
      </c>
      <c r="H27" s="2" t="s">
        <v>45</v>
      </c>
      <c r="I27" s="2" t="s">
        <v>217</v>
      </c>
      <c r="J27" s="2">
        <v>2014</v>
      </c>
      <c r="K27" s="2" t="str">
        <f>VLOOKUP(C27,MICs!$A$1:$B$169,2,FALSE)</f>
        <v>1.5</v>
      </c>
      <c r="L27" s="13" t="s">
        <v>222</v>
      </c>
      <c r="M27" s="13" t="str">
        <f>HYPERLINK(VLOOKUP(C27,References!$E$1:$L$95,8,FALSE), VLOOKUP(C27,References!$E$1:$L$95,7,FALSE))</f>
        <v>SAMN15957609</v>
      </c>
      <c r="N27" s="13" t="str">
        <f>HYPERLINK(_xlfn.CONCAT("https://www.ncbi.nlm.nih.gov/assembly/",VLOOKUP(C27,References!$E$1:$M$95,4,FALSE)), VLOOKUP(C27,References!$E$1:$M$95,4,FALSE))</f>
        <v>GCA_014852865.1</v>
      </c>
      <c r="O27" s="13" t="str">
        <f>HYPERLINK(_xlfn.CONCAT("https://www.ncbi.nlm.nih.gov/nuccore/",VLOOKUP(C27,References!$E$1:$M$95,6,FALSE)), VLOOKUP(C27,References!$E$1:$M$95,6,FALSE))</f>
        <v>JACYZC000000000</v>
      </c>
      <c r="P27" s="2"/>
      <c r="Q27" s="2"/>
      <c r="R27" s="2"/>
      <c r="S27" s="2"/>
      <c r="T27" s="2"/>
    </row>
    <row r="28" spans="1:20" x14ac:dyDescent="0.2">
      <c r="A28" s="2" t="s">
        <v>60</v>
      </c>
      <c r="B28" s="6" t="s">
        <v>1</v>
      </c>
      <c r="C28" s="2" t="s">
        <v>28</v>
      </c>
      <c r="D28" s="4" t="s">
        <v>44</v>
      </c>
      <c r="E28" s="6" t="s">
        <v>49</v>
      </c>
      <c r="F28" s="6" t="s">
        <v>64</v>
      </c>
      <c r="G28" s="2" t="s">
        <v>45</v>
      </c>
      <c r="H28" s="2" t="s">
        <v>45</v>
      </c>
      <c r="I28" s="2" t="s">
        <v>217</v>
      </c>
      <c r="J28" s="2">
        <v>2014</v>
      </c>
      <c r="K28" s="2" t="str">
        <f>VLOOKUP(C28,MICs!$A$1:$B$169,2,FALSE)</f>
        <v>0.38</v>
      </c>
      <c r="L28" s="13" t="s">
        <v>222</v>
      </c>
      <c r="M28" s="13" t="str">
        <f>HYPERLINK(VLOOKUP(C28,References!$E$1:$L$95,8,FALSE), VLOOKUP(C28,References!$E$1:$L$95,7,FALSE))</f>
        <v>SAMN15957610</v>
      </c>
      <c r="N28" s="13" t="str">
        <f>HYPERLINK(_xlfn.CONCAT("https://www.ncbi.nlm.nih.gov/assembly/",VLOOKUP(C28,References!$E$1:$M$95,4,FALSE)), VLOOKUP(C28,References!$E$1:$M$95,4,FALSE))</f>
        <v>GCA_014852855.1</v>
      </c>
      <c r="O28" s="13" t="str">
        <f>HYPERLINK(_xlfn.CONCAT("https://www.ncbi.nlm.nih.gov/nuccore/",VLOOKUP(C28,References!$E$1:$M$95,6,FALSE)), VLOOKUP(C28,References!$E$1:$M$95,6,FALSE))</f>
        <v>JACYZB000000000</v>
      </c>
      <c r="P28" s="2"/>
      <c r="Q28" s="2"/>
      <c r="R28" s="2"/>
      <c r="S28" s="2"/>
    </row>
    <row r="29" spans="1:20" x14ac:dyDescent="0.2">
      <c r="A29" s="2" t="s">
        <v>60</v>
      </c>
      <c r="B29" s="6" t="s">
        <v>1</v>
      </c>
      <c r="C29" s="2" t="s">
        <v>29</v>
      </c>
      <c r="D29" s="4" t="s">
        <v>44</v>
      </c>
      <c r="E29" s="6" t="s">
        <v>49</v>
      </c>
      <c r="F29" s="6" t="s">
        <v>64</v>
      </c>
      <c r="G29" s="2" t="s">
        <v>45</v>
      </c>
      <c r="H29" s="2" t="s">
        <v>45</v>
      </c>
      <c r="I29" s="2" t="s">
        <v>217</v>
      </c>
      <c r="J29" s="2">
        <v>2014</v>
      </c>
      <c r="K29" s="2" t="str">
        <f>VLOOKUP(C29,MICs!$A$1:$B$169,2,FALSE)</f>
        <v>0.75</v>
      </c>
      <c r="L29" s="13" t="s">
        <v>222</v>
      </c>
      <c r="M29" s="13" t="str">
        <f>HYPERLINK(VLOOKUP(C29,References!$E$1:$L$95,8,FALSE), VLOOKUP(C29,References!$E$1:$L$95,7,FALSE))</f>
        <v>SAMN15957611</v>
      </c>
      <c r="N29" s="13" t="str">
        <f>HYPERLINK(_xlfn.CONCAT("https://www.ncbi.nlm.nih.gov/assembly/",VLOOKUP(C29,References!$E$1:$M$95,4,FALSE)), VLOOKUP(C29,References!$E$1:$M$95,4,FALSE))</f>
        <v>GCA_014852845.1</v>
      </c>
      <c r="O29" s="13" t="str">
        <f>HYPERLINK(_xlfn.CONCAT("https://www.ncbi.nlm.nih.gov/nuccore/",VLOOKUP(C29,References!$E$1:$M$95,6,FALSE)), VLOOKUP(C29,References!$E$1:$M$95,6,FALSE))</f>
        <v>JACYZA000000000</v>
      </c>
      <c r="P29" s="2"/>
      <c r="Q29" s="2"/>
      <c r="R29" s="2"/>
      <c r="S29" s="2"/>
    </row>
    <row r="30" spans="1:20" x14ac:dyDescent="0.2">
      <c r="A30" s="2" t="s">
        <v>60</v>
      </c>
      <c r="B30" s="6" t="s">
        <v>1</v>
      </c>
      <c r="C30" s="2" t="s">
        <v>30</v>
      </c>
      <c r="D30" s="4" t="s">
        <v>44</v>
      </c>
      <c r="E30" s="6" t="s">
        <v>49</v>
      </c>
      <c r="F30" s="6" t="s">
        <v>64</v>
      </c>
      <c r="G30" s="2" t="s">
        <v>45</v>
      </c>
      <c r="H30" s="2" t="s">
        <v>45</v>
      </c>
      <c r="I30" s="2" t="s">
        <v>217</v>
      </c>
      <c r="J30" s="2">
        <v>2014</v>
      </c>
      <c r="K30" s="2" t="str">
        <f>VLOOKUP(C30,MICs!$A$1:$B$169,2,FALSE)</f>
        <v>0.38</v>
      </c>
      <c r="L30" s="13" t="s">
        <v>222</v>
      </c>
      <c r="M30" s="13" t="str">
        <f>HYPERLINK(VLOOKUP(C30,References!$E$1:$L$95,8,FALSE), VLOOKUP(C30,References!$E$1:$L$95,7,FALSE))</f>
        <v>SAMN15957612</v>
      </c>
      <c r="N30" s="13" t="str">
        <f>HYPERLINK(_xlfn.CONCAT("https://www.ncbi.nlm.nih.gov/assembly/",VLOOKUP(C30,References!$E$1:$M$95,4,FALSE)), VLOOKUP(C30,References!$E$1:$M$95,4,FALSE))</f>
        <v>GCA_014852805.1</v>
      </c>
      <c r="O30" s="13" t="str">
        <f>HYPERLINK(_xlfn.CONCAT("https://www.ncbi.nlm.nih.gov/nuccore/",VLOOKUP(C30,References!$E$1:$M$95,6,FALSE)), VLOOKUP(C30,References!$E$1:$M$95,6,FALSE))</f>
        <v>JACYYZ000000000</v>
      </c>
      <c r="P30" s="2"/>
      <c r="Q30" s="2"/>
      <c r="R30" s="2"/>
      <c r="S30" s="2"/>
    </row>
    <row r="31" spans="1:20" x14ac:dyDescent="0.2">
      <c r="A31" s="2" t="s">
        <v>60</v>
      </c>
      <c r="B31" s="6" t="s">
        <v>1</v>
      </c>
      <c r="C31" s="2" t="s">
        <v>31</v>
      </c>
      <c r="D31" s="4" t="s">
        <v>44</v>
      </c>
      <c r="E31" s="6" t="s">
        <v>49</v>
      </c>
      <c r="F31" s="6" t="s">
        <v>64</v>
      </c>
      <c r="G31" s="2" t="s">
        <v>45</v>
      </c>
      <c r="H31" s="2" t="s">
        <v>45</v>
      </c>
      <c r="I31" s="2" t="s">
        <v>217</v>
      </c>
      <c r="J31" s="2">
        <v>2014</v>
      </c>
      <c r="K31" s="2" t="str">
        <f>VLOOKUP(C31,MICs!$A$1:$B$169,2,FALSE)</f>
        <v>0.5</v>
      </c>
      <c r="L31" s="13" t="s">
        <v>222</v>
      </c>
      <c r="M31" s="13" t="str">
        <f>HYPERLINK(VLOOKUP(C31,References!$E$1:$L$95,8,FALSE), VLOOKUP(C31,References!$E$1:$L$95,7,FALSE))</f>
        <v>SAMN15957613</v>
      </c>
      <c r="N31" s="13" t="str">
        <f>HYPERLINK(_xlfn.CONCAT("https://www.ncbi.nlm.nih.gov/assembly/",VLOOKUP(C31,References!$E$1:$M$95,4,FALSE)), VLOOKUP(C31,References!$E$1:$M$95,4,FALSE))</f>
        <v>GCA_014852815.1</v>
      </c>
      <c r="O31" s="13" t="str">
        <f>HYPERLINK(_xlfn.CONCAT("https://www.ncbi.nlm.nih.gov/nuccore/",VLOOKUP(C31,References!$E$1:$M$95,6,FALSE)), VLOOKUP(C31,References!$E$1:$M$95,6,FALSE))</f>
        <v>JACYYY000000000</v>
      </c>
      <c r="P31" s="2"/>
      <c r="Q31" s="2"/>
      <c r="R31" s="2"/>
      <c r="S31" s="2"/>
    </row>
    <row r="32" spans="1:20" x14ac:dyDescent="0.2">
      <c r="A32" s="2" t="s">
        <v>60</v>
      </c>
      <c r="B32" s="6" t="s">
        <v>1</v>
      </c>
      <c r="C32" s="2" t="s">
        <v>32</v>
      </c>
      <c r="D32" s="4" t="s">
        <v>44</v>
      </c>
      <c r="E32" s="6" t="s">
        <v>49</v>
      </c>
      <c r="F32" s="6" t="s">
        <v>64</v>
      </c>
      <c r="G32" s="2" t="s">
        <v>45</v>
      </c>
      <c r="H32" s="2" t="s">
        <v>45</v>
      </c>
      <c r="I32" s="2" t="s">
        <v>217</v>
      </c>
      <c r="J32" s="2">
        <v>2014</v>
      </c>
      <c r="K32" s="2" t="str">
        <f>VLOOKUP(C32,MICs!$A$1:$B$169,2,FALSE)</f>
        <v>0.25</v>
      </c>
      <c r="L32" s="13" t="s">
        <v>222</v>
      </c>
      <c r="M32" s="13" t="str">
        <f>HYPERLINK(VLOOKUP(C32,References!$E$1:$L$95,8,FALSE), VLOOKUP(C32,References!$E$1:$L$95,7,FALSE))</f>
        <v>SAMN15957614</v>
      </c>
      <c r="N32" s="13" t="str">
        <f>HYPERLINK(_xlfn.CONCAT("https://www.ncbi.nlm.nih.gov/assembly/",VLOOKUP(C32,References!$E$1:$M$95,4,FALSE)), VLOOKUP(C32,References!$E$1:$M$95,4,FALSE))</f>
        <v>GCA_014852755.1</v>
      </c>
      <c r="O32" s="13" t="str">
        <f>HYPERLINK(_xlfn.CONCAT("https://www.ncbi.nlm.nih.gov/nuccore/",VLOOKUP(C32,References!$E$1:$M$95,6,FALSE)), VLOOKUP(C32,References!$E$1:$M$95,6,FALSE))</f>
        <v>JACYYX000000000</v>
      </c>
      <c r="P32" s="2"/>
      <c r="Q32" s="2"/>
      <c r="R32" s="2"/>
      <c r="S32" s="2"/>
    </row>
    <row r="33" spans="1:21" x14ac:dyDescent="0.2">
      <c r="A33" s="2" t="s">
        <v>60</v>
      </c>
      <c r="B33" s="6" t="s">
        <v>1</v>
      </c>
      <c r="C33" s="2" t="s">
        <v>33</v>
      </c>
      <c r="D33" s="4" t="s">
        <v>44</v>
      </c>
      <c r="E33" s="6" t="s">
        <v>49</v>
      </c>
      <c r="F33" s="6" t="s">
        <v>64</v>
      </c>
      <c r="G33" s="2" t="s">
        <v>45</v>
      </c>
      <c r="H33" s="2" t="s">
        <v>45</v>
      </c>
      <c r="I33" s="2" t="s">
        <v>217</v>
      </c>
      <c r="J33" s="2">
        <v>2014</v>
      </c>
      <c r="K33" s="2" t="str">
        <f>VLOOKUP(C33,MICs!$A$1:$B$169,2,FALSE)</f>
        <v>0.38</v>
      </c>
      <c r="L33" s="13" t="s">
        <v>222</v>
      </c>
      <c r="M33" s="13" t="str">
        <f>HYPERLINK(VLOOKUP(C33,References!$E$1:$L$95,8,FALSE), VLOOKUP(C33,References!$E$1:$L$95,7,FALSE))</f>
        <v>SAMN15957615</v>
      </c>
      <c r="N33" s="13" t="str">
        <f>HYPERLINK(_xlfn.CONCAT("https://www.ncbi.nlm.nih.gov/assembly/",VLOOKUP(C33,References!$E$1:$M$95,4,FALSE)), VLOOKUP(C33,References!$E$1:$M$95,4,FALSE))</f>
        <v>GCA_014852745.1</v>
      </c>
      <c r="O33" s="13" t="str">
        <f>HYPERLINK(_xlfn.CONCAT("https://www.ncbi.nlm.nih.gov/nuccore/",VLOOKUP(C33,References!$E$1:$M$95,6,FALSE)), VLOOKUP(C33,References!$E$1:$M$95,6,FALSE))</f>
        <v>JACYYW000000000</v>
      </c>
      <c r="P33" s="2"/>
      <c r="Q33" s="2"/>
      <c r="R33" s="2"/>
      <c r="S33" s="2"/>
    </row>
    <row r="34" spans="1:21" x14ac:dyDescent="0.2">
      <c r="A34" s="2" t="s">
        <v>60</v>
      </c>
      <c r="B34" s="6" t="s">
        <v>1</v>
      </c>
      <c r="C34" s="2" t="s">
        <v>34</v>
      </c>
      <c r="D34" s="4" t="s">
        <v>44</v>
      </c>
      <c r="E34" s="6" t="s">
        <v>49</v>
      </c>
      <c r="F34" s="6" t="s">
        <v>64</v>
      </c>
      <c r="G34" s="2" t="s">
        <v>45</v>
      </c>
      <c r="H34" s="2" t="s">
        <v>45</v>
      </c>
      <c r="I34" s="2" t="s">
        <v>217</v>
      </c>
      <c r="J34" s="2">
        <v>2014</v>
      </c>
      <c r="K34" s="2" t="str">
        <f>VLOOKUP(C34,MICs!$A$1:$B$169,2,FALSE)</f>
        <v>0.5</v>
      </c>
      <c r="L34" s="13" t="s">
        <v>222</v>
      </c>
      <c r="M34" s="13" t="str">
        <f>HYPERLINK(VLOOKUP(C34,References!$E$1:$L$95,8,FALSE), VLOOKUP(C34,References!$E$1:$L$95,7,FALSE))</f>
        <v>SAMN15957616</v>
      </c>
      <c r="N34" s="13" t="str">
        <f>HYPERLINK(_xlfn.CONCAT("https://www.ncbi.nlm.nih.gov/assembly/",VLOOKUP(C34,References!$E$1:$M$95,4,FALSE)), VLOOKUP(C34,References!$E$1:$M$95,4,FALSE))</f>
        <v>GCA_014852765.1</v>
      </c>
      <c r="O34" s="13" t="str">
        <f>HYPERLINK(_xlfn.CONCAT("https://www.ncbi.nlm.nih.gov/nuccore/",VLOOKUP(C34,References!$E$1:$M$95,6,FALSE)), VLOOKUP(C34,References!$E$1:$M$95,6,FALSE))</f>
        <v>JACYYV000000000</v>
      </c>
      <c r="P34" s="2"/>
      <c r="Q34" s="2"/>
      <c r="R34" s="2"/>
      <c r="S34" s="2"/>
    </row>
    <row r="35" spans="1:21" x14ac:dyDescent="0.2">
      <c r="A35" s="2" t="s">
        <v>60</v>
      </c>
      <c r="B35" s="6" t="s">
        <v>1</v>
      </c>
      <c r="C35" s="2" t="s">
        <v>35</v>
      </c>
      <c r="D35" s="4" t="s">
        <v>44</v>
      </c>
      <c r="E35" s="6" t="s">
        <v>49</v>
      </c>
      <c r="F35" s="6" t="s">
        <v>64</v>
      </c>
      <c r="G35" s="2" t="s">
        <v>45</v>
      </c>
      <c r="H35" s="2" t="s">
        <v>45</v>
      </c>
      <c r="I35" s="2" t="s">
        <v>217</v>
      </c>
      <c r="J35" s="2">
        <v>2014</v>
      </c>
      <c r="K35" s="2" t="str">
        <f>VLOOKUP(C35,MICs!$A$1:$B$169,2,FALSE)</f>
        <v>0.5</v>
      </c>
      <c r="L35" s="13" t="s">
        <v>222</v>
      </c>
      <c r="M35" s="13" t="str">
        <f>HYPERLINK(VLOOKUP(C35,References!$E$1:$L$95,8,FALSE), VLOOKUP(C35,References!$E$1:$L$95,7,FALSE))</f>
        <v>SAMN15957617</v>
      </c>
      <c r="N35" s="13" t="str">
        <f>HYPERLINK(_xlfn.CONCAT("https://www.ncbi.nlm.nih.gov/assembly/",VLOOKUP(C35,References!$E$1:$M$95,4,FALSE)), VLOOKUP(C35,References!$E$1:$M$95,4,FALSE))</f>
        <v>GCA_014852665.1</v>
      </c>
      <c r="O35" s="13" t="str">
        <f>HYPERLINK(_xlfn.CONCAT("https://www.ncbi.nlm.nih.gov/nuccore/",VLOOKUP(C35,References!$E$1:$M$95,6,FALSE)), VLOOKUP(C35,References!$E$1:$M$95,6,FALSE))</f>
        <v>JACYYU000000000</v>
      </c>
      <c r="P35" s="2"/>
      <c r="Q35" s="2"/>
      <c r="R35" s="2"/>
      <c r="S35" s="2"/>
    </row>
    <row r="36" spans="1:21" x14ac:dyDescent="0.2">
      <c r="A36" s="2" t="s">
        <v>58</v>
      </c>
      <c r="B36" s="2" t="s">
        <v>261</v>
      </c>
      <c r="C36" s="2" t="s">
        <v>85</v>
      </c>
      <c r="D36" s="4" t="s">
        <v>554</v>
      </c>
      <c r="E36" s="6" t="s">
        <v>46</v>
      </c>
      <c r="F36" s="6" t="s">
        <v>64</v>
      </c>
      <c r="G36" s="2" t="s">
        <v>45</v>
      </c>
      <c r="H36" s="2" t="s">
        <v>45</v>
      </c>
      <c r="I36" s="2" t="s">
        <v>217</v>
      </c>
      <c r="J36" s="2" t="s">
        <v>563</v>
      </c>
      <c r="K36" s="2" t="str">
        <f>VLOOKUP(C36,MICs!$A$1:$B$169,2,FALSE)</f>
        <v>3</v>
      </c>
      <c r="L36" s="13" t="s">
        <v>223</v>
      </c>
      <c r="M36" s="13" t="str">
        <f>HYPERLINK(VLOOKUP(C36,References!$E$1:$L$95,8,FALSE), VLOOKUP(C36,References!$E$1:$L$95,7,FALSE))</f>
        <v>SAMN15957523</v>
      </c>
      <c r="N36" s="13" t="str">
        <f>HYPERLINK(_xlfn.CONCAT("https://www.ncbi.nlm.nih.gov/assembly/",VLOOKUP(C36,References!$E$1:$M$95,4,FALSE)), VLOOKUP(C36,References!$E$1:$M$95,4,FALSE))</f>
        <v>GCA_014854385.1</v>
      </c>
      <c r="O36" s="13" t="str">
        <f>HYPERLINK(_xlfn.CONCAT("https://www.ncbi.nlm.nih.gov/nuccore/",VLOOKUP(C36,References!$E$1:$M$95,6,FALSE)), VLOOKUP(C36,References!$E$1:$M$95,6,FALSE))</f>
        <v>JACZCK000000000</v>
      </c>
      <c r="P36" s="2"/>
      <c r="Q36" s="2"/>
      <c r="R36" s="2"/>
      <c r="S36" s="2"/>
      <c r="T36" s="2"/>
      <c r="U36" s="2"/>
    </row>
    <row r="37" spans="1:21" x14ac:dyDescent="0.2">
      <c r="A37" s="2" t="s">
        <v>58</v>
      </c>
      <c r="B37" s="2" t="s">
        <v>261</v>
      </c>
      <c r="C37" s="2" t="s">
        <v>86</v>
      </c>
      <c r="D37" s="4" t="s">
        <v>554</v>
      </c>
      <c r="E37" s="6" t="s">
        <v>46</v>
      </c>
      <c r="F37" s="6" t="s">
        <v>64</v>
      </c>
      <c r="G37" s="2" t="s">
        <v>45</v>
      </c>
      <c r="H37" s="2" t="s">
        <v>45</v>
      </c>
      <c r="I37" s="2" t="s">
        <v>217</v>
      </c>
      <c r="J37" s="2" t="s">
        <v>564</v>
      </c>
      <c r="K37" s="2" t="str">
        <f>VLOOKUP(C37,MICs!$A$1:$B$169,2,FALSE)</f>
        <v>1</v>
      </c>
      <c r="L37" s="13" t="s">
        <v>224</v>
      </c>
      <c r="M37" s="13" t="str">
        <f>HYPERLINK(VLOOKUP(C37,References!$E$1:$L$95,8,FALSE), VLOOKUP(C37,References!$E$1:$L$95,7,FALSE))</f>
        <v>SAMN15957524</v>
      </c>
      <c r="N37" s="13" t="str">
        <f>HYPERLINK(_xlfn.CONCAT("https://www.ncbi.nlm.nih.gov/assembly/",VLOOKUP(C37,References!$E$1:$M$95,4,FALSE)), VLOOKUP(C37,References!$E$1:$M$95,4,FALSE))</f>
        <v>GCA_014855435.1</v>
      </c>
      <c r="O37" s="13" t="str">
        <f>HYPERLINK(_xlfn.CONCAT("https://www.ncbi.nlm.nih.gov/nuccore/",VLOOKUP(C37,References!$E$1:$M$95,6,FALSE)), VLOOKUP(C37,References!$E$1:$M$95,6,FALSE))</f>
        <v>JACZCJ000000000</v>
      </c>
      <c r="P37" s="2"/>
      <c r="Q37" s="2"/>
      <c r="R37" s="2"/>
      <c r="S37" s="2"/>
      <c r="T37" s="2"/>
      <c r="U37" s="2"/>
    </row>
    <row r="38" spans="1:21" x14ac:dyDescent="0.2">
      <c r="A38" s="2" t="s">
        <v>58</v>
      </c>
      <c r="B38" s="2" t="s">
        <v>261</v>
      </c>
      <c r="C38" s="2" t="s">
        <v>87</v>
      </c>
      <c r="D38" s="4" t="s">
        <v>554</v>
      </c>
      <c r="E38" s="6" t="s">
        <v>46</v>
      </c>
      <c r="F38" s="6" t="s">
        <v>64</v>
      </c>
      <c r="G38" s="2" t="s">
        <v>45</v>
      </c>
      <c r="H38" s="2" t="s">
        <v>45</v>
      </c>
      <c r="I38" s="2" t="s">
        <v>217</v>
      </c>
      <c r="J38" s="2" t="s">
        <v>563</v>
      </c>
      <c r="K38" s="2" t="str">
        <f>VLOOKUP(C38,MICs!$A$1:$B$169,2,FALSE)</f>
        <v>3</v>
      </c>
      <c r="L38" s="13" t="s">
        <v>225</v>
      </c>
      <c r="M38" s="13" t="str">
        <f>HYPERLINK(VLOOKUP(C38,References!$E$1:$L$95,8,FALSE), VLOOKUP(C38,References!$E$1:$L$95,7,FALSE))</f>
        <v>SAMN15957525</v>
      </c>
      <c r="N38" s="13" t="str">
        <f>HYPERLINK(_xlfn.CONCAT("https://www.ncbi.nlm.nih.gov/assembly/",VLOOKUP(C38,References!$E$1:$M$95,4,FALSE)), VLOOKUP(C38,References!$E$1:$M$95,4,FALSE))</f>
        <v>GCA_014855445.1</v>
      </c>
      <c r="O38" s="13" t="str">
        <f>HYPERLINK(_xlfn.CONCAT("https://www.ncbi.nlm.nih.gov/nuccore/",VLOOKUP(C38,References!$E$1:$M$95,6,FALSE)), VLOOKUP(C38,References!$E$1:$M$95,6,FALSE))</f>
        <v>JACZCI000000000</v>
      </c>
      <c r="P38" s="2"/>
      <c r="Q38" s="2"/>
      <c r="R38" s="2"/>
      <c r="S38" s="2"/>
      <c r="T38" s="2"/>
      <c r="U38" s="2"/>
    </row>
    <row r="39" spans="1:21" x14ac:dyDescent="0.2">
      <c r="A39" s="2" t="s">
        <v>58</v>
      </c>
      <c r="B39" s="2" t="s">
        <v>261</v>
      </c>
      <c r="C39" s="2" t="s">
        <v>88</v>
      </c>
      <c r="D39" s="4" t="s">
        <v>555</v>
      </c>
      <c r="E39" s="6" t="s">
        <v>46</v>
      </c>
      <c r="F39" s="6" t="s">
        <v>64</v>
      </c>
      <c r="G39" s="2" t="s">
        <v>45</v>
      </c>
      <c r="H39" s="2" t="s">
        <v>45</v>
      </c>
      <c r="I39" s="2" t="s">
        <v>217</v>
      </c>
      <c r="J39" s="2" t="s">
        <v>564</v>
      </c>
      <c r="K39" s="2" t="str">
        <f>VLOOKUP(C39,MICs!$A$1:$B$169,2,FALSE)</f>
        <v>1.5</v>
      </c>
      <c r="L39" s="13" t="s">
        <v>226</v>
      </c>
      <c r="M39" s="13" t="str">
        <f>HYPERLINK(VLOOKUP(C39,References!$E$1:$L$95,8,FALSE), VLOOKUP(C39,References!$E$1:$L$95,7,FALSE))</f>
        <v>SAMN15957526</v>
      </c>
      <c r="N39" s="13" t="str">
        <f>HYPERLINK(_xlfn.CONCAT("https://www.ncbi.nlm.nih.gov/assembly/",VLOOKUP(C39,References!$E$1:$M$95,4,FALSE)), VLOOKUP(C39,References!$E$1:$M$95,4,FALSE))</f>
        <v>GCA_014855415.1</v>
      </c>
      <c r="O39" s="13" t="str">
        <f>HYPERLINK(_xlfn.CONCAT("https://www.ncbi.nlm.nih.gov/nuccore/",VLOOKUP(C39,References!$E$1:$M$95,6,FALSE)), VLOOKUP(C39,References!$E$1:$M$95,6,FALSE))</f>
        <v>JACZCH000000000</v>
      </c>
      <c r="P39" s="2"/>
      <c r="Q39" s="2"/>
      <c r="R39" s="2"/>
      <c r="S39" s="2"/>
      <c r="T39" s="2"/>
      <c r="U39" s="2"/>
    </row>
    <row r="40" spans="1:21" x14ac:dyDescent="0.2">
      <c r="A40" s="2" t="s">
        <v>58</v>
      </c>
      <c r="B40" s="2" t="s">
        <v>261</v>
      </c>
      <c r="C40" s="2" t="s">
        <v>193</v>
      </c>
      <c r="D40" s="4" t="s">
        <v>556</v>
      </c>
      <c r="E40" s="6" t="s">
        <v>46</v>
      </c>
      <c r="F40" s="6" t="s">
        <v>64</v>
      </c>
      <c r="G40" s="2" t="s">
        <v>45</v>
      </c>
      <c r="H40" s="2" t="s">
        <v>45</v>
      </c>
      <c r="I40" s="2" t="s">
        <v>217</v>
      </c>
      <c r="J40" s="2" t="s">
        <v>565</v>
      </c>
      <c r="K40" s="2" t="str">
        <f>VLOOKUP(C40,MICs!$A$1:$B$169,2,FALSE)</f>
        <v>0.75</v>
      </c>
      <c r="L40" s="13" t="s">
        <v>227</v>
      </c>
      <c r="M40" s="13" t="str">
        <f>HYPERLINK(VLOOKUP(C40,References!$E$1:$L$95,8,FALSE), VLOOKUP(C40,References!$E$1:$L$95,7,FALSE))</f>
        <v>SAMN15957527</v>
      </c>
      <c r="N40" s="13" t="str">
        <f>HYPERLINK(_xlfn.CONCAT("https://www.ncbi.nlm.nih.gov/assembly/",VLOOKUP(C40,References!$E$1:$M$95,4,FALSE)), VLOOKUP(C40,References!$E$1:$M$95,4,FALSE))</f>
        <v>GCA_014855345.1</v>
      </c>
      <c r="O40" s="13" t="str">
        <f>HYPERLINK(_xlfn.CONCAT("https://www.ncbi.nlm.nih.gov/nuccore/",VLOOKUP(C40,References!$E$1:$M$95,6,FALSE)), VLOOKUP(C40,References!$E$1:$M$95,6,FALSE))</f>
        <v>JACZCG000000000</v>
      </c>
      <c r="P40" s="2"/>
      <c r="Q40" s="2"/>
      <c r="R40" s="2"/>
      <c r="S40" s="2"/>
      <c r="T40" s="2"/>
      <c r="U40" s="2"/>
    </row>
    <row r="41" spans="1:21" x14ac:dyDescent="0.2">
      <c r="A41" s="2" t="s">
        <v>58</v>
      </c>
      <c r="B41" s="2" t="s">
        <v>261</v>
      </c>
      <c r="C41" s="2" t="s">
        <v>194</v>
      </c>
      <c r="D41" s="4" t="s">
        <v>556</v>
      </c>
      <c r="E41" s="6" t="s">
        <v>46</v>
      </c>
      <c r="F41" s="6" t="s">
        <v>64</v>
      </c>
      <c r="G41" s="2" t="s">
        <v>45</v>
      </c>
      <c r="H41" s="2" t="s">
        <v>45</v>
      </c>
      <c r="I41" s="2" t="s">
        <v>217</v>
      </c>
      <c r="J41" s="2" t="s">
        <v>565</v>
      </c>
      <c r="K41" s="2" t="str">
        <f>VLOOKUP(C41,MICs!$A$1:$B$169,2,FALSE)</f>
        <v>0.5</v>
      </c>
      <c r="L41" s="13" t="s">
        <v>228</v>
      </c>
      <c r="M41" s="13" t="str">
        <f>HYPERLINK(VLOOKUP(C41,References!$E$1:$L$95,8,FALSE), VLOOKUP(C41,References!$E$1:$L$95,7,FALSE))</f>
        <v>SAMN15957528</v>
      </c>
      <c r="N41" s="13" t="str">
        <f>HYPERLINK(_xlfn.CONCAT("https://www.ncbi.nlm.nih.gov/assembly/",VLOOKUP(C41,References!$E$1:$M$95,4,FALSE)), VLOOKUP(C41,References!$E$1:$M$95,4,FALSE))</f>
        <v>GCA_014854325.1</v>
      </c>
      <c r="O41" s="13" t="str">
        <f>HYPERLINK(_xlfn.CONCAT("https://www.ncbi.nlm.nih.gov/nuccore/",VLOOKUP(C41,References!$E$1:$M$95,6,FALSE)), VLOOKUP(C41,References!$E$1:$M$95,6,FALSE))</f>
        <v>JACZCF000000000</v>
      </c>
      <c r="P41" s="2"/>
      <c r="Q41" s="2"/>
      <c r="R41" s="2"/>
      <c r="S41" s="2"/>
      <c r="T41" s="2"/>
      <c r="U41" s="2"/>
    </row>
    <row r="42" spans="1:21" x14ac:dyDescent="0.2">
      <c r="A42" s="2" t="s">
        <v>58</v>
      </c>
      <c r="B42" s="2" t="s">
        <v>261</v>
      </c>
      <c r="C42" s="2" t="s">
        <v>195</v>
      </c>
      <c r="D42" s="4" t="s">
        <v>556</v>
      </c>
      <c r="E42" s="6" t="s">
        <v>46</v>
      </c>
      <c r="F42" s="6" t="s">
        <v>64</v>
      </c>
      <c r="G42" s="2" t="s">
        <v>45</v>
      </c>
      <c r="H42" s="2" t="s">
        <v>45</v>
      </c>
      <c r="I42" s="2" t="s">
        <v>217</v>
      </c>
      <c r="J42" s="2" t="s">
        <v>565</v>
      </c>
      <c r="K42" s="2" t="str">
        <f>VLOOKUP(C42,MICs!$A$1:$B$169,2,FALSE)</f>
        <v>0.75</v>
      </c>
      <c r="L42" s="13" t="s">
        <v>229</v>
      </c>
      <c r="M42" s="13" t="str">
        <f>HYPERLINK(VLOOKUP(C42,References!$E$1:$L$95,8,FALSE), VLOOKUP(C42,References!$E$1:$L$95,7,FALSE))</f>
        <v>SAMN15957529</v>
      </c>
      <c r="N42" s="13" t="str">
        <f>HYPERLINK(_xlfn.CONCAT("https://www.ncbi.nlm.nih.gov/assembly/",VLOOKUP(C42,References!$E$1:$M$95,4,FALSE)), VLOOKUP(C42,References!$E$1:$M$95,4,FALSE))</f>
        <v>GCA_014855375.1</v>
      </c>
      <c r="O42" s="13" t="str">
        <f>HYPERLINK(_xlfn.CONCAT("https://www.ncbi.nlm.nih.gov/nuccore/",VLOOKUP(C42,References!$E$1:$M$95,6,FALSE)), VLOOKUP(C42,References!$E$1:$M$95,6,FALSE))</f>
        <v>JACZCE000000000</v>
      </c>
      <c r="P42" s="2"/>
      <c r="Q42" s="2"/>
      <c r="R42" s="2"/>
      <c r="S42" s="2"/>
      <c r="T42" s="2"/>
      <c r="U42" s="2"/>
    </row>
    <row r="43" spans="1:21" x14ac:dyDescent="0.2">
      <c r="A43" s="2" t="s">
        <v>58</v>
      </c>
      <c r="B43" s="2" t="s">
        <v>261</v>
      </c>
      <c r="C43" s="2" t="s">
        <v>196</v>
      </c>
      <c r="D43" s="4" t="s">
        <v>556</v>
      </c>
      <c r="E43" s="6" t="s">
        <v>46</v>
      </c>
      <c r="F43" s="6" t="s">
        <v>64</v>
      </c>
      <c r="G43" s="2" t="s">
        <v>45</v>
      </c>
      <c r="H43" s="2" t="s">
        <v>45</v>
      </c>
      <c r="I43" s="2" t="s">
        <v>217</v>
      </c>
      <c r="J43" s="2" t="s">
        <v>565</v>
      </c>
      <c r="K43" s="2" t="str">
        <f>VLOOKUP(C43,MICs!$A$1:$B$169,2,FALSE)</f>
        <v>1.0</v>
      </c>
      <c r="L43" s="13" t="s">
        <v>230</v>
      </c>
      <c r="M43" s="13" t="str">
        <f>HYPERLINK(VLOOKUP(C43,References!$E$1:$L$95,8,FALSE), VLOOKUP(C43,References!$E$1:$L$95,7,FALSE))</f>
        <v>SAMN15957530</v>
      </c>
      <c r="N43" s="13" t="str">
        <f>HYPERLINK(_xlfn.CONCAT("https://www.ncbi.nlm.nih.gov/assembly/",VLOOKUP(C43,References!$E$1:$M$95,4,FALSE)), VLOOKUP(C43,References!$E$1:$M$95,4,FALSE))</f>
        <v>GCA_014855355.1</v>
      </c>
      <c r="O43" s="13" t="str">
        <f>HYPERLINK(_xlfn.CONCAT("https://www.ncbi.nlm.nih.gov/nuccore/",VLOOKUP(C43,References!$E$1:$M$95,6,FALSE)), VLOOKUP(C43,References!$E$1:$M$95,6,FALSE))</f>
        <v>JACZCD000000000</v>
      </c>
      <c r="P43" s="2"/>
      <c r="Q43" s="2"/>
      <c r="R43" s="2"/>
      <c r="S43" s="2"/>
      <c r="T43" s="2"/>
      <c r="U43" s="2"/>
    </row>
    <row r="44" spans="1:21" x14ac:dyDescent="0.2">
      <c r="A44" s="2" t="s">
        <v>58</v>
      </c>
      <c r="B44" s="2" t="s">
        <v>261</v>
      </c>
      <c r="C44" s="2" t="s">
        <v>198</v>
      </c>
      <c r="D44" s="4" t="s">
        <v>556</v>
      </c>
      <c r="E44" s="6" t="s">
        <v>46</v>
      </c>
      <c r="F44" s="6" t="s">
        <v>64</v>
      </c>
      <c r="G44" s="2" t="s">
        <v>45</v>
      </c>
      <c r="H44" s="2" t="s">
        <v>45</v>
      </c>
      <c r="I44" s="2" t="s">
        <v>217</v>
      </c>
      <c r="J44" s="2" t="s">
        <v>565</v>
      </c>
      <c r="K44" s="2" t="str">
        <f>VLOOKUP(C44,MICs!$A$1:$B$169,2,FALSE)</f>
        <v>0.75</v>
      </c>
      <c r="L44" s="13" t="s">
        <v>231</v>
      </c>
      <c r="M44" s="13" t="str">
        <f>HYPERLINK(VLOOKUP(C44,References!$E$1:$L$95,8,FALSE), VLOOKUP(C44,References!$E$1:$L$95,7,FALSE))</f>
        <v>SAMN15957531</v>
      </c>
      <c r="N44" s="13" t="str">
        <f>HYPERLINK(_xlfn.CONCAT("https://www.ncbi.nlm.nih.gov/assembly/",VLOOKUP(C44,References!$E$1:$M$95,4,FALSE)), VLOOKUP(C44,References!$E$1:$M$95,4,FALSE))</f>
        <v>GCA_014855335.1</v>
      </c>
      <c r="O44" s="13" t="str">
        <f>HYPERLINK(_xlfn.CONCAT("https://www.ncbi.nlm.nih.gov/nuccore/",VLOOKUP(C44,References!$E$1:$M$95,6,FALSE)), VLOOKUP(C44,References!$E$1:$M$95,6,FALSE))</f>
        <v>JACZCC000000000</v>
      </c>
      <c r="P44" s="2"/>
      <c r="Q44" s="2"/>
      <c r="R44" s="2"/>
      <c r="S44" s="2"/>
      <c r="T44" s="2"/>
      <c r="U44" s="2"/>
    </row>
    <row r="45" spans="1:21" x14ac:dyDescent="0.2">
      <c r="A45" s="2" t="s">
        <v>58</v>
      </c>
      <c r="B45" s="2" t="s">
        <v>261</v>
      </c>
      <c r="C45" s="2" t="s">
        <v>98</v>
      </c>
      <c r="D45" s="4" t="s">
        <v>556</v>
      </c>
      <c r="E45" s="6" t="s">
        <v>46</v>
      </c>
      <c r="F45" s="6" t="s">
        <v>64</v>
      </c>
      <c r="G45" s="2" t="s">
        <v>45</v>
      </c>
      <c r="H45" s="2" t="s">
        <v>45</v>
      </c>
      <c r="I45" s="2" t="s">
        <v>217</v>
      </c>
      <c r="J45" s="2" t="s">
        <v>565</v>
      </c>
      <c r="K45" s="2" t="str">
        <f>VLOOKUP(C45,MICs!$A$1:$B$169,2,FALSE)</f>
        <v>1</v>
      </c>
      <c r="L45" s="13" t="s">
        <v>232</v>
      </c>
      <c r="M45" s="13" t="str">
        <f>HYPERLINK(VLOOKUP(C45,References!$E$1:$L$95,8,FALSE), VLOOKUP(C45,References!$E$1:$L$95,7,FALSE))</f>
        <v>SAMN15957532</v>
      </c>
      <c r="N45" s="13" t="str">
        <f>HYPERLINK(_xlfn.CONCAT("https://www.ncbi.nlm.nih.gov/assembly/",VLOOKUP(C45,References!$E$1:$M$95,4,FALSE)), VLOOKUP(C45,References!$E$1:$M$95,4,FALSE))</f>
        <v>GCA_014855315.1</v>
      </c>
      <c r="O45" s="13" t="str">
        <f>HYPERLINK(_xlfn.CONCAT("https://www.ncbi.nlm.nih.gov/nuccore/",VLOOKUP(C45,References!$E$1:$M$95,6,FALSE)), VLOOKUP(C45,References!$E$1:$M$95,6,FALSE))</f>
        <v>JACZCB000000000</v>
      </c>
      <c r="P45" s="2"/>
      <c r="Q45" s="2"/>
      <c r="R45" s="2"/>
      <c r="S45" s="2"/>
      <c r="T45" s="2"/>
      <c r="U45" s="2"/>
    </row>
    <row r="46" spans="1:21" x14ac:dyDescent="0.2">
      <c r="A46" s="2" t="s">
        <v>58</v>
      </c>
      <c r="B46" s="2" t="s">
        <v>261</v>
      </c>
      <c r="C46" s="2" t="s">
        <v>100</v>
      </c>
      <c r="D46" s="4" t="s">
        <v>556</v>
      </c>
      <c r="E46" s="6" t="s">
        <v>46</v>
      </c>
      <c r="F46" s="6" t="s">
        <v>64</v>
      </c>
      <c r="G46" s="2" t="s">
        <v>45</v>
      </c>
      <c r="H46" s="2" t="s">
        <v>45</v>
      </c>
      <c r="I46" s="2" t="s">
        <v>217</v>
      </c>
      <c r="J46" s="2" t="s">
        <v>566</v>
      </c>
      <c r="K46" s="2" t="str">
        <f>VLOOKUP(C46,MICs!$A$1:$B$169,2,FALSE)</f>
        <v>2</v>
      </c>
      <c r="L46" s="13" t="s">
        <v>233</v>
      </c>
      <c r="M46" s="13" t="str">
        <f>HYPERLINK(VLOOKUP(C46,References!$E$1:$L$95,8,FALSE), VLOOKUP(C46,References!$E$1:$L$95,7,FALSE))</f>
        <v>SAMN15957534</v>
      </c>
      <c r="N46" s="13" t="str">
        <f>HYPERLINK(_xlfn.CONCAT("https://www.ncbi.nlm.nih.gov/assembly/",VLOOKUP(C46,References!$E$1:$M$95,4,FALSE)), VLOOKUP(C46,References!$E$1:$M$95,4,FALSE))</f>
        <v>GCA_014855285.1</v>
      </c>
      <c r="O46" s="13" t="str">
        <f>HYPERLINK(_xlfn.CONCAT("https://www.ncbi.nlm.nih.gov/nuccore/",VLOOKUP(C46,References!$E$1:$M$95,6,FALSE)), VLOOKUP(C46,References!$E$1:$M$95,6,FALSE))</f>
        <v>JACZBZ000000000</v>
      </c>
      <c r="P46" s="2"/>
      <c r="Q46" s="2"/>
      <c r="R46" s="2"/>
      <c r="S46" s="2"/>
      <c r="T46" s="2"/>
      <c r="U46" s="2"/>
    </row>
    <row r="47" spans="1:21" x14ac:dyDescent="0.2">
      <c r="A47" s="2" t="s">
        <v>58</v>
      </c>
      <c r="B47" s="2" t="s">
        <v>261</v>
      </c>
      <c r="C47" s="2" t="s">
        <v>73</v>
      </c>
      <c r="D47" s="4" t="s">
        <v>555</v>
      </c>
      <c r="E47" s="6" t="s">
        <v>46</v>
      </c>
      <c r="F47" s="6" t="s">
        <v>64</v>
      </c>
      <c r="G47" s="2" t="s">
        <v>45</v>
      </c>
      <c r="H47" s="2" t="s">
        <v>45</v>
      </c>
      <c r="I47" s="2" t="s">
        <v>217</v>
      </c>
      <c r="J47" s="2" t="s">
        <v>564</v>
      </c>
      <c r="K47" s="2" t="str">
        <f>VLOOKUP(C47,MICs!$A$1:$B$169,2,FALSE)</f>
        <v>3</v>
      </c>
      <c r="L47" s="13" t="s">
        <v>234</v>
      </c>
      <c r="M47" s="13" t="str">
        <f>HYPERLINK(VLOOKUP(C47,References!$E$1:$L$95,8,FALSE), VLOOKUP(C47,References!$E$1:$L$95,7,FALSE))</f>
        <v>SAMN15957535</v>
      </c>
      <c r="N47" s="13" t="str">
        <f>HYPERLINK(_xlfn.CONCAT("https://www.ncbi.nlm.nih.gov/assembly/",VLOOKUP(C47,References!$E$1:$M$95,4,FALSE)), VLOOKUP(C47,References!$E$1:$M$95,4,FALSE))</f>
        <v>GCA_014855245.1</v>
      </c>
      <c r="O47" s="13" t="str">
        <f>HYPERLINK(_xlfn.CONCAT("https://www.ncbi.nlm.nih.gov/nuccore/",VLOOKUP(C47,References!$E$1:$M$95,6,FALSE)), VLOOKUP(C47,References!$E$1:$M$95,6,FALSE))</f>
        <v>JACZBY000000000</v>
      </c>
      <c r="P47" s="2"/>
      <c r="Q47" s="2"/>
      <c r="R47" s="2"/>
      <c r="S47" s="2"/>
      <c r="T47" s="2"/>
      <c r="U47" s="2"/>
    </row>
    <row r="48" spans="1:21" x14ac:dyDescent="0.2">
      <c r="A48" s="2" t="s">
        <v>58</v>
      </c>
      <c r="B48" s="2" t="s">
        <v>261</v>
      </c>
      <c r="C48" s="2" t="s">
        <v>74</v>
      </c>
      <c r="D48" s="4" t="s">
        <v>554</v>
      </c>
      <c r="E48" s="6" t="s">
        <v>46</v>
      </c>
      <c r="F48" s="6" t="s">
        <v>64</v>
      </c>
      <c r="G48" s="2" t="s">
        <v>45</v>
      </c>
      <c r="H48" s="2" t="s">
        <v>45</v>
      </c>
      <c r="I48" s="2" t="s">
        <v>217</v>
      </c>
      <c r="J48" s="2" t="s">
        <v>564</v>
      </c>
      <c r="K48" s="2" t="str">
        <f>VLOOKUP(C48,MICs!$A$1:$B$169,2,FALSE)</f>
        <v>1.5</v>
      </c>
      <c r="L48" s="13" t="s">
        <v>235</v>
      </c>
      <c r="M48" s="13" t="str">
        <f>HYPERLINK(VLOOKUP(C48,References!$E$1:$L$95,8,FALSE), VLOOKUP(C48,References!$E$1:$L$95,7,FALSE))</f>
        <v>SAMN15957536</v>
      </c>
      <c r="N48" s="13" t="str">
        <f>HYPERLINK(_xlfn.CONCAT("https://www.ncbi.nlm.nih.gov/assembly/",VLOOKUP(C48,References!$E$1:$M$95,4,FALSE)), VLOOKUP(C48,References!$E$1:$M$95,4,FALSE))</f>
        <v>GCA_014855265.1</v>
      </c>
      <c r="O48" s="13" t="str">
        <f>HYPERLINK(_xlfn.CONCAT("https://www.ncbi.nlm.nih.gov/nuccore/",VLOOKUP(C48,References!$E$1:$M$95,6,FALSE)), VLOOKUP(C48,References!$E$1:$M$95,6,FALSE))</f>
        <v>JACZBX000000000</v>
      </c>
      <c r="P48" s="2"/>
      <c r="Q48" s="2"/>
      <c r="R48" s="2"/>
      <c r="S48" s="2"/>
      <c r="T48" s="2"/>
      <c r="U48" s="2"/>
    </row>
    <row r="49" spans="1:21" x14ac:dyDescent="0.2">
      <c r="A49" s="2" t="s">
        <v>58</v>
      </c>
      <c r="B49" s="2" t="s">
        <v>261</v>
      </c>
      <c r="C49" s="2" t="s">
        <v>76</v>
      </c>
      <c r="D49" s="4" t="s">
        <v>554</v>
      </c>
      <c r="E49" s="6" t="s">
        <v>46</v>
      </c>
      <c r="F49" s="6" t="s">
        <v>64</v>
      </c>
      <c r="G49" s="2" t="s">
        <v>45</v>
      </c>
      <c r="H49" s="2" t="s">
        <v>45</v>
      </c>
      <c r="I49" s="2" t="s">
        <v>217</v>
      </c>
      <c r="J49" s="2" t="s">
        <v>567</v>
      </c>
      <c r="K49" s="2" t="str">
        <f>VLOOKUP(C49,MICs!$A$1:$B$169,2,FALSE)</f>
        <v>1.5</v>
      </c>
      <c r="L49" s="13" t="s">
        <v>236</v>
      </c>
      <c r="M49" s="13" t="str">
        <f>HYPERLINK(VLOOKUP(C49,References!$E$1:$L$95,8,FALSE), VLOOKUP(C49,References!$E$1:$L$95,7,FALSE))</f>
        <v>SAMN15957537</v>
      </c>
      <c r="N49" s="13" t="str">
        <f>HYPERLINK(_xlfn.CONCAT("https://www.ncbi.nlm.nih.gov/assembly/",VLOOKUP(C49,References!$E$1:$M$95,4,FALSE)), VLOOKUP(C49,References!$E$1:$M$95,4,FALSE))</f>
        <v>GCA_014855235.1</v>
      </c>
      <c r="O49" s="13" t="str">
        <f>HYPERLINK(_xlfn.CONCAT("https://www.ncbi.nlm.nih.gov/nuccore/",VLOOKUP(C49,References!$E$1:$M$95,6,FALSE)), VLOOKUP(C49,References!$E$1:$M$95,6,FALSE))</f>
        <v>JACZBW000000000</v>
      </c>
      <c r="P49" s="2"/>
      <c r="Q49" s="2"/>
      <c r="R49" s="2"/>
      <c r="S49" s="2"/>
      <c r="T49" s="2"/>
      <c r="U49" s="2"/>
    </row>
    <row r="50" spans="1:21" x14ac:dyDescent="0.2">
      <c r="A50" s="2" t="s">
        <v>58</v>
      </c>
      <c r="B50" s="2" t="s">
        <v>261</v>
      </c>
      <c r="C50" s="2" t="s">
        <v>77</v>
      </c>
      <c r="D50" s="4" t="s">
        <v>554</v>
      </c>
      <c r="E50" s="6" t="s">
        <v>46</v>
      </c>
      <c r="F50" s="6" t="s">
        <v>64</v>
      </c>
      <c r="G50" s="2" t="s">
        <v>45</v>
      </c>
      <c r="H50" s="2" t="s">
        <v>45</v>
      </c>
      <c r="I50" s="2" t="s">
        <v>217</v>
      </c>
      <c r="J50" s="2" t="s">
        <v>568</v>
      </c>
      <c r="K50" s="2" t="str">
        <f>VLOOKUP(C50,MICs!$A$1:$B$169,2,FALSE)</f>
        <v>1</v>
      </c>
      <c r="L50" s="13" t="s">
        <v>237</v>
      </c>
      <c r="M50" s="13" t="str">
        <f>HYPERLINK(VLOOKUP(C50,References!$E$1:$L$95,8,FALSE), VLOOKUP(C50,References!$E$1:$L$95,7,FALSE))</f>
        <v>SAMN15957538</v>
      </c>
      <c r="N50" s="13" t="str">
        <f>HYPERLINK(_xlfn.CONCAT("https://www.ncbi.nlm.nih.gov/assembly/",VLOOKUP(C50,References!$E$1:$M$95,4,FALSE)), VLOOKUP(C50,References!$E$1:$M$95,4,FALSE))</f>
        <v>GCA_014855215.1</v>
      </c>
      <c r="O50" s="13" t="str">
        <f>HYPERLINK(_xlfn.CONCAT("https://www.ncbi.nlm.nih.gov/nuccore/",VLOOKUP(C50,References!$E$1:$M$95,6,FALSE)), VLOOKUP(C50,References!$E$1:$M$95,6,FALSE))</f>
        <v>JACZBV000000000</v>
      </c>
      <c r="P50" s="2"/>
      <c r="Q50" s="2"/>
      <c r="R50" s="2"/>
      <c r="S50" s="2"/>
      <c r="T50" s="2"/>
      <c r="U50" s="2"/>
    </row>
    <row r="51" spans="1:21" x14ac:dyDescent="0.2">
      <c r="A51" s="2" t="s">
        <v>58</v>
      </c>
      <c r="B51" s="2" t="s">
        <v>261</v>
      </c>
      <c r="C51" s="2" t="s">
        <v>79</v>
      </c>
      <c r="D51" s="4" t="s">
        <v>554</v>
      </c>
      <c r="E51" s="6" t="s">
        <v>46</v>
      </c>
      <c r="F51" s="6" t="s">
        <v>64</v>
      </c>
      <c r="G51" s="2" t="s">
        <v>45</v>
      </c>
      <c r="H51" s="2" t="s">
        <v>45</v>
      </c>
      <c r="I51" s="2" t="s">
        <v>217</v>
      </c>
      <c r="J51" s="2" t="s">
        <v>569</v>
      </c>
      <c r="K51" s="2" t="str">
        <f>VLOOKUP(C51,MICs!$A$1:$B$169,2,FALSE)</f>
        <v>1</v>
      </c>
      <c r="L51" s="13" t="s">
        <v>238</v>
      </c>
      <c r="M51" s="13" t="str">
        <f>HYPERLINK(VLOOKUP(C51,References!$E$1:$L$95,8,FALSE), VLOOKUP(C51,References!$E$1:$L$95,7,FALSE))</f>
        <v>SAMN15957539</v>
      </c>
      <c r="N51" s="13" t="str">
        <f>HYPERLINK(_xlfn.CONCAT("https://www.ncbi.nlm.nih.gov/assembly/",VLOOKUP(C51,References!$E$1:$M$95,4,FALSE)), VLOOKUP(C51,References!$E$1:$M$95,4,FALSE))</f>
        <v>GCA_014855175.1</v>
      </c>
      <c r="O51" s="13" t="str">
        <f>HYPERLINK(_xlfn.CONCAT("https://www.ncbi.nlm.nih.gov/nuccore/",VLOOKUP(C51,References!$E$1:$M$95,6,FALSE)), VLOOKUP(C51,References!$E$1:$M$95,6,FALSE))</f>
        <v>JACZBU000000000</v>
      </c>
      <c r="P51" s="2"/>
      <c r="Q51" s="2"/>
      <c r="R51" s="2"/>
      <c r="S51" s="2"/>
      <c r="T51" s="2"/>
      <c r="U51" s="2"/>
    </row>
    <row r="52" spans="1:21" x14ac:dyDescent="0.2">
      <c r="A52" s="2" t="s">
        <v>58</v>
      </c>
      <c r="B52" s="2" t="s">
        <v>261</v>
      </c>
      <c r="C52" s="2" t="s">
        <v>80</v>
      </c>
      <c r="D52" s="4" t="s">
        <v>555</v>
      </c>
      <c r="E52" s="6" t="s">
        <v>46</v>
      </c>
      <c r="F52" s="6" t="s">
        <v>64</v>
      </c>
      <c r="G52" s="2" t="s">
        <v>45</v>
      </c>
      <c r="H52" s="2" t="s">
        <v>45</v>
      </c>
      <c r="I52" s="2" t="s">
        <v>217</v>
      </c>
      <c r="J52" s="2" t="s">
        <v>564</v>
      </c>
      <c r="K52" s="2" t="str">
        <f>VLOOKUP(C52,MICs!$A$1:$B$169,2,FALSE)</f>
        <v>1.5</v>
      </c>
      <c r="L52" s="13" t="s">
        <v>239</v>
      </c>
      <c r="M52" s="13" t="str">
        <f>HYPERLINK(VLOOKUP(C52,References!$E$1:$L$95,8,FALSE), VLOOKUP(C52,References!$E$1:$L$95,7,FALSE))</f>
        <v>SAMN15957540</v>
      </c>
      <c r="N52" s="13" t="str">
        <f>HYPERLINK(_xlfn.CONCAT("https://www.ncbi.nlm.nih.gov/assembly/",VLOOKUP(C52,References!$E$1:$M$95,4,FALSE)), VLOOKUP(C52,References!$E$1:$M$95,4,FALSE))</f>
        <v>GCA_014855165.1</v>
      </c>
      <c r="O52" s="13" t="str">
        <f>HYPERLINK(_xlfn.CONCAT("https://www.ncbi.nlm.nih.gov/nuccore/",VLOOKUP(C52,References!$E$1:$M$95,6,FALSE)), VLOOKUP(C52,References!$E$1:$M$95,6,FALSE))</f>
        <v>JACZBT000000000</v>
      </c>
      <c r="P52" s="2"/>
      <c r="Q52" s="2"/>
      <c r="R52" s="2"/>
      <c r="S52" s="2"/>
      <c r="T52" s="2"/>
      <c r="U52" s="2"/>
    </row>
    <row r="53" spans="1:21" x14ac:dyDescent="0.2">
      <c r="A53" s="2" t="s">
        <v>58</v>
      </c>
      <c r="B53" s="2" t="s">
        <v>261</v>
      </c>
      <c r="C53" s="2" t="s">
        <v>81</v>
      </c>
      <c r="D53" s="4" t="s">
        <v>555</v>
      </c>
      <c r="E53" s="6" t="s">
        <v>46</v>
      </c>
      <c r="F53" s="6" t="s">
        <v>64</v>
      </c>
      <c r="G53" s="2" t="s">
        <v>45</v>
      </c>
      <c r="H53" s="2" t="s">
        <v>45</v>
      </c>
      <c r="I53" s="2" t="s">
        <v>217</v>
      </c>
      <c r="J53" s="2" t="s">
        <v>564</v>
      </c>
      <c r="K53" s="2" t="str">
        <f>VLOOKUP(C53,MICs!$A$1:$B$169,2,FALSE)</f>
        <v>3</v>
      </c>
      <c r="L53" s="13" t="s">
        <v>240</v>
      </c>
      <c r="M53" s="13" t="str">
        <f>HYPERLINK(VLOOKUP(C53,References!$E$1:$L$95,8,FALSE), VLOOKUP(C53,References!$E$1:$L$95,7,FALSE))</f>
        <v>SAMN15957541</v>
      </c>
      <c r="N53" s="13" t="str">
        <f>HYPERLINK(_xlfn.CONCAT("https://www.ncbi.nlm.nih.gov/assembly/",VLOOKUP(C53,References!$E$1:$M$95,4,FALSE)), VLOOKUP(C53,References!$E$1:$M$95,4,FALSE))</f>
        <v>GCA_014854205.1</v>
      </c>
      <c r="O53" s="13" t="str">
        <f>HYPERLINK(_xlfn.CONCAT("https://www.ncbi.nlm.nih.gov/nuccore/",VLOOKUP(C53,References!$E$1:$M$95,6,FALSE)), VLOOKUP(C53,References!$E$1:$M$95,6,FALSE))</f>
        <v>JACZBS000000000</v>
      </c>
      <c r="P53" s="2"/>
      <c r="Q53" s="2"/>
      <c r="R53" s="2"/>
      <c r="S53" s="2"/>
      <c r="T53" s="2"/>
      <c r="U53" s="2"/>
    </row>
    <row r="54" spans="1:21" x14ac:dyDescent="0.2">
      <c r="A54" s="2" t="s">
        <v>58</v>
      </c>
      <c r="B54" s="2" t="s">
        <v>261</v>
      </c>
      <c r="C54" s="2" t="s">
        <v>82</v>
      </c>
      <c r="D54" s="4" t="s">
        <v>554</v>
      </c>
      <c r="E54" s="6" t="s">
        <v>46</v>
      </c>
      <c r="F54" s="6" t="s">
        <v>64</v>
      </c>
      <c r="G54" s="2" t="s">
        <v>45</v>
      </c>
      <c r="H54" s="2" t="s">
        <v>45</v>
      </c>
      <c r="I54" s="2" t="s">
        <v>217</v>
      </c>
      <c r="J54" s="2" t="s">
        <v>568</v>
      </c>
      <c r="K54" s="2" t="str">
        <f>VLOOKUP(C54,MICs!$A$1:$B$169,2,FALSE)</f>
        <v>1.5</v>
      </c>
      <c r="L54" s="13" t="s">
        <v>241</v>
      </c>
      <c r="M54" s="13" t="str">
        <f>HYPERLINK(VLOOKUP(C54,References!$E$1:$L$95,8,FALSE), VLOOKUP(C54,References!$E$1:$L$95,7,FALSE))</f>
        <v>SAMN15957542</v>
      </c>
      <c r="N54" s="13" t="str">
        <f>HYPERLINK(_xlfn.CONCAT("https://www.ncbi.nlm.nih.gov/assembly/",VLOOKUP(C54,References!$E$1:$M$95,4,FALSE)), VLOOKUP(C54,References!$E$1:$M$95,4,FALSE))</f>
        <v>GCA_014855155.1</v>
      </c>
      <c r="O54" s="13" t="str">
        <f>HYPERLINK(_xlfn.CONCAT("https://www.ncbi.nlm.nih.gov/nuccore/",VLOOKUP(C54,References!$E$1:$M$95,6,FALSE)), VLOOKUP(C54,References!$E$1:$M$95,6,FALSE))</f>
        <v>JACZBR000000000</v>
      </c>
      <c r="P54" s="2"/>
      <c r="Q54" s="2"/>
      <c r="R54" s="2"/>
      <c r="S54" s="2"/>
      <c r="T54" s="2"/>
      <c r="U54" s="2"/>
    </row>
    <row r="55" spans="1:21" x14ac:dyDescent="0.2">
      <c r="A55" s="2" t="s">
        <v>58</v>
      </c>
      <c r="B55" s="2" t="s">
        <v>261</v>
      </c>
      <c r="C55" s="2" t="s">
        <v>83</v>
      </c>
      <c r="D55" s="4" t="s">
        <v>555</v>
      </c>
      <c r="E55" s="6" t="s">
        <v>46</v>
      </c>
      <c r="F55" s="6" t="s">
        <v>64</v>
      </c>
      <c r="G55" s="2" t="s">
        <v>45</v>
      </c>
      <c r="H55" s="2" t="s">
        <v>45</v>
      </c>
      <c r="I55" s="2" t="s">
        <v>217</v>
      </c>
      <c r="J55" s="2" t="s">
        <v>564</v>
      </c>
      <c r="K55" s="2" t="str">
        <f>VLOOKUP(C55,MICs!$A$1:$B$169,2,FALSE)</f>
        <v>1.5</v>
      </c>
      <c r="L55" s="13" t="s">
        <v>242</v>
      </c>
      <c r="M55" s="13" t="str">
        <f>HYPERLINK(VLOOKUP(C55,References!$E$1:$L$95,8,FALSE), VLOOKUP(C55,References!$E$1:$L$95,7,FALSE))</f>
        <v>SAMN15957543</v>
      </c>
      <c r="N55" s="13" t="str">
        <f>HYPERLINK(_xlfn.CONCAT("https://www.ncbi.nlm.nih.gov/assembly/",VLOOKUP(C55,References!$E$1:$M$95,4,FALSE)), VLOOKUP(C55,References!$E$1:$M$95,4,FALSE))</f>
        <v>GCA_014854175.1</v>
      </c>
      <c r="O55" s="13" t="str">
        <f>HYPERLINK(_xlfn.CONCAT("https://www.ncbi.nlm.nih.gov/nuccore/",VLOOKUP(C55,References!$E$1:$M$95,6,FALSE)), VLOOKUP(C55,References!$E$1:$M$95,6,FALSE))</f>
        <v>JACZBQ000000000</v>
      </c>
      <c r="P55" s="2"/>
      <c r="Q55" s="2"/>
      <c r="R55" s="2"/>
      <c r="S55" s="2"/>
      <c r="T55" s="2"/>
      <c r="U55" s="2"/>
    </row>
    <row r="56" spans="1:21" x14ac:dyDescent="0.2">
      <c r="A56" s="2" t="s">
        <v>58</v>
      </c>
      <c r="B56" s="2" t="s">
        <v>261</v>
      </c>
      <c r="C56" s="2" t="s">
        <v>84</v>
      </c>
      <c r="D56" s="4" t="s">
        <v>554</v>
      </c>
      <c r="E56" s="6" t="s">
        <v>46</v>
      </c>
      <c r="F56" s="6" t="s">
        <v>64</v>
      </c>
      <c r="G56" s="2" t="s">
        <v>45</v>
      </c>
      <c r="H56" s="2" t="s">
        <v>45</v>
      </c>
      <c r="I56" s="2" t="s">
        <v>217</v>
      </c>
      <c r="J56" s="2" t="s">
        <v>567</v>
      </c>
      <c r="K56" s="2" t="str">
        <f>VLOOKUP(C56,MICs!$A$1:$B$169,2,FALSE)</f>
        <v>2</v>
      </c>
      <c r="L56" s="13" t="s">
        <v>243</v>
      </c>
      <c r="M56" s="13" t="str">
        <f>HYPERLINK(VLOOKUP(C56,References!$E$1:$L$95,8,FALSE), VLOOKUP(C56,References!$E$1:$L$95,7,FALSE))</f>
        <v>SAMN15957544</v>
      </c>
      <c r="N56" s="13" t="str">
        <f>HYPERLINK(_xlfn.CONCAT("https://www.ncbi.nlm.nih.gov/assembly/",VLOOKUP(C56,References!$E$1:$M$95,4,FALSE)), VLOOKUP(C56,References!$E$1:$M$95,4,FALSE))</f>
        <v>GCA_014854165.1</v>
      </c>
      <c r="O56" s="13" t="str">
        <f>HYPERLINK(_xlfn.CONCAT("https://www.ncbi.nlm.nih.gov/nuccore/",VLOOKUP(C56,References!$E$1:$M$95,6,FALSE)), VLOOKUP(C56,References!$E$1:$M$95,6,FALSE))</f>
        <v>JACZBP000000000</v>
      </c>
      <c r="P56" s="2"/>
      <c r="Q56" s="2"/>
      <c r="R56" s="2"/>
      <c r="S56" s="2"/>
      <c r="T56" s="2"/>
      <c r="U56" s="2"/>
    </row>
    <row r="57" spans="1:21" x14ac:dyDescent="0.2">
      <c r="A57" s="2" t="s">
        <v>553</v>
      </c>
      <c r="B57" s="2" t="s">
        <v>261</v>
      </c>
      <c r="C57" s="2" t="s">
        <v>69</v>
      </c>
      <c r="D57" s="4" t="s">
        <v>45</v>
      </c>
      <c r="E57" s="6" t="s">
        <v>47</v>
      </c>
      <c r="F57" s="6" t="s">
        <v>45</v>
      </c>
      <c r="G57" s="2" t="s">
        <v>45</v>
      </c>
      <c r="H57" s="2" t="s">
        <v>45</v>
      </c>
      <c r="I57" s="2" t="s">
        <v>217</v>
      </c>
      <c r="J57" s="2" t="s">
        <v>52</v>
      </c>
      <c r="K57" s="2" t="str">
        <f>VLOOKUP(C57,MICs!$A$1:$B$169,2,FALSE)</f>
        <v>6</v>
      </c>
      <c r="L57" s="13" t="s">
        <v>244</v>
      </c>
      <c r="M57" s="13" t="str">
        <f>HYPERLINK(VLOOKUP(C57,References!$E$1:$L$95,8,FALSE), VLOOKUP(C57,References!$E$1:$L$95,7,FALSE))</f>
        <v>SAMN15957546</v>
      </c>
      <c r="N57" s="13" t="str">
        <f>HYPERLINK(_xlfn.CONCAT("https://www.ncbi.nlm.nih.gov/assembly/",VLOOKUP(C57,References!$E$1:$M$95,4,FALSE)), VLOOKUP(C57,References!$E$1:$M$95,4,FALSE))</f>
        <v>GCA_014854055.1</v>
      </c>
      <c r="O57" s="13" t="str">
        <f>HYPERLINK(_xlfn.CONCAT("https://www.ncbi.nlm.nih.gov/nuccore/",VLOOKUP(C57,References!$E$1:$M$95,6,FALSE)), VLOOKUP(C57,References!$E$1:$M$95,6,FALSE))</f>
        <v>JACZBN000000000</v>
      </c>
      <c r="P57" s="2"/>
      <c r="Q57" s="2"/>
      <c r="R57" s="2"/>
      <c r="S57" s="2"/>
      <c r="T57" s="2"/>
      <c r="U57" s="2"/>
    </row>
    <row r="58" spans="1:21" x14ac:dyDescent="0.2">
      <c r="A58" s="2" t="s">
        <v>553</v>
      </c>
      <c r="B58" s="2" t="s">
        <v>261</v>
      </c>
      <c r="C58" s="2" t="s">
        <v>343</v>
      </c>
      <c r="D58" s="4" t="s">
        <v>45</v>
      </c>
      <c r="E58" s="6" t="s">
        <v>47</v>
      </c>
      <c r="F58" s="6" t="s">
        <v>45</v>
      </c>
      <c r="G58" s="2" t="s">
        <v>45</v>
      </c>
      <c r="H58" s="2" t="s">
        <v>45</v>
      </c>
      <c r="I58" s="2" t="s">
        <v>217</v>
      </c>
      <c r="J58" s="2" t="s">
        <v>563</v>
      </c>
      <c r="K58" s="12" t="s">
        <v>144</v>
      </c>
      <c r="L58" s="13" t="s">
        <v>245</v>
      </c>
      <c r="M58" s="13" t="str">
        <f>HYPERLINK(VLOOKUP(C58,References!$E$1:$L$95,8,FALSE), VLOOKUP(C58,References!$E$1:$L$95,7,FALSE))</f>
        <v>SAMN15957547</v>
      </c>
      <c r="N58" s="13" t="str">
        <f>HYPERLINK(_xlfn.CONCAT("https://www.ncbi.nlm.nih.gov/assembly/",VLOOKUP(C58,References!$E$1:$M$95,4,FALSE)), VLOOKUP(C58,References!$E$1:$M$95,4,FALSE))</f>
        <v>GCA_014854065.1</v>
      </c>
      <c r="O58" s="13" t="str">
        <f>HYPERLINK(_xlfn.CONCAT("https://www.ncbi.nlm.nih.gov/nuccore/",VLOOKUP(C58,References!$E$1:$M$95,6,FALSE)), VLOOKUP(C58,References!$E$1:$M$95,6,FALSE))</f>
        <v>JACZBM000000000</v>
      </c>
      <c r="P58" s="2"/>
      <c r="Q58" s="2"/>
      <c r="R58" s="2"/>
      <c r="S58" s="2"/>
      <c r="T58" s="2"/>
      <c r="U58" s="2"/>
    </row>
    <row r="59" spans="1:21" x14ac:dyDescent="0.2">
      <c r="A59" s="2" t="s">
        <v>553</v>
      </c>
      <c r="B59" s="2" t="s">
        <v>261</v>
      </c>
      <c r="C59" s="2" t="s">
        <v>71</v>
      </c>
      <c r="D59" s="4" t="s">
        <v>45</v>
      </c>
      <c r="E59" s="6" t="s">
        <v>48</v>
      </c>
      <c r="F59" s="6" t="s">
        <v>45</v>
      </c>
      <c r="G59" s="2" t="s">
        <v>45</v>
      </c>
      <c r="H59" s="2" t="s">
        <v>45</v>
      </c>
      <c r="I59" s="2" t="s">
        <v>217</v>
      </c>
      <c r="J59" s="2" t="s">
        <v>570</v>
      </c>
      <c r="K59" s="2" t="str">
        <f>VLOOKUP(C59,MICs!$A$1:$B$169,2,FALSE)</f>
        <v>3</v>
      </c>
      <c r="L59" s="13" t="s">
        <v>246</v>
      </c>
      <c r="M59" s="13" t="str">
        <f>HYPERLINK(VLOOKUP(C59,References!$E$1:$L$95,8,FALSE), VLOOKUP(C59,References!$E$1:$L$95,7,FALSE))</f>
        <v>SAMN15957548</v>
      </c>
      <c r="N59" s="13" t="str">
        <f>HYPERLINK(_xlfn.CONCAT("https://www.ncbi.nlm.nih.gov/assembly/",VLOOKUP(C59,References!$E$1:$M$95,4,FALSE)), VLOOKUP(C59,References!$E$1:$M$95,4,FALSE))</f>
        <v>GCA_014855115.1</v>
      </c>
      <c r="O59" s="13" t="str">
        <f>HYPERLINK(_xlfn.CONCAT("https://www.ncbi.nlm.nih.gov/nuccore/",VLOOKUP(C59,References!$E$1:$M$95,6,FALSE)), VLOOKUP(C59,References!$E$1:$M$95,6,FALSE))</f>
        <v>JACZBL000000000</v>
      </c>
      <c r="P59" s="2"/>
      <c r="Q59" s="2"/>
      <c r="R59" s="2"/>
      <c r="S59" s="2"/>
      <c r="T59" s="2"/>
      <c r="U59" s="2"/>
    </row>
    <row r="60" spans="1:21" x14ac:dyDescent="0.2">
      <c r="A60" s="2" t="s">
        <v>553</v>
      </c>
      <c r="B60" s="2" t="s">
        <v>261</v>
      </c>
      <c r="C60" s="2" t="s">
        <v>101</v>
      </c>
      <c r="D60" s="4" t="s">
        <v>45</v>
      </c>
      <c r="E60" s="6" t="s">
        <v>48</v>
      </c>
      <c r="F60" s="6" t="s">
        <v>45</v>
      </c>
      <c r="G60" s="2" t="s">
        <v>45</v>
      </c>
      <c r="H60" s="2" t="s">
        <v>45</v>
      </c>
      <c r="I60" s="2" t="s">
        <v>217</v>
      </c>
      <c r="J60" s="2" t="s">
        <v>571</v>
      </c>
      <c r="K60" s="2" t="str">
        <f>VLOOKUP(C60,MICs!$A$1:$B$169,2,FALSE)</f>
        <v>1.5</v>
      </c>
      <c r="L60" s="13" t="s">
        <v>247</v>
      </c>
      <c r="M60" s="13" t="str">
        <f>HYPERLINK(VLOOKUP(C60,References!$E$1:$L$95,8,FALSE), VLOOKUP(C60,References!$E$1:$L$95,7,FALSE))</f>
        <v>SAMN15957552</v>
      </c>
      <c r="N60" s="13" t="str">
        <f>HYPERLINK(_xlfn.CONCAT("https://www.ncbi.nlm.nih.gov/assembly/",VLOOKUP(C60,References!$E$1:$M$95,4,FALSE)), VLOOKUP(C60,References!$E$1:$M$95,4,FALSE))</f>
        <v>GCA_014855045.1</v>
      </c>
      <c r="O60" s="13" t="str">
        <f>HYPERLINK(_xlfn.CONCAT("https://www.ncbi.nlm.nih.gov/nuccore/",VLOOKUP(C60,References!$E$1:$M$95,6,FALSE)), VLOOKUP(C60,References!$E$1:$M$95,6,FALSE))</f>
        <v>JACZBH000000000</v>
      </c>
      <c r="P60" s="2"/>
      <c r="Q60" s="2"/>
      <c r="R60" s="2"/>
      <c r="S60" s="2"/>
      <c r="T60" s="2"/>
      <c r="U60" s="2"/>
    </row>
    <row r="61" spans="1:21" x14ac:dyDescent="0.2">
      <c r="A61" s="2" t="s">
        <v>553</v>
      </c>
      <c r="B61" s="2" t="s">
        <v>261</v>
      </c>
      <c r="C61" s="2" t="s">
        <v>102</v>
      </c>
      <c r="D61" s="4" t="s">
        <v>45</v>
      </c>
      <c r="E61" s="6" t="s">
        <v>48</v>
      </c>
      <c r="F61" s="6" t="s">
        <v>45</v>
      </c>
      <c r="G61" s="2" t="s">
        <v>45</v>
      </c>
      <c r="H61" s="2" t="s">
        <v>45</v>
      </c>
      <c r="I61" s="2" t="s">
        <v>217</v>
      </c>
      <c r="J61" s="2" t="s">
        <v>571</v>
      </c>
      <c r="K61" s="2" t="str">
        <f>VLOOKUP(C61,MICs!$A$1:$B$169,2,FALSE)</f>
        <v>1.5</v>
      </c>
      <c r="L61" s="13" t="s">
        <v>248</v>
      </c>
      <c r="M61" s="13" t="str">
        <f>HYPERLINK(VLOOKUP(C61,References!$E$1:$L$95,8,FALSE), VLOOKUP(C61,References!$E$1:$L$95,7,FALSE))</f>
        <v>SAMN15957553</v>
      </c>
      <c r="N61" s="13" t="str">
        <f>HYPERLINK(_xlfn.CONCAT("https://www.ncbi.nlm.nih.gov/assembly/",VLOOKUP(C61,References!$E$1:$M$95,4,FALSE)), VLOOKUP(C61,References!$E$1:$M$95,4,FALSE))</f>
        <v>GCA_014855015.1</v>
      </c>
      <c r="O61" s="13" t="str">
        <f>HYPERLINK(_xlfn.CONCAT("https://www.ncbi.nlm.nih.gov/nuccore/",VLOOKUP(C61,References!$E$1:$M$95,6,FALSE)), VLOOKUP(C61,References!$E$1:$M$95,6,FALSE))</f>
        <v>JACZBG000000000</v>
      </c>
      <c r="P61" s="2"/>
      <c r="Q61" s="2"/>
      <c r="R61" s="2"/>
      <c r="S61" s="2"/>
      <c r="T61" s="2"/>
      <c r="U61" s="2"/>
    </row>
    <row r="62" spans="1:21" x14ac:dyDescent="0.2">
      <c r="A62" s="2" t="s">
        <v>553</v>
      </c>
      <c r="B62" s="2" t="s">
        <v>261</v>
      </c>
      <c r="C62" s="2" t="s">
        <v>103</v>
      </c>
      <c r="D62" s="4" t="s">
        <v>45</v>
      </c>
      <c r="E62" s="6" t="s">
        <v>48</v>
      </c>
      <c r="F62" s="6" t="s">
        <v>45</v>
      </c>
      <c r="G62" s="2" t="s">
        <v>45</v>
      </c>
      <c r="H62" s="2" t="s">
        <v>45</v>
      </c>
      <c r="I62" s="2" t="s">
        <v>217</v>
      </c>
      <c r="J62" s="2" t="s">
        <v>571</v>
      </c>
      <c r="K62" s="2" t="str">
        <f>VLOOKUP(C62,MICs!$A$1:$B$169,2,FALSE)</f>
        <v>3</v>
      </c>
      <c r="L62" s="13" t="s">
        <v>249</v>
      </c>
      <c r="M62" s="13" t="str">
        <f>HYPERLINK(VLOOKUP(C62,References!$E$1:$L$95,8,FALSE), VLOOKUP(C62,References!$E$1:$L$95,7,FALSE))</f>
        <v>SAMN15957554</v>
      </c>
      <c r="N62" s="13" t="str">
        <f>HYPERLINK(_xlfn.CONCAT("https://www.ncbi.nlm.nih.gov/assembly/",VLOOKUP(C62,References!$E$1:$M$95,4,FALSE)), VLOOKUP(C62,References!$E$1:$M$95,4,FALSE))</f>
        <v>GCA_014854015.1</v>
      </c>
      <c r="O62" s="13" t="str">
        <f>HYPERLINK(_xlfn.CONCAT("https://www.ncbi.nlm.nih.gov/nuccore/",VLOOKUP(C62,References!$E$1:$M$95,6,FALSE)), VLOOKUP(C62,References!$E$1:$M$95,6,FALSE))</f>
        <v>JACZBF000000000</v>
      </c>
      <c r="P62" s="2"/>
      <c r="Q62" s="2"/>
      <c r="R62" s="2"/>
      <c r="S62" s="2"/>
      <c r="T62" s="2"/>
      <c r="U62" s="2"/>
    </row>
    <row r="63" spans="1:21" x14ac:dyDescent="0.2">
      <c r="A63" s="2" t="s">
        <v>553</v>
      </c>
      <c r="B63" s="2" t="s">
        <v>261</v>
      </c>
      <c r="C63" s="2" t="s">
        <v>353</v>
      </c>
      <c r="D63" s="4" t="s">
        <v>45</v>
      </c>
      <c r="E63" s="6" t="s">
        <v>48</v>
      </c>
      <c r="F63" s="6" t="s">
        <v>45</v>
      </c>
      <c r="G63" s="2" t="s">
        <v>45</v>
      </c>
      <c r="H63" s="2" t="s">
        <v>45</v>
      </c>
      <c r="I63" s="2" t="s">
        <v>217</v>
      </c>
      <c r="J63" s="2" t="s">
        <v>572</v>
      </c>
      <c r="K63" s="12" t="s">
        <v>72</v>
      </c>
      <c r="L63" s="13" t="s">
        <v>250</v>
      </c>
      <c r="M63" s="13" t="str">
        <f>HYPERLINK(VLOOKUP(C63,References!$E$1:$L$95,8,FALSE), VLOOKUP(C63,References!$E$1:$L$95,7,FALSE))</f>
        <v>SAMN15957555</v>
      </c>
      <c r="N63" s="13" t="str">
        <f>HYPERLINK(_xlfn.CONCAT("https://www.ncbi.nlm.nih.gov/assembly/",VLOOKUP(C63,References!$E$1:$M$95,4,FALSE)), VLOOKUP(C63,References!$E$1:$M$95,4,FALSE))</f>
        <v>GCA_014853935.1</v>
      </c>
      <c r="O63" s="13" t="str">
        <f>HYPERLINK(_xlfn.CONCAT("https://www.ncbi.nlm.nih.gov/nuccore/",VLOOKUP(C63,References!$E$1:$M$95,6,FALSE)), VLOOKUP(C63,References!$E$1:$M$95,6,FALSE))</f>
        <v>JACZBE000000000</v>
      </c>
      <c r="P63" s="2"/>
      <c r="Q63" s="2"/>
      <c r="R63" s="2"/>
      <c r="S63" s="2"/>
      <c r="T63" s="2"/>
      <c r="U63" s="2"/>
    </row>
    <row r="64" spans="1:21" x14ac:dyDescent="0.2">
      <c r="A64" s="2" t="s">
        <v>553</v>
      </c>
      <c r="B64" s="2" t="s">
        <v>261</v>
      </c>
      <c r="C64" s="2" t="s">
        <v>67</v>
      </c>
      <c r="D64" s="4" t="s">
        <v>45</v>
      </c>
      <c r="E64" s="6" t="s">
        <v>47</v>
      </c>
      <c r="F64" s="6" t="s">
        <v>45</v>
      </c>
      <c r="G64" s="2" t="s">
        <v>45</v>
      </c>
      <c r="H64" s="2" t="s">
        <v>45</v>
      </c>
      <c r="I64" s="2" t="s">
        <v>217</v>
      </c>
      <c r="J64" s="2" t="s">
        <v>573</v>
      </c>
      <c r="K64" s="2" t="str">
        <f>VLOOKUP(C64,MICs!$A$1:$B$169,2,FALSE)</f>
        <v>2</v>
      </c>
      <c r="L64" s="13" t="s">
        <v>251</v>
      </c>
      <c r="M64" s="13" t="str">
        <f>HYPERLINK(VLOOKUP(C64,References!$E$1:$L$95,8,FALSE), VLOOKUP(C64,References!$E$1:$L$95,7,FALSE))</f>
        <v>SAMN15957556</v>
      </c>
      <c r="N64" s="13" t="str">
        <f>HYPERLINK(_xlfn.CONCAT("https://www.ncbi.nlm.nih.gov/assembly/",VLOOKUP(C64,References!$E$1:$M$95,4,FALSE)), VLOOKUP(C64,References!$E$1:$M$95,4,FALSE))</f>
        <v>GCA_014853915.1</v>
      </c>
      <c r="O64" s="13" t="str">
        <f>HYPERLINK(_xlfn.CONCAT("https://www.ncbi.nlm.nih.gov/nuccore/",VLOOKUP(C64,References!$E$1:$M$95,6,FALSE)), VLOOKUP(C64,References!$E$1:$M$95,6,FALSE))</f>
        <v>JACZBD000000000</v>
      </c>
      <c r="P64" s="2"/>
      <c r="Q64" s="2"/>
      <c r="R64" s="2"/>
      <c r="S64" s="2"/>
      <c r="T64" s="2"/>
      <c r="U64" s="2"/>
    </row>
    <row r="65" spans="1:21" x14ac:dyDescent="0.2">
      <c r="A65" s="2" t="s">
        <v>59</v>
      </c>
      <c r="B65" s="2" t="s">
        <v>261</v>
      </c>
      <c r="C65" s="2" t="s">
        <v>357</v>
      </c>
      <c r="D65" s="4" t="s">
        <v>41</v>
      </c>
      <c r="E65" s="6" t="s">
        <v>557</v>
      </c>
      <c r="F65" s="6" t="s">
        <v>62</v>
      </c>
      <c r="G65" s="2" t="s">
        <v>65</v>
      </c>
      <c r="H65" s="2" t="s">
        <v>559</v>
      </c>
      <c r="I65" s="2" t="s">
        <v>217</v>
      </c>
      <c r="J65" s="2" t="s">
        <v>56</v>
      </c>
      <c r="K65" s="2" t="s">
        <v>62</v>
      </c>
      <c r="L65" s="13" t="s">
        <v>252</v>
      </c>
      <c r="M65" s="13" t="str">
        <f>HYPERLINK(VLOOKUP(C65,References!$E$1:$L$95,8,FALSE), VLOOKUP(C65,References!$E$1:$L$95,7,FALSE))</f>
        <v>SAMN15957557</v>
      </c>
      <c r="N65" s="13" t="str">
        <f>HYPERLINK(_xlfn.CONCAT("https://www.ncbi.nlm.nih.gov/assembly/",VLOOKUP(C65,References!$E$1:$M$95,4,FALSE)), VLOOKUP(C65,References!$E$1:$M$95,4,FALSE))</f>
        <v>GCA_014853945.1</v>
      </c>
      <c r="O65" s="13" t="str">
        <f>HYPERLINK(_xlfn.CONCAT("https://www.ncbi.nlm.nih.gov/nuccore/",VLOOKUP(C65,References!$E$1:$M$95,6,FALSE)), VLOOKUP(C65,References!$E$1:$M$95,6,FALSE))</f>
        <v>JACZBC000000000</v>
      </c>
      <c r="P65" s="2"/>
      <c r="Q65" s="2"/>
      <c r="R65" s="2"/>
      <c r="S65" s="2"/>
      <c r="T65" s="2"/>
      <c r="U65" s="2"/>
    </row>
    <row r="66" spans="1:21" x14ac:dyDescent="0.2">
      <c r="A66" s="2" t="s">
        <v>59</v>
      </c>
      <c r="B66" s="2" t="s">
        <v>261</v>
      </c>
      <c r="C66" s="2" t="s">
        <v>316</v>
      </c>
      <c r="D66" s="4" t="s">
        <v>41</v>
      </c>
      <c r="E66" s="6" t="s">
        <v>40</v>
      </c>
      <c r="F66" s="6" t="s">
        <v>64</v>
      </c>
      <c r="G66" s="2" t="s">
        <v>65</v>
      </c>
      <c r="H66" s="2" t="s">
        <v>62</v>
      </c>
      <c r="I66" s="2" t="s">
        <v>217</v>
      </c>
      <c r="J66" s="2" t="s">
        <v>56</v>
      </c>
      <c r="K66" s="2" t="s">
        <v>62</v>
      </c>
      <c r="L66" s="13" t="s">
        <v>253</v>
      </c>
      <c r="M66" s="13" t="str">
        <f>HYPERLINK(VLOOKUP(C66,References!$E$1:$L$95,8,FALSE), VLOOKUP(C66,References!$E$1:$L$95,7,FALSE))</f>
        <v>SAMN15957558</v>
      </c>
      <c r="N66" s="13" t="str">
        <f>HYPERLINK(_xlfn.CONCAT("https://www.ncbi.nlm.nih.gov/assembly/",VLOOKUP(C66,References!$E$1:$M$95,4,FALSE)), VLOOKUP(C66,References!$E$1:$M$95,4,FALSE))</f>
        <v>GCA_014855035.1</v>
      </c>
      <c r="O66" s="13" t="str">
        <f>HYPERLINK(_xlfn.CONCAT("https://www.ncbi.nlm.nih.gov/nuccore/",VLOOKUP(C66,References!$E$1:$M$95,6,FALSE)), VLOOKUP(C66,References!$E$1:$M$95,6,FALSE))</f>
        <v>JACZBB000000000</v>
      </c>
      <c r="P66" s="2"/>
      <c r="Q66" s="2"/>
      <c r="R66" s="2"/>
      <c r="S66" s="2"/>
      <c r="T66" s="2"/>
      <c r="U66" s="2"/>
    </row>
    <row r="67" spans="1:21" x14ac:dyDescent="0.2">
      <c r="A67" s="2" t="s">
        <v>59</v>
      </c>
      <c r="B67" s="2" t="s">
        <v>261</v>
      </c>
      <c r="C67" s="2" t="s">
        <v>372</v>
      </c>
      <c r="D67" s="4" t="s">
        <v>41</v>
      </c>
      <c r="E67" s="6" t="s">
        <v>40</v>
      </c>
      <c r="F67" s="6" t="s">
        <v>64</v>
      </c>
      <c r="G67" s="2" t="s">
        <v>65</v>
      </c>
      <c r="H67" s="2" t="s">
        <v>62</v>
      </c>
      <c r="I67" s="2" t="s">
        <v>217</v>
      </c>
      <c r="J67" s="2" t="s">
        <v>56</v>
      </c>
      <c r="K67" s="2" t="s">
        <v>62</v>
      </c>
      <c r="L67" s="13" t="s">
        <v>254</v>
      </c>
      <c r="M67" s="13" t="str">
        <f>HYPERLINK(VLOOKUP(C67,References!$E$1:$L$95,8,FALSE), VLOOKUP(C67,References!$E$1:$L$95,7,FALSE))</f>
        <v>SAMN15957559</v>
      </c>
      <c r="N67" s="13" t="str">
        <f>HYPERLINK(_xlfn.CONCAT("https://www.ncbi.nlm.nih.gov/assembly/",VLOOKUP(C67,References!$E$1:$M$95,4,FALSE)), VLOOKUP(C67,References!$E$1:$M$95,4,FALSE))</f>
        <v>GCA_014853795.1</v>
      </c>
      <c r="O67" s="13" t="str">
        <f>HYPERLINK(_xlfn.CONCAT("https://www.ncbi.nlm.nih.gov/nuccore/",VLOOKUP(C67,References!$E$1:$M$95,6,FALSE)), VLOOKUP(C67,References!$E$1:$M$95,6,FALSE))</f>
        <v>JACZBA000000000</v>
      </c>
      <c r="P67" s="2"/>
      <c r="Q67" s="2"/>
      <c r="R67" s="2"/>
      <c r="S67" s="2"/>
      <c r="T67" s="2"/>
      <c r="U67" s="2"/>
    </row>
    <row r="68" spans="1:21" x14ac:dyDescent="0.2">
      <c r="A68" s="2" t="s">
        <v>59</v>
      </c>
      <c r="B68" s="2" t="s">
        <v>261</v>
      </c>
      <c r="C68" s="2" t="s">
        <v>209</v>
      </c>
      <c r="D68" s="4" t="s">
        <v>41</v>
      </c>
      <c r="E68" s="6" t="s">
        <v>558</v>
      </c>
      <c r="F68" s="6" t="s">
        <v>562</v>
      </c>
      <c r="G68" s="2" t="s">
        <v>65</v>
      </c>
      <c r="H68" s="2" t="s">
        <v>560</v>
      </c>
      <c r="I68" s="2" t="s">
        <v>217</v>
      </c>
      <c r="J68" s="2" t="s">
        <v>574</v>
      </c>
      <c r="K68" s="2">
        <f>VLOOKUP(C68,MICs!$A$1:$B$169,2,FALSE)</f>
        <v>32</v>
      </c>
      <c r="L68" s="13" t="s">
        <v>255</v>
      </c>
      <c r="M68" s="13" t="str">
        <f>HYPERLINK(VLOOKUP(C68,References!$E$1:$L$95,8,FALSE), VLOOKUP(C68,References!$E$1:$L$95,7,FALSE))</f>
        <v>SAMN15957560</v>
      </c>
      <c r="N68" s="13" t="str">
        <f>HYPERLINK(_xlfn.CONCAT("https://www.ncbi.nlm.nih.gov/assembly/",VLOOKUP(C68,References!$E$1:$M$95,4,FALSE)), VLOOKUP(C68,References!$E$1:$M$95,4,FALSE))</f>
        <v>GCA_014853825.1</v>
      </c>
      <c r="O68" s="13" t="str">
        <f>HYPERLINK(_xlfn.CONCAT("https://www.ncbi.nlm.nih.gov/nuccore/",VLOOKUP(C68,References!$E$1:$M$95,6,FALSE)), VLOOKUP(C68,References!$E$1:$M$95,6,FALSE))</f>
        <v>JACZAZ000000000</v>
      </c>
      <c r="P68" s="2"/>
      <c r="Q68" s="2"/>
      <c r="R68" s="2"/>
      <c r="S68" s="2"/>
      <c r="T68" s="2"/>
      <c r="U68" s="2"/>
    </row>
    <row r="69" spans="1:21" x14ac:dyDescent="0.2">
      <c r="A69" s="2" t="s">
        <v>59</v>
      </c>
      <c r="B69" s="2" t="s">
        <v>261</v>
      </c>
      <c r="C69" s="2" t="s">
        <v>209</v>
      </c>
      <c r="D69" s="4" t="s">
        <v>41</v>
      </c>
      <c r="E69" s="6" t="s">
        <v>558</v>
      </c>
      <c r="F69" s="6" t="s">
        <v>562</v>
      </c>
      <c r="G69" s="2" t="s">
        <v>65</v>
      </c>
      <c r="H69" s="2" t="s">
        <v>560</v>
      </c>
      <c r="I69" s="2" t="s">
        <v>217</v>
      </c>
      <c r="J69" s="2" t="s">
        <v>574</v>
      </c>
      <c r="K69" s="2">
        <f>VLOOKUP(C69,MICs!$A$1:$B$169,2,FALSE)</f>
        <v>32</v>
      </c>
      <c r="L69" s="13" t="s">
        <v>580</v>
      </c>
      <c r="M69" s="13" t="str">
        <f>HYPERLINK(VLOOKUP(C69,References!$E$1:$L$95,8,FALSE), VLOOKUP(C69,References!$E$1:$L$95,7,FALSE))</f>
        <v>SAMN15957560</v>
      </c>
      <c r="N69" s="13" t="str">
        <f>HYPERLINK(_xlfn.CONCAT("https://www.ncbi.nlm.nih.gov/assembly/",VLOOKUP(C69,References!$E$1:$M$95,4,FALSE)), VLOOKUP(C69,References!$E$1:$M$95,4,FALSE))</f>
        <v>GCA_014853825.1</v>
      </c>
      <c r="O69" s="13" t="str">
        <f>HYPERLINK(_xlfn.CONCAT("https://www.ncbi.nlm.nih.gov/nuccore/",VLOOKUP(C69,References!$E$1:$M$95,6,FALSE)), VLOOKUP(C69,References!$E$1:$M$95,6,FALSE))</f>
        <v>JACZAZ000000000</v>
      </c>
      <c r="P69" s="2"/>
      <c r="Q69" s="2"/>
      <c r="R69" s="2"/>
      <c r="S69" s="2"/>
      <c r="T69" s="2"/>
      <c r="U69" s="2"/>
    </row>
    <row r="70" spans="1:21" x14ac:dyDescent="0.2">
      <c r="A70" s="2" t="s">
        <v>59</v>
      </c>
      <c r="B70" s="2" t="s">
        <v>261</v>
      </c>
      <c r="C70" s="2" t="s">
        <v>368</v>
      </c>
      <c r="D70" s="4" t="s">
        <v>41</v>
      </c>
      <c r="E70" s="6" t="s">
        <v>46</v>
      </c>
      <c r="F70" s="6" t="s">
        <v>64</v>
      </c>
      <c r="G70" s="2" t="s">
        <v>561</v>
      </c>
      <c r="H70" s="2" t="s">
        <v>45</v>
      </c>
      <c r="I70" s="2" t="s">
        <v>217</v>
      </c>
      <c r="J70" s="2" t="s">
        <v>575</v>
      </c>
      <c r="K70" s="12" t="s">
        <v>75</v>
      </c>
      <c r="L70" s="13" t="s">
        <v>581</v>
      </c>
      <c r="M70" s="13" t="str">
        <f>HYPERLINK(VLOOKUP(C70,References!$E$1:$L$95,8,FALSE), VLOOKUP(C70,References!$E$1:$L$95,7,FALSE))</f>
        <v>SAMN15957562</v>
      </c>
      <c r="N70" s="13" t="str">
        <f>HYPERLINK(_xlfn.CONCAT("https://www.ncbi.nlm.nih.gov/assembly/",VLOOKUP(C70,References!$E$1:$M$95,4,FALSE)), VLOOKUP(C70,References!$E$1:$M$95,4,FALSE))</f>
        <v>GCA_014853845.1</v>
      </c>
      <c r="O70" s="13" t="str">
        <f>HYPERLINK(_xlfn.CONCAT("https://www.ncbi.nlm.nih.gov/nuccore/",VLOOKUP(C70,References!$E$1:$M$95,6,FALSE)), VLOOKUP(C70,References!$E$1:$M$95,6,FALSE))</f>
        <v>JACZAX000000000</v>
      </c>
      <c r="P70" s="2"/>
      <c r="Q70" s="2"/>
      <c r="R70" s="2"/>
      <c r="S70" s="2"/>
      <c r="T70" s="2"/>
      <c r="U70" s="2"/>
    </row>
    <row r="71" spans="1:21" x14ac:dyDescent="0.2">
      <c r="A71" s="2" t="s">
        <v>59</v>
      </c>
      <c r="B71" s="2" t="s">
        <v>261</v>
      </c>
      <c r="C71" s="2" t="s">
        <v>361</v>
      </c>
      <c r="D71" s="4" t="s">
        <v>41</v>
      </c>
      <c r="E71" s="6" t="s">
        <v>46</v>
      </c>
      <c r="F71" s="6" t="s">
        <v>64</v>
      </c>
      <c r="G71" s="2" t="s">
        <v>561</v>
      </c>
      <c r="H71" s="2" t="s">
        <v>45</v>
      </c>
      <c r="I71" s="2" t="s">
        <v>217</v>
      </c>
      <c r="J71" s="2" t="s">
        <v>576</v>
      </c>
      <c r="K71" s="12" t="s">
        <v>75</v>
      </c>
      <c r="L71" s="13" t="s">
        <v>582</v>
      </c>
      <c r="M71" s="13" t="str">
        <f>HYPERLINK(VLOOKUP(C71,References!$E$1:$L$95,8,FALSE), VLOOKUP(C71,References!$E$1:$L$95,7,FALSE))</f>
        <v>SAMN15957563</v>
      </c>
      <c r="N71" s="13" t="str">
        <f>HYPERLINK(_xlfn.CONCAT("https://www.ncbi.nlm.nih.gov/assembly/",VLOOKUP(C71,References!$E$1:$M$95,4,FALSE)), VLOOKUP(C71,References!$E$1:$M$95,4,FALSE))</f>
        <v>GCA_014853815.1</v>
      </c>
      <c r="O71" s="13" t="str">
        <f>HYPERLINK(_xlfn.CONCAT("https://www.ncbi.nlm.nih.gov/nuccore/",VLOOKUP(C71,References!$E$1:$M$95,6,FALSE)), VLOOKUP(C71,References!$E$1:$M$95,6,FALSE))</f>
        <v>JACZAW000000000</v>
      </c>
      <c r="P71" s="2"/>
      <c r="Q71" s="2"/>
      <c r="R71" s="2"/>
      <c r="S71" s="2"/>
      <c r="T71" s="2"/>
      <c r="U71" s="2"/>
    </row>
    <row r="72" spans="1:21" x14ac:dyDescent="0.2">
      <c r="A72" s="2" t="s">
        <v>59</v>
      </c>
      <c r="B72" s="2" t="s">
        <v>261</v>
      </c>
      <c r="C72" s="2" t="s">
        <v>376</v>
      </c>
      <c r="D72" s="4" t="s">
        <v>41</v>
      </c>
      <c r="E72" s="6" t="s">
        <v>46</v>
      </c>
      <c r="F72" s="6" t="s">
        <v>64</v>
      </c>
      <c r="G72" s="2" t="s">
        <v>561</v>
      </c>
      <c r="H72" s="2" t="s">
        <v>45</v>
      </c>
      <c r="I72" s="2" t="s">
        <v>217</v>
      </c>
      <c r="J72" s="2" t="s">
        <v>577</v>
      </c>
      <c r="K72" s="12" t="s">
        <v>68</v>
      </c>
      <c r="L72" s="13" t="s">
        <v>583</v>
      </c>
      <c r="M72" s="13" t="str">
        <f>HYPERLINK(VLOOKUP(C72,References!$E$1:$L$95,8,FALSE), VLOOKUP(C72,References!$E$1:$L$95,7,FALSE))</f>
        <v>SAMN15957564</v>
      </c>
      <c r="N72" s="13" t="str">
        <f>HYPERLINK(_xlfn.CONCAT("https://www.ncbi.nlm.nih.gov/assembly/",VLOOKUP(C72,References!$E$1:$M$95,4,FALSE)), VLOOKUP(C72,References!$E$1:$M$95,4,FALSE))</f>
        <v>GCA_014853775.1</v>
      </c>
      <c r="O72" s="13" t="str">
        <f>HYPERLINK(_xlfn.CONCAT("https://www.ncbi.nlm.nih.gov/nuccore/",VLOOKUP(C72,References!$E$1:$M$95,6,FALSE)), VLOOKUP(C72,References!$E$1:$M$95,6,FALSE))</f>
        <v>JACZAV000000000</v>
      </c>
      <c r="P72" s="2"/>
      <c r="Q72" s="2"/>
      <c r="R72" s="2"/>
      <c r="S72" s="2"/>
      <c r="T72" s="2"/>
      <c r="U72" s="2"/>
    </row>
    <row r="73" spans="1:21" x14ac:dyDescent="0.2">
      <c r="A73" s="2" t="s">
        <v>59</v>
      </c>
      <c r="B73" s="2" t="s">
        <v>261</v>
      </c>
      <c r="C73" s="2" t="s">
        <v>327</v>
      </c>
      <c r="D73" s="4" t="s">
        <v>41</v>
      </c>
      <c r="E73" s="6" t="s">
        <v>46</v>
      </c>
      <c r="F73" s="6" t="s">
        <v>64</v>
      </c>
      <c r="G73" s="2" t="s">
        <v>561</v>
      </c>
      <c r="H73" s="2" t="s">
        <v>45</v>
      </c>
      <c r="I73" s="2" t="s">
        <v>217</v>
      </c>
      <c r="J73" s="2" t="s">
        <v>578</v>
      </c>
      <c r="K73" s="2">
        <v>6</v>
      </c>
      <c r="L73" s="13" t="s">
        <v>584</v>
      </c>
      <c r="M73" s="13" t="str">
        <f>HYPERLINK(VLOOKUP(C73,References!$E$1:$L$95,8,FALSE), VLOOKUP(C73,References!$E$1:$L$95,7,FALSE))</f>
        <v>SAMN15957565</v>
      </c>
      <c r="N73" s="13" t="str">
        <f>HYPERLINK(_xlfn.CONCAT("https://www.ncbi.nlm.nih.gov/assembly/",VLOOKUP(C73,References!$E$1:$M$95,4,FALSE)), VLOOKUP(C73,References!$E$1:$M$95,4,FALSE))</f>
        <v>GCA_014854945.1</v>
      </c>
      <c r="O73" s="13" t="str">
        <f>HYPERLINK(_xlfn.CONCAT("https://www.ncbi.nlm.nih.gov/nuccore/",VLOOKUP(C73,References!$E$1:$M$95,6,FALSE)), VLOOKUP(C73,References!$E$1:$M$95,6,FALSE))</f>
        <v>JACZAU000000000</v>
      </c>
      <c r="P73" s="2"/>
      <c r="Q73" s="2"/>
      <c r="R73" s="2"/>
      <c r="S73" s="2"/>
      <c r="T73" s="2"/>
      <c r="U73" s="2"/>
    </row>
    <row r="74" spans="1:21" x14ac:dyDescent="0.2">
      <c r="A74" s="2" t="s">
        <v>59</v>
      </c>
      <c r="B74" s="2" t="s">
        <v>261</v>
      </c>
      <c r="C74" s="2" t="s">
        <v>323</v>
      </c>
      <c r="D74" s="4" t="s">
        <v>41</v>
      </c>
      <c r="E74" s="6" t="s">
        <v>558</v>
      </c>
      <c r="F74" s="6" t="s">
        <v>562</v>
      </c>
      <c r="G74" s="2" t="s">
        <v>65</v>
      </c>
      <c r="H74" s="2" t="s">
        <v>560</v>
      </c>
      <c r="I74" s="2" t="s">
        <v>217</v>
      </c>
      <c r="J74" s="2" t="s">
        <v>579</v>
      </c>
      <c r="K74" s="2">
        <v>256</v>
      </c>
      <c r="L74" s="13" t="s">
        <v>585</v>
      </c>
      <c r="M74" s="13" t="str">
        <f>HYPERLINK(VLOOKUP(C74,References!$E$1:$L$95,8,FALSE), VLOOKUP(C74,References!$E$1:$L$95,7,FALSE))</f>
        <v>SAMN15957566</v>
      </c>
      <c r="N74" s="13" t="str">
        <f>HYPERLINK(_xlfn.CONCAT("https://www.ncbi.nlm.nih.gov/assembly/",VLOOKUP(C74,References!$E$1:$M$95,4,FALSE)), VLOOKUP(C74,References!$E$1:$M$95,4,FALSE))</f>
        <v>GCA_014854955.1</v>
      </c>
      <c r="O74" s="13" t="str">
        <f>HYPERLINK(_xlfn.CONCAT("https://www.ncbi.nlm.nih.gov/nuccore/",VLOOKUP(C74,References!$E$1:$M$95,6,FALSE)), VLOOKUP(C74,References!$E$1:$M$95,6,FALSE))</f>
        <v>JACZAT000000000</v>
      </c>
      <c r="P74" s="2"/>
      <c r="Q74" s="2"/>
      <c r="R74" s="2"/>
      <c r="S74" s="2"/>
      <c r="T74" s="2"/>
      <c r="U74" s="2"/>
    </row>
    <row r="75" spans="1:21" x14ac:dyDescent="0.2">
      <c r="A75" s="2" t="s">
        <v>60</v>
      </c>
      <c r="B75" s="2" t="s">
        <v>261</v>
      </c>
      <c r="C75" s="2" t="s">
        <v>133</v>
      </c>
      <c r="D75" s="4" t="s">
        <v>42</v>
      </c>
      <c r="E75" s="6" t="s">
        <v>46</v>
      </c>
      <c r="F75" s="6" t="s">
        <v>64</v>
      </c>
      <c r="G75" s="2" t="s">
        <v>45</v>
      </c>
      <c r="H75" s="2" t="s">
        <v>45</v>
      </c>
      <c r="I75" s="2" t="s">
        <v>217</v>
      </c>
      <c r="J75" s="2">
        <v>2014</v>
      </c>
      <c r="K75" s="2" t="str">
        <f>VLOOKUP(C75,MICs!$A$1:$B$169,2,FALSE)</f>
        <v>2</v>
      </c>
      <c r="L75" s="13" t="s">
        <v>586</v>
      </c>
      <c r="M75" s="13" t="str">
        <f>HYPERLINK(VLOOKUP(C75,References!$E$1:$L$95,8,FALSE), VLOOKUP(C75,References!$E$1:$L$95,7,FALSE))</f>
        <v>SAMN15957569</v>
      </c>
      <c r="N75" s="13" t="str">
        <f>HYPERLINK(_xlfn.CONCAT("https://www.ncbi.nlm.nih.gov/assembly/",VLOOKUP(C75,References!$E$1:$M$95,4,FALSE)), VLOOKUP(C75,References!$E$1:$M$95,4,FALSE))</f>
        <v>GCA_014853625.1</v>
      </c>
      <c r="O75" s="13" t="str">
        <f>HYPERLINK(_xlfn.CONCAT("https://www.ncbi.nlm.nih.gov/nuccore/",VLOOKUP(C75,References!$E$1:$M$95,6,FALSE)), VLOOKUP(C75,References!$E$1:$M$95,6,FALSE))</f>
        <v>JACZAQ000000000</v>
      </c>
      <c r="P75" s="2"/>
      <c r="Q75" s="2"/>
      <c r="R75" s="2"/>
      <c r="S75" s="2"/>
      <c r="T75" s="2"/>
      <c r="U75" s="2"/>
    </row>
    <row r="76" spans="1:21" x14ac:dyDescent="0.2">
      <c r="A76" s="2" t="s">
        <v>60</v>
      </c>
      <c r="B76" s="2" t="s">
        <v>261</v>
      </c>
      <c r="C76" s="2" t="s">
        <v>135</v>
      </c>
      <c r="D76" s="4" t="s">
        <v>42</v>
      </c>
      <c r="E76" s="6" t="s">
        <v>46</v>
      </c>
      <c r="F76" s="6" t="s">
        <v>64</v>
      </c>
      <c r="G76" s="2" t="s">
        <v>45</v>
      </c>
      <c r="H76" s="2" t="s">
        <v>45</v>
      </c>
      <c r="I76" s="2" t="s">
        <v>217</v>
      </c>
      <c r="J76" s="2">
        <v>2014</v>
      </c>
      <c r="K76" s="2" t="str">
        <f>VLOOKUP(C76,MICs!$A$1:$B$169,2,FALSE)</f>
        <v>3</v>
      </c>
      <c r="L76" s="13" t="s">
        <v>587</v>
      </c>
      <c r="M76" s="13" t="str">
        <f>HYPERLINK(VLOOKUP(C76,References!$E$1:$L$95,8,FALSE), VLOOKUP(C76,References!$E$1:$L$95,7,FALSE))</f>
        <v>SAMN15957570</v>
      </c>
      <c r="N76" s="13" t="str">
        <f>HYPERLINK(_xlfn.CONCAT("https://www.ncbi.nlm.nih.gov/assembly/",VLOOKUP(C76,References!$E$1:$M$95,4,FALSE)), VLOOKUP(C76,References!$E$1:$M$95,4,FALSE))</f>
        <v>GCA_014853615.1</v>
      </c>
      <c r="O76" s="13" t="str">
        <f>HYPERLINK(_xlfn.CONCAT("https://www.ncbi.nlm.nih.gov/nuccore/",VLOOKUP(C76,References!$E$1:$M$95,6,FALSE)), VLOOKUP(C76,References!$E$1:$M$95,6,FALSE))</f>
        <v>JACZAP000000000</v>
      </c>
      <c r="P76" s="2"/>
      <c r="Q76" s="2"/>
      <c r="R76" s="2"/>
      <c r="S76" s="2"/>
      <c r="T76" s="2"/>
      <c r="U76" s="2"/>
    </row>
    <row r="77" spans="1:21" x14ac:dyDescent="0.2">
      <c r="A77" s="2" t="s">
        <v>60</v>
      </c>
      <c r="B77" s="2" t="s">
        <v>261</v>
      </c>
      <c r="C77" s="2" t="s">
        <v>136</v>
      </c>
      <c r="D77" s="4" t="s">
        <v>42</v>
      </c>
      <c r="E77" s="6" t="s">
        <v>46</v>
      </c>
      <c r="F77" s="6" t="s">
        <v>64</v>
      </c>
      <c r="G77" s="2" t="s">
        <v>45</v>
      </c>
      <c r="H77" s="2" t="s">
        <v>45</v>
      </c>
      <c r="I77" s="2" t="s">
        <v>217</v>
      </c>
      <c r="J77" s="2">
        <v>2014</v>
      </c>
      <c r="K77" s="2" t="str">
        <f>VLOOKUP(C77,MICs!$A$1:$B$169,2,FALSE)</f>
        <v>2</v>
      </c>
      <c r="L77" s="13" t="s">
        <v>588</v>
      </c>
      <c r="M77" s="13" t="str">
        <f>HYPERLINK(VLOOKUP(C77,References!$E$1:$L$95,8,FALSE), VLOOKUP(C77,References!$E$1:$L$95,7,FALSE))</f>
        <v>SAMN15957571</v>
      </c>
      <c r="N77" s="13" t="str">
        <f>HYPERLINK(_xlfn.CONCAT("https://www.ncbi.nlm.nih.gov/assembly/",VLOOKUP(C77,References!$E$1:$M$95,4,FALSE)), VLOOKUP(C77,References!$E$1:$M$95,4,FALSE))</f>
        <v>GCA_014853605.1</v>
      </c>
      <c r="O77" s="13" t="str">
        <f>HYPERLINK(_xlfn.CONCAT("https://www.ncbi.nlm.nih.gov/nuccore/",VLOOKUP(C77,References!$E$1:$M$95,6,FALSE)), VLOOKUP(C77,References!$E$1:$M$95,6,FALSE))</f>
        <v>JACZAO000000000</v>
      </c>
      <c r="P77" s="2"/>
      <c r="Q77" s="2"/>
      <c r="R77" s="2"/>
      <c r="S77" s="2"/>
      <c r="T77" s="2"/>
      <c r="U77" s="2"/>
    </row>
    <row r="78" spans="1:21" x14ac:dyDescent="0.2">
      <c r="A78" s="2" t="s">
        <v>60</v>
      </c>
      <c r="B78" s="2" t="s">
        <v>261</v>
      </c>
      <c r="C78" s="2" t="s">
        <v>137</v>
      </c>
      <c r="D78" s="4" t="s">
        <v>43</v>
      </c>
      <c r="E78" s="6" t="s">
        <v>46</v>
      </c>
      <c r="F78" s="6" t="s">
        <v>64</v>
      </c>
      <c r="G78" s="2" t="s">
        <v>45</v>
      </c>
      <c r="H78" s="2" t="s">
        <v>45</v>
      </c>
      <c r="I78" s="2" t="s">
        <v>217</v>
      </c>
      <c r="J78" s="2">
        <v>2014</v>
      </c>
      <c r="K78" s="2" t="str">
        <f>VLOOKUP(C78,MICs!$A$1:$B$169,2,FALSE)</f>
        <v>3</v>
      </c>
      <c r="L78" s="13" t="s">
        <v>589</v>
      </c>
      <c r="M78" s="13" t="str">
        <f>HYPERLINK(VLOOKUP(C78,References!$E$1:$L$95,8,FALSE), VLOOKUP(C78,References!$E$1:$L$95,7,FALSE))</f>
        <v>SAMN15957572</v>
      </c>
      <c r="N78" s="13" t="str">
        <f>HYPERLINK(_xlfn.CONCAT("https://www.ncbi.nlm.nih.gov/assembly/",VLOOKUP(C78,References!$E$1:$M$95,4,FALSE)), VLOOKUP(C78,References!$E$1:$M$95,4,FALSE))</f>
        <v>GCA_014853595.1</v>
      </c>
      <c r="O78" s="13" t="str">
        <f>HYPERLINK(_xlfn.CONCAT("https://www.ncbi.nlm.nih.gov/nuccore/",VLOOKUP(C78,References!$E$1:$M$95,6,FALSE)), VLOOKUP(C78,References!$E$1:$M$95,6,FALSE))</f>
        <v>JACZAN000000000</v>
      </c>
      <c r="P78" s="2"/>
      <c r="Q78" s="2"/>
      <c r="R78" s="2"/>
      <c r="S78" s="2"/>
      <c r="T78" s="2"/>
      <c r="U78" s="2"/>
    </row>
    <row r="79" spans="1:21" x14ac:dyDescent="0.2">
      <c r="A79" s="2" t="s">
        <v>60</v>
      </c>
      <c r="B79" s="2" t="s">
        <v>261</v>
      </c>
      <c r="C79" s="2" t="s">
        <v>138</v>
      </c>
      <c r="D79" s="4" t="s">
        <v>43</v>
      </c>
      <c r="E79" s="6" t="s">
        <v>46</v>
      </c>
      <c r="F79" s="6" t="s">
        <v>64</v>
      </c>
      <c r="G79" s="2" t="s">
        <v>45</v>
      </c>
      <c r="H79" s="2" t="s">
        <v>45</v>
      </c>
      <c r="I79" s="2" t="s">
        <v>217</v>
      </c>
      <c r="J79" s="2">
        <v>2014</v>
      </c>
      <c r="K79" s="2" t="str">
        <f>VLOOKUP(C79,MICs!$A$1:$B$169,2,FALSE)</f>
        <v>1.5</v>
      </c>
      <c r="L79" s="13" t="s">
        <v>590</v>
      </c>
      <c r="M79" s="13" t="str">
        <f>HYPERLINK(VLOOKUP(C79,References!$E$1:$L$95,8,FALSE), VLOOKUP(C79,References!$E$1:$L$95,7,FALSE))</f>
        <v>SAMN15957573</v>
      </c>
      <c r="N79" s="13" t="str">
        <f>HYPERLINK(_xlfn.CONCAT("https://www.ncbi.nlm.nih.gov/assembly/",VLOOKUP(C79,References!$E$1:$M$95,4,FALSE)), VLOOKUP(C79,References!$E$1:$M$95,4,FALSE))</f>
        <v>GCA_014853555.1</v>
      </c>
      <c r="O79" s="13" t="str">
        <f>HYPERLINK(_xlfn.CONCAT("https://www.ncbi.nlm.nih.gov/nuccore/",VLOOKUP(C79,References!$E$1:$M$95,6,FALSE)), VLOOKUP(C79,References!$E$1:$M$95,6,FALSE))</f>
        <v>JACZAM000000000</v>
      </c>
      <c r="P79" s="2"/>
      <c r="Q79" s="2"/>
      <c r="R79" s="2"/>
      <c r="S79" s="2"/>
      <c r="T79" s="2"/>
      <c r="U79" s="2"/>
    </row>
    <row r="80" spans="1:21" x14ac:dyDescent="0.2">
      <c r="A80" s="2" t="s">
        <v>60</v>
      </c>
      <c r="B80" s="2" t="s">
        <v>261</v>
      </c>
      <c r="C80" s="2" t="s">
        <v>142</v>
      </c>
      <c r="D80" s="4" t="s">
        <v>42</v>
      </c>
      <c r="E80" s="6" t="s">
        <v>46</v>
      </c>
      <c r="F80" s="6" t="s">
        <v>64</v>
      </c>
      <c r="G80" s="2" t="s">
        <v>45</v>
      </c>
      <c r="H80" s="2" t="s">
        <v>45</v>
      </c>
      <c r="I80" s="2" t="s">
        <v>217</v>
      </c>
      <c r="J80" s="2">
        <v>2014</v>
      </c>
      <c r="K80" s="2" t="str">
        <f>VLOOKUP(C80,MICs!$A$1:$B$169,2,FALSE)</f>
        <v>2</v>
      </c>
      <c r="L80" s="13" t="s">
        <v>591</v>
      </c>
      <c r="M80" s="13" t="str">
        <f>HYPERLINK(VLOOKUP(C80,References!$E$1:$L$95,8,FALSE), VLOOKUP(C80,References!$E$1:$L$95,7,FALSE))</f>
        <v>SAMN15957574</v>
      </c>
      <c r="N80" s="13" t="str">
        <f>HYPERLINK(_xlfn.CONCAT("https://www.ncbi.nlm.nih.gov/assembly/",VLOOKUP(C80,References!$E$1:$M$95,4,FALSE)), VLOOKUP(C80,References!$E$1:$M$95,4,FALSE))</f>
        <v>GCA_014853565.1</v>
      </c>
      <c r="O80" s="13" t="str">
        <f>HYPERLINK(_xlfn.CONCAT("https://www.ncbi.nlm.nih.gov/nuccore/",VLOOKUP(C80,References!$E$1:$M$95,6,FALSE)), VLOOKUP(C80,References!$E$1:$M$95,6,FALSE))</f>
        <v>JACZAL000000000</v>
      </c>
      <c r="P80" s="2"/>
      <c r="Q80" s="2"/>
      <c r="R80" s="2"/>
      <c r="S80" s="2"/>
      <c r="T80" s="2"/>
      <c r="U80" s="2"/>
    </row>
    <row r="81" spans="1:21" x14ac:dyDescent="0.2">
      <c r="A81" s="2" t="s">
        <v>60</v>
      </c>
      <c r="B81" s="2" t="s">
        <v>261</v>
      </c>
      <c r="C81" s="2" t="s">
        <v>165</v>
      </c>
      <c r="D81" s="4" t="s">
        <v>44</v>
      </c>
      <c r="E81" s="6" t="s">
        <v>49</v>
      </c>
      <c r="F81" s="6" t="s">
        <v>64</v>
      </c>
      <c r="G81" s="2" t="s">
        <v>45</v>
      </c>
      <c r="H81" s="2" t="s">
        <v>45</v>
      </c>
      <c r="I81" s="2" t="s">
        <v>217</v>
      </c>
      <c r="J81" s="2">
        <v>2014</v>
      </c>
      <c r="K81" s="2" t="str">
        <f>VLOOKUP(C81,MICs!$A$1:$B$169,2,FALSE)</f>
        <v>2</v>
      </c>
      <c r="L81" s="13" t="s">
        <v>592</v>
      </c>
      <c r="M81" s="13" t="str">
        <f>HYPERLINK(VLOOKUP(C81,References!$E$1:$L$95,8,FALSE), VLOOKUP(C81,References!$E$1:$L$95,7,FALSE))</f>
        <v>SAMN15957578</v>
      </c>
      <c r="N81" s="13" t="str">
        <f>HYPERLINK(_xlfn.CONCAT("https://www.ncbi.nlm.nih.gov/assembly/",VLOOKUP(C81,References!$E$1:$M$95,4,FALSE)), VLOOKUP(C81,References!$E$1:$M$95,4,FALSE))</f>
        <v>GCA_014853495.1</v>
      </c>
      <c r="O81" s="13" t="str">
        <f>HYPERLINK(_xlfn.CONCAT("https://www.ncbi.nlm.nih.gov/nuccore/",VLOOKUP(C81,References!$E$1:$M$95,6,FALSE)), VLOOKUP(C81,References!$E$1:$M$95,6,FALSE))</f>
        <v>JACZAH000000000</v>
      </c>
      <c r="P81" s="2"/>
      <c r="Q81" s="2"/>
      <c r="R81" s="2"/>
      <c r="S81" s="2"/>
      <c r="T81" s="2"/>
      <c r="U81" s="2"/>
    </row>
    <row r="82" spans="1:21" x14ac:dyDescent="0.2">
      <c r="A82" s="2" t="s">
        <v>60</v>
      </c>
      <c r="B82" s="2" t="s">
        <v>261</v>
      </c>
      <c r="C82" s="2" t="s">
        <v>166</v>
      </c>
      <c r="D82" s="4" t="s">
        <v>44</v>
      </c>
      <c r="E82" s="6" t="s">
        <v>49</v>
      </c>
      <c r="F82" s="6" t="s">
        <v>64</v>
      </c>
      <c r="G82" s="2" t="s">
        <v>45</v>
      </c>
      <c r="H82" s="2" t="s">
        <v>45</v>
      </c>
      <c r="I82" s="2" t="s">
        <v>217</v>
      </c>
      <c r="J82" s="2">
        <v>2014</v>
      </c>
      <c r="K82" s="2" t="str">
        <f>VLOOKUP(C82,MICs!$A$1:$B$169,2,FALSE)</f>
        <v>2</v>
      </c>
      <c r="L82" s="13" t="s">
        <v>593</v>
      </c>
      <c r="M82" s="13" t="str">
        <f>HYPERLINK(VLOOKUP(C82,References!$E$1:$L$95,8,FALSE), VLOOKUP(C82,References!$E$1:$L$95,7,FALSE))</f>
        <v>SAMN15957579</v>
      </c>
      <c r="N82" s="13" t="str">
        <f>HYPERLINK(_xlfn.CONCAT("https://www.ncbi.nlm.nih.gov/assembly/",VLOOKUP(C82,References!$E$1:$M$95,4,FALSE)), VLOOKUP(C82,References!$E$1:$M$95,4,FALSE))</f>
        <v>GCA_014853475.1</v>
      </c>
      <c r="O82" s="13" t="str">
        <f>HYPERLINK(_xlfn.CONCAT("https://www.ncbi.nlm.nih.gov/nuccore/",VLOOKUP(C82,References!$E$1:$M$95,6,FALSE)), VLOOKUP(C82,References!$E$1:$M$95,6,FALSE))</f>
        <v>JACZAG000000000</v>
      </c>
      <c r="P82" s="2"/>
      <c r="Q82" s="2"/>
      <c r="R82" s="2"/>
      <c r="S82" s="2"/>
      <c r="T82" s="2"/>
      <c r="U82" s="2"/>
    </row>
    <row r="83" spans="1:21" x14ac:dyDescent="0.2">
      <c r="A83" s="2" t="s">
        <v>60</v>
      </c>
      <c r="B83" s="2" t="s">
        <v>261</v>
      </c>
      <c r="C83" s="2" t="s">
        <v>171</v>
      </c>
      <c r="D83" s="4" t="s">
        <v>44</v>
      </c>
      <c r="E83" s="6" t="s">
        <v>49</v>
      </c>
      <c r="F83" s="6" t="s">
        <v>64</v>
      </c>
      <c r="G83" s="2" t="s">
        <v>45</v>
      </c>
      <c r="H83" s="2" t="s">
        <v>45</v>
      </c>
      <c r="I83" s="2" t="s">
        <v>217</v>
      </c>
      <c r="J83" s="2">
        <v>2014</v>
      </c>
      <c r="K83" s="2" t="str">
        <f>VLOOKUP(C83,MICs!$A$1:$B$169,2,FALSE)</f>
        <v>2</v>
      </c>
      <c r="L83" s="13" t="s">
        <v>594</v>
      </c>
      <c r="M83" s="13" t="str">
        <f>HYPERLINK(VLOOKUP(C83,References!$E$1:$L$95,8,FALSE), VLOOKUP(C83,References!$E$1:$L$95,7,FALSE))</f>
        <v>SAMN15957582</v>
      </c>
      <c r="N83" s="13" t="str">
        <f>HYPERLINK(_xlfn.CONCAT("https://www.ncbi.nlm.nih.gov/assembly/",VLOOKUP(C83,References!$E$1:$M$95,4,FALSE)), VLOOKUP(C83,References!$E$1:$M$95,4,FALSE))</f>
        <v>GCA_014853375.1</v>
      </c>
      <c r="O83" s="13" t="str">
        <f>HYPERLINK(_xlfn.CONCAT("https://www.ncbi.nlm.nih.gov/nuccore/",VLOOKUP(C83,References!$E$1:$M$95,6,FALSE)), VLOOKUP(C83,References!$E$1:$M$95,6,FALSE))</f>
        <v>JACZAD000000000</v>
      </c>
      <c r="P83" s="2"/>
      <c r="Q83" s="2"/>
      <c r="R83" s="2"/>
      <c r="S83" s="2"/>
      <c r="T83" s="2"/>
      <c r="U83" s="2"/>
    </row>
    <row r="84" spans="1:21" x14ac:dyDescent="0.2">
      <c r="A84" s="2" t="s">
        <v>60</v>
      </c>
      <c r="B84" s="2" t="s">
        <v>261</v>
      </c>
      <c r="C84" s="2" t="s">
        <v>211</v>
      </c>
      <c r="D84" s="4" t="s">
        <v>44</v>
      </c>
      <c r="E84" s="6" t="s">
        <v>49</v>
      </c>
      <c r="F84" s="6" t="s">
        <v>64</v>
      </c>
      <c r="G84" s="2" t="s">
        <v>45</v>
      </c>
      <c r="H84" s="2" t="s">
        <v>45</v>
      </c>
      <c r="I84" s="2" t="s">
        <v>217</v>
      </c>
      <c r="J84" s="2">
        <v>2014</v>
      </c>
      <c r="K84" s="2">
        <f>VLOOKUP(C84,MICs!$A$1:$B$169,2,FALSE)</f>
        <v>1</v>
      </c>
      <c r="L84" s="13" t="s">
        <v>595</v>
      </c>
      <c r="M84" s="13" t="str">
        <f>HYPERLINK(VLOOKUP(C84,References!$E$1:$L$95,8,FALSE), VLOOKUP(C84,References!$E$1:$L$95,7,FALSE))</f>
        <v>SAMN15957583</v>
      </c>
      <c r="N84" s="13" t="str">
        <f>HYPERLINK(_xlfn.CONCAT("https://www.ncbi.nlm.nih.gov/assembly/",VLOOKUP(C84,References!$E$1:$M$95,4,FALSE)), VLOOKUP(C84,References!$E$1:$M$95,4,FALSE))</f>
        <v>GCA_014853405.1</v>
      </c>
      <c r="O84" s="13" t="str">
        <f>HYPERLINK(_xlfn.CONCAT("https://www.ncbi.nlm.nih.gov/nuccore/",VLOOKUP(C84,References!$E$1:$M$95,6,FALSE)), VLOOKUP(C84,References!$E$1:$M$95,6,FALSE))</f>
        <v>JACZAC000000000</v>
      </c>
      <c r="P84" s="2"/>
      <c r="Q84" s="2"/>
      <c r="R84" s="2"/>
      <c r="S84" s="2"/>
      <c r="T84" s="2"/>
      <c r="U84" s="2"/>
    </row>
    <row r="85" spans="1:21" x14ac:dyDescent="0.2">
      <c r="A85" s="2" t="s">
        <v>60</v>
      </c>
      <c r="B85" s="2" t="s">
        <v>261</v>
      </c>
      <c r="C85" s="2" t="s">
        <v>172</v>
      </c>
      <c r="D85" s="4" t="s">
        <v>44</v>
      </c>
      <c r="E85" s="6" t="s">
        <v>49</v>
      </c>
      <c r="F85" s="6" t="s">
        <v>64</v>
      </c>
      <c r="G85" s="2" t="s">
        <v>45</v>
      </c>
      <c r="H85" s="2" t="s">
        <v>45</v>
      </c>
      <c r="I85" s="2" t="s">
        <v>217</v>
      </c>
      <c r="J85" s="2">
        <v>2014</v>
      </c>
      <c r="K85" s="2" t="str">
        <f>VLOOKUP(C85,MICs!$A$1:$B$169,2,FALSE)</f>
        <v>1</v>
      </c>
      <c r="L85" s="13" t="s">
        <v>596</v>
      </c>
      <c r="M85" s="13" t="str">
        <f>HYPERLINK(VLOOKUP(C85,References!$E$1:$L$95,8,FALSE), VLOOKUP(C85,References!$E$1:$L$95,7,FALSE))</f>
        <v>SAMN15957584</v>
      </c>
      <c r="N85" s="13" t="str">
        <f>HYPERLINK(_xlfn.CONCAT("https://www.ncbi.nlm.nih.gov/assembly/",VLOOKUP(C85,References!$E$1:$M$95,4,FALSE)), VLOOKUP(C85,References!$E$1:$M$95,4,FALSE))</f>
        <v>GCA_014853395.1</v>
      </c>
      <c r="O85" s="13" t="str">
        <f>HYPERLINK(_xlfn.CONCAT("https://www.ncbi.nlm.nih.gov/nuccore/",VLOOKUP(C85,References!$E$1:$M$95,6,FALSE)), VLOOKUP(C85,References!$E$1:$M$95,6,FALSE))</f>
        <v>JACZAB000000000</v>
      </c>
      <c r="P85" s="2"/>
      <c r="Q85" s="2"/>
      <c r="R85" s="2"/>
      <c r="S85" s="2"/>
      <c r="T85" s="2"/>
      <c r="U85" s="2"/>
    </row>
    <row r="86" spans="1:21" x14ac:dyDescent="0.2">
      <c r="A86" s="2" t="s">
        <v>60</v>
      </c>
      <c r="B86" s="2" t="s">
        <v>261</v>
      </c>
      <c r="C86" s="2" t="s">
        <v>173</v>
      </c>
      <c r="D86" s="4" t="s">
        <v>44</v>
      </c>
      <c r="E86" s="6" t="s">
        <v>49</v>
      </c>
      <c r="F86" s="6" t="s">
        <v>64</v>
      </c>
      <c r="G86" s="2" t="s">
        <v>45</v>
      </c>
      <c r="H86" s="2" t="s">
        <v>45</v>
      </c>
      <c r="I86" s="2" t="s">
        <v>217</v>
      </c>
      <c r="J86" s="2">
        <v>2014</v>
      </c>
      <c r="K86" s="2" t="str">
        <f>VLOOKUP(C86,MICs!$A$1:$B$169,2,FALSE)</f>
        <v>2</v>
      </c>
      <c r="L86" s="13" t="s">
        <v>597</v>
      </c>
      <c r="M86" s="13" t="str">
        <f>HYPERLINK(VLOOKUP(C86,References!$E$1:$L$95,8,FALSE), VLOOKUP(C86,References!$E$1:$L$95,7,FALSE))</f>
        <v>SAMN15957585</v>
      </c>
      <c r="N86" s="13" t="str">
        <f>HYPERLINK(_xlfn.CONCAT("https://www.ncbi.nlm.nih.gov/assembly/",VLOOKUP(C86,References!$E$1:$M$95,4,FALSE)), VLOOKUP(C86,References!$E$1:$M$95,4,FALSE))</f>
        <v>GCA_014853365.1</v>
      </c>
      <c r="O86" s="13" t="str">
        <f>HYPERLINK(_xlfn.CONCAT("https://www.ncbi.nlm.nih.gov/nuccore/",VLOOKUP(C86,References!$E$1:$M$95,6,FALSE)), VLOOKUP(C86,References!$E$1:$M$95,6,FALSE))</f>
        <v>JACZAA000000000</v>
      </c>
      <c r="P86" s="2"/>
      <c r="Q86" s="2"/>
      <c r="R86" s="2"/>
      <c r="S86" s="2"/>
      <c r="T86" s="2"/>
      <c r="U86" s="2"/>
    </row>
    <row r="87" spans="1:21" x14ac:dyDescent="0.2">
      <c r="A87" s="2" t="s">
        <v>60</v>
      </c>
      <c r="B87" s="2" t="s">
        <v>261</v>
      </c>
      <c r="C87" s="2" t="s">
        <v>174</v>
      </c>
      <c r="D87" s="4" t="s">
        <v>44</v>
      </c>
      <c r="E87" s="6" t="s">
        <v>49</v>
      </c>
      <c r="F87" s="6" t="s">
        <v>64</v>
      </c>
      <c r="G87" s="2" t="s">
        <v>45</v>
      </c>
      <c r="H87" s="2" t="s">
        <v>45</v>
      </c>
      <c r="I87" s="2" t="s">
        <v>217</v>
      </c>
      <c r="J87" s="2">
        <v>2014</v>
      </c>
      <c r="K87" s="2" t="str">
        <f>VLOOKUP(C87,MICs!$A$1:$B$169,2,FALSE)</f>
        <v>2</v>
      </c>
      <c r="L87" s="13" t="s">
        <v>598</v>
      </c>
      <c r="M87" s="13" t="str">
        <f>HYPERLINK(VLOOKUP(C87,References!$E$1:$L$95,8,FALSE), VLOOKUP(C87,References!$E$1:$L$95,7,FALSE))</f>
        <v>SAMN15957587</v>
      </c>
      <c r="N87" s="13" t="str">
        <f>HYPERLINK(_xlfn.CONCAT("https://www.ncbi.nlm.nih.gov/assembly/",VLOOKUP(C87,References!$E$1:$M$95,4,FALSE)), VLOOKUP(C87,References!$E$1:$M$95,4,FALSE))</f>
        <v>GCA_014853285.1</v>
      </c>
      <c r="O87" s="13" t="str">
        <f>HYPERLINK(_xlfn.CONCAT("https://www.ncbi.nlm.nih.gov/nuccore/",VLOOKUP(C87,References!$E$1:$M$95,6,FALSE)), VLOOKUP(C87,References!$E$1:$M$95,6,FALSE))</f>
        <v>JACYZY000000000</v>
      </c>
      <c r="P87" s="2"/>
      <c r="Q87" s="2"/>
      <c r="R87" s="2"/>
      <c r="S87" s="2"/>
      <c r="T87" s="2"/>
      <c r="U87" s="2"/>
    </row>
    <row r="88" spans="1:21" x14ac:dyDescent="0.2">
      <c r="A88" s="2" t="s">
        <v>60</v>
      </c>
      <c r="B88" s="2" t="s">
        <v>261</v>
      </c>
      <c r="C88" s="2" t="s">
        <v>177</v>
      </c>
      <c r="D88" s="4" t="s">
        <v>44</v>
      </c>
      <c r="E88" s="6" t="s">
        <v>49</v>
      </c>
      <c r="F88" s="6" t="s">
        <v>64</v>
      </c>
      <c r="G88" s="2" t="s">
        <v>45</v>
      </c>
      <c r="H88" s="2" t="s">
        <v>45</v>
      </c>
      <c r="I88" s="2" t="s">
        <v>217</v>
      </c>
      <c r="J88" s="2">
        <v>2014</v>
      </c>
      <c r="K88" s="2" t="str">
        <f>VLOOKUP(C88,MICs!$A$1:$B$169,2,FALSE)</f>
        <v>2</v>
      </c>
      <c r="L88" s="13" t="s">
        <v>599</v>
      </c>
      <c r="M88" s="13" t="str">
        <f>HYPERLINK(VLOOKUP(C88,References!$E$1:$L$95,8,FALSE), VLOOKUP(C88,References!$E$1:$L$95,7,FALSE))</f>
        <v>SAMN15957589</v>
      </c>
      <c r="N88" s="13" t="str">
        <f>HYPERLINK(_xlfn.CONCAT("https://www.ncbi.nlm.nih.gov/assembly/",VLOOKUP(C88,References!$E$1:$M$95,4,FALSE)), VLOOKUP(C88,References!$E$1:$M$95,4,FALSE))</f>
        <v>GCA_014853265.1</v>
      </c>
      <c r="O88" s="13" t="str">
        <f>HYPERLINK(_xlfn.CONCAT("https://www.ncbi.nlm.nih.gov/nuccore/",VLOOKUP(C88,References!$E$1:$M$95,6,FALSE)), VLOOKUP(C88,References!$E$1:$M$95,6,FALSE))</f>
        <v>JACYZW000000000</v>
      </c>
      <c r="P88" s="2"/>
      <c r="Q88" s="2"/>
      <c r="R88" s="2"/>
      <c r="S88" s="2"/>
      <c r="T88" s="2"/>
      <c r="U88" s="2"/>
    </row>
    <row r="89" spans="1:21" x14ac:dyDescent="0.2">
      <c r="A89" s="2" t="s">
        <v>60</v>
      </c>
      <c r="B89" s="2" t="s">
        <v>261</v>
      </c>
      <c r="C89" s="2" t="s">
        <v>178</v>
      </c>
      <c r="D89" s="4" t="s">
        <v>44</v>
      </c>
      <c r="E89" s="6" t="s">
        <v>49</v>
      </c>
      <c r="F89" s="6" t="s">
        <v>64</v>
      </c>
      <c r="G89" s="2" t="s">
        <v>45</v>
      </c>
      <c r="H89" s="2" t="s">
        <v>45</v>
      </c>
      <c r="I89" s="2" t="s">
        <v>217</v>
      </c>
      <c r="J89" s="2">
        <v>2014</v>
      </c>
      <c r="K89" s="2" t="str">
        <f>VLOOKUP(C89,MICs!$A$1:$B$169,2,FALSE)</f>
        <v>1</v>
      </c>
      <c r="L89" s="13" t="s">
        <v>600</v>
      </c>
      <c r="M89" s="13" t="str">
        <f>HYPERLINK(VLOOKUP(C89,References!$E$1:$L$95,8,FALSE), VLOOKUP(C89,References!$E$1:$L$95,7,FALSE))</f>
        <v>SAMN15957590</v>
      </c>
      <c r="N89" s="13" t="str">
        <f>HYPERLINK(_xlfn.CONCAT("https://www.ncbi.nlm.nih.gov/assembly/",VLOOKUP(C89,References!$E$1:$M$95,4,FALSE)), VLOOKUP(C89,References!$E$1:$M$95,4,FALSE))</f>
        <v>GCA_014853275.1</v>
      </c>
      <c r="O89" s="13" t="str">
        <f>HYPERLINK(_xlfn.CONCAT("https://www.ncbi.nlm.nih.gov/nuccore/",VLOOKUP(C89,References!$E$1:$M$95,6,FALSE)), VLOOKUP(C89,References!$E$1:$M$95,6,FALSE))</f>
        <v>JACYZV000000000</v>
      </c>
      <c r="P89" s="2"/>
      <c r="Q89" s="2"/>
      <c r="R89" s="2"/>
      <c r="S89" s="2"/>
      <c r="T89" s="2"/>
      <c r="U89" s="2"/>
    </row>
    <row r="90" spans="1:21" x14ac:dyDescent="0.2">
      <c r="A90" s="2" t="s">
        <v>60</v>
      </c>
      <c r="B90" s="2" t="s">
        <v>261</v>
      </c>
      <c r="C90" s="2" t="s">
        <v>179</v>
      </c>
      <c r="D90" s="4" t="s">
        <v>44</v>
      </c>
      <c r="E90" s="6" t="s">
        <v>49</v>
      </c>
      <c r="F90" s="6" t="s">
        <v>64</v>
      </c>
      <c r="G90" s="2" t="s">
        <v>45</v>
      </c>
      <c r="H90" s="2" t="s">
        <v>45</v>
      </c>
      <c r="I90" s="2" t="s">
        <v>217</v>
      </c>
      <c r="J90" s="2">
        <v>2014</v>
      </c>
      <c r="K90" s="2" t="str">
        <f>VLOOKUP(C90,MICs!$A$1:$B$169,2,FALSE)</f>
        <v>2</v>
      </c>
      <c r="L90" s="13" t="s">
        <v>601</v>
      </c>
      <c r="M90" s="13" t="str">
        <f>HYPERLINK(VLOOKUP(C90,References!$E$1:$L$95,8,FALSE), VLOOKUP(C90,References!$E$1:$L$95,7,FALSE))</f>
        <v>SAMN15957591</v>
      </c>
      <c r="N90" s="13" t="str">
        <f>HYPERLINK(_xlfn.CONCAT("https://www.ncbi.nlm.nih.gov/assembly/",VLOOKUP(C90,References!$E$1:$M$95,4,FALSE)), VLOOKUP(C90,References!$E$1:$M$95,4,FALSE))</f>
        <v>GCA_014853215.1</v>
      </c>
      <c r="O90" s="13" t="str">
        <f>HYPERLINK(_xlfn.CONCAT("https://www.ncbi.nlm.nih.gov/nuccore/",VLOOKUP(C90,References!$E$1:$M$95,6,FALSE)), VLOOKUP(C90,References!$E$1:$M$95,6,FALSE))</f>
        <v>JACYZU000000000</v>
      </c>
      <c r="P90" s="2"/>
      <c r="Q90" s="2"/>
      <c r="R90" s="2"/>
      <c r="S90" s="2"/>
      <c r="T90" s="2"/>
      <c r="U90" s="2"/>
    </row>
    <row r="91" spans="1:21" x14ac:dyDescent="0.2">
      <c r="A91" s="2" t="s">
        <v>60</v>
      </c>
      <c r="B91" s="2" t="s">
        <v>261</v>
      </c>
      <c r="C91" s="2" t="s">
        <v>181</v>
      </c>
      <c r="D91" s="4" t="s">
        <v>44</v>
      </c>
      <c r="E91" s="6" t="s">
        <v>49</v>
      </c>
      <c r="F91" s="6" t="s">
        <v>64</v>
      </c>
      <c r="G91" s="2" t="s">
        <v>45</v>
      </c>
      <c r="H91" s="2" t="s">
        <v>45</v>
      </c>
      <c r="I91" s="2" t="s">
        <v>217</v>
      </c>
      <c r="J91" s="2">
        <v>2014</v>
      </c>
      <c r="K91" s="2" t="str">
        <f>VLOOKUP(C91,MICs!$A$1:$B$169,2,FALSE)</f>
        <v>1.5</v>
      </c>
      <c r="L91" s="13" t="s">
        <v>602</v>
      </c>
      <c r="M91" s="13" t="str">
        <f>HYPERLINK(VLOOKUP(C91,References!$E$1:$L$95,8,FALSE), VLOOKUP(C91,References!$E$1:$L$95,7,FALSE))</f>
        <v>SAMN15957592</v>
      </c>
      <c r="N91" s="13" t="str">
        <f>HYPERLINK(_xlfn.CONCAT("https://www.ncbi.nlm.nih.gov/assembly/",VLOOKUP(C91,References!$E$1:$M$95,4,FALSE)), VLOOKUP(C91,References!$E$1:$M$95,4,FALSE))</f>
        <v>GCA_014853185.1</v>
      </c>
      <c r="O91" s="13" t="str">
        <f>HYPERLINK(_xlfn.CONCAT("https://www.ncbi.nlm.nih.gov/nuccore/",VLOOKUP(C91,References!$E$1:$M$95,6,FALSE)), VLOOKUP(C91,References!$E$1:$M$95,6,FALSE))</f>
        <v>JACYZT000000000</v>
      </c>
      <c r="P91" s="2"/>
      <c r="Q91" s="2"/>
      <c r="R91" s="2"/>
      <c r="S91" s="2"/>
      <c r="T91" s="2"/>
      <c r="U91" s="2"/>
    </row>
    <row r="92" spans="1:21" x14ac:dyDescent="0.2">
      <c r="A92" s="2" t="s">
        <v>60</v>
      </c>
      <c r="B92" s="2" t="s">
        <v>261</v>
      </c>
      <c r="C92" s="2" t="s">
        <v>183</v>
      </c>
      <c r="D92" s="4" t="s">
        <v>44</v>
      </c>
      <c r="E92" s="6" t="s">
        <v>49</v>
      </c>
      <c r="F92" s="6" t="s">
        <v>64</v>
      </c>
      <c r="G92" s="2" t="s">
        <v>45</v>
      </c>
      <c r="H92" s="2" t="s">
        <v>45</v>
      </c>
      <c r="I92" s="2" t="s">
        <v>217</v>
      </c>
      <c r="J92" s="2">
        <v>2014</v>
      </c>
      <c r="K92" s="2" t="str">
        <f>VLOOKUP(C92,MICs!$A$1:$B$169,2,FALSE)</f>
        <v>2</v>
      </c>
      <c r="L92" s="13" t="s">
        <v>603</v>
      </c>
      <c r="M92" s="13" t="str">
        <f>HYPERLINK(VLOOKUP(C92,References!$E$1:$L$95,8,FALSE), VLOOKUP(C92,References!$E$1:$L$95,7,FALSE))</f>
        <v>SAMN15957593</v>
      </c>
      <c r="N92" s="13" t="str">
        <f>HYPERLINK(_xlfn.CONCAT("https://www.ncbi.nlm.nih.gov/assembly/",VLOOKUP(C92,References!$E$1:$M$95,4,FALSE)), VLOOKUP(C92,References!$E$1:$M$95,4,FALSE))</f>
        <v>GCA_014853205.1</v>
      </c>
      <c r="O92" s="13" t="str">
        <f>HYPERLINK(_xlfn.CONCAT("https://www.ncbi.nlm.nih.gov/nuccore/",VLOOKUP(C92,References!$E$1:$M$95,6,FALSE)), VLOOKUP(C92,References!$E$1:$M$95,6,FALSE))</f>
        <v>JACYZS000000000</v>
      </c>
      <c r="P92" s="2"/>
      <c r="Q92" s="2"/>
      <c r="R92" s="2"/>
      <c r="S92" s="2"/>
      <c r="T92" s="2"/>
      <c r="U92" s="2"/>
    </row>
    <row r="93" spans="1:21" x14ac:dyDescent="0.2">
      <c r="A93" s="2" t="s">
        <v>60</v>
      </c>
      <c r="B93" s="2" t="s">
        <v>261</v>
      </c>
      <c r="C93" s="2" t="s">
        <v>184</v>
      </c>
      <c r="D93" s="4" t="s">
        <v>44</v>
      </c>
      <c r="E93" s="6" t="s">
        <v>49</v>
      </c>
      <c r="F93" s="6" t="s">
        <v>64</v>
      </c>
      <c r="G93" s="2" t="s">
        <v>45</v>
      </c>
      <c r="H93" s="2" t="s">
        <v>45</v>
      </c>
      <c r="I93" s="2" t="s">
        <v>217</v>
      </c>
      <c r="J93" s="2">
        <v>2014</v>
      </c>
      <c r="K93" s="2" t="str">
        <f>VLOOKUP(C93,MICs!$A$1:$B$169,2,FALSE)</f>
        <v>3</v>
      </c>
      <c r="L93" s="13" t="s">
        <v>604</v>
      </c>
      <c r="M93" s="13" t="str">
        <f>HYPERLINK(VLOOKUP(C93,References!$E$1:$L$95,8,FALSE), VLOOKUP(C93,References!$E$1:$L$95,7,FALSE))</f>
        <v>SAMN15957594</v>
      </c>
      <c r="N93" s="13" t="str">
        <f>HYPERLINK(_xlfn.CONCAT("https://www.ncbi.nlm.nih.gov/assembly/",VLOOKUP(C93,References!$E$1:$M$95,4,FALSE)), VLOOKUP(C93,References!$E$1:$M$95,4,FALSE))</f>
        <v>GCA_014853195.1</v>
      </c>
      <c r="O93" s="13" t="str">
        <f>HYPERLINK(_xlfn.CONCAT("https://www.ncbi.nlm.nih.gov/nuccore/",VLOOKUP(C93,References!$E$1:$M$95,6,FALSE)), VLOOKUP(C93,References!$E$1:$M$95,6,FALSE))</f>
        <v>JACYZR000000000</v>
      </c>
      <c r="P93" s="2"/>
      <c r="Q93" s="2"/>
      <c r="R93" s="2"/>
      <c r="S93" s="2"/>
      <c r="T93" s="2"/>
      <c r="U93" s="2"/>
    </row>
    <row r="94" spans="1:21" x14ac:dyDescent="0.2">
      <c r="A94" s="2" t="s">
        <v>60</v>
      </c>
      <c r="B94" s="2" t="s">
        <v>261</v>
      </c>
      <c r="C94" s="2" t="s">
        <v>186</v>
      </c>
      <c r="D94" s="4" t="s">
        <v>44</v>
      </c>
      <c r="E94" s="6" t="s">
        <v>49</v>
      </c>
      <c r="F94" s="6" t="s">
        <v>64</v>
      </c>
      <c r="G94" s="2" t="s">
        <v>45</v>
      </c>
      <c r="H94" s="2" t="s">
        <v>45</v>
      </c>
      <c r="I94" s="2" t="s">
        <v>217</v>
      </c>
      <c r="J94" s="2">
        <v>2014</v>
      </c>
      <c r="K94" s="2" t="str">
        <f>VLOOKUP(C94,MICs!$A$1:$B$169,2,FALSE)</f>
        <v>3</v>
      </c>
      <c r="L94" s="13" t="s">
        <v>605</v>
      </c>
      <c r="M94" s="13" t="str">
        <f>HYPERLINK(VLOOKUP(C94,References!$E$1:$L$95,8,FALSE), VLOOKUP(C94,References!$E$1:$L$95,7,FALSE))</f>
        <v>SAMN15957595</v>
      </c>
      <c r="N94" s="13" t="str">
        <f>HYPERLINK(_xlfn.CONCAT("https://www.ncbi.nlm.nih.gov/assembly/",VLOOKUP(C94,References!$E$1:$M$95,4,FALSE)), VLOOKUP(C94,References!$E$1:$M$95,4,FALSE))</f>
        <v>GCA_014853165.1</v>
      </c>
      <c r="O94" s="13" t="str">
        <f>HYPERLINK(_xlfn.CONCAT("https://www.ncbi.nlm.nih.gov/nuccore/",VLOOKUP(C94,References!$E$1:$M$95,6,FALSE)), VLOOKUP(C94,References!$E$1:$M$95,6,FALSE))</f>
        <v>JACYZQ000000000</v>
      </c>
      <c r="P94" s="2"/>
      <c r="Q94" s="2"/>
      <c r="R94" s="2"/>
      <c r="S94" s="2"/>
      <c r="T94" s="2"/>
      <c r="U94" s="2"/>
    </row>
    <row r="95" spans="1:21" x14ac:dyDescent="0.2">
      <c r="A95" s="2" t="s">
        <v>60</v>
      </c>
      <c r="B95" s="2" t="s">
        <v>261</v>
      </c>
      <c r="C95" s="2" t="s">
        <v>188</v>
      </c>
      <c r="D95" s="4" t="s">
        <v>44</v>
      </c>
      <c r="E95" s="6" t="s">
        <v>49</v>
      </c>
      <c r="F95" s="6" t="s">
        <v>64</v>
      </c>
      <c r="G95" s="2" t="s">
        <v>45</v>
      </c>
      <c r="H95" s="2" t="s">
        <v>45</v>
      </c>
      <c r="I95" s="2" t="s">
        <v>217</v>
      </c>
      <c r="J95" s="2">
        <v>2014</v>
      </c>
      <c r="K95" s="2" t="str">
        <f>VLOOKUP(C95,MICs!$A$1:$B$169,2,FALSE)</f>
        <v>1.5</v>
      </c>
      <c r="L95" s="13" t="s">
        <v>606</v>
      </c>
      <c r="M95" s="13" t="str">
        <f>HYPERLINK(VLOOKUP(C95,References!$E$1:$L$95,8,FALSE), VLOOKUP(C95,References!$E$1:$L$95,7,FALSE))</f>
        <v>SAMN15957596</v>
      </c>
      <c r="N95" s="13" t="str">
        <f>HYPERLINK(_xlfn.CONCAT("https://www.ncbi.nlm.nih.gov/assembly/",VLOOKUP(C95,References!$E$1:$M$95,4,FALSE)), VLOOKUP(C95,References!$E$1:$M$95,4,FALSE))</f>
        <v>GCA_014853125.1</v>
      </c>
      <c r="O95" s="13" t="str">
        <f>HYPERLINK(_xlfn.CONCAT("https://www.ncbi.nlm.nih.gov/nuccore/",VLOOKUP(C95,References!$E$1:$M$95,6,FALSE)), VLOOKUP(C95,References!$E$1:$M$95,6,FALSE))</f>
        <v>JACYZP000000000</v>
      </c>
      <c r="P95" s="2"/>
      <c r="Q95" s="2"/>
      <c r="R95" s="2"/>
      <c r="S95" s="2"/>
      <c r="T95" s="2"/>
      <c r="U95" s="2"/>
    </row>
    <row r="96" spans="1:21" x14ac:dyDescent="0.2">
      <c r="A96" s="2" t="s">
        <v>60</v>
      </c>
      <c r="B96" s="2" t="s">
        <v>261</v>
      </c>
      <c r="C96" s="2" t="s">
        <v>189</v>
      </c>
      <c r="D96" s="4" t="s">
        <v>44</v>
      </c>
      <c r="E96" s="6" t="s">
        <v>49</v>
      </c>
      <c r="F96" s="6" t="s">
        <v>64</v>
      </c>
      <c r="G96" s="2" t="s">
        <v>45</v>
      </c>
      <c r="H96" s="2" t="s">
        <v>45</v>
      </c>
      <c r="I96" s="2" t="s">
        <v>217</v>
      </c>
      <c r="J96" s="2">
        <v>2014</v>
      </c>
      <c r="K96" s="2" t="str">
        <f>VLOOKUP(C96,MICs!$A$1:$B$169,2,FALSE)</f>
        <v>2</v>
      </c>
      <c r="L96" s="13" t="s">
        <v>607</v>
      </c>
      <c r="M96" s="13" t="str">
        <f>HYPERLINK(VLOOKUP(C96,References!$E$1:$L$95,8,FALSE), VLOOKUP(C96,References!$E$1:$L$95,7,FALSE))</f>
        <v>SAMN15957597</v>
      </c>
      <c r="N96" s="13" t="str">
        <f>HYPERLINK(_xlfn.CONCAT("https://www.ncbi.nlm.nih.gov/assembly/",VLOOKUP(C96,References!$E$1:$M$95,4,FALSE)), VLOOKUP(C96,References!$E$1:$M$95,4,FALSE))</f>
        <v>GCA_014853105.1</v>
      </c>
      <c r="O96" s="13" t="str">
        <f>HYPERLINK(_xlfn.CONCAT("https://www.ncbi.nlm.nih.gov/nuccore/",VLOOKUP(C96,References!$E$1:$M$95,6,FALSE)), VLOOKUP(C96,References!$E$1:$M$95,6,FALSE))</f>
        <v>JACYZO000000000</v>
      </c>
      <c r="P96" s="2"/>
      <c r="Q96" s="2"/>
      <c r="R96" s="2"/>
      <c r="S96" s="2"/>
      <c r="T96" s="2"/>
      <c r="U96" s="2"/>
    </row>
    <row r="97" spans="1:21" x14ac:dyDescent="0.2">
      <c r="A97" s="2" t="s">
        <v>60</v>
      </c>
      <c r="B97" s="2" t="s">
        <v>261</v>
      </c>
      <c r="C97" s="2" t="s">
        <v>191</v>
      </c>
      <c r="D97" s="4" t="s">
        <v>44</v>
      </c>
      <c r="E97" s="6" t="s">
        <v>49</v>
      </c>
      <c r="F97" s="6" t="s">
        <v>64</v>
      </c>
      <c r="G97" s="2" t="s">
        <v>45</v>
      </c>
      <c r="H97" s="2" t="s">
        <v>45</v>
      </c>
      <c r="I97" s="2" t="s">
        <v>217</v>
      </c>
      <c r="J97" s="2">
        <v>2014</v>
      </c>
      <c r="K97" s="2" t="str">
        <f>VLOOKUP(C97,MICs!$A$1:$B$169,2,FALSE)</f>
        <v>1.5</v>
      </c>
      <c r="L97" s="13" t="s">
        <v>608</v>
      </c>
      <c r="M97" s="13" t="str">
        <f>HYPERLINK(VLOOKUP(C97,References!$E$1:$L$95,8,FALSE), VLOOKUP(C97,References!$E$1:$L$95,7,FALSE))</f>
        <v>SAMN15957598</v>
      </c>
      <c r="N97" s="13" t="str">
        <f>HYPERLINK(_xlfn.CONCAT("https://www.ncbi.nlm.nih.gov/assembly/",VLOOKUP(C97,References!$E$1:$M$95,4,FALSE)), VLOOKUP(C97,References!$E$1:$M$95,4,FALSE))</f>
        <v>GCA_014853115.1</v>
      </c>
      <c r="O97" s="13" t="str">
        <f>HYPERLINK(_xlfn.CONCAT("https://www.ncbi.nlm.nih.gov/nuccore/",VLOOKUP(C97,References!$E$1:$M$95,6,FALSE)), VLOOKUP(C97,References!$E$1:$M$95,6,FALSE))</f>
        <v>JACYZN000000000</v>
      </c>
      <c r="P97" s="2"/>
      <c r="Q97" s="2"/>
      <c r="R97" s="2"/>
      <c r="S97" s="2"/>
      <c r="T97" s="2"/>
      <c r="U97" s="2"/>
    </row>
    <row r="98" spans="1:2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x14ac:dyDescent="0.2">
      <c r="A283" s="2"/>
      <c r="B283" s="2"/>
      <c r="C283" s="2"/>
      <c r="D283" s="2"/>
      <c r="E283" s="2"/>
      <c r="F283" s="2"/>
      <c r="G283" s="2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x14ac:dyDescent="0.2">
      <c r="A284" s="2"/>
      <c r="B284" s="2"/>
      <c r="C284" s="2"/>
      <c r="D284" s="2"/>
      <c r="E284" s="2"/>
      <c r="F284" s="2"/>
      <c r="G284" s="2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x14ac:dyDescent="0.2">
      <c r="A285" s="2"/>
      <c r="B285" s="2"/>
      <c r="C285" s="2"/>
      <c r="D285" s="2"/>
      <c r="E285" s="2"/>
      <c r="F285" s="2"/>
      <c r="G285" s="2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x14ac:dyDescent="0.2">
      <c r="A286" s="2"/>
      <c r="B286" s="2"/>
      <c r="C286" s="2"/>
      <c r="D286" s="2"/>
      <c r="E286" s="2"/>
      <c r="F286" s="2"/>
      <c r="G286" s="2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x14ac:dyDescent="0.2">
      <c r="A287" s="2"/>
      <c r="B287" s="2"/>
      <c r="C287" s="2"/>
      <c r="D287" s="2"/>
      <c r="E287" s="2"/>
      <c r="F287" s="2"/>
      <c r="G287" s="2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x14ac:dyDescent="0.2">
      <c r="A288" s="2"/>
      <c r="B288" s="2"/>
      <c r="C288" s="2"/>
      <c r="D288" s="2"/>
      <c r="E288" s="2"/>
      <c r="F288" s="2"/>
      <c r="G288" s="2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x14ac:dyDescent="0.2">
      <c r="A289" s="2"/>
      <c r="B289" s="2"/>
      <c r="C289" s="2"/>
      <c r="D289" s="2"/>
      <c r="E289" s="2"/>
      <c r="F289" s="2"/>
      <c r="G289" s="2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x14ac:dyDescent="0.2">
      <c r="A290" s="2"/>
      <c r="B290" s="2"/>
      <c r="C290" s="2"/>
      <c r="D290" s="2"/>
      <c r="E290" s="2"/>
      <c r="F290" s="2"/>
      <c r="G290" s="2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x14ac:dyDescent="0.2">
      <c r="A291" s="2"/>
      <c r="B291" s="2"/>
      <c r="C291" s="2"/>
      <c r="D291" s="2"/>
      <c r="E291" s="2"/>
      <c r="F291" s="2"/>
      <c r="G291" s="2"/>
      <c r="H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x14ac:dyDescent="0.2">
      <c r="A292" s="2"/>
      <c r="B292" s="2"/>
      <c r="C292" s="2"/>
      <c r="D292" s="2"/>
      <c r="E292" s="2"/>
      <c r="F292" s="2"/>
      <c r="G292" s="2"/>
      <c r="H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x14ac:dyDescent="0.2">
      <c r="A293" s="2"/>
      <c r="B293" s="2"/>
      <c r="C293" s="2"/>
      <c r="D293" s="2"/>
      <c r="E293" s="2"/>
      <c r="F293" s="2"/>
      <c r="G293" s="2"/>
      <c r="H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x14ac:dyDescent="0.2">
      <c r="A294" s="2"/>
      <c r="B294" s="2"/>
      <c r="C294" s="2"/>
      <c r="D294" s="2"/>
      <c r="E294" s="2"/>
      <c r="F294" s="2"/>
      <c r="G294" s="2"/>
      <c r="H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x14ac:dyDescent="0.2">
      <c r="A295" s="2"/>
      <c r="B295" s="2"/>
      <c r="C295" s="2"/>
      <c r="D295" s="2"/>
      <c r="E295" s="2"/>
      <c r="F295" s="2"/>
      <c r="G295" s="2"/>
      <c r="H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x14ac:dyDescent="0.2">
      <c r="A296" s="2"/>
      <c r="B296" s="2"/>
      <c r="C296" s="2"/>
      <c r="D296" s="2"/>
      <c r="E296" s="2"/>
      <c r="F296" s="2"/>
      <c r="G296" s="2"/>
      <c r="H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x14ac:dyDescent="0.2">
      <c r="A297" s="2"/>
      <c r="B297" s="2"/>
      <c r="C297" s="2"/>
      <c r="D297" s="2"/>
      <c r="E297" s="2"/>
      <c r="F297" s="2"/>
      <c r="G297" s="2"/>
      <c r="H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x14ac:dyDescent="0.2">
      <c r="A298" s="2"/>
      <c r="B298" s="2"/>
      <c r="C298" s="2"/>
      <c r="D298" s="2"/>
      <c r="E298" s="2"/>
      <c r="F298" s="2"/>
      <c r="G298" s="2"/>
      <c r="H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x14ac:dyDescent="0.2">
      <c r="A299" s="2"/>
      <c r="B299" s="2"/>
      <c r="C299" s="2"/>
      <c r="D299" s="2"/>
      <c r="E299" s="2"/>
      <c r="F299" s="2"/>
      <c r="G299" s="2"/>
      <c r="H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x14ac:dyDescent="0.2">
      <c r="A300" s="2"/>
      <c r="B300" s="2"/>
      <c r="C300" s="2"/>
      <c r="D300" s="2"/>
      <c r="E300" s="2"/>
      <c r="F300" s="2"/>
      <c r="G300" s="2"/>
      <c r="H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x14ac:dyDescent="0.2">
      <c r="A301" s="2"/>
      <c r="B301" s="2"/>
      <c r="C301" s="2"/>
      <c r="D301" s="2"/>
      <c r="E301" s="2"/>
      <c r="F301" s="2"/>
      <c r="G301" s="2"/>
      <c r="H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x14ac:dyDescent="0.2">
      <c r="A302" s="2"/>
      <c r="B302" s="2"/>
      <c r="C302" s="2"/>
      <c r="D302" s="2"/>
      <c r="E302" s="2"/>
      <c r="F302" s="2"/>
      <c r="G302" s="2"/>
      <c r="H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x14ac:dyDescent="0.2">
      <c r="A303" s="2"/>
      <c r="B303" s="2"/>
      <c r="C303" s="2"/>
      <c r="D303" s="2"/>
      <c r="E303" s="2"/>
      <c r="F303" s="2"/>
      <c r="G303" s="2"/>
      <c r="H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x14ac:dyDescent="0.2">
      <c r="A304" s="2"/>
      <c r="B304" s="2"/>
      <c r="C304" s="2"/>
      <c r="D304" s="2"/>
      <c r="E304" s="2"/>
      <c r="F304" s="2"/>
      <c r="G304" s="2"/>
      <c r="H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x14ac:dyDescent="0.2">
      <c r="A305" s="2"/>
      <c r="B305" s="2"/>
      <c r="C305" s="2"/>
      <c r="D305" s="2"/>
      <c r="E305" s="2"/>
      <c r="F305" s="2"/>
      <c r="G305" s="2"/>
      <c r="H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x14ac:dyDescent="0.2">
      <c r="A306" s="2"/>
      <c r="B306" s="2"/>
      <c r="C306" s="2"/>
      <c r="D306" s="2"/>
      <c r="E306" s="2"/>
      <c r="F306" s="2"/>
      <c r="G306" s="2"/>
      <c r="H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x14ac:dyDescent="0.2">
      <c r="A307" s="2"/>
      <c r="B307" s="2"/>
      <c r="C307" s="2"/>
      <c r="D307" s="2"/>
      <c r="E307" s="2"/>
      <c r="F307" s="2"/>
      <c r="G307" s="2"/>
      <c r="H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x14ac:dyDescent="0.2">
      <c r="A308" s="2"/>
      <c r="B308" s="2"/>
      <c r="C308" s="2"/>
      <c r="D308" s="2"/>
      <c r="E308" s="2"/>
      <c r="F308" s="2"/>
      <c r="G308" s="2"/>
      <c r="H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x14ac:dyDescent="0.2">
      <c r="A309" s="2"/>
      <c r="B309" s="2"/>
      <c r="C309" s="2"/>
      <c r="D309" s="2"/>
      <c r="E309" s="2"/>
      <c r="F309" s="2"/>
      <c r="G309" s="2"/>
      <c r="H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x14ac:dyDescent="0.2">
      <c r="A310" s="2"/>
      <c r="B310" s="2"/>
      <c r="C310" s="2"/>
      <c r="D310" s="2"/>
      <c r="E310" s="2"/>
      <c r="F310" s="2"/>
      <c r="G310" s="2"/>
      <c r="H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x14ac:dyDescent="0.2">
      <c r="A311" s="2"/>
      <c r="B311" s="2"/>
      <c r="C311" s="2"/>
      <c r="D311" s="2"/>
      <c r="E311" s="2"/>
      <c r="F311" s="2"/>
      <c r="G311" s="2"/>
      <c r="H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x14ac:dyDescent="0.2">
      <c r="A312" s="2"/>
      <c r="B312" s="2"/>
      <c r="C312" s="2"/>
      <c r="D312" s="2"/>
      <c r="E312" s="2"/>
      <c r="F312" s="2"/>
      <c r="G312" s="2"/>
      <c r="H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x14ac:dyDescent="0.2">
      <c r="A313" s="2"/>
      <c r="B313" s="2"/>
      <c r="C313" s="2"/>
      <c r="D313" s="2"/>
      <c r="E313" s="2"/>
      <c r="F313" s="2"/>
      <c r="G313" s="2"/>
      <c r="H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x14ac:dyDescent="0.2">
      <c r="A314" s="2"/>
      <c r="B314" s="2"/>
      <c r="C314" s="2"/>
      <c r="D314" s="2"/>
      <c r="E314" s="2"/>
      <c r="F314" s="2"/>
      <c r="G314" s="2"/>
      <c r="H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x14ac:dyDescent="0.2">
      <c r="A315" s="2"/>
      <c r="B315" s="2"/>
      <c r="C315" s="2"/>
      <c r="D315" s="2"/>
      <c r="E315" s="2"/>
      <c r="F315" s="2"/>
      <c r="G315" s="2"/>
      <c r="H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x14ac:dyDescent="0.2">
      <c r="A316" s="2"/>
      <c r="B316" s="2"/>
      <c r="C316" s="2"/>
      <c r="D316" s="2"/>
      <c r="E316" s="2"/>
      <c r="F316" s="2"/>
      <c r="G316" s="2"/>
      <c r="H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x14ac:dyDescent="0.2">
      <c r="A317" s="3"/>
      <c r="B317" s="3"/>
      <c r="C317" s="3"/>
      <c r="D317" s="3"/>
      <c r="E317" s="3"/>
      <c r="F317" s="3"/>
      <c r="G317" s="3"/>
      <c r="H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x14ac:dyDescent="0.2">
      <c r="A318" s="3"/>
      <c r="B318" s="3"/>
      <c r="C318" s="3"/>
      <c r="D318" s="3"/>
      <c r="E318" s="3"/>
      <c r="F318" s="3"/>
      <c r="G318" s="3"/>
      <c r="H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x14ac:dyDescent="0.2">
      <c r="A319" s="3"/>
      <c r="B319" s="3"/>
      <c r="C319" s="3"/>
      <c r="D319" s="3"/>
      <c r="E319" s="3"/>
      <c r="F319" s="3"/>
      <c r="G319" s="3"/>
      <c r="H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x14ac:dyDescent="0.2">
      <c r="A320" s="3"/>
      <c r="B320" s="3"/>
      <c r="C320" s="3"/>
      <c r="D320" s="3"/>
      <c r="E320" s="3"/>
      <c r="F320" s="3"/>
      <c r="G320" s="3"/>
      <c r="H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x14ac:dyDescent="0.2">
      <c r="A321" s="3"/>
      <c r="B321" s="3"/>
      <c r="C321" s="3"/>
      <c r="D321" s="3"/>
      <c r="E321" s="3"/>
      <c r="F321" s="3"/>
      <c r="G321" s="3"/>
      <c r="H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x14ac:dyDescent="0.2">
      <c r="A322" s="3"/>
      <c r="B322" s="3"/>
      <c r="C322" s="3"/>
      <c r="D322" s="3"/>
      <c r="E322" s="3"/>
      <c r="F322" s="3"/>
      <c r="G322" s="3"/>
      <c r="H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2">
      <c r="A323" s="3"/>
      <c r="B323" s="3"/>
      <c r="C323" s="3"/>
      <c r="D323" s="3"/>
      <c r="E323" s="3"/>
      <c r="F323" s="3"/>
      <c r="G323" s="3"/>
      <c r="H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x14ac:dyDescent="0.2">
      <c r="A324" s="3"/>
      <c r="B324" s="3"/>
      <c r="C324" s="3"/>
      <c r="D324" s="3"/>
      <c r="E324" s="3"/>
      <c r="F324" s="3"/>
      <c r="G324" s="3"/>
      <c r="H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</sheetData>
  <phoneticPr fontId="6" type="noConversion"/>
  <hyperlinks>
    <hyperlink ref="L2" r:id="rId1" xr:uid="{85B17BE7-C2F5-9C47-BB52-D475EBBF44D2}"/>
    <hyperlink ref="L3" r:id="rId2" xr:uid="{9BDD3419-E2D5-EF4C-B948-7CAE2BCA2D78}"/>
    <hyperlink ref="L4" r:id="rId3" xr:uid="{7D67ADA0-E338-5642-9F33-04495D68B0AA}"/>
    <hyperlink ref="L6" r:id="rId4" xr:uid="{23674CDE-CFF7-1A41-A2F1-3C9D803504B5}"/>
    <hyperlink ref="L8" r:id="rId5" xr:uid="{9B992231-6CE6-E448-A87D-6A366C6EDBFD}"/>
    <hyperlink ref="L10" r:id="rId6" xr:uid="{C53D6512-067C-DD4C-BD31-9B3B81F3FC67}"/>
    <hyperlink ref="L12" r:id="rId7" xr:uid="{0DD85C81-512D-4748-BFF6-BDBCAAFF9149}"/>
    <hyperlink ref="L14" r:id="rId8" xr:uid="{9AEEE4D5-4240-3648-AC21-81B9E576A8AA}"/>
    <hyperlink ref="L16" r:id="rId9" xr:uid="{41AA3151-16B2-7144-BF63-7ECA94D9424D}"/>
    <hyperlink ref="L18" r:id="rId10" xr:uid="{59CFD1E1-005F-E349-8472-E3E8EAC375B6}"/>
    <hyperlink ref="L20" r:id="rId11" xr:uid="{E883438E-7064-7448-A471-B95DE8F07345}"/>
    <hyperlink ref="L22" r:id="rId12" xr:uid="{F3074931-DBD4-804A-A040-F5ACD60D4D5B}"/>
    <hyperlink ref="L24" r:id="rId13" xr:uid="{3B97F3B8-0737-034D-B435-41739E2F8F92}"/>
    <hyperlink ref="L26" r:id="rId14" xr:uid="{5E9666EA-75F8-9346-87F3-B6B06350C3E3}"/>
    <hyperlink ref="L28" r:id="rId15" xr:uid="{3AD92CBE-37D8-554B-8A04-6536128DDA8B}"/>
    <hyperlink ref="L30" r:id="rId16" xr:uid="{F5441BC5-977E-EB40-9848-9ED38C44911D}"/>
    <hyperlink ref="L32" r:id="rId17" xr:uid="{8C2A8BEC-A0FD-AE4C-A688-62312AF8A57E}"/>
    <hyperlink ref="L34" r:id="rId18" xr:uid="{37901C9F-AB20-9B4E-83C6-1845A99AA939}"/>
    <hyperlink ref="L5" r:id="rId19" xr:uid="{D77EB4A4-AB9D-3E48-BF4C-B56E231B19C0}"/>
    <hyperlink ref="L7" r:id="rId20" xr:uid="{1F4BA046-EADC-754D-8F14-F860796D8F23}"/>
    <hyperlink ref="L9" r:id="rId21" xr:uid="{CA3AA716-8791-994A-B08B-7ADB0AC0B75C}"/>
    <hyperlink ref="L11" r:id="rId22" xr:uid="{FE5BE833-094E-5042-92FD-CA464BC32EF4}"/>
    <hyperlink ref="L13" r:id="rId23" xr:uid="{A6ED3BD9-9022-E745-99BF-96CFE371FEF7}"/>
    <hyperlink ref="L15" r:id="rId24" xr:uid="{C00D149D-03B0-BA46-A4E9-6EB7299C2B82}"/>
    <hyperlink ref="L17" r:id="rId25" xr:uid="{1EA44AB0-F7A9-0841-A982-6CCCD06D9A60}"/>
    <hyperlink ref="L19" r:id="rId26" xr:uid="{6CD58369-A102-C544-B6A5-8FFE220F192B}"/>
    <hyperlink ref="L21" r:id="rId27" xr:uid="{C5C444C8-DB42-094A-8E11-333475EF1EC6}"/>
    <hyperlink ref="L23" r:id="rId28" xr:uid="{CB009ED9-A643-5F4F-80EE-B2945DBCC639}"/>
    <hyperlink ref="L25" r:id="rId29" xr:uid="{9735F1C7-0BA6-7D44-B8F9-FEA18DE59192}"/>
    <hyperlink ref="L27" r:id="rId30" xr:uid="{4998FE97-F99D-524C-97CA-7895D77C7D67}"/>
    <hyperlink ref="L29" r:id="rId31" xr:uid="{D88F0FF1-C856-7640-B55B-D723BC95387C}"/>
    <hyperlink ref="L31" r:id="rId32" xr:uid="{C2494CF2-237F-E14D-85CC-53E4AE670FB8}"/>
    <hyperlink ref="L33" r:id="rId33" xr:uid="{61CC7B65-A2DF-2045-AA24-9060C72BF6D9}"/>
    <hyperlink ref="L35" r:id="rId34" xr:uid="{E3E638EA-4BE8-DD4B-87E8-2D4FBB78BEA9}"/>
    <hyperlink ref="L36:L97" r:id="rId35" display="PRJNA630475" xr:uid="{C518E8F9-6FFE-F44F-805A-FFCCCE3EBB82}"/>
  </hyperlinks>
  <pageMargins left="0.7" right="0.7" top="0.75" bottom="0.75" header="0.3" footer="0.3"/>
  <ignoredErrors>
    <ignoredError sqref="J8:J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3C8E-CBBB-F34C-A9EC-4551041AA728}">
  <dimension ref="A1:B169"/>
  <sheetViews>
    <sheetView workbookViewId="0">
      <selection activeCell="A14" sqref="A14:XFD14"/>
    </sheetView>
  </sheetViews>
  <sheetFormatPr baseColWidth="10" defaultRowHeight="16" x14ac:dyDescent="0.2"/>
  <sheetData>
    <row r="1" spans="1:2" x14ac:dyDescent="0.2">
      <c r="A1" s="7" t="s">
        <v>67</v>
      </c>
      <c r="B1" s="8" t="s">
        <v>68</v>
      </c>
    </row>
    <row r="2" spans="1:2" x14ac:dyDescent="0.2">
      <c r="A2" s="7" t="s">
        <v>69</v>
      </c>
      <c r="B2" s="8" t="s">
        <v>70</v>
      </c>
    </row>
    <row r="3" spans="1:2" x14ac:dyDescent="0.2">
      <c r="A3" s="7" t="s">
        <v>71</v>
      </c>
      <c r="B3" s="8" t="s">
        <v>72</v>
      </c>
    </row>
    <row r="4" spans="1:2" x14ac:dyDescent="0.2">
      <c r="A4" s="7" t="s">
        <v>73</v>
      </c>
      <c r="B4" s="8" t="s">
        <v>72</v>
      </c>
    </row>
    <row r="5" spans="1:2" x14ac:dyDescent="0.2">
      <c r="A5" s="7" t="s">
        <v>74</v>
      </c>
      <c r="B5" s="8" t="s">
        <v>75</v>
      </c>
    </row>
    <row r="6" spans="1:2" x14ac:dyDescent="0.2">
      <c r="A6" s="7" t="s">
        <v>76</v>
      </c>
      <c r="B6" s="8" t="s">
        <v>75</v>
      </c>
    </row>
    <row r="7" spans="1:2" x14ac:dyDescent="0.2">
      <c r="A7" s="7" t="s">
        <v>77</v>
      </c>
      <c r="B7" s="8" t="s">
        <v>78</v>
      </c>
    </row>
    <row r="8" spans="1:2" x14ac:dyDescent="0.2">
      <c r="A8" s="7" t="s">
        <v>79</v>
      </c>
      <c r="B8" s="8" t="s">
        <v>78</v>
      </c>
    </row>
    <row r="9" spans="1:2" x14ac:dyDescent="0.2">
      <c r="A9" s="7" t="s">
        <v>80</v>
      </c>
      <c r="B9" s="8" t="s">
        <v>75</v>
      </c>
    </row>
    <row r="10" spans="1:2" x14ac:dyDescent="0.2">
      <c r="A10" s="7" t="s">
        <v>81</v>
      </c>
      <c r="B10" s="8" t="s">
        <v>72</v>
      </c>
    </row>
    <row r="11" spans="1:2" x14ac:dyDescent="0.2">
      <c r="A11" s="7" t="s">
        <v>82</v>
      </c>
      <c r="B11" s="8" t="s">
        <v>75</v>
      </c>
    </row>
    <row r="12" spans="1:2" x14ac:dyDescent="0.2">
      <c r="A12" s="7" t="s">
        <v>83</v>
      </c>
      <c r="B12" s="8" t="s">
        <v>75</v>
      </c>
    </row>
    <row r="13" spans="1:2" x14ac:dyDescent="0.2">
      <c r="A13" s="7" t="s">
        <v>84</v>
      </c>
      <c r="B13" s="8" t="s">
        <v>68</v>
      </c>
    </row>
    <row r="14" spans="1:2" x14ac:dyDescent="0.2">
      <c r="A14" s="7" t="s">
        <v>85</v>
      </c>
      <c r="B14" s="8" t="s">
        <v>72</v>
      </c>
    </row>
    <row r="15" spans="1:2" x14ac:dyDescent="0.2">
      <c r="A15" s="7" t="s">
        <v>86</v>
      </c>
      <c r="B15" s="8" t="s">
        <v>78</v>
      </c>
    </row>
    <row r="16" spans="1:2" x14ac:dyDescent="0.2">
      <c r="A16" s="7" t="s">
        <v>87</v>
      </c>
      <c r="B16" s="8" t="s">
        <v>72</v>
      </c>
    </row>
    <row r="17" spans="1:2" x14ac:dyDescent="0.2">
      <c r="A17" s="7" t="s">
        <v>88</v>
      </c>
      <c r="B17" s="8" t="s">
        <v>75</v>
      </c>
    </row>
    <row r="18" spans="1:2" x14ac:dyDescent="0.2">
      <c r="A18" s="7" t="s">
        <v>89</v>
      </c>
      <c r="B18" s="8" t="s">
        <v>72</v>
      </c>
    </row>
    <row r="19" spans="1:2" x14ac:dyDescent="0.2">
      <c r="A19" s="7" t="s">
        <v>90</v>
      </c>
      <c r="B19" s="8" t="s">
        <v>75</v>
      </c>
    </row>
    <row r="20" spans="1:2" x14ac:dyDescent="0.2">
      <c r="A20" s="7" t="s">
        <v>91</v>
      </c>
      <c r="B20" s="8" t="s">
        <v>78</v>
      </c>
    </row>
    <row r="21" spans="1:2" x14ac:dyDescent="0.2">
      <c r="A21" s="7" t="s">
        <v>92</v>
      </c>
      <c r="B21" s="8" t="s">
        <v>72</v>
      </c>
    </row>
    <row r="22" spans="1:2" x14ac:dyDescent="0.2">
      <c r="A22" s="7" t="s">
        <v>93</v>
      </c>
      <c r="B22" s="8" t="s">
        <v>78</v>
      </c>
    </row>
    <row r="23" spans="1:2" x14ac:dyDescent="0.2">
      <c r="A23" s="7" t="s">
        <v>94</v>
      </c>
      <c r="B23" s="8" t="s">
        <v>78</v>
      </c>
    </row>
    <row r="24" spans="1:2" x14ac:dyDescent="0.2">
      <c r="A24" s="7" t="s">
        <v>95</v>
      </c>
      <c r="B24" s="8" t="s">
        <v>78</v>
      </c>
    </row>
    <row r="25" spans="1:2" x14ac:dyDescent="0.2">
      <c r="A25" s="7" t="s">
        <v>96</v>
      </c>
      <c r="B25" s="8" t="s">
        <v>75</v>
      </c>
    </row>
    <row r="26" spans="1:2" x14ac:dyDescent="0.2">
      <c r="A26" s="7" t="s">
        <v>97</v>
      </c>
      <c r="B26" s="8" t="s">
        <v>75</v>
      </c>
    </row>
    <row r="27" spans="1:2" x14ac:dyDescent="0.2">
      <c r="A27" s="7" t="s">
        <v>98</v>
      </c>
      <c r="B27" s="8" t="s">
        <v>78</v>
      </c>
    </row>
    <row r="28" spans="1:2" x14ac:dyDescent="0.2">
      <c r="A28" s="7" t="s">
        <v>99</v>
      </c>
      <c r="B28" s="8" t="s">
        <v>68</v>
      </c>
    </row>
    <row r="29" spans="1:2" x14ac:dyDescent="0.2">
      <c r="A29" s="7" t="s">
        <v>100</v>
      </c>
      <c r="B29" s="8" t="s">
        <v>68</v>
      </c>
    </row>
    <row r="30" spans="1:2" x14ac:dyDescent="0.2">
      <c r="A30" s="7" t="s">
        <v>101</v>
      </c>
      <c r="B30" s="8" t="s">
        <v>75</v>
      </c>
    </row>
    <row r="31" spans="1:2" x14ac:dyDescent="0.2">
      <c r="A31" s="7" t="s">
        <v>102</v>
      </c>
      <c r="B31" s="8" t="s">
        <v>75</v>
      </c>
    </row>
    <row r="32" spans="1:2" x14ac:dyDescent="0.2">
      <c r="A32" s="7" t="s">
        <v>103</v>
      </c>
      <c r="B32" s="8" t="s">
        <v>72</v>
      </c>
    </row>
    <row r="33" spans="1:2" x14ac:dyDescent="0.2">
      <c r="A33" s="7" t="s">
        <v>104</v>
      </c>
      <c r="B33" s="8" t="s">
        <v>72</v>
      </c>
    </row>
    <row r="34" spans="1:2" x14ac:dyDescent="0.2">
      <c r="A34" s="7" t="s">
        <v>105</v>
      </c>
      <c r="B34" s="8" t="s">
        <v>72</v>
      </c>
    </row>
    <row r="35" spans="1:2" x14ac:dyDescent="0.2">
      <c r="A35" s="7" t="s">
        <v>106</v>
      </c>
      <c r="B35" s="8" t="s">
        <v>72</v>
      </c>
    </row>
    <row r="36" spans="1:2" x14ac:dyDescent="0.2">
      <c r="A36" s="7" t="s">
        <v>107</v>
      </c>
      <c r="B36" s="8" t="s">
        <v>68</v>
      </c>
    </row>
    <row r="37" spans="1:2" x14ac:dyDescent="0.2">
      <c r="A37" s="7" t="s">
        <v>108</v>
      </c>
      <c r="B37" s="8" t="s">
        <v>72</v>
      </c>
    </row>
    <row r="38" spans="1:2" x14ac:dyDescent="0.2">
      <c r="A38" s="7" t="s">
        <v>109</v>
      </c>
      <c r="B38" s="8">
        <v>3</v>
      </c>
    </row>
    <row r="39" spans="1:2" x14ac:dyDescent="0.2">
      <c r="A39" s="7" t="s">
        <v>110</v>
      </c>
      <c r="B39" s="8" t="s">
        <v>68</v>
      </c>
    </row>
    <row r="40" spans="1:2" x14ac:dyDescent="0.2">
      <c r="A40" s="7" t="s">
        <v>111</v>
      </c>
      <c r="B40" s="8" t="s">
        <v>75</v>
      </c>
    </row>
    <row r="41" spans="1:2" x14ac:dyDescent="0.2">
      <c r="A41" s="7" t="s">
        <v>112</v>
      </c>
      <c r="B41" s="8" t="s">
        <v>75</v>
      </c>
    </row>
    <row r="42" spans="1:2" x14ac:dyDescent="0.2">
      <c r="A42" s="7" t="s">
        <v>113</v>
      </c>
      <c r="B42" s="8" t="s">
        <v>75</v>
      </c>
    </row>
    <row r="43" spans="1:2" x14ac:dyDescent="0.2">
      <c r="A43" s="7" t="s">
        <v>114</v>
      </c>
      <c r="B43" s="8">
        <v>3</v>
      </c>
    </row>
    <row r="44" spans="1:2" x14ac:dyDescent="0.2">
      <c r="A44" s="7" t="s">
        <v>115</v>
      </c>
      <c r="B44" s="8">
        <v>3</v>
      </c>
    </row>
    <row r="45" spans="1:2" x14ac:dyDescent="0.2">
      <c r="A45" s="7" t="s">
        <v>116</v>
      </c>
      <c r="B45" s="8" t="s">
        <v>75</v>
      </c>
    </row>
    <row r="46" spans="1:2" x14ac:dyDescent="0.2">
      <c r="A46" s="7" t="s">
        <v>117</v>
      </c>
      <c r="B46" s="8" t="s">
        <v>75</v>
      </c>
    </row>
    <row r="47" spans="1:2" x14ac:dyDescent="0.2">
      <c r="A47" s="7" t="s">
        <v>118</v>
      </c>
      <c r="B47" s="8" t="s">
        <v>75</v>
      </c>
    </row>
    <row r="48" spans="1:2" x14ac:dyDescent="0.2">
      <c r="A48" s="9" t="s">
        <v>119</v>
      </c>
      <c r="B48" s="8" t="s">
        <v>75</v>
      </c>
    </row>
    <row r="49" spans="1:2" x14ac:dyDescent="0.2">
      <c r="A49" s="9" t="s">
        <v>120</v>
      </c>
      <c r="B49" s="8" t="s">
        <v>75</v>
      </c>
    </row>
    <row r="50" spans="1:2" x14ac:dyDescent="0.2">
      <c r="A50" s="9" t="s">
        <v>121</v>
      </c>
      <c r="B50" s="8" t="s">
        <v>75</v>
      </c>
    </row>
    <row r="51" spans="1:2" x14ac:dyDescent="0.2">
      <c r="A51" s="9" t="s">
        <v>122</v>
      </c>
      <c r="B51" s="8" t="s">
        <v>68</v>
      </c>
    </row>
    <row r="52" spans="1:2" x14ac:dyDescent="0.2">
      <c r="A52" s="9" t="s">
        <v>123</v>
      </c>
      <c r="B52" s="8" t="s">
        <v>70</v>
      </c>
    </row>
    <row r="53" spans="1:2" x14ac:dyDescent="0.2">
      <c r="A53" s="9" t="s">
        <v>124</v>
      </c>
      <c r="B53" s="8" t="s">
        <v>125</v>
      </c>
    </row>
    <row r="54" spans="1:2" x14ac:dyDescent="0.2">
      <c r="A54" s="9" t="s">
        <v>126</v>
      </c>
      <c r="B54" s="8" t="s">
        <v>78</v>
      </c>
    </row>
    <row r="55" spans="1:2" x14ac:dyDescent="0.2">
      <c r="A55" s="9" t="s">
        <v>127</v>
      </c>
      <c r="B55" s="8" t="s">
        <v>75</v>
      </c>
    </row>
    <row r="56" spans="1:2" x14ac:dyDescent="0.2">
      <c r="A56" s="9" t="s">
        <v>128</v>
      </c>
      <c r="B56" s="8" t="s">
        <v>129</v>
      </c>
    </row>
    <row r="57" spans="1:2" x14ac:dyDescent="0.2">
      <c r="A57" s="9" t="s">
        <v>130</v>
      </c>
      <c r="B57" s="8" t="s">
        <v>68</v>
      </c>
    </row>
    <row r="58" spans="1:2" x14ac:dyDescent="0.2">
      <c r="A58" s="9" t="s">
        <v>131</v>
      </c>
      <c r="B58" s="8" t="s">
        <v>78</v>
      </c>
    </row>
    <row r="59" spans="1:2" x14ac:dyDescent="0.2">
      <c r="A59" s="9" t="s">
        <v>132</v>
      </c>
      <c r="B59" s="8" t="s">
        <v>129</v>
      </c>
    </row>
    <row r="60" spans="1:2" x14ac:dyDescent="0.2">
      <c r="A60" s="9" t="s">
        <v>133</v>
      </c>
      <c r="B60" s="8" t="s">
        <v>68</v>
      </c>
    </row>
    <row r="61" spans="1:2" x14ac:dyDescent="0.2">
      <c r="A61" s="9" t="s">
        <v>134</v>
      </c>
      <c r="B61" s="8" t="s">
        <v>68</v>
      </c>
    </row>
    <row r="62" spans="1:2" x14ac:dyDescent="0.2">
      <c r="A62" s="9" t="s">
        <v>135</v>
      </c>
      <c r="B62" s="8" t="s">
        <v>72</v>
      </c>
    </row>
    <row r="63" spans="1:2" x14ac:dyDescent="0.2">
      <c r="A63" s="9" t="s">
        <v>136</v>
      </c>
      <c r="B63" s="8" t="s">
        <v>68</v>
      </c>
    </row>
    <row r="64" spans="1:2" x14ac:dyDescent="0.2">
      <c r="A64" s="9" t="s">
        <v>137</v>
      </c>
      <c r="B64" s="8" t="s">
        <v>72</v>
      </c>
    </row>
    <row r="65" spans="1:2" x14ac:dyDescent="0.2">
      <c r="A65" s="9" t="s">
        <v>138</v>
      </c>
      <c r="B65" s="8" t="s">
        <v>75</v>
      </c>
    </row>
    <row r="66" spans="1:2" x14ac:dyDescent="0.2">
      <c r="A66" s="9" t="s">
        <v>139</v>
      </c>
      <c r="B66" s="8" t="s">
        <v>75</v>
      </c>
    </row>
    <row r="67" spans="1:2" x14ac:dyDescent="0.2">
      <c r="A67" s="9" t="s">
        <v>140</v>
      </c>
      <c r="B67" s="8" t="s">
        <v>68</v>
      </c>
    </row>
    <row r="68" spans="1:2" x14ac:dyDescent="0.2">
      <c r="A68" s="9" t="s">
        <v>141</v>
      </c>
      <c r="B68" s="8" t="s">
        <v>78</v>
      </c>
    </row>
    <row r="69" spans="1:2" x14ac:dyDescent="0.2">
      <c r="A69" s="9" t="s">
        <v>142</v>
      </c>
      <c r="B69" s="8" t="s">
        <v>68</v>
      </c>
    </row>
    <row r="70" spans="1:2" x14ac:dyDescent="0.2">
      <c r="A70" s="9" t="s">
        <v>143</v>
      </c>
      <c r="B70" s="8" t="s">
        <v>72</v>
      </c>
    </row>
    <row r="71" spans="1:2" x14ac:dyDescent="0.2">
      <c r="A71" s="9" t="s">
        <v>12</v>
      </c>
      <c r="B71" s="8" t="s">
        <v>144</v>
      </c>
    </row>
    <row r="72" spans="1:2" x14ac:dyDescent="0.2">
      <c r="A72" s="9" t="s">
        <v>145</v>
      </c>
      <c r="B72" s="8" t="s">
        <v>68</v>
      </c>
    </row>
    <row r="73" spans="1:2" x14ac:dyDescent="0.2">
      <c r="A73" s="9" t="s">
        <v>146</v>
      </c>
      <c r="B73" s="8" t="s">
        <v>68</v>
      </c>
    </row>
    <row r="74" spans="1:2" x14ac:dyDescent="0.2">
      <c r="A74" s="9" t="s">
        <v>147</v>
      </c>
      <c r="B74" s="8" t="s">
        <v>75</v>
      </c>
    </row>
    <row r="75" spans="1:2" x14ac:dyDescent="0.2">
      <c r="A75" s="9" t="s">
        <v>148</v>
      </c>
      <c r="B75" s="8" t="s">
        <v>68</v>
      </c>
    </row>
    <row r="76" spans="1:2" x14ac:dyDescent="0.2">
      <c r="A76" s="9" t="s">
        <v>149</v>
      </c>
      <c r="B76" s="8" t="s">
        <v>75</v>
      </c>
    </row>
    <row r="77" spans="1:2" x14ac:dyDescent="0.2">
      <c r="A77" s="9" t="s">
        <v>150</v>
      </c>
      <c r="B77" s="8" t="s">
        <v>72</v>
      </c>
    </row>
    <row r="78" spans="1:2" x14ac:dyDescent="0.2">
      <c r="A78" s="9" t="s">
        <v>151</v>
      </c>
      <c r="B78" s="8" t="s">
        <v>75</v>
      </c>
    </row>
    <row r="79" spans="1:2" x14ac:dyDescent="0.2">
      <c r="A79" s="9" t="s">
        <v>152</v>
      </c>
      <c r="B79" s="8" t="s">
        <v>75</v>
      </c>
    </row>
    <row r="80" spans="1:2" x14ac:dyDescent="0.2">
      <c r="A80" s="9" t="s">
        <v>153</v>
      </c>
      <c r="B80" s="8" t="s">
        <v>68</v>
      </c>
    </row>
    <row r="81" spans="1:2" x14ac:dyDescent="0.2">
      <c r="A81" s="9" t="s">
        <v>154</v>
      </c>
      <c r="B81" s="8" t="s">
        <v>72</v>
      </c>
    </row>
    <row r="82" spans="1:2" x14ac:dyDescent="0.2">
      <c r="A82" s="9" t="s">
        <v>155</v>
      </c>
      <c r="B82" s="8" t="s">
        <v>68</v>
      </c>
    </row>
    <row r="83" spans="1:2" x14ac:dyDescent="0.2">
      <c r="A83" s="9" t="s">
        <v>156</v>
      </c>
      <c r="B83" s="8" t="s">
        <v>75</v>
      </c>
    </row>
    <row r="84" spans="1:2" x14ac:dyDescent="0.2">
      <c r="A84" s="9" t="s">
        <v>157</v>
      </c>
      <c r="B84" s="8" t="s">
        <v>78</v>
      </c>
    </row>
    <row r="85" spans="1:2" x14ac:dyDescent="0.2">
      <c r="A85" s="9" t="s">
        <v>158</v>
      </c>
      <c r="B85" s="8" t="s">
        <v>159</v>
      </c>
    </row>
    <row r="86" spans="1:2" x14ac:dyDescent="0.2">
      <c r="A86" s="9" t="s">
        <v>160</v>
      </c>
      <c r="B86" s="8" t="s">
        <v>70</v>
      </c>
    </row>
    <row r="87" spans="1:2" x14ac:dyDescent="0.2">
      <c r="A87" s="9" t="s">
        <v>161</v>
      </c>
      <c r="B87" s="8" t="s">
        <v>75</v>
      </c>
    </row>
    <row r="88" spans="1:2" x14ac:dyDescent="0.2">
      <c r="A88" s="9" t="s">
        <v>162</v>
      </c>
      <c r="B88" s="8" t="s">
        <v>75</v>
      </c>
    </row>
    <row r="89" spans="1:2" x14ac:dyDescent="0.2">
      <c r="A89" s="9" t="s">
        <v>163</v>
      </c>
      <c r="B89" s="8" t="s">
        <v>72</v>
      </c>
    </row>
    <row r="90" spans="1:2" x14ac:dyDescent="0.2">
      <c r="A90" s="9" t="s">
        <v>164</v>
      </c>
      <c r="B90" s="8" t="s">
        <v>68</v>
      </c>
    </row>
    <row r="91" spans="1:2" x14ac:dyDescent="0.2">
      <c r="A91" s="9" t="s">
        <v>165</v>
      </c>
      <c r="B91" s="8" t="s">
        <v>68</v>
      </c>
    </row>
    <row r="92" spans="1:2" x14ac:dyDescent="0.2">
      <c r="A92" s="9" t="s">
        <v>166</v>
      </c>
      <c r="B92" s="8" t="s">
        <v>68</v>
      </c>
    </row>
    <row r="93" spans="1:2" x14ac:dyDescent="0.2">
      <c r="A93" s="9" t="s">
        <v>167</v>
      </c>
      <c r="B93" s="8" t="s">
        <v>68</v>
      </c>
    </row>
    <row r="94" spans="1:2" x14ac:dyDescent="0.2">
      <c r="A94" s="9" t="s">
        <v>168</v>
      </c>
      <c r="B94" s="8" t="s">
        <v>68</v>
      </c>
    </row>
    <row r="95" spans="1:2" x14ac:dyDescent="0.2">
      <c r="A95" s="9" t="s">
        <v>13</v>
      </c>
      <c r="B95" s="8" t="s">
        <v>68</v>
      </c>
    </row>
    <row r="96" spans="1:2" x14ac:dyDescent="0.2">
      <c r="A96" s="9" t="s">
        <v>14</v>
      </c>
      <c r="B96" s="8" t="s">
        <v>68</v>
      </c>
    </row>
    <row r="97" spans="1:2" x14ac:dyDescent="0.2">
      <c r="A97" s="9" t="s">
        <v>169</v>
      </c>
      <c r="B97" s="8" t="s">
        <v>78</v>
      </c>
    </row>
    <row r="98" spans="1:2" x14ac:dyDescent="0.2">
      <c r="A98" s="9" t="s">
        <v>170</v>
      </c>
      <c r="B98" s="8" t="s">
        <v>68</v>
      </c>
    </row>
    <row r="99" spans="1:2" x14ac:dyDescent="0.2">
      <c r="A99" s="9" t="s">
        <v>171</v>
      </c>
      <c r="B99" s="8" t="s">
        <v>68</v>
      </c>
    </row>
    <row r="100" spans="1:2" x14ac:dyDescent="0.2">
      <c r="A100" s="9" t="s">
        <v>172</v>
      </c>
      <c r="B100" s="8" t="s">
        <v>78</v>
      </c>
    </row>
    <row r="101" spans="1:2" x14ac:dyDescent="0.2">
      <c r="A101" s="9" t="s">
        <v>173</v>
      </c>
      <c r="B101" s="8" t="s">
        <v>68</v>
      </c>
    </row>
    <row r="102" spans="1:2" x14ac:dyDescent="0.2">
      <c r="A102" s="9" t="s">
        <v>174</v>
      </c>
      <c r="B102" s="8" t="s">
        <v>68</v>
      </c>
    </row>
    <row r="103" spans="1:2" x14ac:dyDescent="0.2">
      <c r="A103" s="9" t="s">
        <v>175</v>
      </c>
      <c r="B103" s="8" t="s">
        <v>68</v>
      </c>
    </row>
    <row r="104" spans="1:2" x14ac:dyDescent="0.2">
      <c r="A104" s="9" t="s">
        <v>16</v>
      </c>
      <c r="B104" s="8" t="s">
        <v>129</v>
      </c>
    </row>
    <row r="105" spans="1:2" x14ac:dyDescent="0.2">
      <c r="A105" s="9" t="s">
        <v>176</v>
      </c>
      <c r="B105" s="8" t="s">
        <v>68</v>
      </c>
    </row>
    <row r="106" spans="1:2" x14ac:dyDescent="0.2">
      <c r="A106" s="9" t="s">
        <v>177</v>
      </c>
      <c r="B106" s="8" t="s">
        <v>68</v>
      </c>
    </row>
    <row r="107" spans="1:2" x14ac:dyDescent="0.2">
      <c r="A107" s="9" t="s">
        <v>178</v>
      </c>
      <c r="B107" s="8" t="s">
        <v>78</v>
      </c>
    </row>
    <row r="108" spans="1:2" x14ac:dyDescent="0.2">
      <c r="A108" s="9" t="s">
        <v>179</v>
      </c>
      <c r="B108" s="8" t="s">
        <v>68</v>
      </c>
    </row>
    <row r="109" spans="1:2" x14ac:dyDescent="0.2">
      <c r="A109" s="9" t="s">
        <v>180</v>
      </c>
      <c r="B109" s="8" t="s">
        <v>68</v>
      </c>
    </row>
    <row r="110" spans="1:2" x14ac:dyDescent="0.2">
      <c r="A110" s="9" t="s">
        <v>181</v>
      </c>
      <c r="B110" s="8" t="s">
        <v>75</v>
      </c>
    </row>
    <row r="111" spans="1:2" x14ac:dyDescent="0.2">
      <c r="A111" s="9" t="s">
        <v>182</v>
      </c>
      <c r="B111" s="8" t="s">
        <v>75</v>
      </c>
    </row>
    <row r="112" spans="1:2" x14ac:dyDescent="0.2">
      <c r="A112" s="9" t="s">
        <v>183</v>
      </c>
      <c r="B112" s="8" t="s">
        <v>68</v>
      </c>
    </row>
    <row r="113" spans="1:2" x14ac:dyDescent="0.2">
      <c r="A113" s="9" t="s">
        <v>184</v>
      </c>
      <c r="B113" s="8" t="s">
        <v>72</v>
      </c>
    </row>
    <row r="114" spans="1:2" x14ac:dyDescent="0.2">
      <c r="A114" s="9" t="s">
        <v>185</v>
      </c>
      <c r="B114" s="8" t="s">
        <v>68</v>
      </c>
    </row>
    <row r="115" spans="1:2" x14ac:dyDescent="0.2">
      <c r="A115" s="9" t="s">
        <v>186</v>
      </c>
      <c r="B115" s="8" t="s">
        <v>72</v>
      </c>
    </row>
    <row r="116" spans="1:2" x14ac:dyDescent="0.2">
      <c r="A116" s="9" t="s">
        <v>187</v>
      </c>
      <c r="B116" s="8" t="s">
        <v>78</v>
      </c>
    </row>
    <row r="117" spans="1:2" x14ac:dyDescent="0.2">
      <c r="A117" s="9" t="s">
        <v>188</v>
      </c>
      <c r="B117" s="8" t="s">
        <v>75</v>
      </c>
    </row>
    <row r="118" spans="1:2" x14ac:dyDescent="0.2">
      <c r="A118" s="9" t="s">
        <v>189</v>
      </c>
      <c r="B118" s="8" t="s">
        <v>68</v>
      </c>
    </row>
    <row r="119" spans="1:2" x14ac:dyDescent="0.2">
      <c r="A119" s="9" t="s">
        <v>190</v>
      </c>
      <c r="B119" s="8" t="s">
        <v>78</v>
      </c>
    </row>
    <row r="120" spans="1:2" x14ac:dyDescent="0.2">
      <c r="A120" s="9" t="s">
        <v>191</v>
      </c>
      <c r="B120" s="8" t="s">
        <v>75</v>
      </c>
    </row>
    <row r="122" spans="1:2" x14ac:dyDescent="0.2">
      <c r="A122" t="s">
        <v>193</v>
      </c>
      <c r="B122" t="s">
        <v>144</v>
      </c>
    </row>
    <row r="123" spans="1:2" x14ac:dyDescent="0.2">
      <c r="A123" t="s">
        <v>194</v>
      </c>
      <c r="B123" t="s">
        <v>129</v>
      </c>
    </row>
    <row r="124" spans="1:2" x14ac:dyDescent="0.2">
      <c r="A124" t="s">
        <v>195</v>
      </c>
      <c r="B124" t="s">
        <v>144</v>
      </c>
    </row>
    <row r="125" spans="1:2" x14ac:dyDescent="0.2">
      <c r="A125" t="s">
        <v>196</v>
      </c>
      <c r="B125" t="s">
        <v>197</v>
      </c>
    </row>
    <row r="126" spans="1:2" x14ac:dyDescent="0.2">
      <c r="A126" t="s">
        <v>198</v>
      </c>
      <c r="B126" t="s">
        <v>144</v>
      </c>
    </row>
    <row r="127" spans="1:2" x14ac:dyDescent="0.2">
      <c r="A127" t="s">
        <v>2</v>
      </c>
      <c r="B127" t="s">
        <v>199</v>
      </c>
    </row>
    <row r="128" spans="1:2" x14ac:dyDescent="0.2">
      <c r="A128" t="s">
        <v>200</v>
      </c>
      <c r="B128" t="s">
        <v>201</v>
      </c>
    </row>
    <row r="129" spans="1:2" x14ac:dyDescent="0.2">
      <c r="A129" t="s">
        <v>202</v>
      </c>
      <c r="B129" t="s">
        <v>201</v>
      </c>
    </row>
    <row r="130" spans="1:2" x14ac:dyDescent="0.2">
      <c r="A130" t="s">
        <v>203</v>
      </c>
      <c r="B130" t="s">
        <v>204</v>
      </c>
    </row>
    <row r="131" spans="1:2" x14ac:dyDescent="0.2">
      <c r="A131" t="s">
        <v>205</v>
      </c>
      <c r="B131" t="s">
        <v>204</v>
      </c>
    </row>
    <row r="132" spans="1:2" x14ac:dyDescent="0.2">
      <c r="A132" t="s">
        <v>206</v>
      </c>
      <c r="B132" t="s">
        <v>204</v>
      </c>
    </row>
    <row r="133" spans="1:2" x14ac:dyDescent="0.2">
      <c r="A133" t="s">
        <v>4</v>
      </c>
      <c r="B133" t="s">
        <v>199</v>
      </c>
    </row>
    <row r="134" spans="1:2" x14ac:dyDescent="0.2">
      <c r="A134" t="s">
        <v>207</v>
      </c>
      <c r="B134" t="s">
        <v>204</v>
      </c>
    </row>
    <row r="135" spans="1:2" x14ac:dyDescent="0.2">
      <c r="A135" t="s">
        <v>208</v>
      </c>
      <c r="B135" t="s">
        <v>129</v>
      </c>
    </row>
    <row r="136" spans="1:2" x14ac:dyDescent="0.2">
      <c r="A136" t="s">
        <v>5</v>
      </c>
      <c r="B136" t="s">
        <v>199</v>
      </c>
    </row>
    <row r="137" spans="1:2" x14ac:dyDescent="0.2">
      <c r="A137" t="s">
        <v>6</v>
      </c>
      <c r="B137" t="s">
        <v>144</v>
      </c>
    </row>
    <row r="138" spans="1:2" x14ac:dyDescent="0.2">
      <c r="A138" s="10" t="s">
        <v>209</v>
      </c>
      <c r="B138">
        <v>32</v>
      </c>
    </row>
    <row r="139" spans="1:2" x14ac:dyDescent="0.2">
      <c r="A139" t="s">
        <v>210</v>
      </c>
      <c r="B139" t="s">
        <v>199</v>
      </c>
    </row>
    <row r="140" spans="1:2" x14ac:dyDescent="0.2">
      <c r="A140" t="s">
        <v>10</v>
      </c>
      <c r="B140">
        <v>1</v>
      </c>
    </row>
    <row r="141" spans="1:2" x14ac:dyDescent="0.2">
      <c r="A141" t="s">
        <v>11</v>
      </c>
      <c r="B141">
        <v>1</v>
      </c>
    </row>
    <row r="142" spans="1:2" x14ac:dyDescent="0.2">
      <c r="A142" t="s">
        <v>211</v>
      </c>
      <c r="B142">
        <v>1</v>
      </c>
    </row>
    <row r="143" spans="1:2" x14ac:dyDescent="0.2">
      <c r="A143" t="s">
        <v>15</v>
      </c>
      <c r="B143" t="s">
        <v>129</v>
      </c>
    </row>
    <row r="144" spans="1:2" x14ac:dyDescent="0.2">
      <c r="A144" t="s">
        <v>17</v>
      </c>
      <c r="B144" t="s">
        <v>144</v>
      </c>
    </row>
    <row r="145" spans="1:2" x14ac:dyDescent="0.2">
      <c r="A145" t="s">
        <v>18</v>
      </c>
      <c r="B145" s="8" t="s">
        <v>75</v>
      </c>
    </row>
    <row r="146" spans="1:2" x14ac:dyDescent="0.2">
      <c r="A146" t="s">
        <v>19</v>
      </c>
      <c r="B146" t="s">
        <v>199</v>
      </c>
    </row>
    <row r="147" spans="1:2" x14ac:dyDescent="0.2">
      <c r="A147" t="s">
        <v>20</v>
      </c>
      <c r="B147" t="s">
        <v>144</v>
      </c>
    </row>
    <row r="148" spans="1:2" x14ac:dyDescent="0.2">
      <c r="A148" t="s">
        <v>21</v>
      </c>
      <c r="B148" t="s">
        <v>129</v>
      </c>
    </row>
    <row r="149" spans="1:2" x14ac:dyDescent="0.2">
      <c r="A149" t="s">
        <v>22</v>
      </c>
      <c r="B149" t="s">
        <v>129</v>
      </c>
    </row>
    <row r="150" spans="1:2" x14ac:dyDescent="0.2">
      <c r="A150" t="s">
        <v>23</v>
      </c>
      <c r="B150" t="s">
        <v>199</v>
      </c>
    </row>
    <row r="151" spans="1:2" x14ac:dyDescent="0.2">
      <c r="A151" t="s">
        <v>24</v>
      </c>
      <c r="B151" t="s">
        <v>144</v>
      </c>
    </row>
    <row r="152" spans="1:2" x14ac:dyDescent="0.2">
      <c r="A152" t="s">
        <v>25</v>
      </c>
      <c r="B152" t="s">
        <v>144</v>
      </c>
    </row>
    <row r="153" spans="1:2" x14ac:dyDescent="0.2">
      <c r="A153" t="s">
        <v>26</v>
      </c>
      <c r="B153" t="s">
        <v>197</v>
      </c>
    </row>
    <row r="154" spans="1:2" x14ac:dyDescent="0.2">
      <c r="A154" t="s">
        <v>27</v>
      </c>
      <c r="B154" s="8" t="s">
        <v>75</v>
      </c>
    </row>
    <row r="155" spans="1:2" x14ac:dyDescent="0.2">
      <c r="A155" t="s">
        <v>28</v>
      </c>
      <c r="B155" t="s">
        <v>199</v>
      </c>
    </row>
    <row r="156" spans="1:2" x14ac:dyDescent="0.2">
      <c r="A156" t="s">
        <v>29</v>
      </c>
      <c r="B156" t="s">
        <v>144</v>
      </c>
    </row>
    <row r="157" spans="1:2" x14ac:dyDescent="0.2">
      <c r="A157" t="s">
        <v>30</v>
      </c>
      <c r="B157" t="s">
        <v>199</v>
      </c>
    </row>
    <row r="158" spans="1:2" x14ac:dyDescent="0.2">
      <c r="A158" t="s">
        <v>31</v>
      </c>
      <c r="B158" t="s">
        <v>129</v>
      </c>
    </row>
    <row r="159" spans="1:2" x14ac:dyDescent="0.2">
      <c r="A159" t="s">
        <v>32</v>
      </c>
      <c r="B159" t="s">
        <v>212</v>
      </c>
    </row>
    <row r="160" spans="1:2" x14ac:dyDescent="0.2">
      <c r="A160" t="s">
        <v>33</v>
      </c>
      <c r="B160" t="s">
        <v>199</v>
      </c>
    </row>
    <row r="161" spans="1:2" x14ac:dyDescent="0.2">
      <c r="A161" t="s">
        <v>34</v>
      </c>
      <c r="B161" t="s">
        <v>129</v>
      </c>
    </row>
    <row r="162" spans="1:2" x14ac:dyDescent="0.2">
      <c r="A162" t="s">
        <v>35</v>
      </c>
      <c r="B162" t="s">
        <v>129</v>
      </c>
    </row>
    <row r="163" spans="1:2" x14ac:dyDescent="0.2">
      <c r="A163" t="s">
        <v>213</v>
      </c>
      <c r="B163" t="s">
        <v>214</v>
      </c>
    </row>
    <row r="164" spans="1:2" x14ac:dyDescent="0.2">
      <c r="A164" t="s">
        <v>215</v>
      </c>
      <c r="B164" t="s">
        <v>212</v>
      </c>
    </row>
    <row r="165" spans="1:2" x14ac:dyDescent="0.2">
      <c r="A165" s="11">
        <v>228</v>
      </c>
      <c r="B165" s="8" t="s">
        <v>75</v>
      </c>
    </row>
    <row r="166" spans="1:2" x14ac:dyDescent="0.2">
      <c r="A166" s="11">
        <v>201</v>
      </c>
      <c r="B166" t="s">
        <v>199</v>
      </c>
    </row>
    <row r="167" spans="1:2" x14ac:dyDescent="0.2">
      <c r="A167" s="11">
        <v>200</v>
      </c>
      <c r="B167" t="s">
        <v>144</v>
      </c>
    </row>
    <row r="168" spans="1:2" x14ac:dyDescent="0.2">
      <c r="A168" s="11">
        <v>261</v>
      </c>
      <c r="B168" t="s">
        <v>129</v>
      </c>
    </row>
    <row r="169" spans="1:2" x14ac:dyDescent="0.2">
      <c r="A169" s="11">
        <v>240</v>
      </c>
      <c r="B169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CA93-AB99-C142-8243-D9D6C8A20BE2}">
  <dimension ref="E1:O95"/>
  <sheetViews>
    <sheetView topLeftCell="E3" workbookViewId="0">
      <selection activeCell="J65" sqref="J65"/>
    </sheetView>
  </sheetViews>
  <sheetFormatPr baseColWidth="10" defaultRowHeight="16" x14ac:dyDescent="0.2"/>
  <cols>
    <col min="10" max="10" width="22.83203125" customWidth="1"/>
    <col min="11" max="11" width="17.1640625" customWidth="1"/>
    <col min="12" max="12" width="52.1640625" customWidth="1"/>
  </cols>
  <sheetData>
    <row r="1" spans="5:15" x14ac:dyDescent="0.2">
      <c r="E1" s="15" t="s">
        <v>87</v>
      </c>
      <c r="F1" s="14" t="s">
        <v>261</v>
      </c>
      <c r="H1" s="14" t="s">
        <v>258</v>
      </c>
      <c r="I1" s="15"/>
      <c r="J1" s="14" t="s">
        <v>259</v>
      </c>
      <c r="K1" s="14" t="s">
        <v>260</v>
      </c>
      <c r="L1" t="str">
        <f>_xlfn.CONCAT("https://www.ncbi.nlm.nih.gov/biosample/",K1)</f>
        <v>https://www.ncbi.nlm.nih.gov/biosample/SAMN15957525</v>
      </c>
      <c r="M1" t="str">
        <f>_xlfn.CONCAT("https://www.ncbi.nlm.nih.gov/assembly/",H1)</f>
        <v>https://www.ncbi.nlm.nih.gov/assembly/GCA_014855445.1</v>
      </c>
    </row>
    <row r="2" spans="5:15" x14ac:dyDescent="0.2">
      <c r="E2" s="15" t="s">
        <v>86</v>
      </c>
      <c r="F2" s="14" t="s">
        <v>261</v>
      </c>
      <c r="H2" s="14" t="s">
        <v>262</v>
      </c>
      <c r="I2" s="15"/>
      <c r="J2" s="14" t="s">
        <v>263</v>
      </c>
      <c r="K2" s="14" t="s">
        <v>264</v>
      </c>
      <c r="L2" t="str">
        <f t="shared" ref="L2:L65" si="0">_xlfn.CONCAT("https://www.ncbi.nlm.nih.gov/biosample/",K2)</f>
        <v>https://www.ncbi.nlm.nih.gov/biosample/SAMN15957524</v>
      </c>
      <c r="M2" t="str">
        <f t="shared" ref="M2:M65" si="1">_xlfn.CONCAT("https://www.ncbi.nlm.nih.gov/assembly/",H2)</f>
        <v>https://www.ncbi.nlm.nih.gov/assembly/GCA_014855435.1</v>
      </c>
    </row>
    <row r="3" spans="5:15" x14ac:dyDescent="0.2">
      <c r="E3" s="15" t="s">
        <v>88</v>
      </c>
      <c r="F3" s="14" t="s">
        <v>261</v>
      </c>
      <c r="H3" s="14" t="s">
        <v>265</v>
      </c>
      <c r="I3" s="15"/>
      <c r="J3" s="14" t="s">
        <v>266</v>
      </c>
      <c r="K3" s="14" t="s">
        <v>267</v>
      </c>
      <c r="L3" t="str">
        <f t="shared" si="0"/>
        <v>https://www.ncbi.nlm.nih.gov/biosample/SAMN15957526</v>
      </c>
      <c r="M3" t="str">
        <f t="shared" si="1"/>
        <v>https://www.ncbi.nlm.nih.gov/assembly/GCA_014855415.1</v>
      </c>
    </row>
    <row r="4" spans="5:15" x14ac:dyDescent="0.2">
      <c r="E4" s="15" t="s">
        <v>196</v>
      </c>
      <c r="F4" s="14" t="s">
        <v>261</v>
      </c>
      <c r="H4" s="14" t="s">
        <v>268</v>
      </c>
      <c r="I4" s="15"/>
      <c r="J4" s="14" t="s">
        <v>269</v>
      </c>
      <c r="K4" s="14" t="s">
        <v>270</v>
      </c>
      <c r="L4" t="str">
        <f t="shared" si="0"/>
        <v>https://www.ncbi.nlm.nih.gov/biosample/SAMN15957530</v>
      </c>
      <c r="M4" t="str">
        <f t="shared" si="1"/>
        <v>https://www.ncbi.nlm.nih.gov/assembly/GCA_014855355.1</v>
      </c>
    </row>
    <row r="5" spans="5:15" x14ac:dyDescent="0.2">
      <c r="E5" s="15" t="s">
        <v>195</v>
      </c>
      <c r="F5" s="14" t="s">
        <v>261</v>
      </c>
      <c r="H5" s="14" t="s">
        <v>271</v>
      </c>
      <c r="I5" s="15"/>
      <c r="J5" s="14" t="s">
        <v>272</v>
      </c>
      <c r="K5" s="14" t="s">
        <v>273</v>
      </c>
      <c r="L5" t="str">
        <f t="shared" si="0"/>
        <v>https://www.ncbi.nlm.nih.gov/biosample/SAMN15957529</v>
      </c>
      <c r="M5" t="str">
        <f t="shared" si="1"/>
        <v>https://www.ncbi.nlm.nih.gov/assembly/GCA_014855375.1</v>
      </c>
    </row>
    <row r="6" spans="5:15" x14ac:dyDescent="0.2">
      <c r="E6" s="15" t="s">
        <v>193</v>
      </c>
      <c r="F6" s="14" t="s">
        <v>261</v>
      </c>
      <c r="H6" s="14" t="s">
        <v>274</v>
      </c>
      <c r="I6" s="15"/>
      <c r="J6" s="14" t="s">
        <v>275</v>
      </c>
      <c r="K6" s="14" t="s">
        <v>276</v>
      </c>
      <c r="L6" t="str">
        <f t="shared" si="0"/>
        <v>https://www.ncbi.nlm.nih.gov/biosample/SAMN15957527</v>
      </c>
      <c r="M6" t="str">
        <f t="shared" si="1"/>
        <v>https://www.ncbi.nlm.nih.gov/assembly/GCA_014855345.1</v>
      </c>
    </row>
    <row r="7" spans="5:15" x14ac:dyDescent="0.2">
      <c r="E7" s="15" t="s">
        <v>198</v>
      </c>
      <c r="F7" s="14" t="s">
        <v>261</v>
      </c>
      <c r="H7" s="14" t="s">
        <v>277</v>
      </c>
      <c r="I7" s="15"/>
      <c r="J7" s="14" t="s">
        <v>278</v>
      </c>
      <c r="K7" s="14" t="s">
        <v>279</v>
      </c>
      <c r="L7" t="str">
        <f t="shared" si="0"/>
        <v>https://www.ncbi.nlm.nih.gov/biosample/SAMN15957531</v>
      </c>
      <c r="M7" t="str">
        <f t="shared" si="1"/>
        <v>https://www.ncbi.nlm.nih.gov/assembly/GCA_014855335.1</v>
      </c>
      <c r="O7" s="15"/>
    </row>
    <row r="8" spans="5:15" x14ac:dyDescent="0.2">
      <c r="E8" s="15" t="s">
        <v>98</v>
      </c>
      <c r="F8" s="14" t="s">
        <v>261</v>
      </c>
      <c r="H8" s="14" t="s">
        <v>280</v>
      </c>
      <c r="I8" s="15"/>
      <c r="J8" s="14" t="s">
        <v>281</v>
      </c>
      <c r="K8" s="14" t="s">
        <v>282</v>
      </c>
      <c r="L8" t="str">
        <f t="shared" si="0"/>
        <v>https://www.ncbi.nlm.nih.gov/biosample/SAMN15957532</v>
      </c>
      <c r="M8" t="str">
        <f t="shared" si="1"/>
        <v>https://www.ncbi.nlm.nih.gov/assembly/GCA_014855315.1</v>
      </c>
    </row>
    <row r="9" spans="5:15" x14ac:dyDescent="0.2">
      <c r="E9" s="15" t="s">
        <v>100</v>
      </c>
      <c r="F9" s="14" t="s">
        <v>261</v>
      </c>
      <c r="H9" s="14" t="s">
        <v>283</v>
      </c>
      <c r="I9" s="15"/>
      <c r="J9" s="14" t="s">
        <v>284</v>
      </c>
      <c r="K9" s="14" t="s">
        <v>285</v>
      </c>
      <c r="L9" t="str">
        <f t="shared" si="0"/>
        <v>https://www.ncbi.nlm.nih.gov/biosample/SAMN15957534</v>
      </c>
      <c r="M9" t="str">
        <f t="shared" si="1"/>
        <v>https://www.ncbi.nlm.nih.gov/assembly/GCA_014855285.1</v>
      </c>
    </row>
    <row r="10" spans="5:15" x14ac:dyDescent="0.2">
      <c r="E10" s="15" t="s">
        <v>74</v>
      </c>
      <c r="F10" s="14" t="s">
        <v>261</v>
      </c>
      <c r="H10" s="14" t="s">
        <v>286</v>
      </c>
      <c r="I10" s="15"/>
      <c r="J10" s="14" t="s">
        <v>287</v>
      </c>
      <c r="K10" s="14" t="s">
        <v>288</v>
      </c>
      <c r="L10" t="str">
        <f t="shared" si="0"/>
        <v>https://www.ncbi.nlm.nih.gov/biosample/SAMN15957536</v>
      </c>
      <c r="M10" t="str">
        <f t="shared" si="1"/>
        <v>https://www.ncbi.nlm.nih.gov/assembly/GCA_014855265.1</v>
      </c>
    </row>
    <row r="11" spans="5:15" x14ac:dyDescent="0.2">
      <c r="E11" s="15" t="s">
        <v>73</v>
      </c>
      <c r="F11" s="14" t="s">
        <v>261</v>
      </c>
      <c r="H11" s="14" t="s">
        <v>289</v>
      </c>
      <c r="I11" s="15"/>
      <c r="J11" s="14" t="s">
        <v>290</v>
      </c>
      <c r="K11" s="14" t="s">
        <v>291</v>
      </c>
      <c r="L11" t="str">
        <f t="shared" si="0"/>
        <v>https://www.ncbi.nlm.nih.gov/biosample/SAMN15957535</v>
      </c>
      <c r="M11" t="str">
        <f t="shared" si="1"/>
        <v>https://www.ncbi.nlm.nih.gov/assembly/GCA_014855245.1</v>
      </c>
    </row>
    <row r="12" spans="5:15" x14ac:dyDescent="0.2">
      <c r="E12" s="15" t="s">
        <v>76</v>
      </c>
      <c r="F12" s="14" t="s">
        <v>261</v>
      </c>
      <c r="H12" s="14" t="s">
        <v>292</v>
      </c>
      <c r="I12" s="15"/>
      <c r="J12" s="14" t="s">
        <v>293</v>
      </c>
      <c r="K12" s="14" t="s">
        <v>294</v>
      </c>
      <c r="L12" t="str">
        <f t="shared" si="0"/>
        <v>https://www.ncbi.nlm.nih.gov/biosample/SAMN15957537</v>
      </c>
      <c r="M12" t="str">
        <f t="shared" si="1"/>
        <v>https://www.ncbi.nlm.nih.gov/assembly/GCA_014855235.1</v>
      </c>
    </row>
    <row r="13" spans="5:15" x14ac:dyDescent="0.2">
      <c r="E13" s="15" t="s">
        <v>77</v>
      </c>
      <c r="F13" s="14" t="s">
        <v>261</v>
      </c>
      <c r="H13" s="14" t="s">
        <v>295</v>
      </c>
      <c r="I13" s="15"/>
      <c r="J13" s="14" t="s">
        <v>296</v>
      </c>
      <c r="K13" s="14" t="s">
        <v>297</v>
      </c>
      <c r="L13" t="str">
        <f t="shared" si="0"/>
        <v>https://www.ncbi.nlm.nih.gov/biosample/SAMN15957538</v>
      </c>
      <c r="M13" t="str">
        <f t="shared" si="1"/>
        <v>https://www.ncbi.nlm.nih.gov/assembly/GCA_014855215.1</v>
      </c>
    </row>
    <row r="14" spans="5:15" x14ac:dyDescent="0.2">
      <c r="E14" s="15" t="s">
        <v>79</v>
      </c>
      <c r="F14" s="14" t="s">
        <v>261</v>
      </c>
      <c r="H14" s="14" t="s">
        <v>298</v>
      </c>
      <c r="I14" s="15"/>
      <c r="J14" s="14" t="s">
        <v>299</v>
      </c>
      <c r="K14" s="14" t="s">
        <v>300</v>
      </c>
      <c r="L14" t="str">
        <f t="shared" si="0"/>
        <v>https://www.ncbi.nlm.nih.gov/biosample/SAMN15957539</v>
      </c>
      <c r="M14" t="str">
        <f t="shared" si="1"/>
        <v>https://www.ncbi.nlm.nih.gov/assembly/GCA_014855175.1</v>
      </c>
    </row>
    <row r="15" spans="5:15" x14ac:dyDescent="0.2">
      <c r="E15" s="15" t="s">
        <v>80</v>
      </c>
      <c r="F15" s="14" t="s">
        <v>261</v>
      </c>
      <c r="H15" s="14" t="s">
        <v>301</v>
      </c>
      <c r="I15" s="15"/>
      <c r="J15" s="14" t="s">
        <v>302</v>
      </c>
      <c r="K15" s="14" t="s">
        <v>303</v>
      </c>
      <c r="L15" t="str">
        <f t="shared" si="0"/>
        <v>https://www.ncbi.nlm.nih.gov/biosample/SAMN15957540</v>
      </c>
      <c r="M15" t="str">
        <f t="shared" si="1"/>
        <v>https://www.ncbi.nlm.nih.gov/assembly/GCA_014855165.1</v>
      </c>
    </row>
    <row r="16" spans="5:15" x14ac:dyDescent="0.2">
      <c r="E16" s="15" t="s">
        <v>82</v>
      </c>
      <c r="F16" s="14" t="s">
        <v>261</v>
      </c>
      <c r="H16" s="14" t="s">
        <v>304</v>
      </c>
      <c r="I16" s="15"/>
      <c r="J16" s="14" t="s">
        <v>305</v>
      </c>
      <c r="K16" s="14" t="s">
        <v>306</v>
      </c>
      <c r="L16" t="str">
        <f t="shared" si="0"/>
        <v>https://www.ncbi.nlm.nih.gov/biosample/SAMN15957542</v>
      </c>
      <c r="M16" t="str">
        <f t="shared" si="1"/>
        <v>https://www.ncbi.nlm.nih.gov/assembly/GCA_014855155.1</v>
      </c>
    </row>
    <row r="17" spans="5:13" x14ac:dyDescent="0.2">
      <c r="E17" s="15" t="s">
        <v>71</v>
      </c>
      <c r="F17" s="14" t="s">
        <v>261</v>
      </c>
      <c r="H17" s="14" t="s">
        <v>307</v>
      </c>
      <c r="I17" s="15"/>
      <c r="J17" s="14" t="s">
        <v>308</v>
      </c>
      <c r="K17" s="14" t="s">
        <v>309</v>
      </c>
      <c r="L17" t="str">
        <f t="shared" si="0"/>
        <v>https://www.ncbi.nlm.nih.gov/biosample/SAMN15957548</v>
      </c>
      <c r="M17" t="str">
        <f t="shared" si="1"/>
        <v>https://www.ncbi.nlm.nih.gov/assembly/GCA_014855115.1</v>
      </c>
    </row>
    <row r="18" spans="5:13" x14ac:dyDescent="0.2">
      <c r="E18" s="15" t="s">
        <v>101</v>
      </c>
      <c r="F18" s="14" t="s">
        <v>261</v>
      </c>
      <c r="H18" s="14" t="s">
        <v>310</v>
      </c>
      <c r="I18" s="15"/>
      <c r="J18" s="14" t="s">
        <v>311</v>
      </c>
      <c r="K18" s="14" t="s">
        <v>312</v>
      </c>
      <c r="L18" t="str">
        <f t="shared" si="0"/>
        <v>https://www.ncbi.nlm.nih.gov/biosample/SAMN15957552</v>
      </c>
      <c r="M18" t="str">
        <f t="shared" si="1"/>
        <v>https://www.ncbi.nlm.nih.gov/assembly/GCA_014855045.1</v>
      </c>
    </row>
    <row r="19" spans="5:13" x14ac:dyDescent="0.2">
      <c r="E19" s="15" t="s">
        <v>316</v>
      </c>
      <c r="F19" s="14" t="s">
        <v>261</v>
      </c>
      <c r="H19" s="14" t="s">
        <v>313</v>
      </c>
      <c r="I19" s="15"/>
      <c r="J19" s="14" t="s">
        <v>314</v>
      </c>
      <c r="K19" s="14" t="s">
        <v>315</v>
      </c>
      <c r="L19" t="str">
        <f t="shared" si="0"/>
        <v>https://www.ncbi.nlm.nih.gov/biosample/SAMN15957558</v>
      </c>
      <c r="M19" t="str">
        <f t="shared" si="1"/>
        <v>https://www.ncbi.nlm.nih.gov/assembly/GCA_014855035.1</v>
      </c>
    </row>
    <row r="20" spans="5:13" x14ac:dyDescent="0.2">
      <c r="E20" s="15" t="s">
        <v>102</v>
      </c>
      <c r="F20" s="14" t="s">
        <v>261</v>
      </c>
      <c r="H20" s="14" t="s">
        <v>317</v>
      </c>
      <c r="I20" s="15"/>
      <c r="J20" s="14" t="s">
        <v>318</v>
      </c>
      <c r="K20" s="14" t="s">
        <v>319</v>
      </c>
      <c r="L20" t="str">
        <f t="shared" si="0"/>
        <v>https://www.ncbi.nlm.nih.gov/biosample/SAMN15957553</v>
      </c>
      <c r="M20" t="str">
        <f t="shared" si="1"/>
        <v>https://www.ncbi.nlm.nih.gov/assembly/GCA_014855015.1</v>
      </c>
    </row>
    <row r="21" spans="5:13" x14ac:dyDescent="0.2">
      <c r="E21" s="15" t="s">
        <v>323</v>
      </c>
      <c r="F21" s="14" t="s">
        <v>261</v>
      </c>
      <c r="H21" s="14" t="s">
        <v>320</v>
      </c>
      <c r="I21" s="15"/>
      <c r="J21" s="14" t="s">
        <v>321</v>
      </c>
      <c r="K21" s="14" t="s">
        <v>322</v>
      </c>
      <c r="L21" t="str">
        <f t="shared" si="0"/>
        <v>https://www.ncbi.nlm.nih.gov/biosample/SAMN15957566</v>
      </c>
      <c r="M21" t="str">
        <f t="shared" si="1"/>
        <v>https://www.ncbi.nlm.nih.gov/assembly/GCA_014854955.1</v>
      </c>
    </row>
    <row r="22" spans="5:13" x14ac:dyDescent="0.2">
      <c r="E22" s="15" t="s">
        <v>327</v>
      </c>
      <c r="F22" s="14" t="s">
        <v>261</v>
      </c>
      <c r="H22" s="14" t="s">
        <v>324</v>
      </c>
      <c r="I22" s="15"/>
      <c r="J22" s="14" t="s">
        <v>325</v>
      </c>
      <c r="K22" s="14" t="s">
        <v>326</v>
      </c>
      <c r="L22" t="str">
        <f t="shared" si="0"/>
        <v>https://www.ncbi.nlm.nih.gov/biosample/SAMN15957565</v>
      </c>
      <c r="M22" t="str">
        <f t="shared" si="1"/>
        <v>https://www.ncbi.nlm.nih.gov/assembly/GCA_014854945.1</v>
      </c>
    </row>
    <row r="23" spans="5:13" x14ac:dyDescent="0.2">
      <c r="E23" s="15" t="s">
        <v>81</v>
      </c>
      <c r="F23" s="14" t="s">
        <v>261</v>
      </c>
      <c r="H23" s="14" t="s">
        <v>328</v>
      </c>
      <c r="I23" s="15"/>
      <c r="J23" s="14" t="s">
        <v>329</v>
      </c>
      <c r="K23" s="14" t="s">
        <v>330</v>
      </c>
      <c r="L23" t="str">
        <f t="shared" si="0"/>
        <v>https://www.ncbi.nlm.nih.gov/biosample/SAMN15957541</v>
      </c>
      <c r="M23" t="str">
        <f t="shared" si="1"/>
        <v>https://www.ncbi.nlm.nih.gov/assembly/GCA_014854205.1</v>
      </c>
    </row>
    <row r="24" spans="5:13" x14ac:dyDescent="0.2">
      <c r="E24" s="15" t="s">
        <v>84</v>
      </c>
      <c r="F24" s="14" t="s">
        <v>261</v>
      </c>
      <c r="H24" s="14" t="s">
        <v>331</v>
      </c>
      <c r="I24" s="15"/>
      <c r="J24" s="14" t="s">
        <v>332</v>
      </c>
      <c r="K24" s="14" t="s">
        <v>333</v>
      </c>
      <c r="L24" t="str">
        <f t="shared" si="0"/>
        <v>https://www.ncbi.nlm.nih.gov/biosample/SAMN15957544</v>
      </c>
      <c r="M24" t="str">
        <f t="shared" si="1"/>
        <v>https://www.ncbi.nlm.nih.gov/assembly/GCA_014854165.1</v>
      </c>
    </row>
    <row r="25" spans="5:13" x14ac:dyDescent="0.2">
      <c r="E25" s="15" t="s">
        <v>83</v>
      </c>
      <c r="F25" s="14" t="s">
        <v>261</v>
      </c>
      <c r="H25" s="14" t="s">
        <v>334</v>
      </c>
      <c r="I25" s="15"/>
      <c r="J25" s="14" t="s">
        <v>335</v>
      </c>
      <c r="K25" s="14" t="s">
        <v>336</v>
      </c>
      <c r="L25" t="str">
        <f t="shared" si="0"/>
        <v>https://www.ncbi.nlm.nih.gov/biosample/SAMN15957543</v>
      </c>
      <c r="M25" t="str">
        <f t="shared" si="1"/>
        <v>https://www.ncbi.nlm.nih.gov/assembly/GCA_014854175.1</v>
      </c>
    </row>
    <row r="26" spans="5:13" x14ac:dyDescent="0.2">
      <c r="E26" s="15" t="s">
        <v>69</v>
      </c>
      <c r="F26" s="14" t="s">
        <v>261</v>
      </c>
      <c r="H26" s="14" t="s">
        <v>337</v>
      </c>
      <c r="I26" s="15"/>
      <c r="J26" s="14" t="s">
        <v>338</v>
      </c>
      <c r="K26" s="14" t="s">
        <v>339</v>
      </c>
      <c r="L26" t="str">
        <f t="shared" si="0"/>
        <v>https://www.ncbi.nlm.nih.gov/biosample/SAMN15957546</v>
      </c>
      <c r="M26" t="str">
        <f t="shared" si="1"/>
        <v>https://www.ncbi.nlm.nih.gov/assembly/GCA_014854055.1</v>
      </c>
    </row>
    <row r="27" spans="5:13" x14ac:dyDescent="0.2">
      <c r="E27" s="15" t="s">
        <v>343</v>
      </c>
      <c r="F27" s="14" t="s">
        <v>261</v>
      </c>
      <c r="H27" s="14" t="s">
        <v>340</v>
      </c>
      <c r="I27" s="15"/>
      <c r="J27" s="14" t="s">
        <v>341</v>
      </c>
      <c r="K27" s="14" t="s">
        <v>342</v>
      </c>
      <c r="L27" t="str">
        <f t="shared" si="0"/>
        <v>https://www.ncbi.nlm.nih.gov/biosample/SAMN15957547</v>
      </c>
      <c r="M27" t="str">
        <f t="shared" si="1"/>
        <v>https://www.ncbi.nlm.nih.gov/assembly/GCA_014854065.1</v>
      </c>
    </row>
    <row r="28" spans="5:13" x14ac:dyDescent="0.2">
      <c r="E28" s="15" t="s">
        <v>103</v>
      </c>
      <c r="F28" s="14" t="s">
        <v>261</v>
      </c>
      <c r="H28" s="14" t="s">
        <v>344</v>
      </c>
      <c r="I28" s="15"/>
      <c r="J28" s="14" t="s">
        <v>345</v>
      </c>
      <c r="K28" s="14" t="s">
        <v>346</v>
      </c>
      <c r="L28" t="str">
        <f t="shared" si="0"/>
        <v>https://www.ncbi.nlm.nih.gov/biosample/SAMN15957554</v>
      </c>
      <c r="M28" t="str">
        <f t="shared" si="1"/>
        <v>https://www.ncbi.nlm.nih.gov/assembly/GCA_014854015.1</v>
      </c>
    </row>
    <row r="29" spans="5:13" x14ac:dyDescent="0.2">
      <c r="E29" s="15" t="s">
        <v>67</v>
      </c>
      <c r="F29" s="14" t="s">
        <v>261</v>
      </c>
      <c r="H29" s="14" t="s">
        <v>347</v>
      </c>
      <c r="I29" s="15"/>
      <c r="J29" s="14" t="s">
        <v>348</v>
      </c>
      <c r="K29" s="14" t="s">
        <v>349</v>
      </c>
      <c r="L29" t="str">
        <f t="shared" si="0"/>
        <v>https://www.ncbi.nlm.nih.gov/biosample/SAMN15957556</v>
      </c>
      <c r="M29" t="str">
        <f t="shared" si="1"/>
        <v>https://www.ncbi.nlm.nih.gov/assembly/GCA_014853915.1</v>
      </c>
    </row>
    <row r="30" spans="5:13" x14ac:dyDescent="0.2">
      <c r="E30" s="15" t="s">
        <v>353</v>
      </c>
      <c r="F30" s="14" t="s">
        <v>261</v>
      </c>
      <c r="H30" s="14" t="s">
        <v>350</v>
      </c>
      <c r="I30" s="15"/>
      <c r="J30" s="14" t="s">
        <v>351</v>
      </c>
      <c r="K30" s="14" t="s">
        <v>352</v>
      </c>
      <c r="L30" t="str">
        <f t="shared" si="0"/>
        <v>https://www.ncbi.nlm.nih.gov/biosample/SAMN15957555</v>
      </c>
      <c r="M30" t="str">
        <f t="shared" si="1"/>
        <v>https://www.ncbi.nlm.nih.gov/assembly/GCA_014853935.1</v>
      </c>
    </row>
    <row r="31" spans="5:13" x14ac:dyDescent="0.2">
      <c r="E31" s="15" t="s">
        <v>357</v>
      </c>
      <c r="F31" s="14" t="s">
        <v>261</v>
      </c>
      <c r="H31" s="14" t="s">
        <v>354</v>
      </c>
      <c r="I31" s="15"/>
      <c r="J31" s="14" t="s">
        <v>355</v>
      </c>
      <c r="K31" s="14" t="s">
        <v>356</v>
      </c>
      <c r="L31" t="str">
        <f t="shared" si="0"/>
        <v>https://www.ncbi.nlm.nih.gov/biosample/SAMN15957557</v>
      </c>
      <c r="M31" t="str">
        <f t="shared" si="1"/>
        <v>https://www.ncbi.nlm.nih.gov/assembly/GCA_014853945.1</v>
      </c>
    </row>
    <row r="32" spans="5:13" x14ac:dyDescent="0.2">
      <c r="E32" s="15" t="s">
        <v>361</v>
      </c>
      <c r="F32" s="14" t="s">
        <v>261</v>
      </c>
      <c r="H32" s="14" t="s">
        <v>358</v>
      </c>
      <c r="I32" s="15"/>
      <c r="J32" s="14" t="s">
        <v>359</v>
      </c>
      <c r="K32" s="14" t="s">
        <v>360</v>
      </c>
      <c r="L32" t="str">
        <f t="shared" si="0"/>
        <v>https://www.ncbi.nlm.nih.gov/biosample/SAMN15957563</v>
      </c>
      <c r="M32" t="str">
        <f t="shared" si="1"/>
        <v>https://www.ncbi.nlm.nih.gov/assembly/GCA_014853815.1</v>
      </c>
    </row>
    <row r="33" spans="5:13" x14ac:dyDescent="0.2">
      <c r="E33" s="15" t="s">
        <v>209</v>
      </c>
      <c r="F33" s="14" t="s">
        <v>261</v>
      </c>
      <c r="H33" s="14" t="s">
        <v>362</v>
      </c>
      <c r="I33" s="15"/>
      <c r="J33" s="14" t="s">
        <v>363</v>
      </c>
      <c r="K33" s="14" t="s">
        <v>364</v>
      </c>
      <c r="L33" t="str">
        <f t="shared" si="0"/>
        <v>https://www.ncbi.nlm.nih.gov/biosample/SAMN15957560</v>
      </c>
      <c r="M33" t="str">
        <f t="shared" si="1"/>
        <v>https://www.ncbi.nlm.nih.gov/assembly/GCA_014853825.1</v>
      </c>
    </row>
    <row r="34" spans="5:13" x14ac:dyDescent="0.2">
      <c r="E34" s="15" t="s">
        <v>368</v>
      </c>
      <c r="F34" s="14" t="s">
        <v>261</v>
      </c>
      <c r="H34" s="14" t="s">
        <v>365</v>
      </c>
      <c r="I34" s="15"/>
      <c r="J34" s="14" t="s">
        <v>366</v>
      </c>
      <c r="K34" s="14" t="s">
        <v>367</v>
      </c>
      <c r="L34" t="str">
        <f t="shared" si="0"/>
        <v>https://www.ncbi.nlm.nih.gov/biosample/SAMN15957562</v>
      </c>
      <c r="M34" t="str">
        <f t="shared" si="1"/>
        <v>https://www.ncbi.nlm.nih.gov/assembly/GCA_014853845.1</v>
      </c>
    </row>
    <row r="35" spans="5:13" x14ac:dyDescent="0.2">
      <c r="E35" s="15" t="s">
        <v>372</v>
      </c>
      <c r="F35" s="14" t="s">
        <v>261</v>
      </c>
      <c r="H35" s="14" t="s">
        <v>369</v>
      </c>
      <c r="I35" s="15"/>
      <c r="J35" s="14" t="s">
        <v>370</v>
      </c>
      <c r="K35" s="14" t="s">
        <v>371</v>
      </c>
      <c r="L35" t="str">
        <f t="shared" si="0"/>
        <v>https://www.ncbi.nlm.nih.gov/biosample/SAMN15957559</v>
      </c>
      <c r="M35" t="str">
        <f t="shared" si="1"/>
        <v>https://www.ncbi.nlm.nih.gov/assembly/GCA_014853795.1</v>
      </c>
    </row>
    <row r="36" spans="5:13" x14ac:dyDescent="0.2">
      <c r="E36" s="15" t="s">
        <v>376</v>
      </c>
      <c r="F36" s="14" t="s">
        <v>261</v>
      </c>
      <c r="H36" s="14" t="s">
        <v>373</v>
      </c>
      <c r="I36" s="15"/>
      <c r="J36" s="14" t="s">
        <v>374</v>
      </c>
      <c r="K36" s="14" t="s">
        <v>375</v>
      </c>
      <c r="L36" t="str">
        <f t="shared" si="0"/>
        <v>https://www.ncbi.nlm.nih.gov/biosample/SAMN15957564</v>
      </c>
      <c r="M36" t="str">
        <f t="shared" si="1"/>
        <v>https://www.ncbi.nlm.nih.gov/assembly/GCA_014853775.1</v>
      </c>
    </row>
    <row r="37" spans="5:13" x14ac:dyDescent="0.2">
      <c r="E37" s="15" t="s">
        <v>133</v>
      </c>
      <c r="F37" s="14" t="s">
        <v>261</v>
      </c>
      <c r="H37" s="14" t="s">
        <v>377</v>
      </c>
      <c r="I37" s="15"/>
      <c r="J37" s="14" t="s">
        <v>378</v>
      </c>
      <c r="K37" s="14" t="s">
        <v>379</v>
      </c>
      <c r="L37" t="str">
        <f t="shared" si="0"/>
        <v>https://www.ncbi.nlm.nih.gov/biosample/SAMN15957569</v>
      </c>
      <c r="M37" t="str">
        <f t="shared" si="1"/>
        <v>https://www.ncbi.nlm.nih.gov/assembly/GCA_014853625.1</v>
      </c>
    </row>
    <row r="38" spans="5:13" x14ac:dyDescent="0.2">
      <c r="E38" s="15" t="s">
        <v>136</v>
      </c>
      <c r="F38" s="14" t="s">
        <v>261</v>
      </c>
      <c r="H38" s="14" t="s">
        <v>380</v>
      </c>
      <c r="I38" s="15"/>
      <c r="J38" s="14" t="s">
        <v>381</v>
      </c>
      <c r="K38" s="14" t="s">
        <v>382</v>
      </c>
      <c r="L38" t="str">
        <f t="shared" si="0"/>
        <v>https://www.ncbi.nlm.nih.gov/biosample/SAMN15957571</v>
      </c>
      <c r="M38" t="str">
        <f t="shared" si="1"/>
        <v>https://www.ncbi.nlm.nih.gov/assembly/GCA_014853605.1</v>
      </c>
    </row>
    <row r="39" spans="5:13" x14ac:dyDescent="0.2">
      <c r="E39" s="15" t="s">
        <v>135</v>
      </c>
      <c r="F39" s="14" t="s">
        <v>261</v>
      </c>
      <c r="H39" s="14" t="s">
        <v>383</v>
      </c>
      <c r="I39" s="15"/>
      <c r="J39" s="14" t="s">
        <v>384</v>
      </c>
      <c r="K39" s="14" t="s">
        <v>385</v>
      </c>
      <c r="L39" t="str">
        <f t="shared" si="0"/>
        <v>https://www.ncbi.nlm.nih.gov/biosample/SAMN15957570</v>
      </c>
      <c r="M39" t="str">
        <f t="shared" si="1"/>
        <v>https://www.ncbi.nlm.nih.gov/assembly/GCA_014853615.1</v>
      </c>
    </row>
    <row r="40" spans="5:13" x14ac:dyDescent="0.2">
      <c r="E40" s="15" t="s">
        <v>137</v>
      </c>
      <c r="F40" s="14" t="s">
        <v>261</v>
      </c>
      <c r="H40" s="14" t="s">
        <v>386</v>
      </c>
      <c r="I40" s="15"/>
      <c r="J40" s="14" t="s">
        <v>387</v>
      </c>
      <c r="K40" s="14" t="s">
        <v>388</v>
      </c>
      <c r="L40" t="str">
        <f t="shared" si="0"/>
        <v>https://www.ncbi.nlm.nih.gov/biosample/SAMN15957572</v>
      </c>
      <c r="M40" t="str">
        <f t="shared" si="1"/>
        <v>https://www.ncbi.nlm.nih.gov/assembly/GCA_014853595.1</v>
      </c>
    </row>
    <row r="41" spans="5:13" x14ac:dyDescent="0.2">
      <c r="E41" s="15" t="s">
        <v>142</v>
      </c>
      <c r="F41" s="14" t="s">
        <v>261</v>
      </c>
      <c r="H41" s="14" t="s">
        <v>389</v>
      </c>
      <c r="I41" s="15"/>
      <c r="J41" s="14" t="s">
        <v>390</v>
      </c>
      <c r="K41" s="14" t="s">
        <v>391</v>
      </c>
      <c r="L41" t="str">
        <f t="shared" si="0"/>
        <v>https://www.ncbi.nlm.nih.gov/biosample/SAMN15957574</v>
      </c>
      <c r="M41" t="str">
        <f t="shared" si="1"/>
        <v>https://www.ncbi.nlm.nih.gov/assembly/GCA_014853565.1</v>
      </c>
    </row>
    <row r="42" spans="5:13" x14ac:dyDescent="0.2">
      <c r="E42" s="15" t="s">
        <v>138</v>
      </c>
      <c r="F42" s="14" t="s">
        <v>261</v>
      </c>
      <c r="H42" s="14" t="s">
        <v>392</v>
      </c>
      <c r="I42" s="15"/>
      <c r="J42" s="14" t="s">
        <v>393</v>
      </c>
      <c r="K42" s="14" t="s">
        <v>394</v>
      </c>
      <c r="L42" t="str">
        <f t="shared" si="0"/>
        <v>https://www.ncbi.nlm.nih.gov/biosample/SAMN15957573</v>
      </c>
      <c r="M42" t="str">
        <f t="shared" si="1"/>
        <v>https://www.ncbi.nlm.nih.gov/assembly/GCA_014853555.1</v>
      </c>
    </row>
    <row r="43" spans="5:13" x14ac:dyDescent="0.2">
      <c r="E43" s="15" t="s">
        <v>165</v>
      </c>
      <c r="F43" s="14" t="s">
        <v>261</v>
      </c>
      <c r="H43" s="14" t="s">
        <v>395</v>
      </c>
      <c r="I43" s="15"/>
      <c r="J43" s="14" t="s">
        <v>396</v>
      </c>
      <c r="K43" s="14" t="s">
        <v>397</v>
      </c>
      <c r="L43" t="str">
        <f t="shared" si="0"/>
        <v>https://www.ncbi.nlm.nih.gov/biosample/SAMN15957578</v>
      </c>
      <c r="M43" t="str">
        <f t="shared" si="1"/>
        <v>https://www.ncbi.nlm.nih.gov/assembly/GCA_014853495.1</v>
      </c>
    </row>
    <row r="44" spans="5:13" x14ac:dyDescent="0.2">
      <c r="E44" s="15" t="s">
        <v>85</v>
      </c>
      <c r="F44" s="14" t="s">
        <v>261</v>
      </c>
      <c r="H44" s="14" t="s">
        <v>398</v>
      </c>
      <c r="I44" s="15"/>
      <c r="J44" s="14" t="s">
        <v>399</v>
      </c>
      <c r="K44" s="14" t="s">
        <v>400</v>
      </c>
      <c r="L44" t="str">
        <f t="shared" si="0"/>
        <v>https://www.ncbi.nlm.nih.gov/biosample/SAMN15957523</v>
      </c>
      <c r="M44" t="str">
        <f t="shared" si="1"/>
        <v>https://www.ncbi.nlm.nih.gov/assembly/GCA_014854385.1</v>
      </c>
    </row>
    <row r="45" spans="5:13" x14ac:dyDescent="0.2">
      <c r="E45" s="15" t="s">
        <v>194</v>
      </c>
      <c r="F45" s="14" t="s">
        <v>261</v>
      </c>
      <c r="H45" s="14" t="s">
        <v>401</v>
      </c>
      <c r="I45" s="15"/>
      <c r="J45" s="14" t="s">
        <v>402</v>
      </c>
      <c r="K45" s="14" t="s">
        <v>403</v>
      </c>
      <c r="L45" t="str">
        <f t="shared" si="0"/>
        <v>https://www.ncbi.nlm.nih.gov/biosample/SAMN15957528</v>
      </c>
      <c r="M45" t="str">
        <f t="shared" si="1"/>
        <v>https://www.ncbi.nlm.nih.gov/assembly/GCA_014854325.1</v>
      </c>
    </row>
    <row r="46" spans="5:13" x14ac:dyDescent="0.2">
      <c r="E46" s="15" t="s">
        <v>166</v>
      </c>
      <c r="F46" s="14" t="s">
        <v>261</v>
      </c>
      <c r="H46" s="14" t="s">
        <v>404</v>
      </c>
      <c r="I46" s="15"/>
      <c r="J46" s="14" t="s">
        <v>405</v>
      </c>
      <c r="K46" s="14" t="s">
        <v>406</v>
      </c>
      <c r="L46" t="str">
        <f t="shared" si="0"/>
        <v>https://www.ncbi.nlm.nih.gov/biosample/SAMN15957579</v>
      </c>
      <c r="M46" t="str">
        <f t="shared" si="1"/>
        <v>https://www.ncbi.nlm.nih.gov/assembly/GCA_014853475.1</v>
      </c>
    </row>
    <row r="47" spans="5:13" x14ac:dyDescent="0.2">
      <c r="E47" s="15" t="s">
        <v>211</v>
      </c>
      <c r="F47" s="14" t="s">
        <v>261</v>
      </c>
      <c r="H47" s="14" t="s">
        <v>407</v>
      </c>
      <c r="I47" s="15"/>
      <c r="J47" s="14" t="s">
        <v>408</v>
      </c>
      <c r="K47" s="14" t="s">
        <v>409</v>
      </c>
      <c r="L47" t="str">
        <f t="shared" si="0"/>
        <v>https://www.ncbi.nlm.nih.gov/biosample/SAMN15957583</v>
      </c>
      <c r="M47" t="str">
        <f t="shared" si="1"/>
        <v>https://www.ncbi.nlm.nih.gov/assembly/GCA_014853405.1</v>
      </c>
    </row>
    <row r="48" spans="5:13" x14ac:dyDescent="0.2">
      <c r="E48" s="15" t="s">
        <v>172</v>
      </c>
      <c r="F48" s="14" t="s">
        <v>261</v>
      </c>
      <c r="H48" s="14" t="s">
        <v>410</v>
      </c>
      <c r="I48" s="15"/>
      <c r="J48" s="14" t="s">
        <v>411</v>
      </c>
      <c r="K48" s="14" t="s">
        <v>412</v>
      </c>
      <c r="L48" t="str">
        <f t="shared" si="0"/>
        <v>https://www.ncbi.nlm.nih.gov/biosample/SAMN15957584</v>
      </c>
      <c r="M48" t="str">
        <f t="shared" si="1"/>
        <v>https://www.ncbi.nlm.nih.gov/assembly/GCA_014853395.1</v>
      </c>
    </row>
    <row r="49" spans="5:13" x14ac:dyDescent="0.2">
      <c r="E49" s="15" t="s">
        <v>173</v>
      </c>
      <c r="F49" s="14" t="s">
        <v>261</v>
      </c>
      <c r="H49" s="14" t="s">
        <v>413</v>
      </c>
      <c r="I49" s="15"/>
      <c r="J49" s="14" t="s">
        <v>414</v>
      </c>
      <c r="K49" s="14" t="s">
        <v>415</v>
      </c>
      <c r="L49" t="str">
        <f t="shared" si="0"/>
        <v>https://www.ncbi.nlm.nih.gov/biosample/SAMN15957585</v>
      </c>
      <c r="M49" t="str">
        <f t="shared" si="1"/>
        <v>https://www.ncbi.nlm.nih.gov/assembly/GCA_014853365.1</v>
      </c>
    </row>
    <row r="50" spans="5:13" x14ac:dyDescent="0.2">
      <c r="E50" s="15" t="s">
        <v>171</v>
      </c>
      <c r="F50" s="14" t="s">
        <v>261</v>
      </c>
      <c r="H50" s="14" t="s">
        <v>416</v>
      </c>
      <c r="I50" s="15"/>
      <c r="J50" s="14" t="s">
        <v>417</v>
      </c>
      <c r="K50" s="14" t="s">
        <v>418</v>
      </c>
      <c r="L50" t="str">
        <f t="shared" si="0"/>
        <v>https://www.ncbi.nlm.nih.gov/biosample/SAMN15957582</v>
      </c>
      <c r="M50" t="str">
        <f t="shared" si="1"/>
        <v>https://www.ncbi.nlm.nih.gov/assembly/GCA_014853375.1</v>
      </c>
    </row>
    <row r="51" spans="5:13" x14ac:dyDescent="0.2">
      <c r="E51" s="15" t="s">
        <v>178</v>
      </c>
      <c r="F51" s="14" t="s">
        <v>261</v>
      </c>
      <c r="H51" s="14" t="s">
        <v>419</v>
      </c>
      <c r="I51" s="15"/>
      <c r="J51" s="14" t="s">
        <v>420</v>
      </c>
      <c r="K51" s="14" t="s">
        <v>421</v>
      </c>
      <c r="L51" t="str">
        <f t="shared" si="0"/>
        <v>https://www.ncbi.nlm.nih.gov/biosample/SAMN15957590</v>
      </c>
      <c r="M51" t="str">
        <f t="shared" si="1"/>
        <v>https://www.ncbi.nlm.nih.gov/assembly/GCA_014853275.1</v>
      </c>
    </row>
    <row r="52" spans="5:13" x14ac:dyDescent="0.2">
      <c r="E52" s="15" t="s">
        <v>174</v>
      </c>
      <c r="F52" s="14" t="s">
        <v>261</v>
      </c>
      <c r="H52" s="14" t="s">
        <v>422</v>
      </c>
      <c r="I52" s="15"/>
      <c r="J52" s="14" t="s">
        <v>423</v>
      </c>
      <c r="K52" s="14" t="s">
        <v>424</v>
      </c>
      <c r="L52" t="str">
        <f t="shared" si="0"/>
        <v>https://www.ncbi.nlm.nih.gov/biosample/SAMN15957587</v>
      </c>
      <c r="M52" t="str">
        <f t="shared" si="1"/>
        <v>https://www.ncbi.nlm.nih.gov/assembly/GCA_014853285.1</v>
      </c>
    </row>
    <row r="53" spans="5:13" x14ac:dyDescent="0.2">
      <c r="E53" s="15" t="s">
        <v>177</v>
      </c>
      <c r="F53" s="14" t="s">
        <v>261</v>
      </c>
      <c r="H53" s="14" t="s">
        <v>425</v>
      </c>
      <c r="I53" s="15"/>
      <c r="J53" s="14" t="s">
        <v>426</v>
      </c>
      <c r="K53" s="14" t="s">
        <v>427</v>
      </c>
      <c r="L53" t="str">
        <f t="shared" si="0"/>
        <v>https://www.ncbi.nlm.nih.gov/biosample/SAMN15957589</v>
      </c>
      <c r="M53" t="str">
        <f t="shared" si="1"/>
        <v>https://www.ncbi.nlm.nih.gov/assembly/GCA_014853265.1</v>
      </c>
    </row>
    <row r="54" spans="5:13" x14ac:dyDescent="0.2">
      <c r="E54" s="15" t="s">
        <v>179</v>
      </c>
      <c r="F54" s="14" t="s">
        <v>261</v>
      </c>
      <c r="H54" s="14" t="s">
        <v>428</v>
      </c>
      <c r="I54" s="15"/>
      <c r="J54" s="14" t="s">
        <v>429</v>
      </c>
      <c r="K54" s="14" t="s">
        <v>430</v>
      </c>
      <c r="L54" t="str">
        <f t="shared" si="0"/>
        <v>https://www.ncbi.nlm.nih.gov/biosample/SAMN15957591</v>
      </c>
      <c r="M54" t="str">
        <f t="shared" si="1"/>
        <v>https://www.ncbi.nlm.nih.gov/assembly/GCA_014853215.1</v>
      </c>
    </row>
    <row r="55" spans="5:13" x14ac:dyDescent="0.2">
      <c r="E55" s="15" t="s">
        <v>183</v>
      </c>
      <c r="F55" s="14" t="s">
        <v>261</v>
      </c>
      <c r="H55" s="14" t="s">
        <v>431</v>
      </c>
      <c r="I55" s="15"/>
      <c r="J55" s="14" t="s">
        <v>432</v>
      </c>
      <c r="K55" s="14" t="s">
        <v>433</v>
      </c>
      <c r="L55" t="str">
        <f t="shared" si="0"/>
        <v>https://www.ncbi.nlm.nih.gov/biosample/SAMN15957593</v>
      </c>
      <c r="M55" t="str">
        <f t="shared" si="1"/>
        <v>https://www.ncbi.nlm.nih.gov/assembly/GCA_014853205.1</v>
      </c>
    </row>
    <row r="56" spans="5:13" x14ac:dyDescent="0.2">
      <c r="E56" s="15" t="s">
        <v>181</v>
      </c>
      <c r="F56" s="14" t="s">
        <v>261</v>
      </c>
      <c r="H56" s="14" t="s">
        <v>434</v>
      </c>
      <c r="I56" s="15"/>
      <c r="J56" s="14" t="s">
        <v>435</v>
      </c>
      <c r="K56" s="14" t="s">
        <v>436</v>
      </c>
      <c r="L56" t="str">
        <f t="shared" si="0"/>
        <v>https://www.ncbi.nlm.nih.gov/biosample/SAMN15957592</v>
      </c>
      <c r="M56" t="str">
        <f t="shared" si="1"/>
        <v>https://www.ncbi.nlm.nih.gov/assembly/GCA_014853185.1</v>
      </c>
    </row>
    <row r="57" spans="5:13" x14ac:dyDescent="0.2">
      <c r="E57" s="15" t="s">
        <v>184</v>
      </c>
      <c r="F57" s="14" t="s">
        <v>261</v>
      </c>
      <c r="H57" s="14" t="s">
        <v>437</v>
      </c>
      <c r="I57" s="15"/>
      <c r="J57" s="14" t="s">
        <v>438</v>
      </c>
      <c r="K57" s="14" t="s">
        <v>439</v>
      </c>
      <c r="L57" t="str">
        <f t="shared" si="0"/>
        <v>https://www.ncbi.nlm.nih.gov/biosample/SAMN15957594</v>
      </c>
      <c r="M57" t="str">
        <f t="shared" si="1"/>
        <v>https://www.ncbi.nlm.nih.gov/assembly/GCA_014853195.1</v>
      </c>
    </row>
    <row r="58" spans="5:13" x14ac:dyDescent="0.2">
      <c r="E58" s="15" t="s">
        <v>186</v>
      </c>
      <c r="F58" s="14" t="s">
        <v>261</v>
      </c>
      <c r="H58" s="14" t="s">
        <v>440</v>
      </c>
      <c r="I58" s="15"/>
      <c r="J58" s="14" t="s">
        <v>441</v>
      </c>
      <c r="K58" s="14" t="s">
        <v>442</v>
      </c>
      <c r="L58" t="str">
        <f t="shared" si="0"/>
        <v>https://www.ncbi.nlm.nih.gov/biosample/SAMN15957595</v>
      </c>
      <c r="M58" t="str">
        <f t="shared" si="1"/>
        <v>https://www.ncbi.nlm.nih.gov/assembly/GCA_014853165.1</v>
      </c>
    </row>
    <row r="59" spans="5:13" x14ac:dyDescent="0.2">
      <c r="E59" s="15" t="s">
        <v>188</v>
      </c>
      <c r="F59" s="14" t="s">
        <v>261</v>
      </c>
      <c r="H59" s="14" t="s">
        <v>443</v>
      </c>
      <c r="I59" s="15"/>
      <c r="J59" s="14" t="s">
        <v>444</v>
      </c>
      <c r="K59" s="14" t="s">
        <v>445</v>
      </c>
      <c r="L59" t="str">
        <f t="shared" si="0"/>
        <v>https://www.ncbi.nlm.nih.gov/biosample/SAMN15957596</v>
      </c>
      <c r="M59" t="str">
        <f t="shared" si="1"/>
        <v>https://www.ncbi.nlm.nih.gov/assembly/GCA_014853125.1</v>
      </c>
    </row>
    <row r="60" spans="5:13" x14ac:dyDescent="0.2">
      <c r="E60" s="15" t="s">
        <v>189</v>
      </c>
      <c r="F60" s="14" t="s">
        <v>261</v>
      </c>
      <c r="H60" s="14" t="s">
        <v>446</v>
      </c>
      <c r="I60" s="15"/>
      <c r="J60" s="14" t="s">
        <v>447</v>
      </c>
      <c r="K60" s="14" t="s">
        <v>448</v>
      </c>
      <c r="L60" t="str">
        <f t="shared" si="0"/>
        <v>https://www.ncbi.nlm.nih.gov/biosample/SAMN15957597</v>
      </c>
      <c r="M60" t="str">
        <f t="shared" si="1"/>
        <v>https://www.ncbi.nlm.nih.gov/assembly/GCA_014853105.1</v>
      </c>
    </row>
    <row r="61" spans="5:13" x14ac:dyDescent="0.2">
      <c r="E61" s="15" t="s">
        <v>191</v>
      </c>
      <c r="F61" s="14" t="s">
        <v>261</v>
      </c>
      <c r="H61" s="14" t="s">
        <v>449</v>
      </c>
      <c r="I61" s="15"/>
      <c r="J61" s="14" t="s">
        <v>450</v>
      </c>
      <c r="K61" s="14" t="s">
        <v>451</v>
      </c>
      <c r="L61" t="str">
        <f t="shared" si="0"/>
        <v>https://www.ncbi.nlm.nih.gov/biosample/SAMN15957598</v>
      </c>
      <c r="M61" t="str">
        <f t="shared" si="1"/>
        <v>https://www.ncbi.nlm.nih.gov/assembly/GCA_014853115.1</v>
      </c>
    </row>
    <row r="62" spans="5:13" x14ac:dyDescent="0.2">
      <c r="E62" s="15" t="s">
        <v>17</v>
      </c>
      <c r="F62" s="14" t="s">
        <v>1</v>
      </c>
      <c r="H62" s="14" t="s">
        <v>452</v>
      </c>
      <c r="I62" s="15"/>
      <c r="J62" s="14" t="s">
        <v>453</v>
      </c>
      <c r="K62" s="14" t="s">
        <v>454</v>
      </c>
      <c r="L62" t="str">
        <f t="shared" si="0"/>
        <v>https://www.ncbi.nlm.nih.gov/biosample/SAMN15957599</v>
      </c>
      <c r="M62" t="str">
        <f t="shared" si="1"/>
        <v>https://www.ncbi.nlm.nih.gov/assembly/GCA_014853085.1</v>
      </c>
    </row>
    <row r="63" spans="5:13" x14ac:dyDescent="0.2">
      <c r="E63" s="15" t="s">
        <v>18</v>
      </c>
      <c r="F63" s="14" t="s">
        <v>1</v>
      </c>
      <c r="H63" s="14" t="s">
        <v>455</v>
      </c>
      <c r="I63" s="15"/>
      <c r="J63" s="14" t="s">
        <v>456</v>
      </c>
      <c r="K63" s="14" t="s">
        <v>457</v>
      </c>
      <c r="L63" t="str">
        <f t="shared" si="0"/>
        <v>https://www.ncbi.nlm.nih.gov/biosample/SAMN15957600</v>
      </c>
      <c r="M63" t="str">
        <f t="shared" si="1"/>
        <v>https://www.ncbi.nlm.nih.gov/assembly/GCA_014853065.1</v>
      </c>
    </row>
    <row r="64" spans="5:13" x14ac:dyDescent="0.2">
      <c r="E64" s="15" t="s">
        <v>19</v>
      </c>
      <c r="F64" s="14" t="s">
        <v>1</v>
      </c>
      <c r="H64" s="14" t="s">
        <v>458</v>
      </c>
      <c r="I64" s="15"/>
      <c r="J64" s="14" t="s">
        <v>459</v>
      </c>
      <c r="K64" s="14" t="s">
        <v>460</v>
      </c>
      <c r="L64" t="str">
        <f t="shared" si="0"/>
        <v>https://www.ncbi.nlm.nih.gov/biosample/SAMN15957601</v>
      </c>
      <c r="M64" t="str">
        <f t="shared" si="1"/>
        <v>https://www.ncbi.nlm.nih.gov/assembly/GCA_014853025.1</v>
      </c>
    </row>
    <row r="65" spans="5:13" x14ac:dyDescent="0.2">
      <c r="E65" s="15" t="s">
        <v>21</v>
      </c>
      <c r="F65" s="14" t="s">
        <v>1</v>
      </c>
      <c r="H65" s="14" t="s">
        <v>461</v>
      </c>
      <c r="I65" s="15"/>
      <c r="J65" s="14" t="s">
        <v>462</v>
      </c>
      <c r="K65" s="14" t="s">
        <v>463</v>
      </c>
      <c r="L65" t="str">
        <f t="shared" si="0"/>
        <v>https://www.ncbi.nlm.nih.gov/biosample/SAMN15957603</v>
      </c>
      <c r="M65" t="str">
        <f t="shared" si="1"/>
        <v>https://www.ncbi.nlm.nih.gov/assembly/GCA_014852995.1</v>
      </c>
    </row>
    <row r="66" spans="5:13" x14ac:dyDescent="0.2">
      <c r="E66" s="15" t="s">
        <v>22</v>
      </c>
      <c r="F66" s="14" t="s">
        <v>1</v>
      </c>
      <c r="H66" s="14" t="s">
        <v>464</v>
      </c>
      <c r="I66" s="15"/>
      <c r="J66" s="14" t="s">
        <v>465</v>
      </c>
      <c r="K66" s="14" t="s">
        <v>466</v>
      </c>
      <c r="L66" t="str">
        <f t="shared" ref="L66:L95" si="2">_xlfn.CONCAT("https://www.ncbi.nlm.nih.gov/biosample/",K66)</f>
        <v>https://www.ncbi.nlm.nih.gov/biosample/SAMN15957604</v>
      </c>
      <c r="M66" t="str">
        <f t="shared" ref="M66:M95" si="3">_xlfn.CONCAT("https://www.ncbi.nlm.nih.gov/assembly/",H66)</f>
        <v>https://www.ncbi.nlm.nih.gov/assembly/GCA_014853005.1</v>
      </c>
    </row>
    <row r="67" spans="5:13" x14ac:dyDescent="0.2">
      <c r="E67" s="15" t="s">
        <v>20</v>
      </c>
      <c r="F67" s="14" t="s">
        <v>1</v>
      </c>
      <c r="H67" s="14" t="s">
        <v>467</v>
      </c>
      <c r="I67" s="15"/>
      <c r="J67" s="14" t="s">
        <v>468</v>
      </c>
      <c r="K67" s="14" t="s">
        <v>469</v>
      </c>
      <c r="L67" t="str">
        <f t="shared" si="2"/>
        <v>https://www.ncbi.nlm.nih.gov/biosample/SAMN15957602</v>
      </c>
      <c r="M67" t="str">
        <f t="shared" si="3"/>
        <v>https://www.ncbi.nlm.nih.gov/assembly/GCA_014852975.1</v>
      </c>
    </row>
    <row r="68" spans="5:13" x14ac:dyDescent="0.2">
      <c r="E68" s="15" t="s">
        <v>23</v>
      </c>
      <c r="F68" s="14" t="s">
        <v>1</v>
      </c>
      <c r="H68" s="14" t="s">
        <v>470</v>
      </c>
      <c r="I68" s="15"/>
      <c r="J68" s="14" t="s">
        <v>471</v>
      </c>
      <c r="K68" s="14" t="s">
        <v>472</v>
      </c>
      <c r="L68" t="str">
        <f t="shared" si="2"/>
        <v>https://www.ncbi.nlm.nih.gov/biosample/SAMN15957605</v>
      </c>
      <c r="M68" t="str">
        <f t="shared" si="3"/>
        <v>https://www.ncbi.nlm.nih.gov/assembly/GCA_014852955.1</v>
      </c>
    </row>
    <row r="69" spans="5:13" x14ac:dyDescent="0.2">
      <c r="E69" s="15" t="s">
        <v>24</v>
      </c>
      <c r="F69" s="14" t="s">
        <v>1</v>
      </c>
      <c r="H69" s="14" t="s">
        <v>473</v>
      </c>
      <c r="I69" s="15"/>
      <c r="J69" s="14" t="s">
        <v>474</v>
      </c>
      <c r="K69" s="14" t="s">
        <v>475</v>
      </c>
      <c r="L69" t="str">
        <f t="shared" si="2"/>
        <v>https://www.ncbi.nlm.nih.gov/biosample/SAMN15957606</v>
      </c>
      <c r="M69" t="str">
        <f t="shared" si="3"/>
        <v>https://www.ncbi.nlm.nih.gov/assembly/GCA_014852945.1</v>
      </c>
    </row>
    <row r="70" spans="5:13" x14ac:dyDescent="0.2">
      <c r="E70" s="15" t="s">
        <v>26</v>
      </c>
      <c r="F70" s="14" t="s">
        <v>1</v>
      </c>
      <c r="H70" s="14" t="s">
        <v>476</v>
      </c>
      <c r="I70" s="15"/>
      <c r="J70" s="14" t="s">
        <v>477</v>
      </c>
      <c r="K70" s="14" t="s">
        <v>478</v>
      </c>
      <c r="L70" t="str">
        <f t="shared" si="2"/>
        <v>https://www.ncbi.nlm.nih.gov/biosample/SAMN15957608</v>
      </c>
      <c r="M70" t="str">
        <f t="shared" si="3"/>
        <v>https://www.ncbi.nlm.nih.gov/assembly/GCA_014852885.1</v>
      </c>
    </row>
    <row r="71" spans="5:13" x14ac:dyDescent="0.2">
      <c r="E71" s="15" t="s">
        <v>25</v>
      </c>
      <c r="F71" s="14" t="s">
        <v>1</v>
      </c>
      <c r="H71" s="14" t="s">
        <v>479</v>
      </c>
      <c r="I71" s="15"/>
      <c r="J71" s="14" t="s">
        <v>480</v>
      </c>
      <c r="K71" s="14" t="s">
        <v>481</v>
      </c>
      <c r="L71" t="str">
        <f t="shared" si="2"/>
        <v>https://www.ncbi.nlm.nih.gov/biosample/SAMN15957607</v>
      </c>
      <c r="M71" t="str">
        <f t="shared" si="3"/>
        <v>https://www.ncbi.nlm.nih.gov/assembly/GCA_014852875.1</v>
      </c>
    </row>
    <row r="72" spans="5:13" x14ac:dyDescent="0.2">
      <c r="E72" s="15" t="s">
        <v>27</v>
      </c>
      <c r="F72" s="14" t="s">
        <v>1</v>
      </c>
      <c r="H72" s="14" t="s">
        <v>482</v>
      </c>
      <c r="I72" s="15"/>
      <c r="J72" s="14" t="s">
        <v>483</v>
      </c>
      <c r="K72" s="14" t="s">
        <v>484</v>
      </c>
      <c r="L72" t="str">
        <f t="shared" si="2"/>
        <v>https://www.ncbi.nlm.nih.gov/biosample/SAMN15957609</v>
      </c>
      <c r="M72" t="str">
        <f t="shared" si="3"/>
        <v>https://www.ncbi.nlm.nih.gov/assembly/GCA_014852865.1</v>
      </c>
    </row>
    <row r="73" spans="5:13" x14ac:dyDescent="0.2">
      <c r="E73" s="15" t="s">
        <v>28</v>
      </c>
      <c r="F73" s="14" t="s">
        <v>1</v>
      </c>
      <c r="H73" s="14" t="s">
        <v>485</v>
      </c>
      <c r="I73" s="15"/>
      <c r="J73" s="14" t="s">
        <v>486</v>
      </c>
      <c r="K73" s="14" t="s">
        <v>487</v>
      </c>
      <c r="L73" t="str">
        <f t="shared" si="2"/>
        <v>https://www.ncbi.nlm.nih.gov/biosample/SAMN15957610</v>
      </c>
      <c r="M73" t="str">
        <f t="shared" si="3"/>
        <v>https://www.ncbi.nlm.nih.gov/assembly/GCA_014852855.1</v>
      </c>
    </row>
    <row r="74" spans="5:13" x14ac:dyDescent="0.2">
      <c r="E74" s="15" t="s">
        <v>29</v>
      </c>
      <c r="F74" s="14" t="s">
        <v>1</v>
      </c>
      <c r="H74" s="14" t="s">
        <v>488</v>
      </c>
      <c r="I74" s="15"/>
      <c r="J74" s="14" t="s">
        <v>489</v>
      </c>
      <c r="K74" s="14" t="s">
        <v>490</v>
      </c>
      <c r="L74" t="str">
        <f t="shared" si="2"/>
        <v>https://www.ncbi.nlm.nih.gov/biosample/SAMN15957611</v>
      </c>
      <c r="M74" t="str">
        <f t="shared" si="3"/>
        <v>https://www.ncbi.nlm.nih.gov/assembly/GCA_014852845.1</v>
      </c>
    </row>
    <row r="75" spans="5:13" x14ac:dyDescent="0.2">
      <c r="E75" s="15" t="s">
        <v>31</v>
      </c>
      <c r="F75" s="14" t="s">
        <v>1</v>
      </c>
      <c r="H75" s="14" t="s">
        <v>491</v>
      </c>
      <c r="I75" s="15"/>
      <c r="J75" s="14" t="s">
        <v>492</v>
      </c>
      <c r="K75" s="14" t="s">
        <v>493</v>
      </c>
      <c r="L75" t="str">
        <f t="shared" si="2"/>
        <v>https://www.ncbi.nlm.nih.gov/biosample/SAMN15957613</v>
      </c>
      <c r="M75" t="str">
        <f t="shared" si="3"/>
        <v>https://www.ncbi.nlm.nih.gov/assembly/GCA_014852815.1</v>
      </c>
    </row>
    <row r="76" spans="5:13" x14ac:dyDescent="0.2">
      <c r="E76" s="15" t="s">
        <v>30</v>
      </c>
      <c r="F76" s="14" t="s">
        <v>1</v>
      </c>
      <c r="H76" s="14" t="s">
        <v>494</v>
      </c>
      <c r="I76" s="15"/>
      <c r="J76" s="14" t="s">
        <v>495</v>
      </c>
      <c r="K76" s="14" t="s">
        <v>496</v>
      </c>
      <c r="L76" t="str">
        <f t="shared" si="2"/>
        <v>https://www.ncbi.nlm.nih.gov/biosample/SAMN15957612</v>
      </c>
      <c r="M76" t="str">
        <f t="shared" si="3"/>
        <v>https://www.ncbi.nlm.nih.gov/assembly/GCA_014852805.1</v>
      </c>
    </row>
    <row r="77" spans="5:13" x14ac:dyDescent="0.2">
      <c r="E77" s="15" t="s">
        <v>34</v>
      </c>
      <c r="F77" s="14" t="s">
        <v>1</v>
      </c>
      <c r="H77" s="14" t="s">
        <v>497</v>
      </c>
      <c r="I77" s="15"/>
      <c r="J77" s="14" t="s">
        <v>498</v>
      </c>
      <c r="K77" s="14" t="s">
        <v>499</v>
      </c>
      <c r="L77" t="str">
        <f t="shared" si="2"/>
        <v>https://www.ncbi.nlm.nih.gov/biosample/SAMN15957616</v>
      </c>
      <c r="M77" t="str">
        <f t="shared" si="3"/>
        <v>https://www.ncbi.nlm.nih.gov/assembly/GCA_014852765.1</v>
      </c>
    </row>
    <row r="78" spans="5:13" x14ac:dyDescent="0.2">
      <c r="E78" s="15" t="s">
        <v>32</v>
      </c>
      <c r="F78" s="14" t="s">
        <v>1</v>
      </c>
      <c r="H78" s="14" t="s">
        <v>500</v>
      </c>
      <c r="I78" s="15"/>
      <c r="J78" s="14" t="s">
        <v>501</v>
      </c>
      <c r="K78" s="14" t="s">
        <v>502</v>
      </c>
      <c r="L78" t="str">
        <f t="shared" si="2"/>
        <v>https://www.ncbi.nlm.nih.gov/biosample/SAMN15957614</v>
      </c>
      <c r="M78" t="str">
        <f t="shared" si="3"/>
        <v>https://www.ncbi.nlm.nih.gov/assembly/GCA_014852755.1</v>
      </c>
    </row>
    <row r="79" spans="5:13" x14ac:dyDescent="0.2">
      <c r="E79" s="15" t="s">
        <v>33</v>
      </c>
      <c r="F79" s="14" t="s">
        <v>1</v>
      </c>
      <c r="H79" s="14" t="s">
        <v>503</v>
      </c>
      <c r="I79" s="15"/>
      <c r="J79" s="14" t="s">
        <v>504</v>
      </c>
      <c r="K79" s="14" t="s">
        <v>505</v>
      </c>
      <c r="L79" t="str">
        <f t="shared" si="2"/>
        <v>https://www.ncbi.nlm.nih.gov/biosample/SAMN15957615</v>
      </c>
      <c r="M79" t="str">
        <f t="shared" si="3"/>
        <v>https://www.ncbi.nlm.nih.gov/assembly/GCA_014852745.1</v>
      </c>
    </row>
    <row r="80" spans="5:13" x14ac:dyDescent="0.2">
      <c r="E80" s="15" t="s">
        <v>35</v>
      </c>
      <c r="F80" s="14" t="s">
        <v>1</v>
      </c>
      <c r="H80" s="14" t="s">
        <v>506</v>
      </c>
      <c r="I80" s="15"/>
      <c r="J80" s="14" t="s">
        <v>507</v>
      </c>
      <c r="K80" s="14" t="s">
        <v>508</v>
      </c>
      <c r="L80" t="str">
        <f t="shared" si="2"/>
        <v>https://www.ncbi.nlm.nih.gov/biosample/SAMN15957617</v>
      </c>
      <c r="M80" t="str">
        <f t="shared" si="3"/>
        <v>https://www.ncbi.nlm.nih.gov/assembly/GCA_014852665.1</v>
      </c>
    </row>
    <row r="81" spans="5:13" x14ac:dyDescent="0.2">
      <c r="E81" s="15" t="s">
        <v>15</v>
      </c>
      <c r="F81" s="14" t="s">
        <v>1</v>
      </c>
      <c r="H81" s="14" t="s">
        <v>509</v>
      </c>
      <c r="I81" s="15"/>
      <c r="J81" s="14" t="s">
        <v>510</v>
      </c>
      <c r="K81" s="14" t="s">
        <v>511</v>
      </c>
      <c r="L81" t="str">
        <f t="shared" si="2"/>
        <v>https://www.ncbi.nlm.nih.gov/biosample/SAMN15957586</v>
      </c>
      <c r="M81" t="str">
        <f t="shared" si="3"/>
        <v>https://www.ncbi.nlm.nih.gov/assembly/GCA_014853295.1</v>
      </c>
    </row>
    <row r="82" spans="5:13" x14ac:dyDescent="0.2">
      <c r="E82" s="15" t="s">
        <v>16</v>
      </c>
      <c r="F82" s="14" t="s">
        <v>1</v>
      </c>
      <c r="H82" s="14" t="s">
        <v>512</v>
      </c>
      <c r="I82" s="15"/>
      <c r="J82" s="14" t="s">
        <v>513</v>
      </c>
      <c r="K82" s="14" t="s">
        <v>514</v>
      </c>
      <c r="L82" t="str">
        <f t="shared" si="2"/>
        <v>https://www.ncbi.nlm.nih.gov/biosample/SAMN15957588</v>
      </c>
      <c r="M82" t="str">
        <f t="shared" si="3"/>
        <v>https://www.ncbi.nlm.nih.gov/assembly/GCA_014853305.1</v>
      </c>
    </row>
    <row r="83" spans="5:13" x14ac:dyDescent="0.2">
      <c r="E83" s="15" t="s">
        <v>11</v>
      </c>
      <c r="F83" s="14" t="s">
        <v>1</v>
      </c>
      <c r="H83" s="14" t="s">
        <v>515</v>
      </c>
      <c r="I83" s="15"/>
      <c r="J83" s="14" t="s">
        <v>516</v>
      </c>
      <c r="K83" s="14" t="s">
        <v>517</v>
      </c>
      <c r="L83" t="str">
        <f t="shared" si="2"/>
        <v>https://www.ncbi.nlm.nih.gov/biosample/SAMN15957576</v>
      </c>
      <c r="M83" t="str">
        <f t="shared" si="3"/>
        <v>https://www.ncbi.nlm.nih.gov/assembly/GCA_014853505.1</v>
      </c>
    </row>
    <row r="84" spans="5:13" x14ac:dyDescent="0.2">
      <c r="E84" s="15" t="s">
        <v>14</v>
      </c>
      <c r="F84" s="14" t="s">
        <v>1</v>
      </c>
      <c r="H84" s="14" t="s">
        <v>518</v>
      </c>
      <c r="I84" s="15"/>
      <c r="J84" s="14" t="s">
        <v>519</v>
      </c>
      <c r="K84" s="14" t="s">
        <v>520</v>
      </c>
      <c r="L84" t="str">
        <f t="shared" si="2"/>
        <v>https://www.ncbi.nlm.nih.gov/biosample/SAMN15957581</v>
      </c>
      <c r="M84" t="str">
        <f t="shared" si="3"/>
        <v>https://www.ncbi.nlm.nih.gov/assembly/GCA_014853415.1</v>
      </c>
    </row>
    <row r="85" spans="5:13" x14ac:dyDescent="0.2">
      <c r="E85" s="15" t="s">
        <v>2</v>
      </c>
      <c r="F85" s="14" t="s">
        <v>1</v>
      </c>
      <c r="H85" s="14" t="s">
        <v>256</v>
      </c>
      <c r="I85" s="15"/>
      <c r="J85" s="14" t="s">
        <v>521</v>
      </c>
      <c r="K85" s="14" t="s">
        <v>221</v>
      </c>
      <c r="L85" t="str">
        <f t="shared" si="2"/>
        <v>https://www.ncbi.nlm.nih.gov/biosample/SAMN15957533</v>
      </c>
      <c r="M85" t="str">
        <f t="shared" si="3"/>
        <v>https://www.ncbi.nlm.nih.gov/assembly/GCA_014854265.1</v>
      </c>
    </row>
    <row r="86" spans="5:13" x14ac:dyDescent="0.2">
      <c r="E86" s="15" t="s">
        <v>12</v>
      </c>
      <c r="F86" s="14" t="s">
        <v>1</v>
      </c>
      <c r="H86" s="14" t="s">
        <v>522</v>
      </c>
      <c r="I86" s="15"/>
      <c r="J86" s="14" t="s">
        <v>523</v>
      </c>
      <c r="K86" s="14" t="s">
        <v>524</v>
      </c>
      <c r="L86" t="str">
        <f t="shared" si="2"/>
        <v>https://www.ncbi.nlm.nih.gov/biosample/SAMN15957577</v>
      </c>
      <c r="M86" t="str">
        <f t="shared" si="3"/>
        <v>https://www.ncbi.nlm.nih.gov/assembly/GCA_014853485.1</v>
      </c>
    </row>
    <row r="87" spans="5:13" x14ac:dyDescent="0.2">
      <c r="E87" s="15" t="s">
        <v>10</v>
      </c>
      <c r="F87" s="14" t="s">
        <v>1</v>
      </c>
      <c r="H87" s="14" t="s">
        <v>525</v>
      </c>
      <c r="I87" s="15"/>
      <c r="J87" s="14" t="s">
        <v>526</v>
      </c>
      <c r="K87" s="14" t="s">
        <v>527</v>
      </c>
      <c r="L87" t="str">
        <f t="shared" si="2"/>
        <v>https://www.ncbi.nlm.nih.gov/biosample/SAMN15957575</v>
      </c>
      <c r="M87" t="str">
        <f t="shared" si="3"/>
        <v>https://www.ncbi.nlm.nih.gov/assembly/GCA_014853675.1</v>
      </c>
    </row>
    <row r="88" spans="5:13" x14ac:dyDescent="0.2">
      <c r="E88" s="15" t="s">
        <v>7</v>
      </c>
      <c r="F88" s="14" t="s">
        <v>1</v>
      </c>
      <c r="H88" s="14" t="s">
        <v>528</v>
      </c>
      <c r="I88" s="15"/>
      <c r="J88" s="14" t="s">
        <v>529</v>
      </c>
      <c r="K88" s="14" t="s">
        <v>530</v>
      </c>
      <c r="L88" t="str">
        <f t="shared" si="2"/>
        <v>https://www.ncbi.nlm.nih.gov/biosample/SAMN15957561</v>
      </c>
      <c r="M88" t="str">
        <f t="shared" si="3"/>
        <v>https://www.ncbi.nlm.nih.gov/assembly/GCA_014853835.1</v>
      </c>
    </row>
    <row r="89" spans="5:13" x14ac:dyDescent="0.2">
      <c r="E89" s="15" t="s">
        <v>4</v>
      </c>
      <c r="F89" s="14" t="s">
        <v>1</v>
      </c>
      <c r="H89" s="14" t="s">
        <v>531</v>
      </c>
      <c r="I89" s="15"/>
      <c r="J89" s="14" t="s">
        <v>532</v>
      </c>
      <c r="K89" s="14" t="s">
        <v>533</v>
      </c>
      <c r="L89" t="str">
        <f t="shared" si="2"/>
        <v>https://www.ncbi.nlm.nih.gov/biosample/SAMN15957549</v>
      </c>
      <c r="M89" t="str">
        <f t="shared" si="3"/>
        <v>https://www.ncbi.nlm.nih.gov/assembly/GCA_014854075.1</v>
      </c>
    </row>
    <row r="90" spans="5:13" x14ac:dyDescent="0.2">
      <c r="E90" s="15" t="s">
        <v>13</v>
      </c>
      <c r="F90" s="14" t="s">
        <v>1</v>
      </c>
      <c r="H90" s="14" t="s">
        <v>534</v>
      </c>
      <c r="I90" s="15"/>
      <c r="J90" s="14" t="s">
        <v>535</v>
      </c>
      <c r="K90" s="14" t="s">
        <v>536</v>
      </c>
      <c r="L90" t="str">
        <f t="shared" si="2"/>
        <v>https://www.ncbi.nlm.nih.gov/biosample/SAMN15957580</v>
      </c>
      <c r="M90" t="str">
        <f t="shared" si="3"/>
        <v>https://www.ncbi.nlm.nih.gov/assembly/GCA_014854925.1</v>
      </c>
    </row>
    <row r="91" spans="5:13" x14ac:dyDescent="0.2">
      <c r="E91" s="15" t="s">
        <v>9</v>
      </c>
      <c r="F91" s="14" t="s">
        <v>1</v>
      </c>
      <c r="H91" s="14" t="s">
        <v>537</v>
      </c>
      <c r="I91" s="15"/>
      <c r="J91" s="14" t="s">
        <v>538</v>
      </c>
      <c r="K91" s="14" t="s">
        <v>539</v>
      </c>
      <c r="L91" t="str">
        <f t="shared" si="2"/>
        <v>https://www.ncbi.nlm.nih.gov/biosample/SAMN15957568</v>
      </c>
      <c r="M91" t="str">
        <f t="shared" si="3"/>
        <v>https://www.ncbi.nlm.nih.gov/assembly/GCA_014854915.1</v>
      </c>
    </row>
    <row r="92" spans="5:13" x14ac:dyDescent="0.2">
      <c r="E92" s="15" t="s">
        <v>8</v>
      </c>
      <c r="F92" s="14" t="s">
        <v>1</v>
      </c>
      <c r="H92" s="14" t="s">
        <v>540</v>
      </c>
      <c r="I92" s="15"/>
      <c r="J92" s="14" t="s">
        <v>541</v>
      </c>
      <c r="K92" s="14" t="s">
        <v>542</v>
      </c>
      <c r="L92" t="str">
        <f t="shared" si="2"/>
        <v>https://www.ncbi.nlm.nih.gov/biosample/SAMN15957567</v>
      </c>
      <c r="M92" t="str">
        <f t="shared" si="3"/>
        <v>https://www.ncbi.nlm.nih.gov/assembly/GCA_014854975.1</v>
      </c>
    </row>
    <row r="93" spans="5:13" x14ac:dyDescent="0.2">
      <c r="E93" s="15" t="s">
        <v>5</v>
      </c>
      <c r="F93" s="14" t="s">
        <v>1</v>
      </c>
      <c r="H93" s="14" t="s">
        <v>543</v>
      </c>
      <c r="I93" s="15"/>
      <c r="J93" s="14" t="s">
        <v>544</v>
      </c>
      <c r="K93" s="14" t="s">
        <v>545</v>
      </c>
      <c r="L93" t="str">
        <f t="shared" si="2"/>
        <v>https://www.ncbi.nlm.nih.gov/biosample/SAMN15957550</v>
      </c>
      <c r="M93" t="str">
        <f t="shared" si="3"/>
        <v>https://www.ncbi.nlm.nih.gov/assembly/GCA_014855085.1</v>
      </c>
    </row>
    <row r="94" spans="5:13" x14ac:dyDescent="0.2">
      <c r="E94" s="15" t="s">
        <v>6</v>
      </c>
      <c r="F94" s="14" t="s">
        <v>1</v>
      </c>
      <c r="H94" s="14" t="s">
        <v>546</v>
      </c>
      <c r="I94" s="15"/>
      <c r="J94" s="14" t="s">
        <v>547</v>
      </c>
      <c r="K94" s="14" t="s">
        <v>548</v>
      </c>
      <c r="L94" t="str">
        <f t="shared" si="2"/>
        <v>https://www.ncbi.nlm.nih.gov/biosample/SAMN15957551</v>
      </c>
      <c r="M94" t="str">
        <f t="shared" si="3"/>
        <v>https://www.ncbi.nlm.nih.gov/assembly/GCA_014855055.1</v>
      </c>
    </row>
    <row r="95" spans="5:13" x14ac:dyDescent="0.2">
      <c r="E95" s="15" t="s">
        <v>3</v>
      </c>
      <c r="F95" s="14" t="s">
        <v>1</v>
      </c>
      <c r="H95" s="14" t="s">
        <v>549</v>
      </c>
      <c r="I95" s="15"/>
      <c r="J95" s="14" t="s">
        <v>550</v>
      </c>
      <c r="K95" s="14" t="s">
        <v>551</v>
      </c>
      <c r="L95" t="str">
        <f t="shared" si="2"/>
        <v>https://www.ncbi.nlm.nih.gov/biosample/SAMN15957545</v>
      </c>
      <c r="M95" t="str">
        <f t="shared" si="3"/>
        <v>https://www.ncbi.nlm.nih.gov/assembly/GCA_014855125.1</v>
      </c>
    </row>
  </sheetData>
  <hyperlinks>
    <hyperlink ref="H1" r:id="rId1" tooltip="Genome assembly info" display="https://www.ncbi.nlm.nih.gov/assembly/GCA_014855445.1" xr:uid="{6AE59E6C-0220-1645-950B-1BC9AB6BE752}"/>
    <hyperlink ref="J1" r:id="rId2" tooltip="GenBank WGS master accession" display="https://www.ncbi.nlm.nih.gov/nuccore/JACZCI000000000" xr:uid="{24DB61E5-B1CB-9E40-8702-AA22CF9EC27C}"/>
    <hyperlink ref="K1" r:id="rId3" tooltip="BioSample details" xr:uid="{A493D4C7-E996-7B40-807F-B94106896E5C}"/>
    <hyperlink ref="F1" r:id="rId4" tooltip="Taxonomy information" display="https://www.ncbi.nlm.nih.gov/taxonomy/1351" xr:uid="{6535D0DD-1D77-2941-A84C-812F957BB8F1}"/>
    <hyperlink ref="H2" r:id="rId5" tooltip="Genome assembly info" display="https://www.ncbi.nlm.nih.gov/assembly/GCA_014855435.1" xr:uid="{185318EA-68A3-5A49-9B3B-ADEC3546C7B9}"/>
    <hyperlink ref="J2" r:id="rId6" tooltip="GenBank WGS master accession" display="https://www.ncbi.nlm.nih.gov/nuccore/JACZCJ000000000" xr:uid="{982194B4-41FC-7247-B748-D33487C5E6F8}"/>
    <hyperlink ref="K2" r:id="rId7" tooltip="BioSample details" display="https://www.ncbi.nlm.nih.gov/biosample/SAMN15957524" xr:uid="{3EA40BAF-09CA-F641-9441-B39B931CEAF7}"/>
    <hyperlink ref="F2" r:id="rId8" tooltip="Taxonomy information" display="https://www.ncbi.nlm.nih.gov/taxonomy/1351" xr:uid="{E7C2EC1E-1781-D347-AC16-F28871CDE4B2}"/>
    <hyperlink ref="H3" r:id="rId9" tooltip="Genome assembly info" display="https://www.ncbi.nlm.nih.gov/assembly/GCA_014855415.1" xr:uid="{76DD31E1-B3D4-D044-A3F3-42556F0FF8D4}"/>
    <hyperlink ref="J3" r:id="rId10" tooltip="GenBank WGS master accession" display="https://www.ncbi.nlm.nih.gov/nuccore/JACZCH000000000" xr:uid="{FDE1839A-FB66-3E48-B9B0-2A992AEB633E}"/>
    <hyperlink ref="K3" r:id="rId11" tooltip="BioSample details" display="https://www.ncbi.nlm.nih.gov/biosample/SAMN15957526" xr:uid="{76CBB29B-2A14-A94C-AFC5-1A20954458B0}"/>
    <hyperlink ref="F3" r:id="rId12" tooltip="Taxonomy information" display="https://www.ncbi.nlm.nih.gov/taxonomy/1351" xr:uid="{43D336D2-0EE3-1643-88D0-FF5C833D0554}"/>
    <hyperlink ref="H4" r:id="rId13" tooltip="Genome assembly info" display="https://www.ncbi.nlm.nih.gov/assembly/GCA_014855355.1" xr:uid="{1C474470-FD62-8B4D-960D-527F0E93B466}"/>
    <hyperlink ref="J4" r:id="rId14" tooltip="GenBank WGS master accession" display="https://www.ncbi.nlm.nih.gov/nuccore/JACZCD000000000" xr:uid="{768F6A77-429E-7649-99CB-929034EDED0A}"/>
    <hyperlink ref="K4" r:id="rId15" tooltip="BioSample details" display="https://www.ncbi.nlm.nih.gov/biosample/SAMN15957530" xr:uid="{C89C0D45-9E2E-6945-A9D9-EA512B5AF913}"/>
    <hyperlink ref="F4" r:id="rId16" tooltip="Taxonomy information" display="https://www.ncbi.nlm.nih.gov/taxonomy/1351" xr:uid="{E64F7542-4942-454C-BBA7-F523185FB3EC}"/>
    <hyperlink ref="H5" r:id="rId17" tooltip="Genome assembly info" display="https://www.ncbi.nlm.nih.gov/assembly/GCA_014855375.1" xr:uid="{D2491D46-3DB4-644D-B642-FC86A1DB57AC}"/>
    <hyperlink ref="J5" r:id="rId18" tooltip="GenBank WGS master accession" display="https://www.ncbi.nlm.nih.gov/nuccore/JACZCE000000000" xr:uid="{6944F550-0E41-8247-BFC9-5DAF28091072}"/>
    <hyperlink ref="K5" r:id="rId19" tooltip="BioSample details" display="https://www.ncbi.nlm.nih.gov/biosample/SAMN15957529" xr:uid="{BC808108-7F3B-9749-B3F0-7B89FB751544}"/>
    <hyperlink ref="F5" r:id="rId20" tooltip="Taxonomy information" display="https://www.ncbi.nlm.nih.gov/taxonomy/1351" xr:uid="{1CFD7466-997B-A34E-9F1F-967C2F4C1355}"/>
    <hyperlink ref="H6" r:id="rId21" tooltip="Genome assembly info" display="https://www.ncbi.nlm.nih.gov/assembly/GCA_014855345.1" xr:uid="{52DEDB7B-70EA-B54F-B2B9-795695EFF481}"/>
    <hyperlink ref="J6" r:id="rId22" tooltip="GenBank WGS master accession" display="https://www.ncbi.nlm.nih.gov/nuccore/JACZCG000000000" xr:uid="{23A81EE1-7078-5D41-82B2-382EEF56DB74}"/>
    <hyperlink ref="K6" r:id="rId23" tooltip="BioSample details" display="https://www.ncbi.nlm.nih.gov/biosample/SAMN15957527" xr:uid="{B46EEC95-E405-0443-B623-11E67AE86115}"/>
    <hyperlink ref="F6" r:id="rId24" tooltip="Taxonomy information" display="https://www.ncbi.nlm.nih.gov/taxonomy/1351" xr:uid="{449F81FD-022C-9142-AF72-D4D97F403D36}"/>
    <hyperlink ref="H7" r:id="rId25" tooltip="Genome assembly info" display="https://www.ncbi.nlm.nih.gov/assembly/GCA_014855335.1" xr:uid="{3BAE9E6D-7AFD-B843-A4B6-9F027F232BA8}"/>
    <hyperlink ref="J7" r:id="rId26" tooltip="GenBank WGS master accession" display="https://www.ncbi.nlm.nih.gov/nuccore/JACZCC000000000" xr:uid="{27999C47-0FB5-1745-BF87-0360001F4EE3}"/>
    <hyperlink ref="K7" r:id="rId27" tooltip="BioSample details" display="https://www.ncbi.nlm.nih.gov/biosample/SAMN15957531" xr:uid="{1674D758-CE2C-454A-91FA-29A65478C9A7}"/>
    <hyperlink ref="F7" r:id="rId28" tooltip="Taxonomy information" display="https://www.ncbi.nlm.nih.gov/taxonomy/1351" xr:uid="{1C940794-16B7-C04A-B6C2-D6CD95413A90}"/>
    <hyperlink ref="H8" r:id="rId29" tooltip="Genome assembly info" display="https://www.ncbi.nlm.nih.gov/assembly/GCA_014855315.1" xr:uid="{94565021-052F-874D-98E7-6F1752EABFF9}"/>
    <hyperlink ref="J8" r:id="rId30" tooltip="GenBank WGS master accession" display="https://www.ncbi.nlm.nih.gov/nuccore/JACZCB000000000" xr:uid="{50ABBA74-53F3-3B47-A782-1F5FE79CA1A5}"/>
    <hyperlink ref="K8" r:id="rId31" tooltip="BioSample details" display="https://www.ncbi.nlm.nih.gov/biosample/SAMN15957532" xr:uid="{C74B3E6A-D5CD-9049-8E5B-1AA2C9AACD79}"/>
    <hyperlink ref="F8" r:id="rId32" tooltip="Taxonomy information" display="https://www.ncbi.nlm.nih.gov/taxonomy/1351" xr:uid="{2FC7DE8B-80A2-3A4A-9498-45D807A5FD6E}"/>
    <hyperlink ref="H9" r:id="rId33" tooltip="Genome assembly info" display="https://www.ncbi.nlm.nih.gov/assembly/GCA_014855285.1" xr:uid="{1484A0DF-2280-554E-A903-E954598D4270}"/>
    <hyperlink ref="J9" r:id="rId34" tooltip="GenBank WGS master accession" display="https://www.ncbi.nlm.nih.gov/nuccore/JACZBZ000000000" xr:uid="{CB4112AB-1AEF-5C43-ABBA-65F64EF828B7}"/>
    <hyperlink ref="K9" r:id="rId35" tooltip="BioSample details" display="https://www.ncbi.nlm.nih.gov/biosample/SAMN15957534" xr:uid="{4BFE8A03-7D51-824A-BDC3-68A1D4C343E4}"/>
    <hyperlink ref="F9" r:id="rId36" tooltip="Taxonomy information" display="https://www.ncbi.nlm.nih.gov/taxonomy/1351" xr:uid="{17A982A9-2382-B747-833E-2554B1CADB85}"/>
    <hyperlink ref="H10" r:id="rId37" tooltip="Genome assembly info" display="https://www.ncbi.nlm.nih.gov/assembly/GCA_014855265.1" xr:uid="{AFDDC238-989F-FD41-9F60-0019E0C62526}"/>
    <hyperlink ref="J10" r:id="rId38" tooltip="GenBank WGS master accession" display="https://www.ncbi.nlm.nih.gov/nuccore/JACZBX000000000" xr:uid="{B7DA71CD-19A0-6C43-A3AD-A9D650260AA3}"/>
    <hyperlink ref="K10" r:id="rId39" tooltip="BioSample details" display="https://www.ncbi.nlm.nih.gov/biosample/SAMN15957536" xr:uid="{C21AB171-719A-DB44-9EB7-206D4DB9DC5C}"/>
    <hyperlink ref="F10" r:id="rId40" tooltip="Taxonomy information" display="https://www.ncbi.nlm.nih.gov/taxonomy/1351" xr:uid="{B4B51918-5ED6-B440-A348-7A864430D8E9}"/>
    <hyperlink ref="H11" r:id="rId41" tooltip="Genome assembly info" display="https://www.ncbi.nlm.nih.gov/assembly/GCA_014855245.1" xr:uid="{4E79E4F3-0A40-CF49-80F1-F5BD6C63488E}"/>
    <hyperlink ref="J11" r:id="rId42" tooltip="GenBank WGS master accession" display="https://www.ncbi.nlm.nih.gov/nuccore/JACZBY000000000" xr:uid="{C438484B-DDA2-7745-98FF-BAC19A8FAD91}"/>
    <hyperlink ref="K11" r:id="rId43" tooltip="BioSample details" display="https://www.ncbi.nlm.nih.gov/biosample/SAMN15957535" xr:uid="{0CE362EF-59D3-404B-B372-20C89604D48A}"/>
    <hyperlink ref="F11" r:id="rId44" tooltip="Taxonomy information" display="https://www.ncbi.nlm.nih.gov/taxonomy/1351" xr:uid="{91E77528-3B18-A549-B261-4C007DDA1847}"/>
    <hyperlink ref="H12" r:id="rId45" tooltip="Genome assembly info" display="https://www.ncbi.nlm.nih.gov/assembly/GCA_014855235.1" xr:uid="{49BA74B2-160B-C447-88AB-EAA4256E2E81}"/>
    <hyperlink ref="J12" r:id="rId46" tooltip="GenBank WGS master accession" display="https://www.ncbi.nlm.nih.gov/nuccore/JACZBW000000000" xr:uid="{93A81E2D-6649-CF4C-8F15-12ABDBCC3D79}"/>
    <hyperlink ref="K12" r:id="rId47" tooltip="BioSample details" display="https://www.ncbi.nlm.nih.gov/biosample/SAMN15957537" xr:uid="{125B1AF8-1C1C-4042-90E4-9170241AC52D}"/>
    <hyperlink ref="F12" r:id="rId48" tooltip="Taxonomy information" display="https://www.ncbi.nlm.nih.gov/taxonomy/1351" xr:uid="{A96328F6-2140-0742-88C4-DB1C85EF7049}"/>
    <hyperlink ref="H13" r:id="rId49" tooltip="Genome assembly info" display="https://www.ncbi.nlm.nih.gov/assembly/GCA_014855215.1" xr:uid="{44AF19F3-B878-3842-AA4B-1EE89AD410D2}"/>
    <hyperlink ref="J13" r:id="rId50" tooltip="GenBank WGS master accession" display="https://www.ncbi.nlm.nih.gov/nuccore/JACZBV000000000" xr:uid="{47402E44-E38B-394E-8BA7-DA81DE5FC7F0}"/>
    <hyperlink ref="K13" r:id="rId51" tooltip="BioSample details" display="https://www.ncbi.nlm.nih.gov/biosample/SAMN15957538" xr:uid="{2E4360B6-F437-0642-8983-33A769D4CC78}"/>
    <hyperlink ref="F13" r:id="rId52" tooltip="Taxonomy information" display="https://www.ncbi.nlm.nih.gov/taxonomy/1351" xr:uid="{D4C1C190-17F2-B44B-B2AA-BE1308CA44C2}"/>
    <hyperlink ref="H14" r:id="rId53" tooltip="Genome assembly info" display="https://www.ncbi.nlm.nih.gov/assembly/GCA_014855175.1" xr:uid="{E8252534-938B-6548-9CA6-C73A8EDF6662}"/>
    <hyperlink ref="J14" r:id="rId54" tooltip="GenBank WGS master accession" display="https://www.ncbi.nlm.nih.gov/nuccore/JACZBU000000000" xr:uid="{551CC32B-6074-7B40-9F84-59BB4BE5AE38}"/>
    <hyperlink ref="K14" r:id="rId55" tooltip="BioSample details" display="https://www.ncbi.nlm.nih.gov/biosample/SAMN15957539" xr:uid="{B54D1EE5-DD1B-0741-ACA9-1FDB20D2A022}"/>
    <hyperlink ref="F14" r:id="rId56" tooltip="Taxonomy information" display="https://www.ncbi.nlm.nih.gov/taxonomy/1351" xr:uid="{1F49621B-D519-894E-9B38-689E49414EF2}"/>
    <hyperlink ref="H15" r:id="rId57" tooltip="Genome assembly info" display="https://www.ncbi.nlm.nih.gov/assembly/GCA_014855165.1" xr:uid="{C21C281B-4270-9B47-A08D-97515342A857}"/>
    <hyperlink ref="J15" r:id="rId58" tooltip="GenBank WGS master accession" display="https://www.ncbi.nlm.nih.gov/nuccore/JACZBT000000000" xr:uid="{5F79BC3E-72DE-354E-8504-9BB70A02F6C8}"/>
    <hyperlink ref="K15" r:id="rId59" tooltip="BioSample details" display="https://www.ncbi.nlm.nih.gov/biosample/SAMN15957540" xr:uid="{FC999B2F-A2AD-EF44-8EAF-C5E3A89901C9}"/>
    <hyperlink ref="F15" r:id="rId60" tooltip="Taxonomy information" display="https://www.ncbi.nlm.nih.gov/taxonomy/1351" xr:uid="{6A8E9782-E16D-404C-8027-62E6FD331618}"/>
    <hyperlink ref="H16" r:id="rId61" tooltip="Genome assembly info" display="https://www.ncbi.nlm.nih.gov/assembly/GCA_014855155.1" xr:uid="{C7E24F08-12C0-774E-A779-1C8CD413A389}"/>
    <hyperlink ref="J16" r:id="rId62" tooltip="GenBank WGS master accession" display="https://www.ncbi.nlm.nih.gov/nuccore/JACZBR000000000" xr:uid="{F955DB25-1750-144A-B8F1-F959C41B8DA9}"/>
    <hyperlink ref="K16" r:id="rId63" tooltip="BioSample details" display="https://www.ncbi.nlm.nih.gov/biosample/SAMN15957542" xr:uid="{86711302-94B4-A74E-B310-8568DC2C05DE}"/>
    <hyperlink ref="F16" r:id="rId64" tooltip="Taxonomy information" display="https://www.ncbi.nlm.nih.gov/taxonomy/1351" xr:uid="{9B810CE9-F66D-ED44-874A-9B975EFAAE6B}"/>
    <hyperlink ref="H17" r:id="rId65" tooltip="Genome assembly info" display="https://www.ncbi.nlm.nih.gov/assembly/GCA_014855115.1" xr:uid="{B2E6D5F8-464D-7142-AE12-DA80DDA18CA2}"/>
    <hyperlink ref="J17" r:id="rId66" tooltip="GenBank WGS master accession" display="https://www.ncbi.nlm.nih.gov/nuccore/JACZBL000000000" xr:uid="{0BF1EE6A-F5FD-FA43-8258-6A4394F5B1E0}"/>
    <hyperlink ref="K17" r:id="rId67" tooltip="BioSample details" display="https://www.ncbi.nlm.nih.gov/biosample/SAMN15957548" xr:uid="{AE65980E-5018-AD45-A69B-3C0ED64BCC3A}"/>
    <hyperlink ref="F17" r:id="rId68" tooltip="Taxonomy information" display="https://www.ncbi.nlm.nih.gov/taxonomy/1351" xr:uid="{9B6A78E6-8649-6845-8A12-54DA008DA382}"/>
    <hyperlink ref="H18" r:id="rId69" tooltip="Genome assembly info" display="https://www.ncbi.nlm.nih.gov/assembly/GCA_014855045.1" xr:uid="{5DCCC0AE-DD98-D344-A946-8A8C13D17DAC}"/>
    <hyperlink ref="J18" r:id="rId70" tooltip="GenBank WGS master accession" display="https://www.ncbi.nlm.nih.gov/nuccore/JACZBH000000000" xr:uid="{9B0703AA-6BDA-D548-B181-877EC127265B}"/>
    <hyperlink ref="K18" r:id="rId71" tooltip="BioSample details" display="https://www.ncbi.nlm.nih.gov/biosample/SAMN15957552" xr:uid="{8BA6D3C2-8BF4-0540-A27A-9CA5611026BA}"/>
    <hyperlink ref="F18" r:id="rId72" tooltip="Taxonomy information" display="https://www.ncbi.nlm.nih.gov/taxonomy/1351" xr:uid="{54ABEEA2-B5D5-7E4F-BEA5-245CA820207D}"/>
    <hyperlink ref="H19" r:id="rId73" tooltip="Genome assembly info" display="https://www.ncbi.nlm.nih.gov/assembly/GCA_014855035.1" xr:uid="{AE03EE80-6618-1547-AE7C-DB0C3C47B6B4}"/>
    <hyperlink ref="J19" r:id="rId74" tooltip="GenBank WGS master accession" display="https://www.ncbi.nlm.nih.gov/nuccore/JACZBB000000000" xr:uid="{EC8331DB-805E-8140-9E3A-EB9051281AC0}"/>
    <hyperlink ref="K19" r:id="rId75" tooltip="BioSample details" display="https://www.ncbi.nlm.nih.gov/biosample/SAMN15957558" xr:uid="{D56A1A8F-C6B7-8949-85F9-C025BAF40AEA}"/>
    <hyperlink ref="F19" r:id="rId76" tooltip="Taxonomy information" display="https://www.ncbi.nlm.nih.gov/taxonomy/1351" xr:uid="{8542D607-9643-624B-AF35-B50212F89214}"/>
    <hyperlink ref="H20" r:id="rId77" tooltip="Genome assembly info" display="https://www.ncbi.nlm.nih.gov/assembly/GCA_014855015.1" xr:uid="{9B837E7D-A450-1046-AA67-27B7D956E09C}"/>
    <hyperlink ref="J20" r:id="rId78" tooltip="GenBank WGS master accession" display="https://www.ncbi.nlm.nih.gov/nuccore/JACZBG000000000" xr:uid="{9351F145-B49B-EC43-81C9-955F334C5C91}"/>
    <hyperlink ref="K20" r:id="rId79" tooltip="BioSample details" display="https://www.ncbi.nlm.nih.gov/biosample/SAMN15957553" xr:uid="{134E2B04-60D7-FC48-AC40-93F7C07DED02}"/>
    <hyperlink ref="F20" r:id="rId80" tooltip="Taxonomy information" display="https://www.ncbi.nlm.nih.gov/taxonomy/1351" xr:uid="{1E5F784B-55D8-7B45-B8A3-5E20552F34C5}"/>
    <hyperlink ref="H21" r:id="rId81" tooltip="Genome assembly info" display="https://www.ncbi.nlm.nih.gov/assembly/GCA_014854955.1" xr:uid="{047EB2A0-1885-C547-AEBA-2B8171B3F457}"/>
    <hyperlink ref="J21" r:id="rId82" tooltip="GenBank WGS master accession" display="https://www.ncbi.nlm.nih.gov/nuccore/JACZAT000000000" xr:uid="{1497C777-5BFE-164B-A847-328C81C777AC}"/>
    <hyperlink ref="K21" r:id="rId83" tooltip="BioSample details" display="https://www.ncbi.nlm.nih.gov/biosample/SAMN15957566" xr:uid="{11E36C0F-2AF8-5A47-8E4C-62D3D8284F53}"/>
    <hyperlink ref="F21" r:id="rId84" tooltip="Taxonomy information" display="https://www.ncbi.nlm.nih.gov/taxonomy/1351" xr:uid="{5AB38A25-6FDA-6743-9E2A-C02FA8586F62}"/>
    <hyperlink ref="H22" r:id="rId85" tooltip="Genome assembly info" display="https://www.ncbi.nlm.nih.gov/assembly/GCA_014854945.1" xr:uid="{836D8646-3B05-9046-AD5D-4DC7345FDDDA}"/>
    <hyperlink ref="J22" r:id="rId86" tooltip="GenBank WGS master accession" display="https://www.ncbi.nlm.nih.gov/nuccore/JACZAU000000000" xr:uid="{4C60924D-B0D5-2645-8379-9DABB85E623F}"/>
    <hyperlink ref="K22" r:id="rId87" tooltip="BioSample details" display="https://www.ncbi.nlm.nih.gov/biosample/SAMN15957565" xr:uid="{CCFF6986-5E6F-9046-BE7F-C20A884C4975}"/>
    <hyperlink ref="F22" r:id="rId88" tooltip="Taxonomy information" display="https://www.ncbi.nlm.nih.gov/taxonomy/1351" xr:uid="{218D6B74-A7DC-884F-8329-EF98B4C82A7B}"/>
    <hyperlink ref="H23" r:id="rId89" tooltip="Genome assembly info" display="https://www.ncbi.nlm.nih.gov/assembly/GCA_014854205.1" xr:uid="{81A49FF3-B18B-5742-AFBA-CFEF50E0636D}"/>
    <hyperlink ref="J23" r:id="rId90" tooltip="GenBank WGS master accession" display="https://www.ncbi.nlm.nih.gov/nuccore/JACZBS000000000" xr:uid="{580C775A-211B-4E45-BBBD-2706A96B7B3D}"/>
    <hyperlink ref="K23" r:id="rId91" tooltip="BioSample details" display="https://www.ncbi.nlm.nih.gov/biosample/SAMN15957541" xr:uid="{A55AB331-4F1C-BD43-B110-45DC3D5681C7}"/>
    <hyperlink ref="F23" r:id="rId92" tooltip="Taxonomy information" display="https://www.ncbi.nlm.nih.gov/taxonomy/1351" xr:uid="{8A271796-DEF4-9E4F-A180-CC2D47B423E3}"/>
    <hyperlink ref="H24" r:id="rId93" tooltip="Genome assembly info" display="https://www.ncbi.nlm.nih.gov/assembly/GCA_014854165.1" xr:uid="{DD0AD37C-2395-A345-9571-5A431884BA43}"/>
    <hyperlink ref="J24" r:id="rId94" tooltip="GenBank WGS master accession" display="https://www.ncbi.nlm.nih.gov/nuccore/JACZBP000000000" xr:uid="{B861D3AE-985B-9443-9885-4ABD3820C5C2}"/>
    <hyperlink ref="K24" r:id="rId95" tooltip="BioSample details" display="https://www.ncbi.nlm.nih.gov/biosample/SAMN15957544" xr:uid="{71422CF2-2BF0-2544-8EC2-712870B600AD}"/>
    <hyperlink ref="F24" r:id="rId96" tooltip="Taxonomy information" display="https://www.ncbi.nlm.nih.gov/taxonomy/1351" xr:uid="{866FB030-807C-EE4A-A946-963313A91644}"/>
    <hyperlink ref="H25" r:id="rId97" tooltip="Genome assembly info" display="https://www.ncbi.nlm.nih.gov/assembly/GCA_014854175.1" xr:uid="{F697B879-B02A-574F-AE88-037F8C522716}"/>
    <hyperlink ref="J25" r:id="rId98" tooltip="GenBank WGS master accession" display="https://www.ncbi.nlm.nih.gov/nuccore/JACZBQ000000000" xr:uid="{A13C2EB6-6139-E641-811E-897D2A21B80C}"/>
    <hyperlink ref="K25" r:id="rId99" tooltip="BioSample details" display="https://www.ncbi.nlm.nih.gov/biosample/SAMN15957543" xr:uid="{518BA67F-D4B7-DE40-8E4A-51635ECEE47C}"/>
    <hyperlink ref="F25" r:id="rId100" tooltip="Taxonomy information" display="https://www.ncbi.nlm.nih.gov/taxonomy/1351" xr:uid="{DE5F8843-14FA-1744-AC0F-4BF9FEE477C5}"/>
    <hyperlink ref="H26" r:id="rId101" tooltip="Genome assembly info" display="https://www.ncbi.nlm.nih.gov/assembly/GCA_014854055.1" xr:uid="{7A2CA044-1AF1-384F-9B10-C08CC5E1DA50}"/>
    <hyperlink ref="J26" r:id="rId102" tooltip="GenBank WGS master accession" display="https://www.ncbi.nlm.nih.gov/nuccore/JACZBN000000000" xr:uid="{087B1F47-CFF0-CF47-8284-A36B6F5563A3}"/>
    <hyperlink ref="K26" r:id="rId103" tooltip="BioSample details" display="https://www.ncbi.nlm.nih.gov/biosample/SAMN15957546" xr:uid="{1E5D1D87-F3B4-DD4F-A57B-9B843DC652A8}"/>
    <hyperlink ref="F26" r:id="rId104" tooltip="Taxonomy information" display="https://www.ncbi.nlm.nih.gov/taxonomy/1351" xr:uid="{6D8C0EE8-CF35-2542-B4B7-85695F3E9A24}"/>
    <hyperlink ref="H27" r:id="rId105" tooltip="Genome assembly info" display="https://www.ncbi.nlm.nih.gov/assembly/GCA_014854065.1" xr:uid="{50F118D1-F0DD-3C43-8C98-13D830CDFF1B}"/>
    <hyperlink ref="J27" r:id="rId106" tooltip="GenBank WGS master accession" display="https://www.ncbi.nlm.nih.gov/nuccore/JACZBM000000000" xr:uid="{6136CF25-4241-4B49-AF88-B7FC46B5FF5C}"/>
    <hyperlink ref="K27" r:id="rId107" tooltip="BioSample details" display="https://www.ncbi.nlm.nih.gov/biosample/SAMN15957547" xr:uid="{100CA67C-25DB-D14C-AD46-2761EA08DC4A}"/>
    <hyperlink ref="F27" r:id="rId108" tooltip="Taxonomy information" display="https://www.ncbi.nlm.nih.gov/taxonomy/1351" xr:uid="{BE2CA663-EBD2-9B47-BDF7-824B3E74F12A}"/>
    <hyperlink ref="H28" r:id="rId109" tooltip="Genome assembly info" display="https://www.ncbi.nlm.nih.gov/assembly/GCA_014854015.1" xr:uid="{3AA705C0-ED0F-8D4C-AEDB-FA45F8C529E3}"/>
    <hyperlink ref="J28" r:id="rId110" tooltip="GenBank WGS master accession" display="https://www.ncbi.nlm.nih.gov/nuccore/JACZBF000000000" xr:uid="{0FBB5DAA-19DB-A546-A34D-97F1BBE806FC}"/>
    <hyperlink ref="K28" r:id="rId111" tooltip="BioSample details" display="https://www.ncbi.nlm.nih.gov/biosample/SAMN15957554" xr:uid="{5DDCF670-EFB5-ED44-BC2F-381F4BBAE1E0}"/>
    <hyperlink ref="F28" r:id="rId112" tooltip="Taxonomy information" display="https://www.ncbi.nlm.nih.gov/taxonomy/1351" xr:uid="{A6F733B3-DB93-A049-9B23-7841E04B6CCE}"/>
    <hyperlink ref="H29" r:id="rId113" tooltip="Genome assembly info" display="https://www.ncbi.nlm.nih.gov/assembly/GCA_014853915.1" xr:uid="{DC4989FE-13FA-154C-9FF2-0E314FB40C43}"/>
    <hyperlink ref="J29" r:id="rId114" tooltip="GenBank WGS master accession" display="https://www.ncbi.nlm.nih.gov/nuccore/JACZBD000000000" xr:uid="{94107C02-2213-8D42-8EE2-CD917D5ED203}"/>
    <hyperlink ref="K29" r:id="rId115" tooltip="BioSample details" display="https://www.ncbi.nlm.nih.gov/biosample/SAMN15957556" xr:uid="{E7652422-B58F-1B45-9747-4B2990F283B1}"/>
    <hyperlink ref="F29" r:id="rId116" tooltip="Taxonomy information" display="https://www.ncbi.nlm.nih.gov/taxonomy/1351" xr:uid="{3EC01D86-580A-E24F-8385-0956813FA5E3}"/>
    <hyperlink ref="H30" r:id="rId117" tooltip="Genome assembly info" display="https://www.ncbi.nlm.nih.gov/assembly/GCA_014853935.1" xr:uid="{A5801B4C-C276-9E45-96C6-ABF4646333F2}"/>
    <hyperlink ref="J30" r:id="rId118" tooltip="GenBank WGS master accession" display="https://www.ncbi.nlm.nih.gov/nuccore/JACZBE000000000" xr:uid="{7DF804B2-D788-0946-B923-4326828B7464}"/>
    <hyperlink ref="K30" r:id="rId119" tooltip="BioSample details" display="https://www.ncbi.nlm.nih.gov/biosample/SAMN15957555" xr:uid="{2ED2B10E-DDC6-FB4B-B3C9-2C7A044FD00D}"/>
    <hyperlink ref="F30" r:id="rId120" tooltip="Taxonomy information" display="https://www.ncbi.nlm.nih.gov/taxonomy/1351" xr:uid="{C789A267-27EF-E346-A97F-9C226C95E3C6}"/>
    <hyperlink ref="H31" r:id="rId121" tooltip="Genome assembly info" display="https://www.ncbi.nlm.nih.gov/assembly/GCA_014853945.1" xr:uid="{30944CD5-3214-EF4A-9673-77672EF4CF3D}"/>
    <hyperlink ref="J31" r:id="rId122" tooltip="GenBank WGS master accession" display="https://www.ncbi.nlm.nih.gov/nuccore/JACZBC000000000" xr:uid="{7252AAB7-9C3C-6248-A775-73BE97BB4246}"/>
    <hyperlink ref="K31" r:id="rId123" tooltip="BioSample details" display="https://www.ncbi.nlm.nih.gov/biosample/SAMN15957557" xr:uid="{1FE32B68-8BBB-1C4B-A14C-580F42A341AA}"/>
    <hyperlink ref="F31" r:id="rId124" tooltip="Taxonomy information" display="https://www.ncbi.nlm.nih.gov/taxonomy/1351" xr:uid="{18FAC6A8-3435-D14F-83BF-325A5BFC3C9D}"/>
    <hyperlink ref="H32" r:id="rId125" tooltip="Genome assembly info" display="https://www.ncbi.nlm.nih.gov/assembly/GCA_014853815.1" xr:uid="{495AE67C-7509-EC41-ABC3-4777071A48DB}"/>
    <hyperlink ref="J32" r:id="rId126" tooltip="GenBank WGS master accession" display="https://www.ncbi.nlm.nih.gov/nuccore/JACZAW000000000" xr:uid="{D1226B51-9F9A-9D48-B2BF-0532CB7E43A0}"/>
    <hyperlink ref="K32" r:id="rId127" tooltip="BioSample details" display="https://www.ncbi.nlm.nih.gov/biosample/SAMN15957563" xr:uid="{1AB5EC56-FEEE-8745-9A94-5C4AE141C24A}"/>
    <hyperlink ref="F32" r:id="rId128" tooltip="Taxonomy information" display="https://www.ncbi.nlm.nih.gov/taxonomy/1351" xr:uid="{120A844B-1E07-CA44-A4CC-1E136FD371A0}"/>
    <hyperlink ref="H33" r:id="rId129" tooltip="Genome assembly info" display="https://www.ncbi.nlm.nih.gov/assembly/GCA_014853825.1" xr:uid="{652C7699-A694-BC46-8B50-BDE8C3179B53}"/>
    <hyperlink ref="J33" r:id="rId130" tooltip="GenBank WGS master accession" display="https://www.ncbi.nlm.nih.gov/nuccore/JACZAZ000000000" xr:uid="{40EAA97F-0BF2-0442-971E-3A38AF410DF6}"/>
    <hyperlink ref="K33" r:id="rId131" tooltip="BioSample details" display="https://www.ncbi.nlm.nih.gov/biosample/SAMN15957560" xr:uid="{1F3B9596-259B-3040-8814-44FE1E86C258}"/>
    <hyperlink ref="F33" r:id="rId132" tooltip="Taxonomy information" display="https://www.ncbi.nlm.nih.gov/taxonomy/1351" xr:uid="{5C564CEA-D519-8B40-9D88-C79D72030624}"/>
    <hyperlink ref="H34" r:id="rId133" tooltip="Genome assembly info" display="https://www.ncbi.nlm.nih.gov/assembly/GCA_014853845.1" xr:uid="{4BED1263-4851-6C45-B834-FB60C37A2E09}"/>
    <hyperlink ref="J34" r:id="rId134" tooltip="GenBank WGS master accession" display="https://www.ncbi.nlm.nih.gov/nuccore/JACZAX000000000" xr:uid="{4837F9BF-317D-504F-91B3-487C26DA005B}"/>
    <hyperlink ref="K34" r:id="rId135" tooltip="BioSample details" display="https://www.ncbi.nlm.nih.gov/biosample/SAMN15957562" xr:uid="{4C7A02B3-A2D9-934B-82DD-7C9B8310FB40}"/>
    <hyperlink ref="F34" r:id="rId136" tooltip="Taxonomy information" display="https://www.ncbi.nlm.nih.gov/taxonomy/1351" xr:uid="{61F61BD6-A21D-874D-AA62-8766D3F45EF1}"/>
    <hyperlink ref="H35" r:id="rId137" tooltip="Genome assembly info" xr:uid="{34FB3297-2C90-AD4A-AC83-5740C4C7436B}"/>
    <hyperlink ref="J35" r:id="rId138" tooltip="GenBank WGS master accession" display="https://www.ncbi.nlm.nih.gov/nuccore/JACZBA000000000" xr:uid="{1B68D353-A1EC-7148-95A4-D6DBFB545AAF}"/>
    <hyperlink ref="K35" r:id="rId139" tooltip="BioSample details" display="https://www.ncbi.nlm.nih.gov/biosample/SAMN15957559" xr:uid="{1A7FC656-80F5-8F47-AFFB-5357B32C2BFA}"/>
    <hyperlink ref="F35" r:id="rId140" tooltip="Taxonomy information" display="https://www.ncbi.nlm.nih.gov/taxonomy/1351" xr:uid="{217132B2-BE81-DD48-BC2E-80645D8DCCB2}"/>
    <hyperlink ref="H36" r:id="rId141" tooltip="Genome assembly info" display="https://www.ncbi.nlm.nih.gov/assembly/GCA_014853775.1" xr:uid="{938552CA-DA12-5749-903A-B437D5C94ED2}"/>
    <hyperlink ref="J36" r:id="rId142" tooltip="GenBank WGS master accession" display="https://www.ncbi.nlm.nih.gov/nuccore/JACZAV000000000" xr:uid="{89A1543F-A49B-5644-BEB6-D476E073D08D}"/>
    <hyperlink ref="K36" r:id="rId143" tooltip="BioSample details" display="https://www.ncbi.nlm.nih.gov/biosample/SAMN15957564" xr:uid="{FEDE4127-E833-CC42-BD91-60C7BAED5527}"/>
    <hyperlink ref="F36" r:id="rId144" tooltip="Taxonomy information" display="https://www.ncbi.nlm.nih.gov/taxonomy/1351" xr:uid="{3F17E3DC-D2F2-664B-B839-FED8985FD9A3}"/>
    <hyperlink ref="H37" r:id="rId145" tooltip="Genome assembly info" display="https://www.ncbi.nlm.nih.gov/assembly/GCA_014853625.1" xr:uid="{A4A70DEA-4BAB-9D46-860B-31A48F032C68}"/>
    <hyperlink ref="J37" r:id="rId146" tooltip="GenBank WGS master accession" display="https://www.ncbi.nlm.nih.gov/nuccore/JACZAQ000000000" xr:uid="{A8E28068-C11D-7644-8715-9F63E26DAEDE}"/>
    <hyperlink ref="K37" r:id="rId147" tooltip="BioSample details" display="https://www.ncbi.nlm.nih.gov/biosample/SAMN15957569" xr:uid="{25F60FC5-62C5-D74E-9169-FD72750FF9F6}"/>
    <hyperlink ref="F37" r:id="rId148" tooltip="Taxonomy information" display="https://www.ncbi.nlm.nih.gov/taxonomy/1351" xr:uid="{A08FF55B-DFAB-7346-B952-692A28081B8D}"/>
    <hyperlink ref="H38" r:id="rId149" tooltip="Genome assembly info" display="https://www.ncbi.nlm.nih.gov/assembly/GCA_014853605.1" xr:uid="{6EB793F5-48C0-8647-B263-B762B14ECCD2}"/>
    <hyperlink ref="J38" r:id="rId150" tooltip="GenBank WGS master accession" display="https://www.ncbi.nlm.nih.gov/nuccore/JACZAO000000000" xr:uid="{0729EF85-F29D-2441-BFE6-408EBCA5BF5E}"/>
    <hyperlink ref="K38" r:id="rId151" tooltip="BioSample details" display="https://www.ncbi.nlm.nih.gov/biosample/SAMN15957571" xr:uid="{F8185FC2-89EF-7040-8CEA-92DA873ACFAB}"/>
    <hyperlink ref="F38" r:id="rId152" tooltip="Taxonomy information" display="https://www.ncbi.nlm.nih.gov/taxonomy/1351" xr:uid="{257B52E9-9C4D-2F4B-97A7-EAEC61E1B369}"/>
    <hyperlink ref="H39" r:id="rId153" tooltip="Genome assembly info" display="https://www.ncbi.nlm.nih.gov/assembly/GCA_014853615.1" xr:uid="{A1FDF504-7341-104F-AECA-D69B23C844F0}"/>
    <hyperlink ref="J39" r:id="rId154" tooltip="GenBank WGS master accession" display="https://www.ncbi.nlm.nih.gov/nuccore/JACZAP000000000" xr:uid="{7096870E-345A-FE4E-9ED1-37D21BE5590D}"/>
    <hyperlink ref="K39" r:id="rId155" tooltip="BioSample details" display="https://www.ncbi.nlm.nih.gov/biosample/SAMN15957570" xr:uid="{B7AA3989-432B-E649-88AA-BE8BEBBD600C}"/>
    <hyperlink ref="F39" r:id="rId156" tooltip="Taxonomy information" display="https://www.ncbi.nlm.nih.gov/taxonomy/1351" xr:uid="{3D0DCC20-C838-9649-BA16-C42E0CCDD696}"/>
    <hyperlink ref="H40" r:id="rId157" tooltip="Genome assembly info" display="https://www.ncbi.nlm.nih.gov/assembly/GCA_014853595.1" xr:uid="{7F24B779-CF8C-2D40-BBA8-88E8FE8D3F26}"/>
    <hyperlink ref="J40" r:id="rId158" tooltip="GenBank WGS master accession" display="https://www.ncbi.nlm.nih.gov/nuccore/JACZAN000000000" xr:uid="{44A5A5CF-C842-984A-A3F7-4EB69B67BFBB}"/>
    <hyperlink ref="K40" r:id="rId159" tooltip="BioSample details" display="https://www.ncbi.nlm.nih.gov/biosample/SAMN15957572" xr:uid="{B44226DF-8E6F-5749-8F9A-CAC95B56C836}"/>
    <hyperlink ref="F40" r:id="rId160" tooltip="Taxonomy information" display="https://www.ncbi.nlm.nih.gov/taxonomy/1351" xr:uid="{CE320B43-4201-B144-A85E-0BF1E1DB6E59}"/>
    <hyperlink ref="H41" r:id="rId161" tooltip="Genome assembly info" display="https://www.ncbi.nlm.nih.gov/assembly/GCA_014853565.1" xr:uid="{1D8441CF-D836-DA4F-9026-B9F756549DCF}"/>
    <hyperlink ref="J41" r:id="rId162" tooltip="GenBank WGS master accession" display="https://www.ncbi.nlm.nih.gov/nuccore/JACZAL000000000" xr:uid="{F739B5AF-43B3-5649-91A1-4A33C9D5E53E}"/>
    <hyperlink ref="K41" r:id="rId163" tooltip="BioSample details" display="https://www.ncbi.nlm.nih.gov/biosample/SAMN15957574" xr:uid="{06366644-2915-104A-A9F6-335EC6B88483}"/>
    <hyperlink ref="F41" r:id="rId164" tooltip="Taxonomy information" display="https://www.ncbi.nlm.nih.gov/taxonomy/1351" xr:uid="{EEFE429A-F94E-B94F-AD42-CE3AF4730D23}"/>
    <hyperlink ref="H42" r:id="rId165" tooltip="Genome assembly info" display="https://www.ncbi.nlm.nih.gov/assembly/GCA_014853555.1" xr:uid="{D818780D-F4B1-0044-80CF-3F0BB2968A98}"/>
    <hyperlink ref="J42" r:id="rId166" tooltip="GenBank WGS master accession" display="https://www.ncbi.nlm.nih.gov/nuccore/JACZAM000000000" xr:uid="{97DAEF48-ED9E-064F-8072-51ADCA2D899A}"/>
    <hyperlink ref="K42" r:id="rId167" tooltip="BioSample details" display="https://www.ncbi.nlm.nih.gov/biosample/SAMN15957573" xr:uid="{EF95FA67-6DB3-4B40-93BF-FA1211B08411}"/>
    <hyperlink ref="F42" r:id="rId168" tooltip="Taxonomy information" display="https://www.ncbi.nlm.nih.gov/taxonomy/1351" xr:uid="{CB232A83-2473-0C4B-A60C-509A981A9378}"/>
    <hyperlink ref="H43" r:id="rId169" tooltip="Genome assembly info" display="https://www.ncbi.nlm.nih.gov/assembly/GCA_014853495.1" xr:uid="{CB6EAE9C-2CA8-2841-A672-CC3728766E5A}"/>
    <hyperlink ref="J43" r:id="rId170" tooltip="GenBank WGS master accession" display="https://www.ncbi.nlm.nih.gov/nuccore/JACZAH000000000" xr:uid="{184BA1BC-E309-A643-AAD6-379CBE91AC62}"/>
    <hyperlink ref="K43" r:id="rId171" tooltip="BioSample details" display="https://www.ncbi.nlm.nih.gov/biosample/SAMN15957578" xr:uid="{F087C009-F6F2-6C4A-8616-B7E3ACA19800}"/>
    <hyperlink ref="F43" r:id="rId172" tooltip="Taxonomy information" display="https://www.ncbi.nlm.nih.gov/taxonomy/1351" xr:uid="{C822BD90-3B08-4841-B65B-BB0096132F56}"/>
    <hyperlink ref="H44" r:id="rId173" tooltip="Genome assembly info" display="https://www.ncbi.nlm.nih.gov/assembly/GCA_014854385.1" xr:uid="{8C7261E5-59E2-104E-BD36-5D6B350EE82C}"/>
    <hyperlink ref="J44" r:id="rId174" tooltip="GenBank WGS master accession" display="https://www.ncbi.nlm.nih.gov/nuccore/JACZCK000000000" xr:uid="{B35BE32F-EBE2-6F42-B2FD-643CE60E8332}"/>
    <hyperlink ref="K44" r:id="rId175" tooltip="BioSample details" display="https://www.ncbi.nlm.nih.gov/biosample/SAMN15957523" xr:uid="{E5F13AA1-2CFD-6447-9375-4B89294B49D3}"/>
    <hyperlink ref="F44" r:id="rId176" tooltip="Taxonomy information" display="https://www.ncbi.nlm.nih.gov/taxonomy/1351" xr:uid="{BEEB8699-741E-DB49-8EDF-D43ACAB7D41F}"/>
    <hyperlink ref="H45" r:id="rId177" tooltip="Genome assembly info" display="https://www.ncbi.nlm.nih.gov/assembly/GCA_014854325.1" xr:uid="{4BD07717-AABE-D94A-AF31-81C3CEEBEF31}"/>
    <hyperlink ref="J45" r:id="rId178" tooltip="GenBank WGS master accession" display="https://www.ncbi.nlm.nih.gov/nuccore/JACZCF000000000" xr:uid="{F14AC53B-3E4B-6944-A2CD-7CD4F15BA7FC}"/>
    <hyperlink ref="K45" r:id="rId179" tooltip="BioSample details" display="https://www.ncbi.nlm.nih.gov/biosample/SAMN15957528" xr:uid="{CC9E9B2E-CAA0-2541-B2BA-E977193CAB8D}"/>
    <hyperlink ref="F45" r:id="rId180" tooltip="Taxonomy information" display="https://www.ncbi.nlm.nih.gov/taxonomy/1351" xr:uid="{2043EC7D-120A-B04B-8D51-7343EFCDF232}"/>
    <hyperlink ref="H46" r:id="rId181" tooltip="Genome assembly info" display="https://www.ncbi.nlm.nih.gov/assembly/GCA_014853475.1" xr:uid="{9AD4F15B-4953-E24B-836F-44C161D614A3}"/>
    <hyperlink ref="J46" r:id="rId182" tooltip="GenBank WGS master accession" display="https://www.ncbi.nlm.nih.gov/nuccore/JACZAG000000000" xr:uid="{1C65238A-0076-9A45-A124-463F14092598}"/>
    <hyperlink ref="K46" r:id="rId183" tooltip="BioSample details" display="https://www.ncbi.nlm.nih.gov/biosample/SAMN15957579" xr:uid="{6E05C2D4-E96A-9D4A-B62E-F9196D25413E}"/>
    <hyperlink ref="F46" r:id="rId184" tooltip="Taxonomy information" display="https://www.ncbi.nlm.nih.gov/taxonomy/1351" xr:uid="{32CA8F18-3573-FF4C-B473-5E4656559743}"/>
    <hyperlink ref="H47" r:id="rId185" tooltip="Genome assembly info" display="https://www.ncbi.nlm.nih.gov/assembly/GCA_014853405.1" xr:uid="{EE116BE5-FC6D-8D40-A32B-3D045CCF5E88}"/>
    <hyperlink ref="J47" r:id="rId186" tooltip="GenBank WGS master accession" display="https://www.ncbi.nlm.nih.gov/nuccore/JACZAC000000000" xr:uid="{9F25FC26-EF0F-A44A-9B75-9483DA4A85D4}"/>
    <hyperlink ref="K47" r:id="rId187" tooltip="BioSample details" display="https://www.ncbi.nlm.nih.gov/biosample/SAMN15957583" xr:uid="{76D0621F-985A-4D48-934D-87BCEFF083E1}"/>
    <hyperlink ref="F47" r:id="rId188" tooltip="Taxonomy information" display="https://www.ncbi.nlm.nih.gov/taxonomy/1351" xr:uid="{630C333B-95EC-1544-B18C-595B7FC5EF15}"/>
    <hyperlink ref="H48" r:id="rId189" tooltip="Genome assembly info" display="https://www.ncbi.nlm.nih.gov/assembly/GCA_014853395.1" xr:uid="{94039116-0A6D-DA47-A2BC-5D0A7C937F12}"/>
    <hyperlink ref="J48" r:id="rId190" tooltip="GenBank WGS master accession" display="https://www.ncbi.nlm.nih.gov/nuccore/JACZAB000000000" xr:uid="{FBCB3285-4AC1-7343-98CA-2F22D979811E}"/>
    <hyperlink ref="K48" r:id="rId191" tooltip="BioSample details" display="https://www.ncbi.nlm.nih.gov/biosample/SAMN15957584" xr:uid="{A7772C73-A4C4-1243-AF61-CE3BD2F7FC5A}"/>
    <hyperlink ref="F48" r:id="rId192" tooltip="Taxonomy information" display="https://www.ncbi.nlm.nih.gov/taxonomy/1351" xr:uid="{9C694085-0BE0-A746-89CB-7E5FB9A4D7C2}"/>
    <hyperlink ref="H49" r:id="rId193" tooltip="Genome assembly info" display="https://www.ncbi.nlm.nih.gov/assembly/GCA_014853365.1" xr:uid="{0F5C093B-F86B-A545-BAC0-9C2AFF571AEA}"/>
    <hyperlink ref="J49" r:id="rId194" tooltip="GenBank WGS master accession" display="https://www.ncbi.nlm.nih.gov/nuccore/JACZAA000000000" xr:uid="{B847549B-673A-0843-9A06-3C3A30DF7C44}"/>
    <hyperlink ref="K49" r:id="rId195" tooltip="BioSample details" display="https://www.ncbi.nlm.nih.gov/biosample/SAMN15957585" xr:uid="{6491CA2B-1843-E147-97E1-88F5F03865B5}"/>
    <hyperlink ref="F49" r:id="rId196" tooltip="Taxonomy information" display="https://www.ncbi.nlm.nih.gov/taxonomy/1351" xr:uid="{D62C92AF-A886-1D49-95EB-462747540617}"/>
    <hyperlink ref="H50" r:id="rId197" tooltip="Genome assembly info" display="https://www.ncbi.nlm.nih.gov/assembly/GCA_014853375.1" xr:uid="{9BD781BC-6578-DA44-941C-8E8F2A368AB3}"/>
    <hyperlink ref="J50" r:id="rId198" tooltip="GenBank WGS master accession" display="https://www.ncbi.nlm.nih.gov/nuccore/JACZAD000000000" xr:uid="{E57FF67F-C07D-1243-98CA-858EB8AE1CBB}"/>
    <hyperlink ref="K50" r:id="rId199" tooltip="BioSample details" display="https://www.ncbi.nlm.nih.gov/biosample/SAMN15957582" xr:uid="{AD5365AD-4F32-FE4A-9505-376F74CF01EF}"/>
    <hyperlink ref="F50" r:id="rId200" tooltip="Taxonomy information" display="https://www.ncbi.nlm.nih.gov/taxonomy/1351" xr:uid="{CDB21CF5-DFC9-3A4A-BD9F-79DBCC975843}"/>
    <hyperlink ref="H51" r:id="rId201" tooltip="Genome assembly info" display="https://www.ncbi.nlm.nih.gov/assembly/GCA_014853275.1" xr:uid="{A101727F-CAF4-504B-A69F-39D62289C198}"/>
    <hyperlink ref="J51" r:id="rId202" tooltip="GenBank WGS master accession" display="https://www.ncbi.nlm.nih.gov/nuccore/JACYZV000000000" xr:uid="{52198114-DAE1-5F43-98B5-9C3C571736E8}"/>
    <hyperlink ref="K51" r:id="rId203" tooltip="BioSample details" display="https://www.ncbi.nlm.nih.gov/biosample/SAMN15957590" xr:uid="{FE14D2A1-A1BF-AE40-9F30-7889306DD6FB}"/>
    <hyperlink ref="F51" r:id="rId204" tooltip="Taxonomy information" display="https://www.ncbi.nlm.nih.gov/taxonomy/1351" xr:uid="{153529C5-0547-EA49-88CA-CDB3529FEFCD}"/>
    <hyperlink ref="H52" r:id="rId205" tooltip="Genome assembly info" display="https://www.ncbi.nlm.nih.gov/assembly/GCA_014853285.1" xr:uid="{F0D191A6-A8F2-C64C-B593-781C54FC4B99}"/>
    <hyperlink ref="J52" r:id="rId206" tooltip="GenBank WGS master accession" display="https://www.ncbi.nlm.nih.gov/nuccore/JACYZY000000000" xr:uid="{DB6E1A17-1247-9B4E-B44A-217763D4BA19}"/>
    <hyperlink ref="K52" r:id="rId207" tooltip="BioSample details" display="https://www.ncbi.nlm.nih.gov/biosample/SAMN15957587" xr:uid="{620F6CC8-95B0-954C-A183-FAC2ECE8E032}"/>
    <hyperlink ref="F52" r:id="rId208" tooltip="Taxonomy information" display="https://www.ncbi.nlm.nih.gov/taxonomy/1351" xr:uid="{68BCD882-24B0-0643-930D-838505429683}"/>
    <hyperlink ref="H53" r:id="rId209" tooltip="Genome assembly info" display="https://www.ncbi.nlm.nih.gov/assembly/GCA_014853265.1" xr:uid="{36E2E9BB-BDEE-BB49-8F29-79FD8E950D9B}"/>
    <hyperlink ref="J53" r:id="rId210" tooltip="GenBank WGS master accession" display="https://www.ncbi.nlm.nih.gov/nuccore/JACYZW000000000" xr:uid="{368B58B4-A410-FC4E-9CD9-95ADED93933A}"/>
    <hyperlink ref="K53" r:id="rId211" tooltip="BioSample details" display="https://www.ncbi.nlm.nih.gov/biosample/SAMN15957589" xr:uid="{688E0A21-D49F-0040-8342-BE68B7049041}"/>
    <hyperlink ref="F53" r:id="rId212" tooltip="Taxonomy information" display="https://www.ncbi.nlm.nih.gov/taxonomy/1351" xr:uid="{8B4AA7D0-BBF4-1549-98B9-5CC237ED0E16}"/>
    <hyperlink ref="H54" r:id="rId213" tooltip="Genome assembly info" display="https://www.ncbi.nlm.nih.gov/assembly/GCA_014853215.1" xr:uid="{2F5BC250-736F-6E46-8973-7B6314A84DB3}"/>
    <hyperlink ref="J54" r:id="rId214" tooltip="GenBank WGS master accession" display="https://www.ncbi.nlm.nih.gov/nuccore/JACYZU000000000" xr:uid="{DA314AB5-40D4-1747-AE26-5CE0BAD0762C}"/>
    <hyperlink ref="K54" r:id="rId215" tooltip="BioSample details" display="https://www.ncbi.nlm.nih.gov/biosample/SAMN15957591" xr:uid="{6B7F9C12-8A4D-954C-8F5A-710667FCB4AE}"/>
    <hyperlink ref="F54" r:id="rId216" tooltip="Taxonomy information" display="https://www.ncbi.nlm.nih.gov/taxonomy/1351" xr:uid="{FFE959C5-C488-8C4F-AC40-023B3B63C3BE}"/>
    <hyperlink ref="H55" r:id="rId217" tooltip="Genome assembly info" display="https://www.ncbi.nlm.nih.gov/assembly/GCA_014853205.1" xr:uid="{5B25E0F8-5FFB-DB49-9A27-D228A29373A1}"/>
    <hyperlink ref="J55" r:id="rId218" tooltip="GenBank WGS master accession" display="https://www.ncbi.nlm.nih.gov/nuccore/JACYZS000000000" xr:uid="{2626523B-0DFC-9B44-AD9F-F0121A46F9F8}"/>
    <hyperlink ref="K55" r:id="rId219" tooltip="BioSample details" display="https://www.ncbi.nlm.nih.gov/biosample/SAMN15957593" xr:uid="{13D47E4A-15AC-4B4D-BEA8-C31A69483278}"/>
    <hyperlink ref="F55" r:id="rId220" tooltip="Taxonomy information" display="https://www.ncbi.nlm.nih.gov/taxonomy/1351" xr:uid="{60293AC4-695A-3D4F-B47D-875115FDD5C5}"/>
    <hyperlink ref="H56" r:id="rId221" tooltip="Genome assembly info" display="https://www.ncbi.nlm.nih.gov/assembly/GCA_014853185.1" xr:uid="{2E4CA9A1-A0DA-EA40-816C-33FD6547A922}"/>
    <hyperlink ref="J56" r:id="rId222" tooltip="GenBank WGS master accession" display="https://www.ncbi.nlm.nih.gov/nuccore/JACYZT000000000" xr:uid="{17C0D1F4-19D6-BD44-ABD0-60E32F7E5912}"/>
    <hyperlink ref="K56" r:id="rId223" tooltip="BioSample details" display="https://www.ncbi.nlm.nih.gov/biosample/SAMN15957592" xr:uid="{2A67970D-81C7-1642-8C18-98B4666B8BCB}"/>
    <hyperlink ref="F56" r:id="rId224" tooltip="Taxonomy information" display="https://www.ncbi.nlm.nih.gov/taxonomy/1351" xr:uid="{D5B958A3-3893-6D42-8DA4-F382A6563497}"/>
    <hyperlink ref="H57" r:id="rId225" tooltip="Genome assembly info" display="https://www.ncbi.nlm.nih.gov/assembly/GCA_014853195.1" xr:uid="{B82483A0-CFD6-E648-A90F-59DF7E3349EE}"/>
    <hyperlink ref="J57" r:id="rId226" tooltip="GenBank WGS master accession" display="https://www.ncbi.nlm.nih.gov/nuccore/JACYZR000000000" xr:uid="{6FDA765F-C73C-6048-84F7-09C1FE352F2C}"/>
    <hyperlink ref="K57" r:id="rId227" tooltip="BioSample details" display="https://www.ncbi.nlm.nih.gov/biosample/SAMN15957594" xr:uid="{765BC046-AC37-2F4F-AD36-BF940E9A7E5B}"/>
    <hyperlink ref="F57" r:id="rId228" tooltip="Taxonomy information" display="https://www.ncbi.nlm.nih.gov/taxonomy/1351" xr:uid="{494346CD-8F8B-3A4B-B355-44853DCD6753}"/>
    <hyperlink ref="H58" r:id="rId229" tooltip="Genome assembly info" display="https://www.ncbi.nlm.nih.gov/assembly/GCA_014853165.1" xr:uid="{92CE5C66-9C13-4543-97B6-3FE526478143}"/>
    <hyperlink ref="J58" r:id="rId230" tooltip="GenBank WGS master accession" display="https://www.ncbi.nlm.nih.gov/nuccore/JACYZQ000000000" xr:uid="{BEB009E3-56DF-0F48-8269-A49B3F3829E8}"/>
    <hyperlink ref="K58" r:id="rId231" tooltip="BioSample details" display="https://www.ncbi.nlm.nih.gov/biosample/SAMN15957595" xr:uid="{71B7AFF1-DB7A-D843-B66E-F7C688E6351A}"/>
    <hyperlink ref="F58" r:id="rId232" tooltip="Taxonomy information" display="https://www.ncbi.nlm.nih.gov/taxonomy/1351" xr:uid="{3282124E-CF7F-C540-8BE7-66033DEC3699}"/>
    <hyperlink ref="H59" r:id="rId233" tooltip="Genome assembly info" display="https://www.ncbi.nlm.nih.gov/assembly/GCA_014853125.1" xr:uid="{46A4BA4F-566A-B742-8CD6-5BAEEDB4B2F7}"/>
    <hyperlink ref="J59" r:id="rId234" tooltip="GenBank WGS master accession" display="https://www.ncbi.nlm.nih.gov/nuccore/JACYZP000000000" xr:uid="{ABDB7952-B2E8-B44B-8D1C-948294A64579}"/>
    <hyperlink ref="K59" r:id="rId235" tooltip="BioSample details" display="https://www.ncbi.nlm.nih.gov/biosample/SAMN15957596" xr:uid="{02300BAF-61B3-B244-A3E2-C4E13CB87A29}"/>
    <hyperlink ref="F59" r:id="rId236" tooltip="Taxonomy information" display="https://www.ncbi.nlm.nih.gov/taxonomy/1351" xr:uid="{710A0C51-3531-6444-BD44-D2767C66A32C}"/>
    <hyperlink ref="H60" r:id="rId237" tooltip="Genome assembly info" display="https://www.ncbi.nlm.nih.gov/assembly/GCA_014853105.1" xr:uid="{B1BAA415-F5AF-8147-8C04-7FCE9A91AA3B}"/>
    <hyperlink ref="J60" r:id="rId238" tooltip="GenBank WGS master accession" display="https://www.ncbi.nlm.nih.gov/nuccore/JACYZO000000000" xr:uid="{465DF17B-0918-6B49-BB3B-784C91600C77}"/>
    <hyperlink ref="K60" r:id="rId239" tooltip="BioSample details" display="https://www.ncbi.nlm.nih.gov/biosample/SAMN15957597" xr:uid="{E7F045E0-FC13-0B48-BCE1-C27E0C9A5604}"/>
    <hyperlink ref="F60" r:id="rId240" tooltip="Taxonomy information" display="https://www.ncbi.nlm.nih.gov/taxonomy/1351" xr:uid="{A398CAE2-3729-834E-8731-9D621999A9A4}"/>
    <hyperlink ref="H61" r:id="rId241" tooltip="Genome assembly info" display="https://www.ncbi.nlm.nih.gov/assembly/GCA_014853115.1" xr:uid="{8E1ED283-C701-B046-9900-68976A0C0380}"/>
    <hyperlink ref="J61" r:id="rId242" tooltip="GenBank WGS master accession" display="https://www.ncbi.nlm.nih.gov/nuccore/JACYZN000000000" xr:uid="{DB1B0249-1E18-404B-B080-D067CD8E97A5}"/>
    <hyperlink ref="K61" r:id="rId243" tooltip="BioSample details" display="https://www.ncbi.nlm.nih.gov/biosample/SAMN15957598" xr:uid="{05772F49-ACE0-9245-9016-21F47B1E4A5B}"/>
    <hyperlink ref="F61" r:id="rId244" tooltip="Taxonomy information" display="https://www.ncbi.nlm.nih.gov/taxonomy/1351" xr:uid="{9E997E55-EFB9-544E-BCF4-3C84DCD313E9}"/>
    <hyperlink ref="H62" r:id="rId245" tooltip="Genome assembly info" display="https://www.ncbi.nlm.nih.gov/assembly/GCA_014853085.1" xr:uid="{881CF958-32E6-EB40-A22D-F7412D2DFCB1}"/>
    <hyperlink ref="J62" r:id="rId246" tooltip="GenBank WGS master accession" display="https://www.ncbi.nlm.nih.gov/nuccore/JACYZM000000000" xr:uid="{FF453C19-A0C3-DE49-8858-9F1C4EBE99D4}"/>
    <hyperlink ref="K62" r:id="rId247" tooltip="BioSample details" display="https://www.ncbi.nlm.nih.gov/biosample/SAMN15957599" xr:uid="{F094DB3B-FEAE-0D4E-9AE2-FC57C189ED00}"/>
    <hyperlink ref="F62" r:id="rId248" tooltip="Taxonomy information" display="https://www.ncbi.nlm.nih.gov/taxonomy/1352" xr:uid="{F1DC7A35-F47A-D042-94E3-F8D584D3B756}"/>
    <hyperlink ref="H63" r:id="rId249" tooltip="Genome assembly info" display="https://www.ncbi.nlm.nih.gov/assembly/GCA_014853065.1" xr:uid="{C1218AD9-D885-0C40-9450-A4DE81C3B105}"/>
    <hyperlink ref="J63" r:id="rId250" tooltip="GenBank WGS master accession" display="https://www.ncbi.nlm.nih.gov/nuccore/JACYZL000000000" xr:uid="{3D5EE312-CEC7-224F-B87D-7ADA11D4FC59}"/>
    <hyperlink ref="K63" r:id="rId251" tooltip="BioSample details" display="https://www.ncbi.nlm.nih.gov/biosample/SAMN15957600" xr:uid="{647A9D8E-7FC6-ED49-B334-E15A14D18023}"/>
    <hyperlink ref="F63" r:id="rId252" tooltip="Taxonomy information" display="https://www.ncbi.nlm.nih.gov/taxonomy/1352" xr:uid="{5CCC8DFD-278B-724F-8899-1AE69D56F0F3}"/>
    <hyperlink ref="H64" r:id="rId253" tooltip="Genome assembly info" display="https://www.ncbi.nlm.nih.gov/assembly/GCA_014853025.1" xr:uid="{366B0856-E343-F245-B66D-53ED266CA700}"/>
    <hyperlink ref="J64" r:id="rId254" tooltip="GenBank WGS master accession" display="https://www.ncbi.nlm.nih.gov/nuccore/JACYZK000000000" xr:uid="{25248338-7B8F-2A42-8773-30DAA3D58230}"/>
    <hyperlink ref="K64" r:id="rId255" tooltip="BioSample details" display="https://www.ncbi.nlm.nih.gov/biosample/SAMN15957601" xr:uid="{6B93844B-659A-8F4D-98E4-D12528AF5601}"/>
    <hyperlink ref="F64" r:id="rId256" tooltip="Taxonomy information" display="https://www.ncbi.nlm.nih.gov/taxonomy/1352" xr:uid="{AAACE785-2130-9848-9C7B-8F4226F6F3C4}"/>
    <hyperlink ref="H65" r:id="rId257" tooltip="Genome assembly info" display="https://www.ncbi.nlm.nih.gov/assembly/GCA_014852995.1" xr:uid="{A53D744C-9424-F941-9C08-EB1C0BFEB313}"/>
    <hyperlink ref="J65" r:id="rId258" tooltip="GenBank WGS master accession" display="https://www.ncbi.nlm.nih.gov/nuccore/JACYZI000000000" xr:uid="{572FFBD2-82FE-814B-ADA5-FDF6AA894F7D}"/>
    <hyperlink ref="K65" r:id="rId259" tooltip="BioSample details" display="https://www.ncbi.nlm.nih.gov/biosample/SAMN15957603" xr:uid="{CF8BEA30-9B19-4546-ABB6-265812124062}"/>
    <hyperlink ref="F65" r:id="rId260" tooltip="Taxonomy information" display="https://www.ncbi.nlm.nih.gov/taxonomy/1352" xr:uid="{6C45FFE7-6BE5-CB40-BF49-F354FBF3F9AC}"/>
    <hyperlink ref="H66" r:id="rId261" tooltip="Genome assembly info" display="https://www.ncbi.nlm.nih.gov/assembly/GCA_014853005.1" xr:uid="{447C1AD1-7E6A-234A-A005-EEBFE1CBF296}"/>
    <hyperlink ref="J66" r:id="rId262" tooltip="GenBank WGS master accession" display="https://www.ncbi.nlm.nih.gov/nuccore/JACYZH000000000" xr:uid="{3B80BD4B-701D-C745-B69A-2634F679EABE}"/>
    <hyperlink ref="K66" r:id="rId263" tooltip="BioSample details" display="https://www.ncbi.nlm.nih.gov/biosample/SAMN15957604" xr:uid="{BFD5489F-232F-C24D-BFD7-37381D5E43E3}"/>
    <hyperlink ref="F66" r:id="rId264" tooltip="Taxonomy information" display="https://www.ncbi.nlm.nih.gov/taxonomy/1352" xr:uid="{472EE0E9-3BA4-AE44-9703-2425A44FC2A8}"/>
    <hyperlink ref="H67" r:id="rId265" tooltip="Genome assembly info" display="https://www.ncbi.nlm.nih.gov/assembly/GCA_014852975.1" xr:uid="{655CADF2-69A6-C147-9088-6658E4672613}"/>
    <hyperlink ref="J67" r:id="rId266" tooltip="GenBank WGS master accession" display="https://www.ncbi.nlm.nih.gov/nuccore/JACYZJ000000000" xr:uid="{3CCEEEB8-016C-E443-96E4-F13B485397BB}"/>
    <hyperlink ref="K67" r:id="rId267" tooltip="BioSample details" display="https://www.ncbi.nlm.nih.gov/biosample/SAMN15957602" xr:uid="{EEC96488-F611-7A4D-835B-2E8CF534C86C}"/>
    <hyperlink ref="F67" r:id="rId268" tooltip="Taxonomy information" display="https://www.ncbi.nlm.nih.gov/taxonomy/1352" xr:uid="{A97DC13F-CE43-7C4E-9EEB-BA085D67968E}"/>
    <hyperlink ref="H68" r:id="rId269" tooltip="Genome assembly info" display="https://www.ncbi.nlm.nih.gov/assembly/GCA_014852955.1" xr:uid="{678C5A12-D849-3E40-9F57-5E68014B03EF}"/>
    <hyperlink ref="J68" r:id="rId270" tooltip="GenBank WGS master accession" display="https://www.ncbi.nlm.nih.gov/nuccore/JACYZG000000000" xr:uid="{3A5C17E6-3A58-1146-A8CA-A52BAFD907F1}"/>
    <hyperlink ref="K68" r:id="rId271" tooltip="BioSample details" display="https://www.ncbi.nlm.nih.gov/biosample/SAMN15957605" xr:uid="{D5707056-3ACF-0F4A-8E9F-6F6E45C88F18}"/>
    <hyperlink ref="F68" r:id="rId272" tooltip="Taxonomy information" display="https://www.ncbi.nlm.nih.gov/taxonomy/1352" xr:uid="{A6222DEA-F4C6-674A-83B3-95705E5F7E35}"/>
    <hyperlink ref="H69" r:id="rId273" tooltip="Genome assembly info" display="https://www.ncbi.nlm.nih.gov/assembly/GCA_014852945.1" xr:uid="{08850BBB-5E1F-0848-94A6-58075478A69B}"/>
    <hyperlink ref="J69" r:id="rId274" tooltip="GenBank WGS master accession" display="https://www.ncbi.nlm.nih.gov/nuccore/JACYZF000000000" xr:uid="{3D6D9783-7BE6-A24F-A1B9-D9BAF93D9072}"/>
    <hyperlink ref="K69" r:id="rId275" tooltip="BioSample details" display="https://www.ncbi.nlm.nih.gov/biosample/SAMN15957606" xr:uid="{A53D83E3-7661-C54E-9226-023E27CFA453}"/>
    <hyperlink ref="F69" r:id="rId276" tooltip="Taxonomy information" display="https://www.ncbi.nlm.nih.gov/taxonomy/1352" xr:uid="{4A25863E-273F-5849-AFE1-B213C6D18AE1}"/>
    <hyperlink ref="H70" r:id="rId277" tooltip="Genome assembly info" display="https://www.ncbi.nlm.nih.gov/assembly/GCA_014852885.1" xr:uid="{BBE3001A-230E-424E-BE3E-B8ECEC4E7F54}"/>
    <hyperlink ref="J70" r:id="rId278" tooltip="GenBank WGS master accession" display="https://www.ncbi.nlm.nih.gov/nuccore/JACYZD000000000" xr:uid="{D29E54F3-CF12-9644-83E2-9E5DC7F69CFD}"/>
    <hyperlink ref="K70" r:id="rId279" tooltip="BioSample details" display="https://www.ncbi.nlm.nih.gov/biosample/SAMN15957608" xr:uid="{6E176EE2-84D8-5244-8FA8-DB2FB332E966}"/>
    <hyperlink ref="F70" r:id="rId280" tooltip="Taxonomy information" display="https://www.ncbi.nlm.nih.gov/taxonomy/1352" xr:uid="{DE749FE4-1E69-3C43-867E-EEDDE79C039E}"/>
    <hyperlink ref="H71" r:id="rId281" tooltip="Genome assembly info" display="https://www.ncbi.nlm.nih.gov/assembly/GCA_014852875.1" xr:uid="{D8BE588B-0259-A74F-A5D3-CCFE588D239C}"/>
    <hyperlink ref="J71" r:id="rId282" tooltip="GenBank WGS master accession" display="https://www.ncbi.nlm.nih.gov/nuccore/JACYZE000000000" xr:uid="{8538C64D-DB25-0B42-BBA7-D4ACBB5D6105}"/>
    <hyperlink ref="K71" r:id="rId283" tooltip="BioSample details" display="https://www.ncbi.nlm.nih.gov/biosample/SAMN15957607" xr:uid="{78D4B26E-6321-954F-90F1-E0743EA2FD93}"/>
    <hyperlink ref="F71" r:id="rId284" tooltip="Taxonomy information" display="https://www.ncbi.nlm.nih.gov/taxonomy/1352" xr:uid="{74BCA621-0CC1-0744-BADC-AF28C86B0E19}"/>
    <hyperlink ref="H72" r:id="rId285" tooltip="Genome assembly info" display="https://www.ncbi.nlm.nih.gov/assembly/GCA_014852865.1" xr:uid="{601EE854-F076-374A-9CDA-30CC34EC8633}"/>
    <hyperlink ref="J72" r:id="rId286" tooltip="GenBank WGS master accession" display="https://www.ncbi.nlm.nih.gov/nuccore/JACYZC000000000" xr:uid="{175D3C92-65B7-6949-AC34-6F6AF8C39B2B}"/>
    <hyperlink ref="K72" r:id="rId287" tooltip="BioSample details" display="https://www.ncbi.nlm.nih.gov/biosample/SAMN15957609" xr:uid="{8FA8A5B8-3E6D-CF4A-B752-3DD627C96F7F}"/>
    <hyperlink ref="F72" r:id="rId288" tooltip="Taxonomy information" display="https://www.ncbi.nlm.nih.gov/taxonomy/1352" xr:uid="{D77DE917-54CC-2D42-AA1A-710C2F8298A9}"/>
    <hyperlink ref="H73" r:id="rId289" tooltip="Genome assembly info" display="https://www.ncbi.nlm.nih.gov/assembly/GCA_014852855.1" xr:uid="{77AE26D0-1B68-2F4F-B680-46F9F07AEE06}"/>
    <hyperlink ref="J73" r:id="rId290" tooltip="GenBank WGS master accession" display="https://www.ncbi.nlm.nih.gov/nuccore/JACYZB000000000" xr:uid="{A5A99F2D-881E-6C44-A257-BEFC094B33F9}"/>
    <hyperlink ref="K73" r:id="rId291" tooltip="BioSample details" display="https://www.ncbi.nlm.nih.gov/biosample/SAMN15957610" xr:uid="{3888BC48-9DBA-8F4A-AF72-51BEC7778ADE}"/>
    <hyperlink ref="F73" r:id="rId292" tooltip="Taxonomy information" display="https://www.ncbi.nlm.nih.gov/taxonomy/1352" xr:uid="{A4A7EE2D-7C9D-B848-8CEC-4F5D3E93218A}"/>
    <hyperlink ref="H74" r:id="rId293" tooltip="Genome assembly info" display="https://www.ncbi.nlm.nih.gov/assembly/GCA_014852845.1" xr:uid="{7E9BAFF9-13C0-0F4B-9A22-E50B7378DA8E}"/>
    <hyperlink ref="J74" r:id="rId294" tooltip="GenBank WGS master accession" display="https://www.ncbi.nlm.nih.gov/nuccore/JACYZA000000000" xr:uid="{49D7521F-B9F3-A04F-B5FF-98C31750CA8B}"/>
    <hyperlink ref="K74" r:id="rId295" tooltip="BioSample details" display="https://www.ncbi.nlm.nih.gov/biosample/SAMN15957611" xr:uid="{4685DEB6-3338-2D4F-80EB-FEFECBAA01AA}"/>
    <hyperlink ref="F74" r:id="rId296" tooltip="Taxonomy information" display="https://www.ncbi.nlm.nih.gov/taxonomy/1352" xr:uid="{9B0A42ED-DFCE-DC44-A260-3C346CEF550A}"/>
    <hyperlink ref="H75" r:id="rId297" tooltip="Genome assembly info" display="https://www.ncbi.nlm.nih.gov/assembly/GCA_014852815.1" xr:uid="{2F9499A0-66E4-DB42-BC42-19D6F8A42295}"/>
    <hyperlink ref="J75" r:id="rId298" tooltip="GenBank WGS master accession" display="https://www.ncbi.nlm.nih.gov/nuccore/JACYYY000000000" xr:uid="{F8A4FF7F-57EE-8747-BC74-8DFBFCFC3FD8}"/>
    <hyperlink ref="K75" r:id="rId299" tooltip="BioSample details" display="https://www.ncbi.nlm.nih.gov/biosample/SAMN15957613" xr:uid="{6959500F-BBE2-5745-A6D5-F4992727CD46}"/>
    <hyperlink ref="F75" r:id="rId300" tooltip="Taxonomy information" display="https://www.ncbi.nlm.nih.gov/taxonomy/1352" xr:uid="{A847B455-7445-7841-9DD9-2B0371B70593}"/>
    <hyperlink ref="H76" r:id="rId301" tooltip="Genome assembly info" display="https://www.ncbi.nlm.nih.gov/assembly/GCA_014852805.1" xr:uid="{A23AD601-0EEA-A240-BD86-BE79AC302914}"/>
    <hyperlink ref="J76" r:id="rId302" tooltip="GenBank WGS master accession" display="https://www.ncbi.nlm.nih.gov/nuccore/JACYYZ000000000" xr:uid="{B6FD5FFF-00A0-C44B-8B88-6C9500F1D665}"/>
    <hyperlink ref="K76" r:id="rId303" tooltip="BioSample details" display="https://www.ncbi.nlm.nih.gov/biosample/SAMN15957612" xr:uid="{34FA090B-48B4-C741-BF29-3380B837FB3A}"/>
    <hyperlink ref="F76" r:id="rId304" tooltip="Taxonomy information" display="https://www.ncbi.nlm.nih.gov/taxonomy/1352" xr:uid="{0591E31A-265E-E045-B4FA-506F8CE5B3C0}"/>
    <hyperlink ref="H77" r:id="rId305" tooltip="Genome assembly info" display="https://www.ncbi.nlm.nih.gov/assembly/GCA_014852765.1" xr:uid="{ACBEBF57-6D5C-D34F-BC94-53A13C911501}"/>
    <hyperlink ref="J77" r:id="rId306" tooltip="GenBank WGS master accession" display="https://www.ncbi.nlm.nih.gov/nuccore/JACYYV000000000" xr:uid="{1560862F-1473-1645-8C8A-25163B8F5DCE}"/>
    <hyperlink ref="K77" r:id="rId307" tooltip="BioSample details" display="https://www.ncbi.nlm.nih.gov/biosample/SAMN15957616" xr:uid="{E059164A-6A74-E045-ADD7-3C994C5E5B45}"/>
    <hyperlink ref="F77" r:id="rId308" tooltip="Taxonomy information" display="https://www.ncbi.nlm.nih.gov/taxonomy/1352" xr:uid="{8D4A850A-AD4A-134F-BA53-5204048B8E8B}"/>
    <hyperlink ref="H78" r:id="rId309" tooltip="Genome assembly info" display="https://www.ncbi.nlm.nih.gov/assembly/GCA_014852755.1" xr:uid="{417F3169-E2E3-3C4C-8A9A-AA6130FF1287}"/>
    <hyperlink ref="J78" r:id="rId310" tooltip="GenBank WGS master accession" display="https://www.ncbi.nlm.nih.gov/nuccore/JACYYX000000000" xr:uid="{B0F8658B-0A46-5F46-8BD6-F204F4F5CA52}"/>
    <hyperlink ref="K78" r:id="rId311" tooltip="BioSample details" display="https://www.ncbi.nlm.nih.gov/biosample/SAMN15957614" xr:uid="{1D9F65D4-7C0E-444E-922E-7DC3E6FB8942}"/>
    <hyperlink ref="F78" r:id="rId312" tooltip="Taxonomy information" display="https://www.ncbi.nlm.nih.gov/taxonomy/1352" xr:uid="{F532E9C9-7724-9344-90FF-85DFCEE65757}"/>
    <hyperlink ref="H79" r:id="rId313" tooltip="Genome assembly info" display="https://www.ncbi.nlm.nih.gov/assembly/GCA_014852745.1" xr:uid="{1F80D9F0-2998-BB4C-8DFC-75F0BBB4FF30}"/>
    <hyperlink ref="J79" r:id="rId314" tooltip="GenBank WGS master accession" display="https://www.ncbi.nlm.nih.gov/nuccore/JACYYW000000000" xr:uid="{C588E4D3-6AB6-8940-9AF7-B1E22FF1C985}"/>
    <hyperlink ref="K79" r:id="rId315" tooltip="BioSample details" display="https://www.ncbi.nlm.nih.gov/biosample/SAMN15957615" xr:uid="{EC94BA6F-1CF9-5F40-97F6-B2B0C62D4086}"/>
    <hyperlink ref="F79" r:id="rId316" tooltip="Taxonomy information" display="https://www.ncbi.nlm.nih.gov/taxonomy/1352" xr:uid="{25F69C46-A0FF-A34F-B03F-74303C332B12}"/>
    <hyperlink ref="H80" r:id="rId317" tooltip="Genome assembly info" display="https://www.ncbi.nlm.nih.gov/assembly/GCA_014852665.1" xr:uid="{CB06E7EA-69AB-0547-B024-5B184A6EF747}"/>
    <hyperlink ref="J80" r:id="rId318" tooltip="GenBank WGS master accession" display="https://www.ncbi.nlm.nih.gov/nuccore/JACYYU000000000" xr:uid="{4A2B4E9A-FD40-E345-BDD3-62071001EBB5}"/>
    <hyperlink ref="K80" r:id="rId319" tooltip="BioSample details" display="https://www.ncbi.nlm.nih.gov/biosample/SAMN15957617" xr:uid="{CC6B02A4-5433-1044-81BA-2A14792785D5}"/>
    <hyperlink ref="F80" r:id="rId320" tooltip="Taxonomy information" display="https://www.ncbi.nlm.nih.gov/taxonomy/1352" xr:uid="{E7FE5B61-3C4A-444C-BCDA-CEF1F52E15B7}"/>
    <hyperlink ref="H81" r:id="rId321" tooltip="Genome assembly info" display="https://www.ncbi.nlm.nih.gov/assembly/GCA_014853295.1" xr:uid="{69430619-4C36-7D49-814F-5B6D060B8D70}"/>
    <hyperlink ref="J81" r:id="rId322" tooltip="GenBank WGS master accession" display="https://www.ncbi.nlm.nih.gov/nuccore/JACYZZ000000000" xr:uid="{2021AB07-2459-9349-AF9A-240D7DD1C3C9}"/>
    <hyperlink ref="K81" r:id="rId323" tooltip="BioSample details" display="https://www.ncbi.nlm.nih.gov/biosample/SAMN15957586" xr:uid="{EEC76F6E-DD3A-744A-805F-E1B8B2F99C0C}"/>
    <hyperlink ref="F81" r:id="rId324" tooltip="Taxonomy information" display="https://www.ncbi.nlm.nih.gov/taxonomy/1352" xr:uid="{167370E0-C119-D548-90E5-3AE706B394F4}"/>
    <hyperlink ref="H82" r:id="rId325" tooltip="Genome assembly info" display="https://www.ncbi.nlm.nih.gov/assembly/GCA_014853305.1" xr:uid="{0F2E61C2-FA3E-0249-ADA4-7EA5E0DB4EB4}"/>
    <hyperlink ref="J82" r:id="rId326" tooltip="GenBank WGS master accession" display="https://www.ncbi.nlm.nih.gov/nuccore/JACYZX000000000" xr:uid="{16D8DAB0-D263-8346-96EC-9679A2CEE1D6}"/>
    <hyperlink ref="K82" r:id="rId327" tooltip="BioSample details" display="https://www.ncbi.nlm.nih.gov/biosample/SAMN15957588" xr:uid="{AC8BC1B8-56A2-2742-A332-CE659C7D841A}"/>
    <hyperlink ref="F82" r:id="rId328" tooltip="Taxonomy information" display="https://www.ncbi.nlm.nih.gov/taxonomy/1352" xr:uid="{AE8DDF66-844B-F54A-A0F5-01F895FB4B93}"/>
    <hyperlink ref="H83" r:id="rId329" tooltip="Genome assembly info" display="https://www.ncbi.nlm.nih.gov/assembly/GCA_014853505.1" xr:uid="{28DEB670-9558-4740-AA93-1C5CDE39221F}"/>
    <hyperlink ref="J83" r:id="rId330" tooltip="GenBank WGS master accession" display="https://www.ncbi.nlm.nih.gov/nuccore/JACZAJ000000000" xr:uid="{90557311-C3E7-C34B-8791-893F616332B4}"/>
    <hyperlink ref="K83" r:id="rId331" tooltip="BioSample details" display="https://www.ncbi.nlm.nih.gov/biosample/SAMN15957576" xr:uid="{BC3C724D-AFFF-E344-9F39-996FCE95CDB4}"/>
    <hyperlink ref="F83" r:id="rId332" tooltip="Taxonomy information" display="https://www.ncbi.nlm.nih.gov/taxonomy/1352" xr:uid="{BCA58631-6711-4146-8A3C-4E418CB1CF6B}"/>
    <hyperlink ref="H84" r:id="rId333" tooltip="Genome assembly info" display="https://www.ncbi.nlm.nih.gov/assembly/GCA_014853415.1" xr:uid="{64F12EB0-FB0E-0B41-8BB9-039DD794AA5E}"/>
    <hyperlink ref="J84" r:id="rId334" tooltip="GenBank WGS master accession" display="https://www.ncbi.nlm.nih.gov/nuccore/JACZAE000000000" xr:uid="{8A2C83FA-F7E0-8743-8FD0-5098F18A707F}"/>
    <hyperlink ref="K84" r:id="rId335" tooltip="BioSample details" display="https://www.ncbi.nlm.nih.gov/biosample/SAMN15957581" xr:uid="{C2C8FB2B-98AE-B443-A9D6-359DD35FCEBB}"/>
    <hyperlink ref="F84" r:id="rId336" tooltip="Taxonomy information" display="https://www.ncbi.nlm.nih.gov/taxonomy/1352" xr:uid="{B16545B1-B443-E04E-9940-AF6B7009EB0B}"/>
    <hyperlink ref="H85" r:id="rId337" tooltip="Genome assembly info" display="https://www.ncbi.nlm.nih.gov/assembly/GCA_014854265.1" xr:uid="{0F12F0B5-8BAD-B842-A934-8B68BE4457F0}"/>
    <hyperlink ref="J85" r:id="rId338" tooltip="GenBank WGS master accession" display="https://www.ncbi.nlm.nih.gov/nuccore/JACZCA000000000" xr:uid="{1C505E5E-7E9D-3B43-B8FB-3B45AC0B44FD}"/>
    <hyperlink ref="K85" r:id="rId339" tooltip="BioSample details" display="https://www.ncbi.nlm.nih.gov/biosample/SAMN15957533" xr:uid="{CA4B751D-BB67-364C-98CD-1C9E29F6F738}"/>
    <hyperlink ref="F85" r:id="rId340" tooltip="Taxonomy information" display="https://www.ncbi.nlm.nih.gov/taxonomy/1352" xr:uid="{0B7BCDF7-2B5E-9F4C-B5FE-E6E78CC90099}"/>
    <hyperlink ref="H86" r:id="rId341" tooltip="Genome assembly info" display="https://www.ncbi.nlm.nih.gov/assembly/GCA_014853485.1" xr:uid="{C6BE3723-0B8E-4948-B89B-B39C7B7D3819}"/>
    <hyperlink ref="J86" r:id="rId342" tooltip="GenBank WGS master accession" display="https://www.ncbi.nlm.nih.gov/nuccore/JACZAI000000000" xr:uid="{CE9EE231-514C-0347-9227-C915BA5CA6D1}"/>
    <hyperlink ref="K86" r:id="rId343" tooltip="BioSample details" display="https://www.ncbi.nlm.nih.gov/biosample/SAMN15957577" xr:uid="{1409E4F6-B80C-364E-9862-62DE03E7FF8E}"/>
    <hyperlink ref="F86" r:id="rId344" tooltip="Taxonomy information" display="https://www.ncbi.nlm.nih.gov/taxonomy/1352" xr:uid="{6F47F975-6BAB-C94D-8FF1-588974F2B502}"/>
    <hyperlink ref="H87" r:id="rId345" tooltip="Genome assembly info" display="https://www.ncbi.nlm.nih.gov/assembly/GCA_014853675.1" xr:uid="{474A01CA-655A-644A-AA53-A08456DB4104}"/>
    <hyperlink ref="J87" r:id="rId346" tooltip="GenBank WGS master accession" display="https://www.ncbi.nlm.nih.gov/nuccore/JACZAK000000000" xr:uid="{CF7CB3F4-F081-DD47-B122-A3A6A8A9150B}"/>
    <hyperlink ref="K87" r:id="rId347" tooltip="BioSample details" display="https://www.ncbi.nlm.nih.gov/biosample/SAMN15957575" xr:uid="{CF5884A3-CEF8-5340-99C4-C5B0A03DAC78}"/>
    <hyperlink ref="F87" r:id="rId348" tooltip="Taxonomy information" display="https://www.ncbi.nlm.nih.gov/taxonomy/1352" xr:uid="{E85748AD-5514-BE4E-8B33-A6C54E4BA78F}"/>
    <hyperlink ref="H88" r:id="rId349" tooltip="Genome assembly info" display="https://www.ncbi.nlm.nih.gov/assembly/GCA_014853835.1" xr:uid="{E60771A5-17AB-624E-B7BE-E7054FAC843B}"/>
    <hyperlink ref="J88" r:id="rId350" tooltip="GenBank WGS master accession" display="https://www.ncbi.nlm.nih.gov/nuccore/JACZAY000000000" xr:uid="{9DD44C27-4BB2-B24D-BB7B-A90308605097}"/>
    <hyperlink ref="K88" r:id="rId351" tooltip="BioSample details" display="https://www.ncbi.nlm.nih.gov/biosample/SAMN15957561" xr:uid="{67CE601A-4A70-BE42-924E-029DF50EABAC}"/>
    <hyperlink ref="F88" r:id="rId352" tooltip="Taxonomy information" display="https://www.ncbi.nlm.nih.gov/taxonomy/1352" xr:uid="{341A7D52-D974-C34A-B704-B097720700C1}"/>
    <hyperlink ref="H89" r:id="rId353" tooltip="Genome assembly info" display="https://www.ncbi.nlm.nih.gov/assembly/GCA_014854075.1" xr:uid="{7FD31AC8-22AF-9F4E-B2B2-A9A6F338CF71}"/>
    <hyperlink ref="J89" r:id="rId354" tooltip="GenBank WGS master accession" display="https://www.ncbi.nlm.nih.gov/nuccore/JACZBK000000000" xr:uid="{6EA8EE73-A107-A148-A17B-596CB124CE2D}"/>
    <hyperlink ref="K89" r:id="rId355" tooltip="BioSample details" display="https://www.ncbi.nlm.nih.gov/biosample/SAMN15957549" xr:uid="{A6CA6CA1-B20B-C946-80B6-950A1BDE597D}"/>
    <hyperlink ref="F89" r:id="rId356" tooltip="Taxonomy information" display="https://www.ncbi.nlm.nih.gov/taxonomy/1352" xr:uid="{9DD85DE9-E2F9-7840-A516-2406970B7F13}"/>
    <hyperlink ref="H90" r:id="rId357" tooltip="Genome assembly info" display="https://www.ncbi.nlm.nih.gov/assembly/GCA_014854925.1" xr:uid="{24BCF720-CEB0-874E-A370-593A0B1D5C9A}"/>
    <hyperlink ref="J90" r:id="rId358" tooltip="GenBank WGS master accession" display="https://www.ncbi.nlm.nih.gov/nuccore/JACZAF000000000" xr:uid="{56519863-0B01-CB45-A6D6-D56D7539BBE4}"/>
    <hyperlink ref="K90" r:id="rId359" tooltip="BioSample details" display="https://www.ncbi.nlm.nih.gov/biosample/SAMN15957580" xr:uid="{27FC9984-F0CC-0C4A-93D1-FABEC283DA47}"/>
    <hyperlink ref="F90" r:id="rId360" tooltip="Taxonomy information" display="https://www.ncbi.nlm.nih.gov/taxonomy/1352" xr:uid="{1DB7B2F9-6CD6-2142-99CC-F7B23E5F570D}"/>
    <hyperlink ref="H91" r:id="rId361" tooltip="Genome assembly info" display="https://www.ncbi.nlm.nih.gov/assembly/GCA_014854915.1" xr:uid="{9DD7421B-2998-8A4D-8252-1C1FE46A4196}"/>
    <hyperlink ref="J91" r:id="rId362" tooltip="GenBank WGS master accession" display="https://www.ncbi.nlm.nih.gov/nuccore/JACZAR000000000" xr:uid="{B5864C05-AB2B-AF43-8DB5-231925341FAE}"/>
    <hyperlink ref="K91" r:id="rId363" tooltip="BioSample details" display="https://www.ncbi.nlm.nih.gov/biosample/SAMN15957568" xr:uid="{57D8D3C6-718D-234E-A36D-E309A209D0B6}"/>
    <hyperlink ref="F91" r:id="rId364" tooltip="Taxonomy information" display="https://www.ncbi.nlm.nih.gov/taxonomy/1352" xr:uid="{6C16786C-972E-A44A-83D2-227B18699FF6}"/>
    <hyperlink ref="H92" r:id="rId365" tooltip="Genome assembly info" display="https://www.ncbi.nlm.nih.gov/assembly/GCA_014854975.1" xr:uid="{3285046F-26B1-0C4D-B6B9-79FF106DFF95}"/>
    <hyperlink ref="J92" r:id="rId366" tooltip="GenBank WGS master accession" display="https://www.ncbi.nlm.nih.gov/nuccore/JACZAS000000000" xr:uid="{E29F1733-9298-D146-8073-65F7941D0564}"/>
    <hyperlink ref="K92" r:id="rId367" tooltip="BioSample details" display="https://www.ncbi.nlm.nih.gov/biosample/SAMN15957567" xr:uid="{D6C12FD2-1E48-6E44-903F-44D5DE37EC25}"/>
    <hyperlink ref="F92" r:id="rId368" tooltip="Taxonomy information" display="https://www.ncbi.nlm.nih.gov/taxonomy/1352" xr:uid="{9F8E49D0-89B0-7849-9BF7-25805E53E06C}"/>
    <hyperlink ref="H93" r:id="rId369" tooltip="Genome assembly info" display="https://www.ncbi.nlm.nih.gov/assembly/GCA_014855085.1" xr:uid="{0794525D-EBC8-1F49-977D-D6DBAAB64065}"/>
    <hyperlink ref="J93" r:id="rId370" tooltip="GenBank WGS master accession" display="https://www.ncbi.nlm.nih.gov/nuccore/JACZBJ000000000" xr:uid="{39095110-8ED4-D142-8040-2999F4CD3070}"/>
    <hyperlink ref="K93" r:id="rId371" tooltip="BioSample details" display="https://www.ncbi.nlm.nih.gov/biosample/SAMN15957550" xr:uid="{B25DB3F4-A2DF-504D-8C6F-5A4E87C237BB}"/>
    <hyperlink ref="F93" r:id="rId372" tooltip="Taxonomy information" display="https://www.ncbi.nlm.nih.gov/taxonomy/1352" xr:uid="{B5B90F6C-4E51-C944-A8D5-316EB36121D9}"/>
    <hyperlink ref="H94" r:id="rId373" tooltip="Genome assembly info" display="https://www.ncbi.nlm.nih.gov/assembly/GCA_014855055.1" xr:uid="{07506043-0ED2-A84D-A3F3-FD526C14790C}"/>
    <hyperlink ref="J94" r:id="rId374" tooltip="GenBank WGS master accession" display="https://www.ncbi.nlm.nih.gov/nuccore/JACZBI000000000" xr:uid="{F18B9CAB-3716-2E48-A627-C4DEEFBA8ACC}"/>
    <hyperlink ref="K94" r:id="rId375" tooltip="BioSample details" display="https://www.ncbi.nlm.nih.gov/biosample/SAMN15957551" xr:uid="{944371A3-10CF-8047-AAD1-6749E95005C6}"/>
    <hyperlink ref="F94" r:id="rId376" tooltip="Taxonomy information" display="https://www.ncbi.nlm.nih.gov/taxonomy/1352" xr:uid="{B3856815-D5B5-684E-AA96-F83511DFB3E4}"/>
    <hyperlink ref="H95" r:id="rId377" tooltip="Genome assembly info" display="https://www.ncbi.nlm.nih.gov/assembly/GCA_014855125.1" xr:uid="{97F5FBEF-E294-ED49-AE56-FAE17C2EC35A}"/>
    <hyperlink ref="J95" r:id="rId378" tooltip="GenBank WGS master accession" display="https://www.ncbi.nlm.nih.gov/nuccore/JACZBO000000000" xr:uid="{38A9E3D7-B4C8-FA49-968C-9A4EEBBC116B}"/>
    <hyperlink ref="K95" r:id="rId379" tooltip="BioSample details" display="https://www.ncbi.nlm.nih.gov/biosample/SAMN15957545" xr:uid="{34DF2B33-8425-A84B-B4BC-35AC038BC91A}"/>
    <hyperlink ref="F95" r:id="rId380" tooltip="Taxonomy information" display="https://www.ncbi.nlm.nih.gov/taxonomy/1352" xr:uid="{5F4DA7E4-74C8-D14B-A9EA-0F5D80C29C7B}"/>
  </hyperlinks>
  <pageMargins left="0.7" right="0.7" top="0.75" bottom="0.75" header="0.3" footer="0.3"/>
  <drawing r:id="rId3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Metadata_Enterococci</vt:lpstr>
      <vt:lpstr>MICs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Erki Aun</dc:creator>
  <cp:lastModifiedBy>Erki Aun</cp:lastModifiedBy>
  <dcterms:created xsi:type="dcterms:W3CDTF">2021-02-16T17:42:14Z</dcterms:created>
  <dcterms:modified xsi:type="dcterms:W3CDTF">2021-03-16T15:17:46Z</dcterms:modified>
</cp:coreProperties>
</file>