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New folder (2)\"/>
    </mc:Choice>
  </mc:AlternateContent>
  <xr:revisionPtr revIDLastSave="0" documentId="13_ncr:1_{88C8087F-EABB-4323-9E2E-366BCFEA1645}" xr6:coauthVersionLast="37" xr6:coauthVersionMax="37" xr10:uidLastSave="{00000000-0000-0000-0000-000000000000}"/>
  <bookViews>
    <workbookView xWindow="0" yWindow="0" windowWidth="24669" windowHeight="10003" xr2:uid="{0CE23782-72C1-4CE1-AEA9-D2500ADC716D}"/>
  </bookViews>
  <sheets>
    <sheet name="30°C FW Ca.Dm distribution" sheetId="2" r:id="rId1"/>
    <sheet name="60°C FW Ca.Dm distribution" sheetId="4" r:id="rId2"/>
    <sheet name="90°C FW Ca.Dm distribution" sheetId="5" r:id="rId3"/>
    <sheet name="30°C FWS Ca.Dm distribution" sheetId="1" r:id="rId4"/>
    <sheet name="60°C FWS Ca.Dm distribution" sheetId="7" r:id="rId5"/>
    <sheet name="90°C FWS Ca.Dm distribution" sheetId="8" r:id="rId6"/>
    <sheet name="30°C SW Ca.Dm distribution" sheetId="3" r:id="rId7"/>
    <sheet name="60°C SW Ca.Dm distribution" sheetId="9" r:id="rId8"/>
    <sheet name="90°C SW Ca.Dm distribution" sheetId="10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M17" i="2"/>
  <c r="M18" i="2"/>
  <c r="M19" i="2"/>
  <c r="M20" i="2"/>
  <c r="Q7" i="4"/>
  <c r="R7" i="4"/>
  <c r="S7" i="4"/>
  <c r="T7" i="4"/>
  <c r="U7" i="4"/>
  <c r="V7" i="4"/>
  <c r="Q8" i="4"/>
  <c r="R8" i="4"/>
  <c r="S8" i="4"/>
  <c r="T8" i="4"/>
  <c r="U8" i="4"/>
  <c r="V8" i="4"/>
  <c r="Q9" i="4"/>
  <c r="R9" i="4"/>
  <c r="S9" i="4"/>
  <c r="T9" i="4"/>
  <c r="U9" i="4"/>
  <c r="V9" i="4"/>
  <c r="Q10" i="4"/>
  <c r="R10" i="4"/>
  <c r="S10" i="4"/>
  <c r="T10" i="4"/>
  <c r="U10" i="4"/>
  <c r="V10" i="4"/>
  <c r="Q11" i="4"/>
  <c r="R11" i="4"/>
  <c r="S11" i="4"/>
  <c r="T11" i="4"/>
  <c r="U11" i="4"/>
  <c r="V11" i="4"/>
  <c r="Q12" i="4"/>
  <c r="R12" i="4"/>
  <c r="S12" i="4"/>
  <c r="T12" i="4"/>
  <c r="U12" i="4"/>
  <c r="V12" i="4"/>
  <c r="Q13" i="4"/>
  <c r="R13" i="4"/>
  <c r="S13" i="4"/>
  <c r="T13" i="4"/>
  <c r="U13" i="4"/>
  <c r="V13" i="4"/>
  <c r="Q14" i="4"/>
  <c r="R14" i="4"/>
  <c r="S14" i="4"/>
  <c r="T14" i="4"/>
  <c r="U14" i="4"/>
  <c r="Q15" i="4"/>
  <c r="S15" i="4"/>
  <c r="T15" i="4"/>
  <c r="U15" i="4"/>
  <c r="Q16" i="4"/>
  <c r="S16" i="4"/>
  <c r="T16" i="4"/>
  <c r="U16" i="4"/>
  <c r="Q17" i="4"/>
  <c r="S17" i="4"/>
  <c r="T17" i="4"/>
  <c r="U17" i="4"/>
  <c r="Q18" i="4"/>
  <c r="S18" i="4"/>
  <c r="T18" i="4"/>
  <c r="S19" i="4"/>
  <c r="S20" i="4"/>
  <c r="S21" i="4"/>
  <c r="Q7" i="5"/>
  <c r="R7" i="5"/>
  <c r="S7" i="5"/>
  <c r="T7" i="5"/>
  <c r="U7" i="5"/>
  <c r="V7" i="5"/>
  <c r="Q8" i="5"/>
  <c r="R8" i="5"/>
  <c r="S8" i="5"/>
  <c r="T8" i="5"/>
  <c r="U8" i="5"/>
  <c r="V8" i="5"/>
  <c r="Q9" i="5"/>
  <c r="R9" i="5"/>
  <c r="S9" i="5"/>
  <c r="T9" i="5"/>
  <c r="U9" i="5"/>
  <c r="V9" i="5"/>
  <c r="Q10" i="5"/>
  <c r="R10" i="5"/>
  <c r="S10" i="5"/>
  <c r="T10" i="5"/>
  <c r="U10" i="5"/>
  <c r="V10" i="5"/>
  <c r="Q11" i="5"/>
  <c r="R11" i="5"/>
  <c r="S11" i="5"/>
  <c r="T11" i="5"/>
  <c r="U11" i="5"/>
  <c r="V11" i="5"/>
  <c r="Q12" i="5"/>
  <c r="R12" i="5"/>
  <c r="S12" i="5"/>
  <c r="T12" i="5"/>
  <c r="U12" i="5"/>
  <c r="V12" i="5"/>
  <c r="Q13" i="5"/>
  <c r="R13" i="5"/>
  <c r="S13" i="5"/>
  <c r="T13" i="5"/>
  <c r="U13" i="5"/>
  <c r="V13" i="5"/>
  <c r="Q14" i="5"/>
  <c r="R14" i="5"/>
  <c r="S14" i="5"/>
  <c r="T14" i="5"/>
  <c r="U14" i="5"/>
  <c r="V14" i="5"/>
  <c r="Q15" i="5"/>
  <c r="R15" i="5"/>
  <c r="S15" i="5"/>
  <c r="T15" i="5"/>
  <c r="Q16" i="5"/>
  <c r="R16" i="5"/>
  <c r="S16" i="5"/>
  <c r="T16" i="5"/>
  <c r="Q17" i="5"/>
  <c r="R17" i="5"/>
  <c r="S17" i="5"/>
  <c r="T17" i="5"/>
  <c r="Q18" i="5"/>
  <c r="R18" i="5"/>
  <c r="S18" i="5"/>
  <c r="R19" i="5"/>
  <c r="S19" i="5"/>
  <c r="R20" i="5"/>
  <c r="R21" i="5"/>
  <c r="R22" i="5"/>
  <c r="R23" i="5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M20" i="1"/>
  <c r="K21" i="1"/>
  <c r="M21" i="1"/>
  <c r="M22" i="1"/>
  <c r="M23" i="1"/>
  <c r="M24" i="1"/>
  <c r="M25" i="1"/>
  <c r="Q7" i="7"/>
  <c r="R7" i="7"/>
  <c r="S7" i="7"/>
  <c r="T7" i="7"/>
  <c r="U7" i="7"/>
  <c r="V7" i="7"/>
  <c r="Q8" i="7"/>
  <c r="R8" i="7"/>
  <c r="S8" i="7"/>
  <c r="T8" i="7"/>
  <c r="U8" i="7"/>
  <c r="V8" i="7"/>
  <c r="Q9" i="7"/>
  <c r="R9" i="7"/>
  <c r="S9" i="7"/>
  <c r="T9" i="7"/>
  <c r="U9" i="7"/>
  <c r="V9" i="7"/>
  <c r="Q10" i="7"/>
  <c r="R10" i="7"/>
  <c r="S10" i="7"/>
  <c r="T10" i="7"/>
  <c r="U10" i="7"/>
  <c r="V10" i="7"/>
  <c r="Q11" i="7"/>
  <c r="R11" i="7"/>
  <c r="S11" i="7"/>
  <c r="T11" i="7"/>
  <c r="U11" i="7"/>
  <c r="V11" i="7"/>
  <c r="Q12" i="7"/>
  <c r="R12" i="7"/>
  <c r="S12" i="7"/>
  <c r="T12" i="7"/>
  <c r="U12" i="7"/>
  <c r="V12" i="7"/>
  <c r="Q13" i="7"/>
  <c r="R13" i="7"/>
  <c r="S13" i="7"/>
  <c r="T13" i="7"/>
  <c r="U13" i="7"/>
  <c r="V13" i="7"/>
  <c r="Q14" i="7"/>
  <c r="R14" i="7"/>
  <c r="S14" i="7"/>
  <c r="T14" i="7"/>
  <c r="U14" i="7"/>
  <c r="V14" i="7"/>
  <c r="Q15" i="7"/>
  <c r="R15" i="7"/>
  <c r="S15" i="7"/>
  <c r="T15" i="7"/>
  <c r="U15" i="7"/>
  <c r="V15" i="7"/>
  <c r="Q16" i="7"/>
  <c r="R16" i="7"/>
  <c r="S16" i="7"/>
  <c r="T16" i="7"/>
  <c r="U16" i="7"/>
  <c r="V16" i="7"/>
  <c r="Q17" i="7"/>
  <c r="R17" i="7"/>
  <c r="S17" i="7"/>
  <c r="T17" i="7"/>
  <c r="S18" i="7"/>
  <c r="T18" i="7"/>
  <c r="S19" i="7"/>
  <c r="T19" i="7"/>
  <c r="S20" i="7"/>
  <c r="T20" i="7"/>
  <c r="S21" i="7"/>
  <c r="T21" i="7"/>
  <c r="S22" i="7"/>
  <c r="S23" i="7"/>
  <c r="S24" i="7"/>
  <c r="Q9" i="8"/>
  <c r="R9" i="8"/>
  <c r="S9" i="8"/>
  <c r="T9" i="8"/>
  <c r="U9" i="8"/>
  <c r="V9" i="8"/>
  <c r="Q10" i="8"/>
  <c r="R10" i="8"/>
  <c r="S10" i="8"/>
  <c r="T10" i="8"/>
  <c r="U10" i="8"/>
  <c r="V10" i="8"/>
  <c r="Q11" i="8"/>
  <c r="R11" i="8"/>
  <c r="S11" i="8"/>
  <c r="T11" i="8"/>
  <c r="U11" i="8"/>
  <c r="V11" i="8"/>
  <c r="Q12" i="8"/>
  <c r="R12" i="8"/>
  <c r="S12" i="8"/>
  <c r="T12" i="8"/>
  <c r="U12" i="8"/>
  <c r="V12" i="8"/>
  <c r="Q13" i="8"/>
  <c r="R13" i="8"/>
  <c r="S13" i="8"/>
  <c r="T13" i="8"/>
  <c r="U13" i="8"/>
  <c r="V13" i="8"/>
  <c r="Q14" i="8"/>
  <c r="R14" i="8"/>
  <c r="S14" i="8"/>
  <c r="T14" i="8"/>
  <c r="U14" i="8"/>
  <c r="V14" i="8"/>
  <c r="Q15" i="8"/>
  <c r="R15" i="8"/>
  <c r="S15" i="8"/>
  <c r="T15" i="8"/>
  <c r="U15" i="8"/>
  <c r="V15" i="8"/>
  <c r="Q16" i="8"/>
  <c r="R16" i="8"/>
  <c r="S16" i="8"/>
  <c r="U16" i="8"/>
  <c r="V16" i="8"/>
  <c r="R17" i="8"/>
  <c r="S17" i="8"/>
  <c r="U17" i="8"/>
  <c r="R18" i="8"/>
  <c r="U18" i="8"/>
  <c r="R19" i="8"/>
  <c r="R20" i="8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K15" i="3"/>
  <c r="L15" i="3"/>
  <c r="K16" i="3"/>
  <c r="L16" i="3"/>
  <c r="K17" i="3"/>
  <c r="L17" i="3"/>
  <c r="K18" i="3"/>
  <c r="L18" i="3"/>
  <c r="K19" i="3"/>
  <c r="Q8" i="9"/>
  <c r="R8" i="9"/>
  <c r="S8" i="9"/>
  <c r="T8" i="9"/>
  <c r="U8" i="9"/>
  <c r="V8" i="9"/>
  <c r="Q9" i="9"/>
  <c r="R9" i="9"/>
  <c r="S9" i="9"/>
  <c r="T9" i="9"/>
  <c r="U9" i="9"/>
  <c r="V9" i="9"/>
  <c r="Q10" i="9"/>
  <c r="R10" i="9"/>
  <c r="S10" i="9"/>
  <c r="T10" i="9"/>
  <c r="U10" i="9"/>
  <c r="V10" i="9"/>
  <c r="Q11" i="9"/>
  <c r="R11" i="9"/>
  <c r="S11" i="9"/>
  <c r="T11" i="9"/>
  <c r="U11" i="9"/>
  <c r="V11" i="9"/>
  <c r="Q12" i="9"/>
  <c r="R12" i="9"/>
  <c r="S12" i="9"/>
  <c r="T12" i="9"/>
  <c r="U12" i="9"/>
  <c r="V12" i="9"/>
  <c r="Q13" i="9"/>
  <c r="R13" i="9"/>
  <c r="S13" i="9"/>
  <c r="T13" i="9"/>
  <c r="U13" i="9"/>
  <c r="V13" i="9"/>
  <c r="Q14" i="9"/>
  <c r="R14" i="9"/>
  <c r="S14" i="9"/>
  <c r="T14" i="9"/>
  <c r="U14" i="9"/>
  <c r="V14" i="9"/>
  <c r="Q15" i="9"/>
  <c r="R15" i="9"/>
  <c r="S15" i="9"/>
  <c r="T15" i="9"/>
  <c r="U15" i="9"/>
  <c r="V15" i="9"/>
  <c r="Q16" i="9"/>
  <c r="R16" i="9"/>
  <c r="S16" i="9"/>
  <c r="T16" i="9"/>
  <c r="U16" i="9"/>
  <c r="V16" i="9"/>
  <c r="Q17" i="9"/>
  <c r="R17" i="9"/>
  <c r="S17" i="9"/>
  <c r="T17" i="9"/>
  <c r="U17" i="9"/>
  <c r="V17" i="9"/>
  <c r="T18" i="9"/>
  <c r="V18" i="9"/>
  <c r="T19" i="9"/>
  <c r="V19" i="9"/>
  <c r="U7" i="10"/>
  <c r="V7" i="10"/>
  <c r="U8" i="10"/>
  <c r="V8" i="10"/>
  <c r="U9" i="10"/>
  <c r="V9" i="10"/>
  <c r="U10" i="10"/>
  <c r="V10" i="10"/>
  <c r="U11" i="10"/>
  <c r="V11" i="10"/>
  <c r="U12" i="10"/>
  <c r="V12" i="10"/>
  <c r="U13" i="10"/>
  <c r="V13" i="10"/>
  <c r="U14" i="10"/>
  <c r="V14" i="10"/>
  <c r="V15" i="10"/>
  <c r="T7" i="10"/>
  <c r="T8" i="10"/>
  <c r="T9" i="10"/>
  <c r="T10" i="10"/>
  <c r="T11" i="10"/>
  <c r="T12" i="10"/>
  <c r="T13" i="10"/>
  <c r="T14" i="10"/>
  <c r="T15" i="10"/>
  <c r="T16" i="10"/>
  <c r="S7" i="10"/>
  <c r="S8" i="10"/>
  <c r="S9" i="10"/>
  <c r="S10" i="10"/>
  <c r="S11" i="10"/>
  <c r="S12" i="10"/>
  <c r="S13" i="10"/>
  <c r="S14" i="10"/>
  <c r="S15" i="10"/>
  <c r="S1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R6" i="10" l="1"/>
  <c r="S6" i="10"/>
  <c r="T6" i="10"/>
  <c r="U6" i="10"/>
  <c r="V6" i="10"/>
  <c r="Q6" i="10"/>
  <c r="R6" i="9" l="1"/>
  <c r="S6" i="9"/>
  <c r="T6" i="9"/>
  <c r="U6" i="9"/>
  <c r="V6" i="9"/>
  <c r="Q6" i="9"/>
  <c r="L6" i="2" l="1"/>
  <c r="M6" i="2"/>
  <c r="K6" i="2"/>
  <c r="Q8" i="8" l="1"/>
  <c r="R8" i="8"/>
  <c r="S8" i="8"/>
  <c r="T8" i="8"/>
  <c r="U8" i="8"/>
  <c r="V8" i="8"/>
  <c r="K6" i="1"/>
  <c r="L6" i="1"/>
  <c r="M6" i="1"/>
  <c r="A35" i="10" l="1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35" i="9" l="1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V7" i="9"/>
  <c r="U7" i="9"/>
  <c r="T7" i="9"/>
  <c r="S7" i="9"/>
  <c r="R7" i="9"/>
  <c r="Q7" i="9"/>
  <c r="A7" i="9"/>
  <c r="A37" i="8" l="1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V6" i="7"/>
  <c r="U6" i="7"/>
  <c r="T6" i="7"/>
  <c r="S6" i="7"/>
  <c r="R6" i="7"/>
  <c r="Q6" i="7"/>
  <c r="A6" i="7"/>
  <c r="R6" i="5" l="1"/>
  <c r="S6" i="5"/>
  <c r="T6" i="5"/>
  <c r="U6" i="5"/>
  <c r="V6" i="5"/>
  <c r="Q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R6" i="4" l="1"/>
  <c r="S6" i="4"/>
  <c r="T6" i="4"/>
  <c r="U6" i="4"/>
  <c r="V6" i="4"/>
  <c r="Q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6" i="3" l="1"/>
  <c r="K6" i="3"/>
  <c r="L6" i="3"/>
  <c r="M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<sst xmlns="http://schemas.openxmlformats.org/spreadsheetml/2006/main" count="279" uniqueCount="55">
  <si>
    <t>%</t>
  </si>
  <si>
    <t>mm</t>
  </si>
  <si>
    <t>µm</t>
  </si>
  <si>
    <t>Percent volume in range</t>
  </si>
  <si>
    <t>Mid-range</t>
  </si>
  <si>
    <t>St.Th</t>
  </si>
  <si>
    <t>difference</t>
  </si>
  <si>
    <t>after</t>
  </si>
  <si>
    <t>before</t>
  </si>
  <si>
    <t>SW 30°C 1d</t>
  </si>
  <si>
    <t>SW 30°C 14d</t>
  </si>
  <si>
    <t>SW 30°C 30d</t>
  </si>
  <si>
    <t>SW 60°C 1d</t>
  </si>
  <si>
    <t>SW 60°C 3d</t>
  </si>
  <si>
    <t>SW 60°C 7d</t>
  </si>
  <si>
    <t>SW 60°C 21d</t>
  </si>
  <si>
    <t>SW 60°C 14d</t>
  </si>
  <si>
    <t>SW 60°C 30d</t>
  </si>
  <si>
    <t>SW 90°C 1d</t>
  </si>
  <si>
    <t>SW 90°C 3d</t>
  </si>
  <si>
    <t>SW 90°C 7d</t>
  </si>
  <si>
    <t>SW 90°C 21d</t>
  </si>
  <si>
    <t>SW 90°C 14d</t>
  </si>
  <si>
    <t>SW 90°C 30d</t>
  </si>
  <si>
    <t>FWS 30°C 1d</t>
  </si>
  <si>
    <t>FWS 30°C 14d</t>
  </si>
  <si>
    <t>FWS 30°C 30d</t>
  </si>
  <si>
    <t>FWS 60°C 1d</t>
  </si>
  <si>
    <t>FWS 60°C 3d</t>
  </si>
  <si>
    <t>FWS 60°C 7d</t>
  </si>
  <si>
    <t>FWS 60°C 21d</t>
  </si>
  <si>
    <t>FWS 60°C 14d</t>
  </si>
  <si>
    <t>FWS 60°C 30d</t>
  </si>
  <si>
    <t>FWS 90°C 1d</t>
  </si>
  <si>
    <t>FWS 90°C 3d</t>
  </si>
  <si>
    <t>FWS 90°C 7d</t>
  </si>
  <si>
    <t>FWS 90°C 21d</t>
  </si>
  <si>
    <t>FWS 90°C 14d</t>
  </si>
  <si>
    <t>FWS 90°C 30d</t>
  </si>
  <si>
    <t>FW 30°C 1d</t>
  </si>
  <si>
    <t>FW 30°C 14d</t>
  </si>
  <si>
    <t>FW 30°C 30d</t>
  </si>
  <si>
    <t>FW 60°C 1d</t>
  </si>
  <si>
    <t>FW 60°C 3d</t>
  </si>
  <si>
    <t>FW 60°C 7d</t>
  </si>
  <si>
    <t>FW 60°C 21d</t>
  </si>
  <si>
    <t>FW 60°C 14d</t>
  </si>
  <si>
    <t>FW 60°C 30d</t>
  </si>
  <si>
    <t>FW 90°C 1d</t>
  </si>
  <si>
    <t>FW 90°C 3d</t>
  </si>
  <si>
    <t>FW 90°C 7d</t>
  </si>
  <si>
    <t>FW 90°C 21d</t>
  </si>
  <si>
    <t>FW 90°C 14d</t>
  </si>
  <si>
    <t>FW 90°C 30d</t>
  </si>
  <si>
    <t>Supplementary Material 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</si>
</sst>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1077-B16E-4913-A6D5-C0C10A8DD536}">
  <dimension ref="A1:M35"/>
  <sheetViews>
    <sheetView tabSelected="1" zoomScaleNormal="100" workbookViewId="0">
      <selection activeCell="F27" sqref="F27"/>
    </sheetView>
  </sheetViews>
  <sheetFormatPr baseColWidth="10" defaultRowHeight="14.6" x14ac:dyDescent="0.4"/>
  <cols>
    <col min="3" max="3" width="13.84375" bestFit="1" customWidth="1"/>
    <col min="4" max="4" width="15" bestFit="1" customWidth="1"/>
    <col min="5" max="5" width="15.4609375" bestFit="1" customWidth="1"/>
    <col min="7" max="7" width="12.84375" bestFit="1" customWidth="1"/>
    <col min="8" max="9" width="13.84375" bestFit="1" customWidth="1"/>
    <col min="11" max="11" width="12.69140625" bestFit="1" customWidth="1"/>
    <col min="12" max="13" width="13.69140625" bestFit="1" customWidth="1"/>
  </cols>
  <sheetData>
    <row r="1" spans="1:13" x14ac:dyDescent="0.4">
      <c r="A1" s="4" t="s">
        <v>54</v>
      </c>
      <c r="B1" s="4"/>
      <c r="C1" s="4"/>
    </row>
    <row r="2" spans="1:13" x14ac:dyDescent="0.4">
      <c r="C2" s="5" t="s">
        <v>8</v>
      </c>
      <c r="D2" s="5"/>
      <c r="E2" s="5"/>
      <c r="G2" s="5" t="s">
        <v>7</v>
      </c>
      <c r="H2" s="5"/>
      <c r="I2" s="5"/>
      <c r="K2" s="5" t="s">
        <v>6</v>
      </c>
      <c r="L2" s="5"/>
      <c r="M2" s="5"/>
    </row>
    <row r="3" spans="1:13" x14ac:dyDescent="0.4">
      <c r="A3" s="1" t="s">
        <v>5</v>
      </c>
      <c r="B3" s="1" t="s">
        <v>5</v>
      </c>
      <c r="C3" s="1" t="s">
        <v>39</v>
      </c>
      <c r="D3" s="1" t="s">
        <v>40</v>
      </c>
      <c r="E3" s="1" t="s">
        <v>41</v>
      </c>
      <c r="G3" t="s">
        <v>39</v>
      </c>
      <c r="H3" t="s">
        <v>40</v>
      </c>
      <c r="I3" t="s">
        <v>41</v>
      </c>
      <c r="K3" t="s">
        <v>39</v>
      </c>
      <c r="L3" t="s">
        <v>40</v>
      </c>
      <c r="M3" t="s">
        <v>41</v>
      </c>
    </row>
    <row r="4" spans="1:13" x14ac:dyDescent="0.4">
      <c r="A4" s="1" t="s">
        <v>4</v>
      </c>
      <c r="B4" s="1" t="s">
        <v>4</v>
      </c>
      <c r="C4" s="6" t="s">
        <v>3</v>
      </c>
      <c r="D4" s="6"/>
      <c r="E4" s="6"/>
      <c r="G4" s="5" t="s">
        <v>3</v>
      </c>
      <c r="H4" s="5"/>
      <c r="I4" s="5"/>
      <c r="K4" s="5" t="s">
        <v>3</v>
      </c>
      <c r="L4" s="5"/>
      <c r="M4" s="5"/>
    </row>
    <row r="5" spans="1:13" x14ac:dyDescent="0.4">
      <c r="A5" s="1" t="s">
        <v>2</v>
      </c>
      <c r="B5" s="1" t="s">
        <v>1</v>
      </c>
      <c r="C5" s="6" t="s">
        <v>0</v>
      </c>
      <c r="D5" s="6"/>
      <c r="E5" s="6"/>
      <c r="G5" s="5" t="s">
        <v>0</v>
      </c>
      <c r="H5" s="5"/>
      <c r="I5" s="5"/>
      <c r="K5" s="5" t="s">
        <v>0</v>
      </c>
      <c r="L5" s="5"/>
      <c r="M5" s="5"/>
    </row>
    <row r="6" spans="1:13" x14ac:dyDescent="0.4">
      <c r="A6" s="1">
        <v>6</v>
      </c>
      <c r="B6" s="1">
        <v>6.0000000000000001E-3</v>
      </c>
      <c r="C6" s="2">
        <v>31.3874</v>
      </c>
      <c r="D6" s="2">
        <v>28.537199999999999</v>
      </c>
      <c r="E6" s="2">
        <v>31.9773</v>
      </c>
      <c r="F6" s="2"/>
      <c r="G6" s="2">
        <v>22.813700000000001</v>
      </c>
      <c r="H6" s="2">
        <v>21.768599999999999</v>
      </c>
      <c r="I6" s="2">
        <v>22.028300000000002</v>
      </c>
      <c r="J6" s="2"/>
      <c r="K6" s="2">
        <f>G6-C6</f>
        <v>-8.5736999999999988</v>
      </c>
      <c r="L6" s="2">
        <f t="shared" ref="L6:M6" si="0">H6-D6</f>
        <v>-6.7685999999999993</v>
      </c>
      <c r="M6" s="2">
        <f t="shared" si="0"/>
        <v>-9.9489999999999981</v>
      </c>
    </row>
    <row r="7" spans="1:13" x14ac:dyDescent="0.4">
      <c r="A7" s="1">
        <f t="shared" ref="A7:A35" si="1">B7*1000</f>
        <v>12</v>
      </c>
      <c r="B7" s="1">
        <v>1.2E-2</v>
      </c>
      <c r="C7" s="2">
        <v>11.173</v>
      </c>
      <c r="D7" s="2">
        <v>20.990200000000002</v>
      </c>
      <c r="E7" s="2">
        <v>12.4803</v>
      </c>
      <c r="F7" s="2"/>
      <c r="G7" s="2">
        <v>12.974399999999999</v>
      </c>
      <c r="H7" s="2">
        <v>21.551100000000002</v>
      </c>
      <c r="I7" s="2">
        <v>15.6404</v>
      </c>
      <c r="J7" s="2"/>
      <c r="K7" s="2">
        <f t="shared" ref="K7:K16" si="2">G7-C7</f>
        <v>1.8013999999999992</v>
      </c>
      <c r="L7" s="2">
        <f t="shared" ref="L7:L16" si="3">H7-D7</f>
        <v>0.56090000000000018</v>
      </c>
      <c r="M7" s="2">
        <f t="shared" ref="M7:M20" si="4">I7-E7</f>
        <v>3.1600999999999999</v>
      </c>
    </row>
    <row r="8" spans="1:13" x14ac:dyDescent="0.4">
      <c r="A8" s="1">
        <f t="shared" si="1"/>
        <v>18</v>
      </c>
      <c r="B8" s="1">
        <v>1.7999999999999999E-2</v>
      </c>
      <c r="C8" s="2">
        <v>15.064500000000001</v>
      </c>
      <c r="D8" s="2">
        <v>20.771699999999999</v>
      </c>
      <c r="E8" s="2">
        <v>17.290099999999999</v>
      </c>
      <c r="F8" s="2"/>
      <c r="G8" s="2">
        <v>18.6813</v>
      </c>
      <c r="H8" s="2">
        <v>22.867599999999999</v>
      </c>
      <c r="I8" s="2">
        <v>20.807600000000001</v>
      </c>
      <c r="J8" s="2"/>
      <c r="K8" s="2">
        <f t="shared" si="2"/>
        <v>3.6167999999999996</v>
      </c>
      <c r="L8" s="2">
        <f t="shared" si="3"/>
        <v>2.0959000000000003</v>
      </c>
      <c r="M8" s="2">
        <f t="shared" si="4"/>
        <v>3.5175000000000018</v>
      </c>
    </row>
    <row r="9" spans="1:13" x14ac:dyDescent="0.4">
      <c r="A9" s="1">
        <f t="shared" si="1"/>
        <v>24</v>
      </c>
      <c r="B9" s="1">
        <v>2.4E-2</v>
      </c>
      <c r="C9" s="2">
        <v>19.5532</v>
      </c>
      <c r="D9" s="2">
        <v>17.130700000000001</v>
      </c>
      <c r="E9" s="2">
        <v>17.5562</v>
      </c>
      <c r="F9" s="2"/>
      <c r="G9" s="2">
        <v>22.5593</v>
      </c>
      <c r="H9" s="2">
        <v>19.626999999999999</v>
      </c>
      <c r="I9" s="2">
        <v>20.442599999999999</v>
      </c>
      <c r="J9" s="2"/>
      <c r="K9" s="2">
        <f t="shared" si="2"/>
        <v>3.0061</v>
      </c>
      <c r="L9" s="2">
        <f t="shared" si="3"/>
        <v>2.496299999999998</v>
      </c>
      <c r="M9" s="2">
        <f t="shared" si="4"/>
        <v>2.8863999999999983</v>
      </c>
    </row>
    <row r="10" spans="1:13" x14ac:dyDescent="0.4">
      <c r="A10" s="1">
        <f t="shared" si="1"/>
        <v>30</v>
      </c>
      <c r="B10" s="1">
        <v>0.03</v>
      </c>
      <c r="C10" s="2">
        <v>12.841200000000001</v>
      </c>
      <c r="D10" s="2">
        <v>7.6985999999999999</v>
      </c>
      <c r="E10" s="2">
        <v>8.9970999999999997</v>
      </c>
      <c r="F10" s="2"/>
      <c r="G10" s="2">
        <v>13.4878</v>
      </c>
      <c r="H10" s="2">
        <v>8.9787999999999997</v>
      </c>
      <c r="I10" s="2">
        <v>9.7775999999999996</v>
      </c>
      <c r="J10" s="2"/>
      <c r="K10" s="2">
        <f t="shared" si="2"/>
        <v>0.6465999999999994</v>
      </c>
      <c r="L10" s="2">
        <f t="shared" si="3"/>
        <v>1.2801999999999998</v>
      </c>
      <c r="M10" s="2">
        <f t="shared" si="4"/>
        <v>0.78049999999999997</v>
      </c>
    </row>
    <row r="11" spans="1:13" x14ac:dyDescent="0.4">
      <c r="A11" s="1">
        <f t="shared" si="1"/>
        <v>36</v>
      </c>
      <c r="B11" s="1">
        <v>3.5999999999999997E-2</v>
      </c>
      <c r="C11" s="2">
        <v>5.6523000000000003</v>
      </c>
      <c r="D11" s="2">
        <v>3.0179999999999998</v>
      </c>
      <c r="E11" s="2">
        <v>3.9727999999999999</v>
      </c>
      <c r="F11" s="2"/>
      <c r="G11" s="2">
        <v>5.6108000000000002</v>
      </c>
      <c r="H11" s="2">
        <v>3.2806000000000002</v>
      </c>
      <c r="I11" s="2">
        <v>4.3250000000000002</v>
      </c>
      <c r="J11" s="2"/>
      <c r="K11" s="2">
        <f t="shared" si="2"/>
        <v>-4.1500000000000092E-2</v>
      </c>
      <c r="L11" s="2">
        <f t="shared" si="3"/>
        <v>0.26260000000000039</v>
      </c>
      <c r="M11" s="2">
        <f t="shared" si="4"/>
        <v>0.35220000000000029</v>
      </c>
    </row>
    <row r="12" spans="1:13" x14ac:dyDescent="0.4">
      <c r="A12" s="1">
        <f t="shared" si="1"/>
        <v>42</v>
      </c>
      <c r="B12" s="1">
        <v>4.2000000000000003E-2</v>
      </c>
      <c r="C12" s="2">
        <v>2.7639</v>
      </c>
      <c r="D12" s="2">
        <v>1.3885000000000001</v>
      </c>
      <c r="E12" s="2">
        <v>2.7317</v>
      </c>
      <c r="F12" s="2"/>
      <c r="G12" s="2">
        <v>2.5106000000000002</v>
      </c>
      <c r="H12" s="2">
        <v>1.4248000000000001</v>
      </c>
      <c r="I12" s="2">
        <v>2.6789999999999998</v>
      </c>
      <c r="J12" s="2"/>
      <c r="K12" s="2">
        <f t="shared" si="2"/>
        <v>-0.25329999999999986</v>
      </c>
      <c r="L12" s="2">
        <f t="shared" si="3"/>
        <v>3.6299999999999999E-2</v>
      </c>
      <c r="M12" s="2">
        <f t="shared" si="4"/>
        <v>-5.2700000000000191E-2</v>
      </c>
    </row>
    <row r="13" spans="1:13" x14ac:dyDescent="0.4">
      <c r="A13" s="1">
        <f t="shared" si="1"/>
        <v>48</v>
      </c>
      <c r="B13" s="1">
        <v>4.8000000000000001E-2</v>
      </c>
      <c r="C13" s="2">
        <v>1.0302</v>
      </c>
      <c r="D13" s="2">
        <v>0.26529999999999998</v>
      </c>
      <c r="E13" s="2">
        <v>1.7079</v>
      </c>
      <c r="F13" s="2"/>
      <c r="G13" s="2">
        <v>0.97199999999999998</v>
      </c>
      <c r="H13" s="2">
        <v>0.36280000000000001</v>
      </c>
      <c r="I13" s="2">
        <v>1.6497999999999999</v>
      </c>
      <c r="J13" s="2"/>
      <c r="K13" s="2">
        <f t="shared" si="2"/>
        <v>-5.8200000000000029E-2</v>
      </c>
      <c r="L13" s="2">
        <f t="shared" si="3"/>
        <v>9.7500000000000031E-2</v>
      </c>
      <c r="M13" s="2">
        <f t="shared" si="4"/>
        <v>-5.8100000000000041E-2</v>
      </c>
    </row>
    <row r="14" spans="1:13" x14ac:dyDescent="0.4">
      <c r="A14" s="1">
        <f t="shared" si="1"/>
        <v>54</v>
      </c>
      <c r="B14" s="1">
        <v>5.3999999999999999E-2</v>
      </c>
      <c r="C14" s="2">
        <v>0.39040000000000002</v>
      </c>
      <c r="D14" s="2">
        <v>9.5200000000000007E-2</v>
      </c>
      <c r="E14" s="2">
        <v>0.90529999999999999</v>
      </c>
      <c r="F14" s="2"/>
      <c r="G14" s="2">
        <v>0.24129999999999999</v>
      </c>
      <c r="H14" s="2">
        <v>0.08</v>
      </c>
      <c r="I14" s="2">
        <v>0.95979999999999999</v>
      </c>
      <c r="J14" s="2"/>
      <c r="K14" s="2">
        <f t="shared" si="2"/>
        <v>-0.14910000000000004</v>
      </c>
      <c r="L14" s="2">
        <f t="shared" si="3"/>
        <v>-1.5200000000000005E-2</v>
      </c>
      <c r="M14" s="2">
        <f t="shared" si="4"/>
        <v>5.4499999999999993E-2</v>
      </c>
    </row>
    <row r="15" spans="1:13" x14ac:dyDescent="0.4">
      <c r="A15" s="1">
        <f t="shared" si="1"/>
        <v>60</v>
      </c>
      <c r="B15" s="1">
        <v>0.06</v>
      </c>
      <c r="C15" s="2">
        <v>0.14410000000000001</v>
      </c>
      <c r="D15" s="2">
        <v>7.3999999999999996E-2</v>
      </c>
      <c r="E15" s="2">
        <v>0.70809999999999995</v>
      </c>
      <c r="F15" s="2"/>
      <c r="G15" s="2">
        <v>0.12690000000000001</v>
      </c>
      <c r="H15" s="2">
        <v>5.8599999999999999E-2</v>
      </c>
      <c r="I15" s="2">
        <v>0.59399999999999997</v>
      </c>
      <c r="J15" s="2"/>
      <c r="K15" s="2">
        <f t="shared" si="2"/>
        <v>-1.7199999999999993E-2</v>
      </c>
      <c r="L15" s="2">
        <f t="shared" si="3"/>
        <v>-1.5399999999999997E-2</v>
      </c>
      <c r="M15" s="2">
        <f t="shared" si="4"/>
        <v>-0.11409999999999998</v>
      </c>
    </row>
    <row r="16" spans="1:13" x14ac:dyDescent="0.4">
      <c r="A16" s="1">
        <f t="shared" si="1"/>
        <v>66</v>
      </c>
      <c r="B16" s="1">
        <v>6.6000000000000003E-2</v>
      </c>
      <c r="C16" s="2"/>
      <c r="D16" s="2">
        <v>3.0599999999999999E-2</v>
      </c>
      <c r="E16" s="2">
        <v>0.67689999999999995</v>
      </c>
      <c r="F16" s="2"/>
      <c r="G16" s="2">
        <v>2.1999999999999999E-2</v>
      </c>
      <c r="H16" s="2"/>
      <c r="I16" s="2">
        <v>0.53879999999999995</v>
      </c>
      <c r="J16" s="2"/>
      <c r="K16" s="2">
        <f t="shared" si="2"/>
        <v>2.1999999999999999E-2</v>
      </c>
      <c r="L16" s="2">
        <f t="shared" si="3"/>
        <v>-3.0599999999999999E-2</v>
      </c>
      <c r="M16" s="2">
        <f t="shared" si="4"/>
        <v>-0.1381</v>
      </c>
    </row>
    <row r="17" spans="1:13" x14ac:dyDescent="0.4">
      <c r="A17" s="1">
        <f t="shared" si="1"/>
        <v>72</v>
      </c>
      <c r="B17" s="1">
        <v>7.1999999999999995E-2</v>
      </c>
      <c r="C17" s="2"/>
      <c r="D17" s="2"/>
      <c r="E17" s="2">
        <v>0.52159999999999995</v>
      </c>
      <c r="F17" s="2"/>
      <c r="G17" s="2"/>
      <c r="H17" s="2"/>
      <c r="I17" s="2">
        <v>0.3705</v>
      </c>
      <c r="J17" s="2"/>
      <c r="K17" s="2"/>
      <c r="L17" s="2"/>
      <c r="M17" s="2">
        <f t="shared" si="4"/>
        <v>-0.15109999999999996</v>
      </c>
    </row>
    <row r="18" spans="1:13" x14ac:dyDescent="0.4">
      <c r="A18" s="1">
        <f t="shared" si="1"/>
        <v>78</v>
      </c>
      <c r="B18" s="1">
        <v>7.8E-2</v>
      </c>
      <c r="C18" s="2"/>
      <c r="D18" s="2"/>
      <c r="E18" s="2">
        <v>0.30520000000000003</v>
      </c>
      <c r="F18" s="2"/>
      <c r="G18" s="2"/>
      <c r="H18" s="2"/>
      <c r="I18" s="2">
        <v>0.13439999999999999</v>
      </c>
      <c r="J18" s="2"/>
      <c r="K18" s="2"/>
      <c r="L18" s="2"/>
      <c r="M18" s="2">
        <f t="shared" si="4"/>
        <v>-0.17080000000000004</v>
      </c>
    </row>
    <row r="19" spans="1:13" x14ac:dyDescent="0.4">
      <c r="A19" s="1">
        <f t="shared" si="1"/>
        <v>84</v>
      </c>
      <c r="B19" s="1">
        <v>8.4000000000000005E-2</v>
      </c>
      <c r="C19" s="2"/>
      <c r="D19" s="2"/>
      <c r="E19" s="2">
        <v>5.0099999999999999E-2</v>
      </c>
      <c r="F19" s="2"/>
      <c r="G19" s="2"/>
      <c r="H19" s="2"/>
      <c r="I19" s="2">
        <v>5.2299999999999999E-2</v>
      </c>
      <c r="J19" s="2"/>
      <c r="K19" s="2"/>
      <c r="L19" s="2"/>
      <c r="M19" s="2">
        <f t="shared" si="4"/>
        <v>2.2000000000000006E-3</v>
      </c>
    </row>
    <row r="20" spans="1:13" x14ac:dyDescent="0.4">
      <c r="A20" s="1">
        <f t="shared" si="1"/>
        <v>90</v>
      </c>
      <c r="B20" s="1">
        <v>0.09</v>
      </c>
      <c r="C20" s="2"/>
      <c r="D20" s="2"/>
      <c r="E20" s="2">
        <v>0.11940000000000001</v>
      </c>
      <c r="F20" s="2"/>
      <c r="G20" s="2"/>
      <c r="H20" s="2"/>
      <c r="I20" s="2"/>
      <c r="J20" s="2"/>
      <c r="K20" s="2"/>
      <c r="L20" s="2"/>
      <c r="M20" s="2">
        <f t="shared" si="4"/>
        <v>-0.11940000000000001</v>
      </c>
    </row>
    <row r="21" spans="1:13" x14ac:dyDescent="0.4">
      <c r="A21" s="1">
        <f t="shared" si="1"/>
        <v>96</v>
      </c>
      <c r="B21" s="1">
        <v>9.6000000000000002E-2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4">
      <c r="A22" s="1">
        <f t="shared" si="1"/>
        <v>102</v>
      </c>
      <c r="B22" s="1">
        <v>0.10199999999999999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4">
      <c r="A23" s="1">
        <f t="shared" si="1"/>
        <v>108</v>
      </c>
      <c r="B23" s="1">
        <v>0.108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4">
      <c r="A24" s="1">
        <f t="shared" si="1"/>
        <v>114</v>
      </c>
      <c r="B24" s="1">
        <v>0.114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4">
      <c r="A25" s="1">
        <f t="shared" si="1"/>
        <v>120</v>
      </c>
      <c r="B25" s="1">
        <v>0.12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4">
      <c r="A26" s="1">
        <f t="shared" si="1"/>
        <v>126</v>
      </c>
      <c r="B26" s="1">
        <v>0.126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4">
      <c r="A27" s="1">
        <f t="shared" si="1"/>
        <v>132</v>
      </c>
      <c r="B27" s="1">
        <v>0.13200000000000001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4">
      <c r="A28" s="1">
        <f t="shared" si="1"/>
        <v>138</v>
      </c>
      <c r="B28" s="1">
        <v>0.13800000000000001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4">
      <c r="A29" s="1">
        <f t="shared" si="1"/>
        <v>144</v>
      </c>
      <c r="B29" s="1">
        <v>0.14399999999999999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4">
      <c r="A30" s="1">
        <f t="shared" si="1"/>
        <v>150</v>
      </c>
      <c r="B30" s="1">
        <v>0.15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4">
      <c r="A31" s="1">
        <f t="shared" si="1"/>
        <v>156</v>
      </c>
      <c r="B31" s="1">
        <v>0.156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4">
      <c r="A32" s="1">
        <f t="shared" si="1"/>
        <v>162</v>
      </c>
      <c r="B32" s="1">
        <v>0.16200000000000001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4">
      <c r="A33" s="1">
        <f t="shared" si="1"/>
        <v>168</v>
      </c>
      <c r="B33" s="1">
        <v>0.16800000000000001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4">
      <c r="A34" s="1">
        <f t="shared" si="1"/>
        <v>174</v>
      </c>
      <c r="B34" s="1">
        <v>0.17399999999999999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4">
      <c r="A35" s="1">
        <f t="shared" si="1"/>
        <v>180</v>
      </c>
      <c r="B35" s="1">
        <v>0.18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0">
    <mergeCell ref="A1:C1"/>
    <mergeCell ref="G2:I2"/>
    <mergeCell ref="K2:M2"/>
    <mergeCell ref="C4:E4"/>
    <mergeCell ref="C5:E5"/>
    <mergeCell ref="G4:I4"/>
    <mergeCell ref="G5:I5"/>
    <mergeCell ref="K4:M4"/>
    <mergeCell ref="K5:M5"/>
    <mergeCell ref="C2:E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5B42-C358-4E80-B2DD-F2AD2D50ACBD}">
  <dimension ref="A1:V35"/>
  <sheetViews>
    <sheetView zoomScaleNormal="100" workbookViewId="0">
      <selection activeCell="F24" sqref="F24"/>
    </sheetView>
  </sheetViews>
  <sheetFormatPr baseColWidth="10" defaultColWidth="11.4609375" defaultRowHeight="14.6" x14ac:dyDescent="0.4"/>
  <cols>
    <col min="1" max="2" width="11.4609375" style="1"/>
    <col min="3" max="3" width="12.84375" style="1" bestFit="1" customWidth="1"/>
    <col min="4" max="5" width="12.84375" style="1" customWidth="1"/>
    <col min="6" max="6" width="13.84375" style="1" bestFit="1" customWidth="1"/>
    <col min="7" max="7" width="13.84375" style="1" customWidth="1"/>
    <col min="8" max="8" width="13.84375" style="1" bestFit="1" customWidth="1"/>
    <col min="9" max="9" width="11.4609375" style="1"/>
    <col min="10" max="12" width="12.69140625" style="1" bestFit="1" customWidth="1"/>
    <col min="13" max="15" width="13.69140625" style="1" bestFit="1" customWidth="1"/>
    <col min="16" max="16" width="11.4609375" style="1"/>
    <col min="17" max="19" width="12.69140625" style="1" bestFit="1" customWidth="1"/>
    <col min="20" max="22" width="13.69140625" style="1" bestFit="1" customWidth="1"/>
    <col min="23" max="16384" width="11.4609375" style="1"/>
  </cols>
  <sheetData>
    <row r="1" spans="1:22" s="3" customFormat="1" x14ac:dyDescent="0.4">
      <c r="A1" s="4" t="s">
        <v>54</v>
      </c>
      <c r="B1" s="4"/>
      <c r="C1" s="4"/>
    </row>
    <row r="2" spans="1:22" s="3" customFormat="1" x14ac:dyDescent="0.4">
      <c r="C2" s="6" t="s">
        <v>8</v>
      </c>
      <c r="D2" s="6"/>
      <c r="E2" s="6"/>
      <c r="F2" s="6"/>
      <c r="G2" s="6"/>
      <c r="H2" s="6"/>
      <c r="J2" s="6" t="s">
        <v>7</v>
      </c>
      <c r="K2" s="6"/>
      <c r="L2" s="6"/>
      <c r="M2" s="6"/>
      <c r="N2" s="6"/>
      <c r="O2" s="6"/>
      <c r="Q2" s="6" t="s">
        <v>6</v>
      </c>
      <c r="R2" s="6"/>
      <c r="S2" s="6"/>
      <c r="T2" s="6"/>
      <c r="U2" s="6"/>
      <c r="V2" s="6"/>
    </row>
    <row r="3" spans="1:22" x14ac:dyDescent="0.4">
      <c r="A3" s="1" t="s">
        <v>5</v>
      </c>
      <c r="B3" s="1" t="s">
        <v>5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J3" s="1" t="s">
        <v>42</v>
      </c>
      <c r="K3" s="1" t="s">
        <v>43</v>
      </c>
      <c r="L3" s="1" t="s">
        <v>44</v>
      </c>
      <c r="M3" s="1" t="s">
        <v>46</v>
      </c>
      <c r="N3" s="1" t="s">
        <v>45</v>
      </c>
      <c r="O3" s="1" t="s">
        <v>47</v>
      </c>
      <c r="Q3" s="1" t="s">
        <v>42</v>
      </c>
      <c r="R3" s="1" t="s">
        <v>43</v>
      </c>
      <c r="S3" s="1" t="s">
        <v>44</v>
      </c>
      <c r="T3" s="1" t="s">
        <v>46</v>
      </c>
      <c r="U3" s="1" t="s">
        <v>45</v>
      </c>
      <c r="V3" s="1" t="s">
        <v>47</v>
      </c>
    </row>
    <row r="4" spans="1:22" x14ac:dyDescent="0.4">
      <c r="A4" s="1" t="s">
        <v>4</v>
      </c>
      <c r="B4" s="1" t="s">
        <v>4</v>
      </c>
      <c r="C4" s="6" t="s">
        <v>3</v>
      </c>
      <c r="D4" s="6"/>
      <c r="E4" s="6"/>
      <c r="F4" s="6"/>
      <c r="G4" s="6"/>
      <c r="H4" s="6"/>
      <c r="J4" s="6" t="s">
        <v>3</v>
      </c>
      <c r="K4" s="6"/>
      <c r="L4" s="6"/>
      <c r="M4" s="6"/>
      <c r="N4" s="6"/>
      <c r="O4" s="6"/>
      <c r="Q4" s="6" t="s">
        <v>3</v>
      </c>
      <c r="R4" s="6"/>
      <c r="S4" s="6"/>
      <c r="T4" s="6"/>
      <c r="U4" s="6"/>
      <c r="V4" s="6"/>
    </row>
    <row r="5" spans="1:22" x14ac:dyDescent="0.4">
      <c r="A5" s="1" t="s">
        <v>2</v>
      </c>
      <c r="B5" s="1" t="s">
        <v>1</v>
      </c>
      <c r="C5" s="6" t="s">
        <v>0</v>
      </c>
      <c r="D5" s="6"/>
      <c r="E5" s="6"/>
      <c r="F5" s="6"/>
      <c r="G5" s="6"/>
      <c r="H5" s="6"/>
      <c r="J5" s="6" t="s">
        <v>0</v>
      </c>
      <c r="K5" s="6"/>
      <c r="L5" s="6"/>
      <c r="M5" s="6"/>
      <c r="N5" s="6"/>
      <c r="O5" s="6"/>
      <c r="Q5" s="6" t="s">
        <v>0</v>
      </c>
      <c r="R5" s="6"/>
      <c r="S5" s="6"/>
      <c r="T5" s="6"/>
      <c r="U5" s="6"/>
      <c r="V5" s="6"/>
    </row>
    <row r="6" spans="1:22" x14ac:dyDescent="0.4">
      <c r="A6" s="1">
        <f t="shared" ref="A6:A35" si="0">B6*1000</f>
        <v>6</v>
      </c>
      <c r="B6" s="1">
        <v>6.0000000000000001E-3</v>
      </c>
      <c r="C6" s="2">
        <v>20.814599999999999</v>
      </c>
      <c r="D6" s="2">
        <v>31.319099999999999</v>
      </c>
      <c r="E6" s="2">
        <v>12.248900000000001</v>
      </c>
      <c r="F6" s="2">
        <v>4.9657999999999998</v>
      </c>
      <c r="G6" s="2">
        <v>18.252099999999999</v>
      </c>
      <c r="H6" s="2">
        <v>23.397500000000001</v>
      </c>
      <c r="I6" s="2"/>
      <c r="J6" s="2">
        <v>26.055299999999999</v>
      </c>
      <c r="K6" s="2">
        <v>33.951799999999999</v>
      </c>
      <c r="L6" s="2">
        <v>23.173400000000001</v>
      </c>
      <c r="M6" s="2">
        <v>23.9283</v>
      </c>
      <c r="N6" s="2">
        <v>26.7287</v>
      </c>
      <c r="O6" s="2">
        <v>35.892800000000001</v>
      </c>
      <c r="P6" s="2"/>
      <c r="Q6" s="2">
        <f>J6-C6</f>
        <v>5.2407000000000004</v>
      </c>
      <c r="R6" s="2">
        <f t="shared" ref="R6:V6" si="1">K6-D6</f>
        <v>2.6326999999999998</v>
      </c>
      <c r="S6" s="2">
        <f t="shared" si="1"/>
        <v>10.9245</v>
      </c>
      <c r="T6" s="2">
        <f t="shared" si="1"/>
        <v>18.962499999999999</v>
      </c>
      <c r="U6" s="2">
        <f t="shared" si="1"/>
        <v>8.4766000000000012</v>
      </c>
      <c r="V6" s="2">
        <f t="shared" si="1"/>
        <v>12.4953</v>
      </c>
    </row>
    <row r="7" spans="1:22" x14ac:dyDescent="0.4">
      <c r="A7" s="1">
        <f t="shared" si="0"/>
        <v>12</v>
      </c>
      <c r="B7" s="1">
        <v>1.2E-2</v>
      </c>
      <c r="C7" s="2">
        <v>31.593299999999999</v>
      </c>
      <c r="D7" s="2">
        <v>29.0351</v>
      </c>
      <c r="E7" s="2">
        <v>13.8322</v>
      </c>
      <c r="F7" s="2">
        <v>19.6844</v>
      </c>
      <c r="G7" s="2">
        <v>19.284099999999999</v>
      </c>
      <c r="H7" s="2">
        <v>41.498600000000003</v>
      </c>
      <c r="I7" s="2"/>
      <c r="J7" s="2">
        <v>26.686699999999998</v>
      </c>
      <c r="K7" s="2">
        <v>26.904399999999999</v>
      </c>
      <c r="L7" s="2">
        <v>10.8705</v>
      </c>
      <c r="M7" s="2">
        <v>15.8667</v>
      </c>
      <c r="N7" s="2">
        <v>17.552199999999999</v>
      </c>
      <c r="O7" s="2">
        <v>33.435899999999997</v>
      </c>
      <c r="P7" s="2"/>
      <c r="Q7" s="2">
        <f t="shared" ref="Q7:Q18" si="2">J7-C7</f>
        <v>-4.906600000000001</v>
      </c>
      <c r="R7" s="2">
        <f t="shared" ref="R7:R14" si="3">K7-D7</f>
        <v>-2.1307000000000009</v>
      </c>
      <c r="S7" s="2">
        <f t="shared" ref="S7:S21" si="4">L7-E7</f>
        <v>-2.9617000000000004</v>
      </c>
      <c r="T7" s="2">
        <f t="shared" ref="T7:T18" si="5">M7-F7</f>
        <v>-3.8177000000000003</v>
      </c>
      <c r="U7" s="2">
        <f t="shared" ref="U7:U17" si="6">N7-G7</f>
        <v>-1.7318999999999996</v>
      </c>
      <c r="V7" s="2">
        <f t="shared" ref="V7:V13" si="7">O7-H7</f>
        <v>-8.0627000000000066</v>
      </c>
    </row>
    <row r="8" spans="1:22" x14ac:dyDescent="0.4">
      <c r="A8" s="1">
        <f t="shared" si="0"/>
        <v>18</v>
      </c>
      <c r="B8" s="1">
        <v>1.7999999999999999E-2</v>
      </c>
      <c r="C8" s="2">
        <v>24.263400000000001</v>
      </c>
      <c r="D8" s="2">
        <v>20.2637</v>
      </c>
      <c r="E8" s="2">
        <v>19.654699999999998</v>
      </c>
      <c r="F8" s="2">
        <v>20.877600000000001</v>
      </c>
      <c r="G8" s="2">
        <v>23.7014</v>
      </c>
      <c r="H8" s="2">
        <v>20.7074</v>
      </c>
      <c r="I8" s="2"/>
      <c r="J8" s="2">
        <v>21.683199999999999</v>
      </c>
      <c r="K8" s="2">
        <v>19.064499999999999</v>
      </c>
      <c r="L8" s="2">
        <v>15.341100000000001</v>
      </c>
      <c r="M8" s="2">
        <v>15.2828</v>
      </c>
      <c r="N8" s="2">
        <v>21.067399999999999</v>
      </c>
      <c r="O8" s="2">
        <v>16.606300000000001</v>
      </c>
      <c r="P8" s="2"/>
      <c r="Q8" s="2">
        <f t="shared" si="2"/>
        <v>-2.5802000000000014</v>
      </c>
      <c r="R8" s="2">
        <f t="shared" si="3"/>
        <v>-1.1992000000000012</v>
      </c>
      <c r="S8" s="2">
        <f t="shared" si="4"/>
        <v>-4.3135999999999974</v>
      </c>
      <c r="T8" s="2">
        <f t="shared" si="5"/>
        <v>-5.5948000000000011</v>
      </c>
      <c r="U8" s="2">
        <f t="shared" si="6"/>
        <v>-2.6340000000000003</v>
      </c>
      <c r="V8" s="2">
        <f t="shared" si="7"/>
        <v>-4.1010999999999989</v>
      </c>
    </row>
    <row r="9" spans="1:22" x14ac:dyDescent="0.4">
      <c r="A9" s="1">
        <f t="shared" si="0"/>
        <v>24</v>
      </c>
      <c r="B9" s="1">
        <v>2.4E-2</v>
      </c>
      <c r="C9" s="2">
        <v>15.770300000000001</v>
      </c>
      <c r="D9" s="2">
        <v>13.2597</v>
      </c>
      <c r="E9" s="2">
        <v>22.798400000000001</v>
      </c>
      <c r="F9" s="2">
        <v>24.5136</v>
      </c>
      <c r="G9" s="2">
        <v>21.821400000000001</v>
      </c>
      <c r="H9" s="2">
        <v>9.9664999999999999</v>
      </c>
      <c r="I9" s="2"/>
      <c r="J9" s="2">
        <v>16.2135</v>
      </c>
      <c r="K9" s="2">
        <v>13.3719</v>
      </c>
      <c r="L9" s="2">
        <v>19.712599999999998</v>
      </c>
      <c r="M9" s="2">
        <v>18.797000000000001</v>
      </c>
      <c r="N9" s="2">
        <v>19.3248</v>
      </c>
      <c r="O9" s="2">
        <v>9.4621999999999993</v>
      </c>
      <c r="P9" s="2"/>
      <c r="Q9" s="2">
        <f t="shared" si="2"/>
        <v>0.44319999999999915</v>
      </c>
      <c r="R9" s="2">
        <f t="shared" si="3"/>
        <v>0.11219999999999963</v>
      </c>
      <c r="S9" s="2">
        <f t="shared" si="4"/>
        <v>-3.0858000000000025</v>
      </c>
      <c r="T9" s="2">
        <f t="shared" si="5"/>
        <v>-5.7165999999999997</v>
      </c>
      <c r="U9" s="2">
        <f t="shared" si="6"/>
        <v>-2.4966000000000008</v>
      </c>
      <c r="V9" s="2">
        <f t="shared" si="7"/>
        <v>-0.50430000000000064</v>
      </c>
    </row>
    <row r="10" spans="1:22" x14ac:dyDescent="0.4">
      <c r="A10" s="1">
        <f t="shared" si="0"/>
        <v>30</v>
      </c>
      <c r="B10" s="1">
        <v>0.03</v>
      </c>
      <c r="C10" s="2">
        <v>5.2981999999999996</v>
      </c>
      <c r="D10" s="2">
        <v>4.4286000000000003</v>
      </c>
      <c r="E10" s="2">
        <v>15.564299999999999</v>
      </c>
      <c r="F10" s="2">
        <v>16.752400000000002</v>
      </c>
      <c r="G10" s="2">
        <v>10.3285</v>
      </c>
      <c r="H10" s="2">
        <v>2.9455</v>
      </c>
      <c r="I10" s="2"/>
      <c r="J10" s="2">
        <v>6.3228</v>
      </c>
      <c r="K10" s="2">
        <v>4.8582999999999998</v>
      </c>
      <c r="L10" s="2">
        <v>14.311500000000001</v>
      </c>
      <c r="M10" s="2">
        <v>13.7766</v>
      </c>
      <c r="N10" s="2">
        <v>9.5417000000000005</v>
      </c>
      <c r="O10" s="2">
        <v>3.0110999999999999</v>
      </c>
      <c r="P10" s="2"/>
      <c r="Q10" s="2">
        <f t="shared" si="2"/>
        <v>1.0246000000000004</v>
      </c>
      <c r="R10" s="2">
        <f t="shared" si="3"/>
        <v>0.42969999999999953</v>
      </c>
      <c r="S10" s="2">
        <f t="shared" si="4"/>
        <v>-1.2527999999999988</v>
      </c>
      <c r="T10" s="2">
        <f t="shared" si="5"/>
        <v>-2.9758000000000013</v>
      </c>
      <c r="U10" s="2">
        <f t="shared" si="6"/>
        <v>-0.7867999999999995</v>
      </c>
      <c r="V10" s="2">
        <f t="shared" si="7"/>
        <v>6.5599999999999881E-2</v>
      </c>
    </row>
    <row r="11" spans="1:22" x14ac:dyDescent="0.4">
      <c r="A11" s="1">
        <f t="shared" si="0"/>
        <v>36</v>
      </c>
      <c r="B11" s="1">
        <v>3.5999999999999997E-2</v>
      </c>
      <c r="C11" s="2">
        <v>1.3738999999999999</v>
      </c>
      <c r="D11" s="2">
        <v>1.2835000000000001</v>
      </c>
      <c r="E11" s="2">
        <v>7.6430999999999996</v>
      </c>
      <c r="F11" s="2">
        <v>7.8285</v>
      </c>
      <c r="G11" s="2">
        <v>3.8368000000000002</v>
      </c>
      <c r="H11" s="2">
        <v>0.90990000000000004</v>
      </c>
      <c r="I11" s="2"/>
      <c r="J11" s="2">
        <v>1.8169999999999999</v>
      </c>
      <c r="K11" s="2">
        <v>1.3833</v>
      </c>
      <c r="L11" s="2">
        <v>7.6969000000000003</v>
      </c>
      <c r="M11" s="2">
        <v>6.9348000000000001</v>
      </c>
      <c r="N11" s="2">
        <v>3.4114</v>
      </c>
      <c r="O11" s="2">
        <v>0.84289999999999998</v>
      </c>
      <c r="P11" s="2"/>
      <c r="Q11" s="2">
        <f t="shared" si="2"/>
        <v>0.44310000000000005</v>
      </c>
      <c r="R11" s="2">
        <f t="shared" si="3"/>
        <v>9.9799999999999889E-2</v>
      </c>
      <c r="S11" s="2">
        <f t="shared" si="4"/>
        <v>5.3800000000000736E-2</v>
      </c>
      <c r="T11" s="2">
        <f t="shared" si="5"/>
        <v>-0.89369999999999994</v>
      </c>
      <c r="U11" s="2">
        <f t="shared" si="6"/>
        <v>-0.42540000000000022</v>
      </c>
      <c r="V11" s="2">
        <f t="shared" si="7"/>
        <v>-6.700000000000006E-2</v>
      </c>
    </row>
    <row r="12" spans="1:22" x14ac:dyDescent="0.4">
      <c r="A12" s="1">
        <f t="shared" si="0"/>
        <v>42</v>
      </c>
      <c r="B12" s="1">
        <v>4.2000000000000003E-2</v>
      </c>
      <c r="C12" s="2">
        <v>0.61929999999999996</v>
      </c>
      <c r="D12" s="2">
        <v>0.36990000000000001</v>
      </c>
      <c r="E12" s="2">
        <v>4.1534000000000004</v>
      </c>
      <c r="F12" s="2">
        <v>3.5865999999999998</v>
      </c>
      <c r="G12" s="2">
        <v>1.845</v>
      </c>
      <c r="H12" s="2">
        <v>0.43640000000000001</v>
      </c>
      <c r="I12" s="2"/>
      <c r="J12" s="2">
        <v>0.73</v>
      </c>
      <c r="K12" s="2">
        <v>0.37919999999999998</v>
      </c>
      <c r="L12" s="2">
        <v>4.5458999999999996</v>
      </c>
      <c r="M12" s="2">
        <v>3.4632999999999998</v>
      </c>
      <c r="N12" s="2">
        <v>1.5809</v>
      </c>
      <c r="O12" s="2">
        <v>0.50509999999999999</v>
      </c>
      <c r="P12" s="2"/>
      <c r="Q12" s="2">
        <f t="shared" si="2"/>
        <v>0.11070000000000002</v>
      </c>
      <c r="R12" s="2">
        <f t="shared" si="3"/>
        <v>9.299999999999975E-3</v>
      </c>
      <c r="S12" s="2">
        <f t="shared" si="4"/>
        <v>0.39249999999999918</v>
      </c>
      <c r="T12" s="2">
        <f t="shared" si="5"/>
        <v>-0.12329999999999997</v>
      </c>
      <c r="U12" s="2">
        <f t="shared" si="6"/>
        <v>-0.2641</v>
      </c>
      <c r="V12" s="2">
        <f t="shared" si="7"/>
        <v>6.8699999999999983E-2</v>
      </c>
    </row>
    <row r="13" spans="1:22" x14ac:dyDescent="0.4">
      <c r="A13" s="1">
        <f t="shared" si="0"/>
        <v>48</v>
      </c>
      <c r="B13" s="1">
        <v>4.8000000000000001E-2</v>
      </c>
      <c r="C13" s="2">
        <v>0.17249999999999999</v>
      </c>
      <c r="D13" s="2">
        <v>4.0399999999999998E-2</v>
      </c>
      <c r="E13" s="2">
        <v>1.9289000000000001</v>
      </c>
      <c r="F13" s="2">
        <v>0.87129999999999996</v>
      </c>
      <c r="G13" s="2">
        <v>0.61180000000000001</v>
      </c>
      <c r="H13" s="2">
        <v>0.1381</v>
      </c>
      <c r="I13" s="2"/>
      <c r="J13" s="2">
        <v>0.25019999999999998</v>
      </c>
      <c r="K13" s="2">
        <v>4.6899999999999997E-2</v>
      </c>
      <c r="L13" s="2">
        <v>1.9300999999999999</v>
      </c>
      <c r="M13" s="2">
        <v>0.93479999999999996</v>
      </c>
      <c r="N13" s="2">
        <v>0.54459999999999997</v>
      </c>
      <c r="O13" s="2">
        <v>0.2437</v>
      </c>
      <c r="P13" s="2"/>
      <c r="Q13" s="2">
        <f t="shared" si="2"/>
        <v>7.7699999999999991E-2</v>
      </c>
      <c r="R13" s="2">
        <f t="shared" si="3"/>
        <v>6.4999999999999988E-3</v>
      </c>
      <c r="S13" s="2">
        <f t="shared" si="4"/>
        <v>1.1999999999998678E-3</v>
      </c>
      <c r="T13" s="2">
        <f t="shared" si="5"/>
        <v>6.3500000000000001E-2</v>
      </c>
      <c r="U13" s="2">
        <f t="shared" si="6"/>
        <v>-6.7200000000000037E-2</v>
      </c>
      <c r="V13" s="2">
        <f t="shared" si="7"/>
        <v>0.1056</v>
      </c>
    </row>
    <row r="14" spans="1:22" x14ac:dyDescent="0.4">
      <c r="A14" s="1">
        <f t="shared" si="0"/>
        <v>54</v>
      </c>
      <c r="B14" s="1">
        <v>5.3999999999999999E-2</v>
      </c>
      <c r="C14" s="2">
        <v>7.5800000000000006E-2</v>
      </c>
      <c r="D14" s="2"/>
      <c r="E14" s="2">
        <v>0.69769999999999999</v>
      </c>
      <c r="F14" s="2">
        <v>0.62990000000000002</v>
      </c>
      <c r="G14" s="2">
        <v>0.21049999999999999</v>
      </c>
      <c r="H14" s="2"/>
      <c r="I14" s="2"/>
      <c r="J14" s="2">
        <v>0.1389</v>
      </c>
      <c r="K14" s="2">
        <v>3.9600000000000003E-2</v>
      </c>
      <c r="L14" s="2">
        <v>0.98719999999999997</v>
      </c>
      <c r="M14" s="2">
        <v>0.50309999999999999</v>
      </c>
      <c r="N14" s="2">
        <v>0.14460000000000001</v>
      </c>
      <c r="O14" s="2"/>
      <c r="P14" s="2"/>
      <c r="Q14" s="2">
        <f t="shared" si="2"/>
        <v>6.3099999999999989E-2</v>
      </c>
      <c r="R14" s="2">
        <f t="shared" si="3"/>
        <v>3.9600000000000003E-2</v>
      </c>
      <c r="S14" s="2">
        <f t="shared" si="4"/>
        <v>0.28949999999999998</v>
      </c>
      <c r="T14" s="2">
        <f t="shared" si="5"/>
        <v>-0.12680000000000002</v>
      </c>
      <c r="U14" s="2">
        <f t="shared" si="6"/>
        <v>-6.5899999999999986E-2</v>
      </c>
      <c r="V14" s="2"/>
    </row>
    <row r="15" spans="1:22" x14ac:dyDescent="0.4">
      <c r="A15" s="1">
        <f t="shared" si="0"/>
        <v>60</v>
      </c>
      <c r="B15" s="1">
        <v>0.06</v>
      </c>
      <c r="C15" s="2">
        <v>1.8700000000000001E-2</v>
      </c>
      <c r="D15" s="2"/>
      <c r="E15" s="2">
        <v>0.39489999999999997</v>
      </c>
      <c r="F15" s="2">
        <v>0.25280000000000002</v>
      </c>
      <c r="G15" s="2">
        <v>3.7499999999999999E-2</v>
      </c>
      <c r="H15" s="2"/>
      <c r="I15" s="2"/>
      <c r="J15" s="2">
        <v>2.12E-2</v>
      </c>
      <c r="K15" s="2"/>
      <c r="L15" s="2">
        <v>0.4264</v>
      </c>
      <c r="M15" s="2">
        <v>0.25</v>
      </c>
      <c r="N15" s="2">
        <v>3.85E-2</v>
      </c>
      <c r="O15" s="2"/>
      <c r="P15" s="2"/>
      <c r="Q15" s="2">
        <f t="shared" si="2"/>
        <v>2.4999999999999988E-3</v>
      </c>
      <c r="R15" s="2"/>
      <c r="S15" s="2">
        <f t="shared" si="4"/>
        <v>3.1500000000000028E-2</v>
      </c>
      <c r="T15" s="2">
        <f t="shared" si="5"/>
        <v>-2.8000000000000247E-3</v>
      </c>
      <c r="U15" s="2">
        <f t="shared" si="6"/>
        <v>1.0000000000000009E-3</v>
      </c>
      <c r="V15" s="2"/>
    </row>
    <row r="16" spans="1:22" x14ac:dyDescent="0.4">
      <c r="A16" s="1">
        <f t="shared" si="0"/>
        <v>66</v>
      </c>
      <c r="B16" s="1">
        <v>6.6000000000000003E-2</v>
      </c>
      <c r="C16" s="2"/>
      <c r="D16" s="2"/>
      <c r="E16" s="2">
        <v>0.38390000000000002</v>
      </c>
      <c r="F16" s="2">
        <v>3.7199999999999997E-2</v>
      </c>
      <c r="G16" s="2">
        <v>1.78E-2</v>
      </c>
      <c r="H16" s="2"/>
      <c r="I16" s="2"/>
      <c r="J16" s="2">
        <v>2.3599999999999999E-2</v>
      </c>
      <c r="K16" s="2"/>
      <c r="L16" s="2">
        <v>0.32440000000000002</v>
      </c>
      <c r="M16" s="2">
        <v>0.16839999999999999</v>
      </c>
      <c r="N16" s="2">
        <v>1.5299999999999999E-2</v>
      </c>
      <c r="O16" s="2"/>
      <c r="P16" s="2"/>
      <c r="Q16" s="2">
        <f t="shared" si="2"/>
        <v>2.3599999999999999E-2</v>
      </c>
      <c r="R16" s="2"/>
      <c r="S16" s="2">
        <f t="shared" si="4"/>
        <v>-5.9499999999999997E-2</v>
      </c>
      <c r="T16" s="2">
        <f t="shared" si="5"/>
        <v>0.13119999999999998</v>
      </c>
      <c r="U16" s="2">
        <f t="shared" si="6"/>
        <v>-2.5000000000000005E-3</v>
      </c>
      <c r="V16" s="2"/>
    </row>
    <row r="17" spans="1:22" x14ac:dyDescent="0.4">
      <c r="A17" s="1">
        <f t="shared" si="0"/>
        <v>72</v>
      </c>
      <c r="B17" s="1">
        <v>7.1999999999999995E-2</v>
      </c>
      <c r="C17" s="2"/>
      <c r="D17" s="2"/>
      <c r="E17" s="2">
        <v>0.20699999999999999</v>
      </c>
      <c r="F17" s="2"/>
      <c r="G17" s="2">
        <v>5.2999999999999999E-2</v>
      </c>
      <c r="H17" s="2"/>
      <c r="I17" s="2"/>
      <c r="J17" s="2">
        <v>1.7299999999999999E-2</v>
      </c>
      <c r="K17" s="2"/>
      <c r="L17" s="2">
        <v>0.26960000000000001</v>
      </c>
      <c r="M17" s="2">
        <v>6.6799999999999998E-2</v>
      </c>
      <c r="N17" s="2">
        <v>4.99E-2</v>
      </c>
      <c r="O17" s="2"/>
      <c r="P17" s="2"/>
      <c r="Q17" s="2">
        <f t="shared" si="2"/>
        <v>1.7299999999999999E-2</v>
      </c>
      <c r="R17" s="2"/>
      <c r="S17" s="2">
        <f t="shared" si="4"/>
        <v>6.2600000000000017E-2</v>
      </c>
      <c r="T17" s="2">
        <f t="shared" si="5"/>
        <v>6.6799999999999998E-2</v>
      </c>
      <c r="U17" s="2">
        <f t="shared" si="6"/>
        <v>-3.0999999999999986E-3</v>
      </c>
      <c r="V17" s="2"/>
    </row>
    <row r="18" spans="1:22" x14ac:dyDescent="0.4">
      <c r="A18" s="1">
        <f t="shared" si="0"/>
        <v>78</v>
      </c>
      <c r="B18" s="1">
        <v>7.8E-2</v>
      </c>
      <c r="C18" s="2"/>
      <c r="D18" s="2"/>
      <c r="E18" s="2">
        <v>0.21290000000000001</v>
      </c>
      <c r="F18" s="2"/>
      <c r="G18" s="2"/>
      <c r="H18" s="2"/>
      <c r="I18" s="2"/>
      <c r="J18" s="2">
        <v>4.0399999999999998E-2</v>
      </c>
      <c r="K18" s="2"/>
      <c r="L18" s="2">
        <v>0.18659999999999999</v>
      </c>
      <c r="M18" s="2">
        <v>2.7300000000000001E-2</v>
      </c>
      <c r="N18" s="2"/>
      <c r="O18" s="2"/>
      <c r="P18" s="2"/>
      <c r="Q18" s="2">
        <f t="shared" si="2"/>
        <v>4.0399999999999998E-2</v>
      </c>
      <c r="R18" s="2"/>
      <c r="S18" s="2">
        <f t="shared" si="4"/>
        <v>-2.6300000000000018E-2</v>
      </c>
      <c r="T18" s="2">
        <f t="shared" si="5"/>
        <v>2.7300000000000001E-2</v>
      </c>
      <c r="U18" s="2"/>
      <c r="V18" s="2"/>
    </row>
    <row r="19" spans="1:22" x14ac:dyDescent="0.4">
      <c r="A19" s="1">
        <f t="shared" si="0"/>
        <v>84</v>
      </c>
      <c r="B19" s="1">
        <v>8.4000000000000005E-2</v>
      </c>
      <c r="C19" s="2"/>
      <c r="D19" s="2"/>
      <c r="E19" s="2">
        <v>0.15140000000000001</v>
      </c>
      <c r="F19" s="2"/>
      <c r="G19" s="2"/>
      <c r="H19" s="2"/>
      <c r="I19" s="2"/>
      <c r="J19" s="2"/>
      <c r="K19" s="2"/>
      <c r="L19" s="2">
        <v>0.1588</v>
      </c>
      <c r="M19" s="2"/>
      <c r="N19" s="2"/>
      <c r="O19" s="2"/>
      <c r="P19" s="2"/>
      <c r="Q19" s="2"/>
      <c r="R19" s="2"/>
      <c r="S19" s="2">
        <f t="shared" si="4"/>
        <v>7.3999999999999899E-3</v>
      </c>
      <c r="T19" s="2"/>
      <c r="U19" s="2"/>
      <c r="V19" s="2"/>
    </row>
    <row r="20" spans="1:22" x14ac:dyDescent="0.4">
      <c r="A20" s="1">
        <f t="shared" si="0"/>
        <v>90</v>
      </c>
      <c r="B20" s="1">
        <v>0.09</v>
      </c>
      <c r="C20" s="2"/>
      <c r="D20" s="2"/>
      <c r="E20" s="2">
        <v>4.3900000000000002E-2</v>
      </c>
      <c r="F20" s="2"/>
      <c r="G20" s="2"/>
      <c r="H20" s="2"/>
      <c r="I20" s="2"/>
      <c r="J20" s="2"/>
      <c r="K20" s="2"/>
      <c r="L20" s="2">
        <v>6.5000000000000002E-2</v>
      </c>
      <c r="M20" s="2"/>
      <c r="N20" s="2"/>
      <c r="O20" s="2"/>
      <c r="P20" s="2"/>
      <c r="Q20" s="2"/>
      <c r="R20" s="2"/>
      <c r="S20" s="2">
        <f t="shared" si="4"/>
        <v>2.1100000000000001E-2</v>
      </c>
      <c r="T20" s="2"/>
      <c r="U20" s="2"/>
      <c r="V20" s="2"/>
    </row>
    <row r="21" spans="1:22" x14ac:dyDescent="0.4">
      <c r="A21" s="1">
        <f t="shared" si="0"/>
        <v>96</v>
      </c>
      <c r="B21" s="1">
        <v>9.6000000000000002E-2</v>
      </c>
      <c r="C21" s="2"/>
      <c r="D21" s="2"/>
      <c r="E21" s="2">
        <v>8.43E-2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si="4"/>
        <v>-8.43E-2</v>
      </c>
      <c r="T21" s="2"/>
      <c r="U21" s="2"/>
      <c r="V21" s="2"/>
    </row>
    <row r="22" spans="1:22" x14ac:dyDescent="0.4">
      <c r="A22" s="1">
        <f t="shared" si="0"/>
        <v>102</v>
      </c>
      <c r="B22" s="1">
        <v>0.10199999999999999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4">
      <c r="A23" s="1">
        <f t="shared" si="0"/>
        <v>108</v>
      </c>
      <c r="B23" s="1">
        <v>0.108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4">
      <c r="A24" s="1">
        <f t="shared" si="0"/>
        <v>114</v>
      </c>
      <c r="B24" s="1">
        <v>0.114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4">
      <c r="A25" s="1">
        <f t="shared" si="0"/>
        <v>120</v>
      </c>
      <c r="B25" s="1">
        <v>0.12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4">
      <c r="A26" s="1">
        <f t="shared" si="0"/>
        <v>126</v>
      </c>
      <c r="B26" s="1">
        <v>0.126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4">
      <c r="A27" s="1">
        <f t="shared" si="0"/>
        <v>132</v>
      </c>
      <c r="B27" s="1">
        <v>0.13200000000000001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4">
      <c r="A28" s="1">
        <f t="shared" si="0"/>
        <v>138</v>
      </c>
      <c r="B28" s="1">
        <v>0.13800000000000001</v>
      </c>
    </row>
    <row r="29" spans="1:22" x14ac:dyDescent="0.4">
      <c r="A29" s="1">
        <f t="shared" si="0"/>
        <v>144</v>
      </c>
      <c r="B29" s="1">
        <v>0.14399999999999999</v>
      </c>
    </row>
    <row r="30" spans="1:22" x14ac:dyDescent="0.4">
      <c r="A30" s="1">
        <f t="shared" si="0"/>
        <v>150</v>
      </c>
      <c r="B30" s="1">
        <v>0.15</v>
      </c>
    </row>
    <row r="31" spans="1:22" x14ac:dyDescent="0.4">
      <c r="A31" s="1">
        <f t="shared" si="0"/>
        <v>156</v>
      </c>
      <c r="B31" s="1">
        <v>0.156</v>
      </c>
    </row>
    <row r="32" spans="1:22" x14ac:dyDescent="0.4">
      <c r="A32" s="1">
        <f t="shared" si="0"/>
        <v>162</v>
      </c>
      <c r="B32" s="1">
        <v>0.16200000000000001</v>
      </c>
    </row>
    <row r="33" spans="1:2" x14ac:dyDescent="0.4">
      <c r="A33" s="1">
        <f t="shared" si="0"/>
        <v>168</v>
      </c>
      <c r="B33" s="1">
        <v>0.16800000000000001</v>
      </c>
    </row>
    <row r="34" spans="1:2" x14ac:dyDescent="0.4">
      <c r="A34" s="1">
        <f t="shared" si="0"/>
        <v>174</v>
      </c>
      <c r="B34" s="1">
        <v>0.17399999999999999</v>
      </c>
    </row>
    <row r="35" spans="1:2" x14ac:dyDescent="0.4">
      <c r="A35" s="1">
        <f t="shared" si="0"/>
        <v>180</v>
      </c>
      <c r="B35" s="1">
        <v>0.18</v>
      </c>
    </row>
  </sheetData>
  <mergeCells count="10">
    <mergeCell ref="A1:C1"/>
    <mergeCell ref="C2:H2"/>
    <mergeCell ref="J2:O2"/>
    <mergeCell ref="Q2:V2"/>
    <mergeCell ref="C4:H4"/>
    <mergeCell ref="J4:O4"/>
    <mergeCell ref="Q4:V4"/>
    <mergeCell ref="C5:H5"/>
    <mergeCell ref="J5:O5"/>
    <mergeCell ref="Q5:V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0CA-657D-4516-9718-934E13FD749D}">
  <dimension ref="A1:V35"/>
  <sheetViews>
    <sheetView workbookViewId="0">
      <selection sqref="A1:XFD2"/>
    </sheetView>
  </sheetViews>
  <sheetFormatPr baseColWidth="10" defaultColWidth="11.4609375" defaultRowHeight="14.6" x14ac:dyDescent="0.4"/>
  <cols>
    <col min="1" max="2" width="11.4609375" style="1"/>
    <col min="3" max="5" width="12.84375" style="1" bestFit="1" customWidth="1"/>
    <col min="6" max="8" width="13.84375" style="1" bestFit="1" customWidth="1"/>
    <col min="9" max="9" width="11.4609375" style="1"/>
    <col min="10" max="12" width="12.69140625" style="1" bestFit="1" customWidth="1"/>
    <col min="13" max="15" width="13.69140625" style="1" bestFit="1" customWidth="1"/>
    <col min="16" max="16" width="11.4609375" style="1"/>
    <col min="17" max="19" width="12.69140625" style="1" bestFit="1" customWidth="1"/>
    <col min="20" max="22" width="13.69140625" style="1" bestFit="1" customWidth="1"/>
    <col min="23" max="16384" width="11.4609375" style="1"/>
  </cols>
  <sheetData>
    <row r="1" spans="1:22" s="3" customFormat="1" x14ac:dyDescent="0.4">
      <c r="A1" s="4" t="s">
        <v>54</v>
      </c>
      <c r="B1" s="4"/>
      <c r="C1" s="4"/>
    </row>
    <row r="2" spans="1:22" s="3" customFormat="1" x14ac:dyDescent="0.4">
      <c r="C2" s="6" t="s">
        <v>8</v>
      </c>
      <c r="D2" s="6"/>
      <c r="E2" s="6"/>
      <c r="F2" s="6"/>
      <c r="G2" s="6"/>
      <c r="H2" s="6"/>
      <c r="J2" s="6" t="s">
        <v>7</v>
      </c>
      <c r="K2" s="6"/>
      <c r="L2" s="6"/>
      <c r="M2" s="6"/>
      <c r="N2" s="6"/>
      <c r="O2" s="6"/>
      <c r="Q2" s="6" t="s">
        <v>6</v>
      </c>
      <c r="R2" s="6"/>
      <c r="S2" s="6"/>
      <c r="T2" s="6"/>
      <c r="U2" s="6"/>
      <c r="V2" s="6"/>
    </row>
    <row r="3" spans="1:22" x14ac:dyDescent="0.4">
      <c r="A3" s="1" t="s">
        <v>5</v>
      </c>
      <c r="B3" s="1" t="s">
        <v>5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J3" s="1" t="s">
        <v>48</v>
      </c>
      <c r="K3" s="1" t="s">
        <v>49</v>
      </c>
      <c r="L3" s="1" t="s">
        <v>50</v>
      </c>
      <c r="M3" s="1" t="s">
        <v>52</v>
      </c>
      <c r="N3" s="1" t="s">
        <v>51</v>
      </c>
      <c r="O3" s="1" t="s">
        <v>53</v>
      </c>
      <c r="Q3" s="1" t="s">
        <v>48</v>
      </c>
      <c r="R3" s="1" t="s">
        <v>49</v>
      </c>
      <c r="S3" s="1" t="s">
        <v>50</v>
      </c>
      <c r="T3" s="1" t="s">
        <v>52</v>
      </c>
      <c r="U3" s="1" t="s">
        <v>51</v>
      </c>
      <c r="V3" s="1" t="s">
        <v>53</v>
      </c>
    </row>
    <row r="4" spans="1:22" x14ac:dyDescent="0.4">
      <c r="A4" s="1" t="s">
        <v>4</v>
      </c>
      <c r="B4" s="1" t="s">
        <v>4</v>
      </c>
      <c r="C4" s="6" t="s">
        <v>3</v>
      </c>
      <c r="D4" s="6"/>
      <c r="E4" s="6"/>
      <c r="F4" s="6"/>
      <c r="G4" s="6"/>
      <c r="H4" s="6"/>
      <c r="J4" s="6" t="s">
        <v>3</v>
      </c>
      <c r="K4" s="6"/>
      <c r="L4" s="6"/>
      <c r="M4" s="6"/>
      <c r="N4" s="6"/>
      <c r="O4" s="6"/>
      <c r="Q4" s="6" t="s">
        <v>3</v>
      </c>
      <c r="R4" s="6"/>
      <c r="S4" s="6"/>
      <c r="T4" s="6"/>
      <c r="U4" s="6"/>
      <c r="V4" s="6"/>
    </row>
    <row r="5" spans="1:22" x14ac:dyDescent="0.4">
      <c r="A5" s="1" t="s">
        <v>2</v>
      </c>
      <c r="B5" s="1" t="s">
        <v>1</v>
      </c>
      <c r="C5" s="6" t="s">
        <v>0</v>
      </c>
      <c r="D5" s="6"/>
      <c r="E5" s="6"/>
      <c r="F5" s="6"/>
      <c r="G5" s="6"/>
      <c r="H5" s="6"/>
      <c r="J5" s="6" t="s">
        <v>0</v>
      </c>
      <c r="K5" s="6"/>
      <c r="L5" s="6"/>
      <c r="M5" s="6"/>
      <c r="N5" s="6"/>
      <c r="O5" s="6"/>
      <c r="Q5" s="6" t="s">
        <v>0</v>
      </c>
      <c r="R5" s="6"/>
      <c r="S5" s="6"/>
      <c r="T5" s="6"/>
      <c r="U5" s="6"/>
      <c r="V5" s="6"/>
    </row>
    <row r="6" spans="1:22" x14ac:dyDescent="0.4">
      <c r="A6" s="1">
        <f t="shared" ref="A6:A35" si="0">B6*1000</f>
        <v>6</v>
      </c>
      <c r="B6" s="1">
        <v>6.0000000000000001E-3</v>
      </c>
      <c r="C6" s="2">
        <v>33.785299999999999</v>
      </c>
      <c r="D6" s="2">
        <v>19.477900000000002</v>
      </c>
      <c r="E6" s="2">
        <v>21.834099999999999</v>
      </c>
      <c r="F6" s="2">
        <v>21.014099999999999</v>
      </c>
      <c r="G6" s="2">
        <v>24.138999999999999</v>
      </c>
      <c r="H6" s="2">
        <v>22.269300000000001</v>
      </c>
      <c r="I6" s="2"/>
      <c r="J6" s="2">
        <v>26.068899999999999</v>
      </c>
      <c r="K6" s="2">
        <v>26.5366</v>
      </c>
      <c r="L6" s="2">
        <v>31.015999999999998</v>
      </c>
      <c r="M6" s="2">
        <v>33.4146</v>
      </c>
      <c r="N6" s="2">
        <v>36.796399999999998</v>
      </c>
      <c r="O6" s="2">
        <v>32.663800000000002</v>
      </c>
      <c r="P6" s="2"/>
      <c r="Q6" s="2">
        <f>J6-C6</f>
        <v>-7.7164000000000001</v>
      </c>
      <c r="R6" s="2">
        <f t="shared" ref="R6:V6" si="1">K6-D6</f>
        <v>7.0586999999999982</v>
      </c>
      <c r="S6" s="2">
        <f t="shared" si="1"/>
        <v>9.1818999999999988</v>
      </c>
      <c r="T6" s="2">
        <f t="shared" si="1"/>
        <v>12.400500000000001</v>
      </c>
      <c r="U6" s="2">
        <f t="shared" si="1"/>
        <v>12.657399999999999</v>
      </c>
      <c r="V6" s="2">
        <f t="shared" si="1"/>
        <v>10.394500000000001</v>
      </c>
    </row>
    <row r="7" spans="1:22" x14ac:dyDescent="0.4">
      <c r="A7" s="1">
        <f t="shared" si="0"/>
        <v>12</v>
      </c>
      <c r="B7" s="1">
        <v>1.2E-2</v>
      </c>
      <c r="C7" s="2">
        <v>19.224399999999999</v>
      </c>
      <c r="D7" s="2">
        <v>21.604800000000001</v>
      </c>
      <c r="E7" s="2">
        <v>33.312100000000001</v>
      </c>
      <c r="F7" s="2">
        <v>31.2075</v>
      </c>
      <c r="G7" s="2">
        <v>32.375999999999998</v>
      </c>
      <c r="H7" s="2">
        <v>37.176000000000002</v>
      </c>
      <c r="I7" s="2"/>
      <c r="J7" s="2">
        <v>20.003699999999998</v>
      </c>
      <c r="K7" s="2">
        <v>19.8721</v>
      </c>
      <c r="L7" s="2">
        <v>28.115200000000002</v>
      </c>
      <c r="M7" s="2">
        <v>26.878</v>
      </c>
      <c r="N7" s="2">
        <v>26.334299999999999</v>
      </c>
      <c r="O7" s="2">
        <v>29.423500000000001</v>
      </c>
      <c r="P7" s="2"/>
      <c r="Q7" s="2">
        <f t="shared" ref="Q7:Q18" si="2">J7-C7</f>
        <v>0.77929999999999922</v>
      </c>
      <c r="R7" s="2">
        <f t="shared" ref="R7:R23" si="3">K7-D7</f>
        <v>-1.7327000000000012</v>
      </c>
      <c r="S7" s="2">
        <f t="shared" ref="S7:S19" si="4">L7-E7</f>
        <v>-5.1968999999999994</v>
      </c>
      <c r="T7" s="2">
        <f t="shared" ref="T7:T17" si="5">M7-F7</f>
        <v>-4.3294999999999995</v>
      </c>
      <c r="U7" s="2">
        <f t="shared" ref="U7:U14" si="6">N7-G7</f>
        <v>-6.0416999999999987</v>
      </c>
      <c r="V7" s="2">
        <f t="shared" ref="V7:V14" si="7">O7-H7</f>
        <v>-7.7525000000000013</v>
      </c>
    </row>
    <row r="8" spans="1:22" x14ac:dyDescent="0.4">
      <c r="A8" s="1">
        <f t="shared" si="0"/>
        <v>18</v>
      </c>
      <c r="B8" s="1">
        <v>1.7999999999999999E-2</v>
      </c>
      <c r="C8" s="2">
        <v>15.152799999999999</v>
      </c>
      <c r="D8" s="2">
        <v>18.805</v>
      </c>
      <c r="E8" s="2">
        <v>18.217199999999998</v>
      </c>
      <c r="F8" s="2">
        <v>24.868200000000002</v>
      </c>
      <c r="G8" s="2">
        <v>23.5076</v>
      </c>
      <c r="H8" s="2">
        <v>23.3278</v>
      </c>
      <c r="I8" s="2"/>
      <c r="J8" s="2">
        <v>16.756499999999999</v>
      </c>
      <c r="K8" s="2">
        <v>17.119199999999999</v>
      </c>
      <c r="L8" s="2">
        <v>16.148499999999999</v>
      </c>
      <c r="M8" s="2">
        <v>20.192900000000002</v>
      </c>
      <c r="N8" s="2">
        <v>18.2194</v>
      </c>
      <c r="O8" s="2">
        <v>19.551100000000002</v>
      </c>
      <c r="P8" s="2"/>
      <c r="Q8" s="2">
        <f t="shared" si="2"/>
        <v>1.6036999999999999</v>
      </c>
      <c r="R8" s="2">
        <f t="shared" si="3"/>
        <v>-1.6858000000000004</v>
      </c>
      <c r="S8" s="2">
        <f t="shared" si="4"/>
        <v>-2.0686999999999998</v>
      </c>
      <c r="T8" s="2">
        <f t="shared" si="5"/>
        <v>-4.6753</v>
      </c>
      <c r="U8" s="2">
        <f t="shared" si="6"/>
        <v>-5.2881999999999998</v>
      </c>
      <c r="V8" s="2">
        <f t="shared" si="7"/>
        <v>-3.7766999999999982</v>
      </c>
    </row>
    <row r="9" spans="1:22" x14ac:dyDescent="0.4">
      <c r="A9" s="1">
        <f t="shared" si="0"/>
        <v>24</v>
      </c>
      <c r="B9" s="1">
        <v>2.4E-2</v>
      </c>
      <c r="C9" s="2">
        <v>13.8188</v>
      </c>
      <c r="D9" s="2">
        <v>17.819400000000002</v>
      </c>
      <c r="E9" s="2">
        <v>11.614599999999999</v>
      </c>
      <c r="F9" s="2">
        <v>16.061900000000001</v>
      </c>
      <c r="G9" s="2">
        <v>13.6784</v>
      </c>
      <c r="H9" s="2">
        <v>12.3634</v>
      </c>
      <c r="I9" s="2"/>
      <c r="J9" s="2">
        <v>15.661</v>
      </c>
      <c r="K9" s="2">
        <v>16.352900000000002</v>
      </c>
      <c r="L9" s="2">
        <v>10.6457</v>
      </c>
      <c r="M9" s="2">
        <v>13.680099999999999</v>
      </c>
      <c r="N9" s="2">
        <v>12.313499999999999</v>
      </c>
      <c r="O9" s="2">
        <v>12.5403</v>
      </c>
      <c r="P9" s="2"/>
      <c r="Q9" s="2">
        <f t="shared" si="2"/>
        <v>1.8422000000000001</v>
      </c>
      <c r="R9" s="2">
        <f t="shared" si="3"/>
        <v>-1.4664999999999999</v>
      </c>
      <c r="S9" s="2">
        <f t="shared" si="4"/>
        <v>-0.96889999999999965</v>
      </c>
      <c r="T9" s="2">
        <f t="shared" si="5"/>
        <v>-2.3818000000000019</v>
      </c>
      <c r="U9" s="2">
        <f t="shared" si="6"/>
        <v>-1.3649000000000004</v>
      </c>
      <c r="V9" s="2">
        <f t="shared" si="7"/>
        <v>0.17689999999999984</v>
      </c>
    </row>
    <row r="10" spans="1:22" x14ac:dyDescent="0.4">
      <c r="A10" s="1">
        <f t="shared" si="0"/>
        <v>30</v>
      </c>
      <c r="B10" s="1">
        <v>0.03</v>
      </c>
      <c r="C10" s="2">
        <v>8.6396999999999995</v>
      </c>
      <c r="D10" s="2">
        <v>10.3985</v>
      </c>
      <c r="E10" s="2">
        <v>5.8181000000000003</v>
      </c>
      <c r="F10" s="2">
        <v>5.0349000000000004</v>
      </c>
      <c r="G10" s="2">
        <v>4.1839000000000004</v>
      </c>
      <c r="H10" s="2">
        <v>3.4762</v>
      </c>
      <c r="I10" s="2"/>
      <c r="J10" s="2">
        <v>9.9128000000000007</v>
      </c>
      <c r="K10" s="2">
        <v>9.2777999999999992</v>
      </c>
      <c r="L10" s="2">
        <v>5.0155000000000003</v>
      </c>
      <c r="M10" s="2">
        <v>4.5416999999999996</v>
      </c>
      <c r="N10" s="2">
        <v>4.2550999999999997</v>
      </c>
      <c r="O10" s="2">
        <v>4.0751999999999997</v>
      </c>
      <c r="P10" s="2"/>
      <c r="Q10" s="2">
        <f t="shared" si="2"/>
        <v>1.2731000000000012</v>
      </c>
      <c r="R10" s="2">
        <f t="shared" si="3"/>
        <v>-1.1207000000000011</v>
      </c>
      <c r="S10" s="2">
        <f t="shared" si="4"/>
        <v>-0.80259999999999998</v>
      </c>
      <c r="T10" s="2">
        <f t="shared" si="5"/>
        <v>-0.49320000000000075</v>
      </c>
      <c r="U10" s="2">
        <f t="shared" si="6"/>
        <v>7.1199999999999264E-2</v>
      </c>
      <c r="V10" s="2">
        <f t="shared" si="7"/>
        <v>0.59899999999999975</v>
      </c>
    </row>
    <row r="11" spans="1:22" x14ac:dyDescent="0.4">
      <c r="A11" s="1">
        <f t="shared" si="0"/>
        <v>36</v>
      </c>
      <c r="B11" s="1">
        <v>3.5999999999999997E-2</v>
      </c>
      <c r="C11" s="2">
        <v>4.2382999999999997</v>
      </c>
      <c r="D11" s="2">
        <v>4.2874999999999996</v>
      </c>
      <c r="E11" s="2">
        <v>2.5853999999999999</v>
      </c>
      <c r="F11" s="2">
        <v>1.1846000000000001</v>
      </c>
      <c r="G11" s="2">
        <v>1.2249000000000001</v>
      </c>
      <c r="H11" s="2">
        <v>0.99380000000000002</v>
      </c>
      <c r="I11" s="2"/>
      <c r="J11" s="2">
        <v>4.9843999999999999</v>
      </c>
      <c r="K11" s="2">
        <v>4.1167999999999996</v>
      </c>
      <c r="L11" s="2">
        <v>2.4352</v>
      </c>
      <c r="M11" s="2">
        <v>0.93720000000000003</v>
      </c>
      <c r="N11" s="2">
        <v>1.252</v>
      </c>
      <c r="O11" s="2">
        <v>1.0987</v>
      </c>
      <c r="P11" s="2"/>
      <c r="Q11" s="2">
        <f t="shared" si="2"/>
        <v>0.74610000000000021</v>
      </c>
      <c r="R11" s="2">
        <f t="shared" si="3"/>
        <v>-0.17070000000000007</v>
      </c>
      <c r="S11" s="2">
        <f t="shared" si="4"/>
        <v>-0.15019999999999989</v>
      </c>
      <c r="T11" s="2">
        <f t="shared" si="5"/>
        <v>-0.24740000000000006</v>
      </c>
      <c r="U11" s="2">
        <f t="shared" si="6"/>
        <v>2.7099999999999902E-2</v>
      </c>
      <c r="V11" s="2">
        <f t="shared" si="7"/>
        <v>0.10489999999999999</v>
      </c>
    </row>
    <row r="12" spans="1:22" x14ac:dyDescent="0.4">
      <c r="A12" s="1">
        <f t="shared" si="0"/>
        <v>42</v>
      </c>
      <c r="B12" s="1">
        <v>4.2000000000000003E-2</v>
      </c>
      <c r="C12" s="2">
        <v>2.4033000000000002</v>
      </c>
      <c r="D12" s="2">
        <v>2.3563000000000001</v>
      </c>
      <c r="E12" s="2">
        <v>1.6539999999999999</v>
      </c>
      <c r="F12" s="2">
        <v>0.3276</v>
      </c>
      <c r="G12" s="2">
        <v>0.69240000000000002</v>
      </c>
      <c r="H12" s="2">
        <v>0.2979</v>
      </c>
      <c r="I12" s="2"/>
      <c r="J12" s="2">
        <v>3.0667</v>
      </c>
      <c r="K12" s="2">
        <v>2.1190000000000002</v>
      </c>
      <c r="L12" s="2">
        <v>1.3626</v>
      </c>
      <c r="M12" s="2">
        <v>0.25890000000000002</v>
      </c>
      <c r="N12" s="2">
        <v>0.58789999999999998</v>
      </c>
      <c r="O12" s="2">
        <v>0.44409999999999999</v>
      </c>
      <c r="P12" s="2"/>
      <c r="Q12" s="2">
        <f t="shared" si="2"/>
        <v>0.66339999999999977</v>
      </c>
      <c r="R12" s="2">
        <f t="shared" si="3"/>
        <v>-0.23729999999999984</v>
      </c>
      <c r="S12" s="2">
        <f t="shared" si="4"/>
        <v>-0.29139999999999988</v>
      </c>
      <c r="T12" s="2">
        <f t="shared" si="5"/>
        <v>-6.8699999999999983E-2</v>
      </c>
      <c r="U12" s="2">
        <f t="shared" si="6"/>
        <v>-0.10450000000000004</v>
      </c>
      <c r="V12" s="2">
        <f t="shared" si="7"/>
        <v>0.1462</v>
      </c>
    </row>
    <row r="13" spans="1:22" x14ac:dyDescent="0.4">
      <c r="A13" s="1">
        <f t="shared" si="0"/>
        <v>48</v>
      </c>
      <c r="B13" s="1">
        <v>4.8000000000000001E-2</v>
      </c>
      <c r="C13" s="2">
        <v>1.2502</v>
      </c>
      <c r="D13" s="2">
        <v>0.95179999999999998</v>
      </c>
      <c r="E13" s="2">
        <v>1.2917000000000001</v>
      </c>
      <c r="F13" s="2">
        <v>7.2499999999999995E-2</v>
      </c>
      <c r="G13" s="2">
        <v>0.1978</v>
      </c>
      <c r="H13" s="2">
        <v>6.3200000000000006E-2</v>
      </c>
      <c r="I13" s="2"/>
      <c r="J13" s="2">
        <v>1.7139</v>
      </c>
      <c r="K13" s="2">
        <v>0.89070000000000005</v>
      </c>
      <c r="L13" s="2">
        <v>0.83889999999999998</v>
      </c>
      <c r="M13" s="2">
        <v>4.0300000000000002E-2</v>
      </c>
      <c r="N13" s="2">
        <v>0.22589999999999999</v>
      </c>
      <c r="O13" s="2">
        <v>0.1772</v>
      </c>
      <c r="P13" s="2"/>
      <c r="Q13" s="2">
        <f t="shared" si="2"/>
        <v>0.4637</v>
      </c>
      <c r="R13" s="2">
        <f t="shared" si="3"/>
        <v>-6.1099999999999932E-2</v>
      </c>
      <c r="S13" s="2">
        <f t="shared" si="4"/>
        <v>-0.45280000000000009</v>
      </c>
      <c r="T13" s="2">
        <f t="shared" si="5"/>
        <v>-3.2199999999999993E-2</v>
      </c>
      <c r="U13" s="2">
        <f t="shared" si="6"/>
        <v>2.8099999999999986E-2</v>
      </c>
      <c r="V13" s="2">
        <f t="shared" si="7"/>
        <v>0.11399999999999999</v>
      </c>
    </row>
    <row r="14" spans="1:22" x14ac:dyDescent="0.4">
      <c r="A14" s="1">
        <f t="shared" si="0"/>
        <v>54</v>
      </c>
      <c r="B14" s="1">
        <v>5.3999999999999999E-2</v>
      </c>
      <c r="C14" s="2">
        <v>0.72850000000000004</v>
      </c>
      <c r="D14" s="2">
        <v>0.51149999999999995</v>
      </c>
      <c r="E14" s="2">
        <v>1.2117</v>
      </c>
      <c r="F14" s="2">
        <v>9.1700000000000004E-2</v>
      </c>
      <c r="G14" s="2"/>
      <c r="H14" s="2">
        <v>3.2399999999999998E-2</v>
      </c>
      <c r="I14" s="2"/>
      <c r="J14" s="2">
        <v>0.9254</v>
      </c>
      <c r="K14" s="2">
        <v>0.44090000000000001</v>
      </c>
      <c r="L14" s="2">
        <v>0.9657</v>
      </c>
      <c r="M14" s="2">
        <v>5.6300000000000003E-2</v>
      </c>
      <c r="N14" s="2">
        <v>1.5299999999999999E-2</v>
      </c>
      <c r="O14" s="2">
        <v>2.6100000000000002E-2</v>
      </c>
      <c r="P14" s="2"/>
      <c r="Q14" s="2">
        <f t="shared" si="2"/>
        <v>0.19689999999999996</v>
      </c>
      <c r="R14" s="2">
        <f t="shared" si="3"/>
        <v>-7.0599999999999941E-2</v>
      </c>
      <c r="S14" s="2">
        <f t="shared" si="4"/>
        <v>-0.246</v>
      </c>
      <c r="T14" s="2">
        <f t="shared" si="5"/>
        <v>-3.5400000000000001E-2</v>
      </c>
      <c r="U14" s="2">
        <f t="shared" si="6"/>
        <v>1.5299999999999999E-2</v>
      </c>
      <c r="V14" s="2">
        <f t="shared" si="7"/>
        <v>-6.2999999999999966E-3</v>
      </c>
    </row>
    <row r="15" spans="1:22" x14ac:dyDescent="0.4">
      <c r="A15" s="1">
        <f t="shared" si="0"/>
        <v>60</v>
      </c>
      <c r="B15" s="1">
        <v>0.06</v>
      </c>
      <c r="C15" s="2">
        <v>0.22520000000000001</v>
      </c>
      <c r="D15" s="2">
        <v>0.4138</v>
      </c>
      <c r="E15" s="2">
        <v>1.2423</v>
      </c>
      <c r="F15" s="2">
        <v>5.6500000000000002E-2</v>
      </c>
      <c r="G15" s="2"/>
      <c r="H15" s="2"/>
      <c r="I15" s="2"/>
      <c r="J15" s="2">
        <v>0.29759999999999998</v>
      </c>
      <c r="K15" s="2">
        <v>0.36609999999999998</v>
      </c>
      <c r="L15" s="2">
        <v>1.3295999999999999</v>
      </c>
      <c r="M15" s="2"/>
      <c r="N15" s="2"/>
      <c r="O15" s="2"/>
      <c r="P15" s="2"/>
      <c r="Q15" s="2">
        <f t="shared" si="2"/>
        <v>7.2399999999999964E-2</v>
      </c>
      <c r="R15" s="2">
        <f t="shared" si="3"/>
        <v>-4.770000000000002E-2</v>
      </c>
      <c r="S15" s="2">
        <f t="shared" si="4"/>
        <v>8.7299999999999933E-2</v>
      </c>
      <c r="T15" s="2">
        <f t="shared" si="5"/>
        <v>-5.6500000000000002E-2</v>
      </c>
      <c r="U15" s="2"/>
      <c r="V15" s="2"/>
    </row>
    <row r="16" spans="1:22" x14ac:dyDescent="0.4">
      <c r="A16" s="1">
        <f t="shared" si="0"/>
        <v>66</v>
      </c>
      <c r="B16" s="1">
        <v>6.6000000000000003E-2</v>
      </c>
      <c r="C16" s="2">
        <v>0.23069999999999999</v>
      </c>
      <c r="D16" s="2">
        <v>0.59260000000000002</v>
      </c>
      <c r="E16" s="2">
        <v>0.64739999999999998</v>
      </c>
      <c r="F16" s="2">
        <v>1.9400000000000001E-2</v>
      </c>
      <c r="G16" s="2"/>
      <c r="H16" s="2"/>
      <c r="I16" s="2"/>
      <c r="J16" s="2">
        <v>0.23799999999999999</v>
      </c>
      <c r="K16" s="2">
        <v>0.46289999999999998</v>
      </c>
      <c r="L16" s="2">
        <v>1.2060999999999999</v>
      </c>
      <c r="M16" s="2"/>
      <c r="N16" s="2"/>
      <c r="O16" s="2"/>
      <c r="P16" s="2"/>
      <c r="Q16" s="2">
        <f t="shared" si="2"/>
        <v>7.3000000000000009E-3</v>
      </c>
      <c r="R16" s="2">
        <f t="shared" si="3"/>
        <v>-0.12970000000000004</v>
      </c>
      <c r="S16" s="2">
        <f t="shared" si="4"/>
        <v>0.55869999999999997</v>
      </c>
      <c r="T16" s="2">
        <f t="shared" si="5"/>
        <v>-1.9400000000000001E-2</v>
      </c>
      <c r="U16" s="2"/>
      <c r="V16" s="2"/>
    </row>
    <row r="17" spans="1:22" x14ac:dyDescent="0.4">
      <c r="A17" s="1">
        <f t="shared" si="0"/>
        <v>72</v>
      </c>
      <c r="B17" s="1">
        <v>7.1999999999999995E-2</v>
      </c>
      <c r="C17" s="2">
        <v>0.25240000000000001</v>
      </c>
      <c r="D17" s="2">
        <v>0.88319999999999999</v>
      </c>
      <c r="E17" s="2">
        <v>0.4244</v>
      </c>
      <c r="F17" s="2">
        <v>6.0999999999999999E-2</v>
      </c>
      <c r="G17" s="2"/>
      <c r="H17" s="2"/>
      <c r="I17" s="2"/>
      <c r="J17" s="2">
        <v>0.2485</v>
      </c>
      <c r="K17" s="2">
        <v>0.71860000000000002</v>
      </c>
      <c r="L17" s="2">
        <v>0.71089999999999998</v>
      </c>
      <c r="M17" s="2"/>
      <c r="N17" s="2"/>
      <c r="O17" s="2"/>
      <c r="P17" s="2"/>
      <c r="Q17" s="2">
        <f t="shared" si="2"/>
        <v>-3.9000000000000146E-3</v>
      </c>
      <c r="R17" s="2">
        <f t="shared" si="3"/>
        <v>-0.16459999999999997</v>
      </c>
      <c r="S17" s="2">
        <f t="shared" si="4"/>
        <v>0.28649999999999998</v>
      </c>
      <c r="T17" s="2">
        <f t="shared" si="5"/>
        <v>-6.0999999999999999E-2</v>
      </c>
      <c r="U17" s="2"/>
      <c r="V17" s="2"/>
    </row>
    <row r="18" spans="1:22" x14ac:dyDescent="0.4">
      <c r="A18" s="1">
        <f t="shared" si="0"/>
        <v>78</v>
      </c>
      <c r="B18" s="1">
        <v>7.8E-2</v>
      </c>
      <c r="C18" s="2">
        <v>5.0299999999999997E-2</v>
      </c>
      <c r="D18" s="2">
        <v>1.1105</v>
      </c>
      <c r="E18" s="2">
        <v>0.14710000000000001</v>
      </c>
      <c r="F18" s="2"/>
      <c r="G18" s="2"/>
      <c r="H18" s="2"/>
      <c r="I18" s="2"/>
      <c r="J18" s="2">
        <v>0.1227</v>
      </c>
      <c r="K18" s="2">
        <v>1.1920999999999999</v>
      </c>
      <c r="L18" s="2">
        <v>6.7500000000000004E-2</v>
      </c>
      <c r="M18" s="2"/>
      <c r="N18" s="2"/>
      <c r="O18" s="2"/>
      <c r="P18" s="2"/>
      <c r="Q18" s="2">
        <f t="shared" si="2"/>
        <v>7.2400000000000006E-2</v>
      </c>
      <c r="R18" s="2">
        <f t="shared" si="3"/>
        <v>8.1599999999999895E-2</v>
      </c>
      <c r="S18" s="2">
        <f t="shared" si="4"/>
        <v>-7.9600000000000004E-2</v>
      </c>
      <c r="T18" s="2"/>
      <c r="U18" s="2"/>
      <c r="V18" s="2"/>
    </row>
    <row r="19" spans="1:22" x14ac:dyDescent="0.4">
      <c r="A19" s="1">
        <f t="shared" si="0"/>
        <v>84</v>
      </c>
      <c r="B19" s="1">
        <v>8.4000000000000005E-2</v>
      </c>
      <c r="C19" s="2"/>
      <c r="D19" s="2">
        <v>0.50529999999999997</v>
      </c>
      <c r="E19" s="2"/>
      <c r="F19" s="2"/>
      <c r="G19" s="2"/>
      <c r="H19" s="2"/>
      <c r="I19" s="2"/>
      <c r="J19" s="2"/>
      <c r="K19" s="2">
        <v>0.34799999999999998</v>
      </c>
      <c r="L19" s="2">
        <v>0.14280000000000001</v>
      </c>
      <c r="M19" s="2"/>
      <c r="N19" s="2"/>
      <c r="O19" s="2"/>
      <c r="P19" s="2"/>
      <c r="Q19" s="2"/>
      <c r="R19" s="2">
        <f t="shared" si="3"/>
        <v>-0.1573</v>
      </c>
      <c r="S19" s="2">
        <f t="shared" si="4"/>
        <v>0.14280000000000001</v>
      </c>
      <c r="T19" s="2"/>
      <c r="U19" s="2"/>
      <c r="V19" s="2"/>
    </row>
    <row r="20" spans="1:22" x14ac:dyDescent="0.4">
      <c r="A20" s="1">
        <f t="shared" si="0"/>
        <v>90</v>
      </c>
      <c r="B20" s="1">
        <v>0.09</v>
      </c>
      <c r="C20" s="2"/>
      <c r="D20" s="2">
        <v>0.17829999999999999</v>
      </c>
      <c r="E20" s="2"/>
      <c r="F20" s="2"/>
      <c r="G20" s="2"/>
      <c r="H20" s="2"/>
      <c r="I20" s="2"/>
      <c r="J20" s="2"/>
      <c r="K20" s="2">
        <v>1.12E-2</v>
      </c>
      <c r="L20" s="2"/>
      <c r="M20" s="2"/>
      <c r="N20" s="2"/>
      <c r="O20" s="2"/>
      <c r="P20" s="2"/>
      <c r="Q20" s="2"/>
      <c r="R20" s="2">
        <f t="shared" si="3"/>
        <v>-0.1671</v>
      </c>
      <c r="S20" s="2"/>
      <c r="T20" s="2"/>
      <c r="U20" s="2"/>
      <c r="V20" s="2"/>
    </row>
    <row r="21" spans="1:22" x14ac:dyDescent="0.4">
      <c r="A21" s="1">
        <f t="shared" si="0"/>
        <v>96</v>
      </c>
      <c r="B21" s="1">
        <v>9.6000000000000002E-2</v>
      </c>
      <c r="C21" s="2"/>
      <c r="D21" s="2">
        <v>0.1036</v>
      </c>
      <c r="E21" s="2"/>
      <c r="F21" s="2"/>
      <c r="G21" s="2"/>
      <c r="H21" s="2"/>
      <c r="I21" s="2"/>
      <c r="J21" s="2"/>
      <c r="K21" s="2">
        <v>1.24E-2</v>
      </c>
      <c r="L21" s="2"/>
      <c r="M21" s="2"/>
      <c r="N21" s="2"/>
      <c r="O21" s="2"/>
      <c r="P21" s="2"/>
      <c r="Q21" s="2"/>
      <c r="R21" s="2">
        <f t="shared" si="3"/>
        <v>-9.1200000000000003E-2</v>
      </c>
      <c r="S21" s="2"/>
      <c r="T21" s="2"/>
      <c r="U21" s="2"/>
      <c r="V21" s="2"/>
    </row>
    <row r="22" spans="1:22" x14ac:dyDescent="0.4">
      <c r="A22" s="1">
        <f t="shared" si="0"/>
        <v>102</v>
      </c>
      <c r="B22" s="1">
        <v>0.10199999999999999</v>
      </c>
      <c r="C22" s="2"/>
      <c r="D22" s="2"/>
      <c r="E22" s="2"/>
      <c r="F22" s="2"/>
      <c r="G22" s="2"/>
      <c r="H22" s="2"/>
      <c r="I22" s="2"/>
      <c r="J22" s="2"/>
      <c r="K22" s="2">
        <v>2.5899999999999999E-2</v>
      </c>
      <c r="L22" s="2"/>
      <c r="M22" s="2"/>
      <c r="N22" s="2"/>
      <c r="O22" s="2"/>
      <c r="P22" s="2"/>
      <c r="Q22" s="2"/>
      <c r="R22" s="2">
        <f t="shared" si="3"/>
        <v>2.5899999999999999E-2</v>
      </c>
      <c r="S22" s="2"/>
      <c r="T22" s="2"/>
      <c r="U22" s="2"/>
      <c r="V22" s="2"/>
    </row>
    <row r="23" spans="1:22" x14ac:dyDescent="0.4">
      <c r="A23" s="1">
        <f t="shared" si="0"/>
        <v>108</v>
      </c>
      <c r="B23" s="1">
        <v>0.108</v>
      </c>
      <c r="C23" s="2"/>
      <c r="D23" s="2"/>
      <c r="E23" s="2"/>
      <c r="F23" s="2"/>
      <c r="G23" s="2"/>
      <c r="H23" s="2"/>
      <c r="I23" s="2"/>
      <c r="J23" s="2"/>
      <c r="K23" s="2">
        <v>0.13689999999999999</v>
      </c>
      <c r="L23" s="2"/>
      <c r="M23" s="2"/>
      <c r="N23" s="2"/>
      <c r="O23" s="2"/>
      <c r="P23" s="2"/>
      <c r="Q23" s="2"/>
      <c r="R23" s="2">
        <f t="shared" si="3"/>
        <v>0.13689999999999999</v>
      </c>
      <c r="S23" s="2"/>
      <c r="T23" s="2"/>
      <c r="U23" s="2"/>
      <c r="V23" s="2"/>
    </row>
    <row r="24" spans="1:22" x14ac:dyDescent="0.4">
      <c r="A24" s="1">
        <f t="shared" si="0"/>
        <v>114</v>
      </c>
      <c r="B24" s="1">
        <v>0.114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4">
      <c r="A25" s="1">
        <f t="shared" si="0"/>
        <v>120</v>
      </c>
      <c r="B25" s="1">
        <v>0.12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4">
      <c r="A26" s="1">
        <f t="shared" si="0"/>
        <v>126</v>
      </c>
      <c r="B26" s="1">
        <v>0.126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4">
      <c r="A27" s="1">
        <f t="shared" si="0"/>
        <v>132</v>
      </c>
      <c r="B27" s="1">
        <v>0.13200000000000001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4">
      <c r="A28" s="1">
        <f t="shared" si="0"/>
        <v>138</v>
      </c>
      <c r="B28" s="1">
        <v>0.13800000000000001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4">
      <c r="A29" s="1">
        <f t="shared" si="0"/>
        <v>144</v>
      </c>
      <c r="B29" s="1">
        <v>0.14399999999999999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4">
      <c r="A30" s="1">
        <f t="shared" si="0"/>
        <v>150</v>
      </c>
      <c r="B30" s="1">
        <v>0.15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4">
      <c r="A31" s="1">
        <f t="shared" si="0"/>
        <v>156</v>
      </c>
      <c r="B31" s="1">
        <v>0.156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4">
      <c r="A32" s="1">
        <f t="shared" si="0"/>
        <v>162</v>
      </c>
      <c r="B32" s="1">
        <v>0.16200000000000001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4">
      <c r="A33" s="1">
        <f t="shared" si="0"/>
        <v>168</v>
      </c>
      <c r="B33" s="1">
        <v>0.16800000000000001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4">
      <c r="A34" s="1">
        <f t="shared" si="0"/>
        <v>174</v>
      </c>
      <c r="B34" s="1">
        <v>0.17399999999999999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4">
      <c r="A35" s="1">
        <f t="shared" si="0"/>
        <v>180</v>
      </c>
      <c r="B35" s="1">
        <v>0.18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</sheetData>
  <mergeCells count="10">
    <mergeCell ref="A1:C1"/>
    <mergeCell ref="C2:H2"/>
    <mergeCell ref="J2:O2"/>
    <mergeCell ref="Q2:V2"/>
    <mergeCell ref="C4:H4"/>
    <mergeCell ref="J4:O4"/>
    <mergeCell ref="Q4:V4"/>
    <mergeCell ref="C5:H5"/>
    <mergeCell ref="J5:O5"/>
    <mergeCell ref="Q5:V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76C1-3151-4620-ADA3-2F96A816A2B0}">
  <dimension ref="A1:M35"/>
  <sheetViews>
    <sheetView workbookViewId="0">
      <selection sqref="A1:XFD2"/>
    </sheetView>
  </sheetViews>
  <sheetFormatPr baseColWidth="10" defaultColWidth="11.4609375" defaultRowHeight="14.6" x14ac:dyDescent="0.4"/>
  <cols>
    <col min="1" max="2" width="11.4609375" style="1"/>
    <col min="3" max="3" width="14.84375" style="1" bestFit="1" customWidth="1"/>
    <col min="4" max="5" width="16.4609375" style="1" bestFit="1" customWidth="1"/>
    <col min="6" max="6" width="11.4609375" style="1"/>
    <col min="7" max="7" width="15.15234375" style="1" bestFit="1" customWidth="1"/>
    <col min="8" max="9" width="16.23046875" style="1" bestFit="1" customWidth="1"/>
    <col min="10" max="10" width="11.4609375" style="1"/>
    <col min="11" max="11" width="15.15234375" style="1" bestFit="1" customWidth="1"/>
    <col min="12" max="13" width="16.23046875" style="1" bestFit="1" customWidth="1"/>
    <col min="14" max="16384" width="11.4609375" style="1"/>
  </cols>
  <sheetData>
    <row r="1" spans="1:13" s="3" customFormat="1" x14ac:dyDescent="0.4">
      <c r="A1" s="4" t="s">
        <v>54</v>
      </c>
      <c r="B1" s="4"/>
      <c r="C1" s="4"/>
      <c r="D1"/>
      <c r="E1"/>
      <c r="F1"/>
      <c r="G1"/>
      <c r="H1"/>
      <c r="I1"/>
      <c r="J1"/>
      <c r="K1"/>
      <c r="L1"/>
      <c r="M1"/>
    </row>
    <row r="2" spans="1:13" s="3" customFormat="1" x14ac:dyDescent="0.4">
      <c r="A2"/>
      <c r="B2"/>
      <c r="C2" s="5" t="s">
        <v>8</v>
      </c>
      <c r="D2" s="5"/>
      <c r="E2" s="5"/>
      <c r="F2"/>
      <c r="G2" s="5" t="s">
        <v>7</v>
      </c>
      <c r="H2" s="5"/>
      <c r="I2" s="5"/>
      <c r="J2"/>
      <c r="K2" s="5" t="s">
        <v>6</v>
      </c>
      <c r="L2" s="5"/>
      <c r="M2" s="5"/>
    </row>
    <row r="3" spans="1:13" x14ac:dyDescent="0.4">
      <c r="A3" s="1" t="s">
        <v>5</v>
      </c>
      <c r="B3" s="1" t="s">
        <v>5</v>
      </c>
      <c r="C3" s="1" t="s">
        <v>24</v>
      </c>
      <c r="D3" s="1" t="s">
        <v>25</v>
      </c>
      <c r="E3" s="1" t="s">
        <v>26</v>
      </c>
      <c r="G3" s="1" t="s">
        <v>24</v>
      </c>
      <c r="H3" s="1" t="s">
        <v>25</v>
      </c>
      <c r="I3" s="1" t="s">
        <v>26</v>
      </c>
      <c r="K3" s="1" t="s">
        <v>24</v>
      </c>
      <c r="L3" s="1" t="s">
        <v>25</v>
      </c>
      <c r="M3" s="1" t="s">
        <v>26</v>
      </c>
    </row>
    <row r="4" spans="1:13" x14ac:dyDescent="0.4">
      <c r="A4" s="1" t="s">
        <v>4</v>
      </c>
      <c r="B4" s="1" t="s">
        <v>4</v>
      </c>
      <c r="C4" s="6" t="s">
        <v>3</v>
      </c>
      <c r="D4" s="6"/>
      <c r="E4" s="6"/>
      <c r="G4" s="6" t="s">
        <v>3</v>
      </c>
      <c r="H4" s="6"/>
      <c r="I4" s="6"/>
      <c r="K4" s="6" t="s">
        <v>3</v>
      </c>
      <c r="L4" s="6"/>
      <c r="M4" s="6"/>
    </row>
    <row r="5" spans="1:13" x14ac:dyDescent="0.4">
      <c r="A5" s="1" t="s">
        <v>2</v>
      </c>
      <c r="B5" s="1" t="s">
        <v>1</v>
      </c>
      <c r="C5" s="6" t="s">
        <v>0</v>
      </c>
      <c r="D5" s="6"/>
      <c r="E5" s="6"/>
      <c r="G5" s="6" t="s">
        <v>0</v>
      </c>
      <c r="H5" s="6"/>
      <c r="I5" s="6"/>
      <c r="K5" s="6" t="s">
        <v>0</v>
      </c>
      <c r="L5" s="6"/>
      <c r="M5" s="6"/>
    </row>
    <row r="6" spans="1:13" x14ac:dyDescent="0.4">
      <c r="A6" s="1">
        <f t="shared" ref="A6:A35" si="0">B6*1000</f>
        <v>6</v>
      </c>
      <c r="B6" s="1">
        <v>6.0000000000000001E-3</v>
      </c>
      <c r="C6" s="2">
        <v>28.658200000000001</v>
      </c>
      <c r="D6" s="2">
        <v>39.735100000000003</v>
      </c>
      <c r="E6" s="2">
        <v>18.229600000000001</v>
      </c>
      <c r="F6" s="2"/>
      <c r="G6" s="2">
        <v>22.212199999999999</v>
      </c>
      <c r="H6" s="2">
        <v>24.126999999999999</v>
      </c>
      <c r="I6" s="2">
        <v>19.365600000000001</v>
      </c>
      <c r="J6" s="2"/>
      <c r="K6" s="2">
        <f t="shared" ref="K6" si="1">G6-C6</f>
        <v>-6.4460000000000015</v>
      </c>
      <c r="L6" s="2">
        <f t="shared" ref="L6" si="2">H6-D6</f>
        <v>-15.608100000000004</v>
      </c>
      <c r="M6" s="2">
        <f t="shared" ref="M6" si="3">I6-E6</f>
        <v>1.1359999999999992</v>
      </c>
    </row>
    <row r="7" spans="1:13" x14ac:dyDescent="0.4">
      <c r="A7" s="1">
        <f t="shared" si="0"/>
        <v>12</v>
      </c>
      <c r="B7" s="1">
        <v>1.2E-2</v>
      </c>
      <c r="C7" s="2">
        <v>14.818899999999999</v>
      </c>
      <c r="D7" s="2">
        <v>15.634600000000001</v>
      </c>
      <c r="E7" s="2">
        <v>15.736499999999999</v>
      </c>
      <c r="F7" s="2"/>
      <c r="G7" s="2">
        <v>18.975999999999999</v>
      </c>
      <c r="H7" s="2">
        <v>16.313400000000001</v>
      </c>
      <c r="I7" s="2">
        <v>16.848700000000001</v>
      </c>
      <c r="J7" s="2"/>
      <c r="K7" s="2">
        <f t="shared" ref="K7:K21" si="4">G7-C7</f>
        <v>4.1570999999999998</v>
      </c>
      <c r="L7" s="2">
        <f t="shared" ref="L7:L19" si="5">H7-D7</f>
        <v>0.67880000000000074</v>
      </c>
      <c r="M7" s="2">
        <f t="shared" ref="M7:M25" si="6">I7-E7</f>
        <v>1.1122000000000014</v>
      </c>
    </row>
    <row r="8" spans="1:13" x14ac:dyDescent="0.4">
      <c r="A8" s="1">
        <f t="shared" si="0"/>
        <v>18</v>
      </c>
      <c r="B8" s="1">
        <v>1.7999999999999999E-2</v>
      </c>
      <c r="C8" s="2">
        <v>17.887799999999999</v>
      </c>
      <c r="D8" s="2">
        <v>14.6914</v>
      </c>
      <c r="E8" s="2">
        <v>18.147200000000002</v>
      </c>
      <c r="F8" s="2"/>
      <c r="G8" s="2">
        <v>19.941600000000001</v>
      </c>
      <c r="H8" s="2">
        <v>19.893799999999999</v>
      </c>
      <c r="I8" s="2">
        <v>18.440000000000001</v>
      </c>
      <c r="J8" s="2"/>
      <c r="K8" s="2">
        <f t="shared" si="4"/>
        <v>2.0538000000000025</v>
      </c>
      <c r="L8" s="2">
        <f t="shared" si="5"/>
        <v>5.202399999999999</v>
      </c>
      <c r="M8" s="2">
        <f t="shared" si="6"/>
        <v>0.29279999999999973</v>
      </c>
    </row>
    <row r="9" spans="1:13" x14ac:dyDescent="0.4">
      <c r="A9" s="1">
        <f t="shared" si="0"/>
        <v>24</v>
      </c>
      <c r="B9" s="1">
        <v>2.4E-2</v>
      </c>
      <c r="C9" s="2">
        <v>17.965900000000001</v>
      </c>
      <c r="D9" s="2">
        <v>14.761699999999999</v>
      </c>
      <c r="E9" s="2">
        <v>21.734500000000001</v>
      </c>
      <c r="F9" s="2"/>
      <c r="G9" s="2">
        <v>18.8367</v>
      </c>
      <c r="H9" s="2">
        <v>20.212299999999999</v>
      </c>
      <c r="I9" s="2">
        <v>20.855699999999999</v>
      </c>
      <c r="J9" s="2"/>
      <c r="K9" s="2">
        <f t="shared" si="4"/>
        <v>0.87079999999999913</v>
      </c>
      <c r="L9" s="2">
        <f t="shared" si="5"/>
        <v>5.4505999999999997</v>
      </c>
      <c r="M9" s="2">
        <f t="shared" si="6"/>
        <v>-0.8788000000000018</v>
      </c>
    </row>
    <row r="10" spans="1:13" x14ac:dyDescent="0.4">
      <c r="A10" s="1">
        <f t="shared" si="0"/>
        <v>30</v>
      </c>
      <c r="B10" s="1">
        <v>0.03</v>
      </c>
      <c r="C10" s="2">
        <v>11.1469</v>
      </c>
      <c r="D10" s="2">
        <v>8.7090999999999994</v>
      </c>
      <c r="E10" s="2">
        <v>14.4398</v>
      </c>
      <c r="F10" s="2"/>
      <c r="G10" s="2">
        <v>10.6107</v>
      </c>
      <c r="H10" s="2">
        <v>11.693</v>
      </c>
      <c r="I10" s="2">
        <v>13.761799999999999</v>
      </c>
      <c r="J10" s="2"/>
      <c r="K10" s="2">
        <f t="shared" si="4"/>
        <v>-0.5362000000000009</v>
      </c>
      <c r="L10" s="2">
        <f t="shared" si="5"/>
        <v>2.9839000000000002</v>
      </c>
      <c r="M10" s="2">
        <f t="shared" si="6"/>
        <v>-0.67800000000000082</v>
      </c>
    </row>
    <row r="11" spans="1:13" x14ac:dyDescent="0.4">
      <c r="A11" s="1">
        <f t="shared" si="0"/>
        <v>36</v>
      </c>
      <c r="B11" s="1">
        <v>3.5999999999999997E-2</v>
      </c>
      <c r="C11" s="2">
        <v>5.0517000000000003</v>
      </c>
      <c r="D11" s="2">
        <v>3.5480999999999998</v>
      </c>
      <c r="E11" s="2">
        <v>6.5148999999999999</v>
      </c>
      <c r="F11" s="2"/>
      <c r="G11" s="2">
        <v>4.6258999999999997</v>
      </c>
      <c r="H11" s="2">
        <v>4.7388000000000003</v>
      </c>
      <c r="I11" s="2">
        <v>6.0376000000000003</v>
      </c>
      <c r="J11" s="2"/>
      <c r="K11" s="2">
        <f t="shared" si="4"/>
        <v>-0.42580000000000062</v>
      </c>
      <c r="L11" s="2">
        <f t="shared" si="5"/>
        <v>1.1907000000000005</v>
      </c>
      <c r="M11" s="2">
        <f t="shared" si="6"/>
        <v>-0.47729999999999961</v>
      </c>
    </row>
    <row r="12" spans="1:13" x14ac:dyDescent="0.4">
      <c r="A12" s="1">
        <f t="shared" si="0"/>
        <v>42</v>
      </c>
      <c r="B12" s="1">
        <v>4.2000000000000003E-2</v>
      </c>
      <c r="C12" s="2">
        <v>2.5238</v>
      </c>
      <c r="D12" s="2">
        <v>1.6025</v>
      </c>
      <c r="E12" s="2">
        <v>3.1381000000000001</v>
      </c>
      <c r="F12" s="2"/>
      <c r="G12" s="2">
        <v>2.2181999999999999</v>
      </c>
      <c r="H12" s="2">
        <v>1.9221999999999999</v>
      </c>
      <c r="I12" s="2">
        <v>2.6436000000000002</v>
      </c>
      <c r="J12" s="2"/>
      <c r="K12" s="2">
        <f t="shared" si="4"/>
        <v>-0.30560000000000009</v>
      </c>
      <c r="L12" s="2">
        <f t="shared" si="5"/>
        <v>0.31969999999999987</v>
      </c>
      <c r="M12" s="2">
        <f t="shared" si="6"/>
        <v>-0.49449999999999994</v>
      </c>
    </row>
    <row r="13" spans="1:13" x14ac:dyDescent="0.4">
      <c r="A13" s="1">
        <f t="shared" si="0"/>
        <v>48</v>
      </c>
      <c r="B13" s="1">
        <v>4.8000000000000001E-2</v>
      </c>
      <c r="C13" s="2">
        <v>0.86280000000000001</v>
      </c>
      <c r="D13" s="2">
        <v>0.54400000000000004</v>
      </c>
      <c r="E13" s="2">
        <v>0.91800000000000004</v>
      </c>
      <c r="F13" s="2"/>
      <c r="G13" s="2">
        <v>0.76129999999999998</v>
      </c>
      <c r="H13" s="2">
        <v>0.59019999999999995</v>
      </c>
      <c r="I13" s="2">
        <v>0.95879999999999999</v>
      </c>
      <c r="J13" s="2"/>
      <c r="K13" s="2">
        <f t="shared" si="4"/>
        <v>-0.10150000000000003</v>
      </c>
      <c r="L13" s="2">
        <f t="shared" si="5"/>
        <v>4.6199999999999908E-2</v>
      </c>
      <c r="M13" s="2">
        <f t="shared" si="6"/>
        <v>4.0799999999999947E-2</v>
      </c>
    </row>
    <row r="14" spans="1:13" x14ac:dyDescent="0.4">
      <c r="A14" s="1">
        <f t="shared" si="0"/>
        <v>54</v>
      </c>
      <c r="B14" s="1">
        <v>5.3999999999999999E-2</v>
      </c>
      <c r="C14" s="2">
        <v>0.37769999999999998</v>
      </c>
      <c r="D14" s="2">
        <v>0.29299999999999998</v>
      </c>
      <c r="E14" s="2">
        <v>0.42980000000000002</v>
      </c>
      <c r="F14" s="2"/>
      <c r="G14" s="2">
        <v>0.45279999999999998</v>
      </c>
      <c r="H14" s="2">
        <v>0.25779999999999997</v>
      </c>
      <c r="I14" s="2">
        <v>0.44319999999999998</v>
      </c>
      <c r="J14" s="2"/>
      <c r="K14" s="2">
        <f t="shared" si="4"/>
        <v>7.51E-2</v>
      </c>
      <c r="L14" s="2">
        <f t="shared" si="5"/>
        <v>-3.5200000000000009E-2</v>
      </c>
      <c r="M14" s="2">
        <f t="shared" si="6"/>
        <v>1.3399999999999967E-2</v>
      </c>
    </row>
    <row r="15" spans="1:13" x14ac:dyDescent="0.4">
      <c r="A15" s="1">
        <f t="shared" si="0"/>
        <v>60</v>
      </c>
      <c r="B15" s="1">
        <v>0.06</v>
      </c>
      <c r="C15" s="2">
        <v>0.25590000000000002</v>
      </c>
      <c r="D15" s="2">
        <v>0.1211</v>
      </c>
      <c r="E15" s="2">
        <v>0.20849999999999999</v>
      </c>
      <c r="F15" s="2"/>
      <c r="G15" s="2">
        <v>0.32100000000000001</v>
      </c>
      <c r="H15" s="2">
        <v>8.6699999999999999E-2</v>
      </c>
      <c r="I15" s="2">
        <v>0.22159999999999999</v>
      </c>
      <c r="J15" s="2"/>
      <c r="K15" s="2">
        <f t="shared" si="4"/>
        <v>6.5099999999999991E-2</v>
      </c>
      <c r="L15" s="2">
        <f t="shared" si="5"/>
        <v>-3.44E-2</v>
      </c>
      <c r="M15" s="2">
        <f t="shared" si="6"/>
        <v>1.3100000000000001E-2</v>
      </c>
    </row>
    <row r="16" spans="1:13" x14ac:dyDescent="0.4">
      <c r="A16" s="1">
        <f t="shared" si="0"/>
        <v>66</v>
      </c>
      <c r="B16" s="1">
        <v>6.6000000000000003E-2</v>
      </c>
      <c r="C16" s="2">
        <v>0.23089999999999999</v>
      </c>
      <c r="D16" s="2">
        <v>0.17810000000000001</v>
      </c>
      <c r="E16" s="2">
        <v>0.1434</v>
      </c>
      <c r="F16" s="2"/>
      <c r="G16" s="2">
        <v>0.28310000000000002</v>
      </c>
      <c r="H16" s="2">
        <v>4.1799999999999997E-2</v>
      </c>
      <c r="I16" s="2">
        <v>6.7900000000000002E-2</v>
      </c>
      <c r="J16" s="2"/>
      <c r="K16" s="2">
        <f t="shared" si="4"/>
        <v>5.2200000000000024E-2</v>
      </c>
      <c r="L16" s="2">
        <f t="shared" si="5"/>
        <v>-0.1363</v>
      </c>
      <c r="M16" s="2">
        <f t="shared" si="6"/>
        <v>-7.5499999999999998E-2</v>
      </c>
    </row>
    <row r="17" spans="1:13" x14ac:dyDescent="0.4">
      <c r="A17" s="1">
        <f t="shared" si="0"/>
        <v>72</v>
      </c>
      <c r="B17" s="1">
        <v>7.1999999999999995E-2</v>
      </c>
      <c r="C17" s="2">
        <v>3.4799999999999998E-2</v>
      </c>
      <c r="D17" s="2">
        <v>9.2700000000000005E-2</v>
      </c>
      <c r="E17" s="2">
        <v>1.3599999999999999E-2</v>
      </c>
      <c r="F17" s="2"/>
      <c r="G17" s="2">
        <v>0.21099999999999999</v>
      </c>
      <c r="H17" s="2">
        <v>7.0699999999999999E-2</v>
      </c>
      <c r="I17" s="2">
        <v>1.83E-2</v>
      </c>
      <c r="J17" s="2"/>
      <c r="K17" s="2">
        <f t="shared" si="4"/>
        <v>0.1762</v>
      </c>
      <c r="L17" s="2">
        <f t="shared" si="5"/>
        <v>-2.2000000000000006E-2</v>
      </c>
      <c r="M17" s="2">
        <f t="shared" si="6"/>
        <v>4.7000000000000011E-3</v>
      </c>
    </row>
    <row r="18" spans="1:13" x14ac:dyDescent="0.4">
      <c r="A18" s="1">
        <f t="shared" si="0"/>
        <v>78</v>
      </c>
      <c r="B18" s="1">
        <v>7.8E-2</v>
      </c>
      <c r="C18" s="2">
        <v>1.78E-2</v>
      </c>
      <c r="D18" s="2">
        <v>1.9199999999999998E-2</v>
      </c>
      <c r="E18" s="2">
        <v>1.66E-2</v>
      </c>
      <c r="F18" s="2"/>
      <c r="G18" s="2">
        <v>0.1149</v>
      </c>
      <c r="H18" s="2">
        <v>5.2400000000000002E-2</v>
      </c>
      <c r="I18" s="2">
        <v>1.2699999999999999E-2</v>
      </c>
      <c r="J18" s="2"/>
      <c r="K18" s="2">
        <f t="shared" si="4"/>
        <v>9.7100000000000006E-2</v>
      </c>
      <c r="L18" s="2">
        <f t="shared" si="5"/>
        <v>3.3200000000000007E-2</v>
      </c>
      <c r="M18" s="2">
        <f t="shared" si="6"/>
        <v>-3.9000000000000007E-3</v>
      </c>
    </row>
    <row r="19" spans="1:13" x14ac:dyDescent="0.4">
      <c r="A19" s="1">
        <f t="shared" si="0"/>
        <v>84</v>
      </c>
      <c r="B19" s="1">
        <v>8.4000000000000005E-2</v>
      </c>
      <c r="C19" s="2">
        <v>3.5200000000000002E-2</v>
      </c>
      <c r="D19" s="2">
        <v>6.9400000000000003E-2</v>
      </c>
      <c r="E19" s="2">
        <v>2.2200000000000001E-2</v>
      </c>
      <c r="F19" s="2"/>
      <c r="G19" s="2">
        <v>0.21240000000000001</v>
      </c>
      <c r="H19" s="2"/>
      <c r="I19" s="2">
        <v>1.2500000000000001E-2</v>
      </c>
      <c r="J19" s="2"/>
      <c r="K19" s="2">
        <f t="shared" si="4"/>
        <v>0.1772</v>
      </c>
      <c r="L19" s="2">
        <f t="shared" si="5"/>
        <v>-6.9400000000000003E-2</v>
      </c>
      <c r="M19" s="2">
        <f t="shared" si="6"/>
        <v>-9.7000000000000003E-3</v>
      </c>
    </row>
    <row r="20" spans="1:13" x14ac:dyDescent="0.4">
      <c r="A20" s="1">
        <f t="shared" si="0"/>
        <v>90</v>
      </c>
      <c r="B20" s="1">
        <v>0.09</v>
      </c>
      <c r="C20" s="2">
        <v>5.5899999999999998E-2</v>
      </c>
      <c r="D20" s="2"/>
      <c r="E20" s="2">
        <v>1.3299999999999999E-2</v>
      </c>
      <c r="F20" s="2"/>
      <c r="G20" s="2">
        <v>0.1487</v>
      </c>
      <c r="H20" s="2"/>
      <c r="I20" s="2">
        <v>1.3899999999999999E-2</v>
      </c>
      <c r="J20" s="2"/>
      <c r="K20" s="2">
        <f t="shared" si="4"/>
        <v>9.2799999999999994E-2</v>
      </c>
      <c r="L20" s="2"/>
      <c r="M20" s="2">
        <f t="shared" si="6"/>
        <v>5.9999999999999984E-4</v>
      </c>
    </row>
    <row r="21" spans="1:13" x14ac:dyDescent="0.4">
      <c r="A21" s="1">
        <f t="shared" si="0"/>
        <v>96</v>
      </c>
      <c r="B21" s="1">
        <v>9.6000000000000002E-2</v>
      </c>
      <c r="C21" s="2">
        <v>7.5800000000000006E-2</v>
      </c>
      <c r="D21" s="2"/>
      <c r="E21" s="2">
        <v>2.7199999999999998E-2</v>
      </c>
      <c r="F21" s="2"/>
      <c r="G21" s="2">
        <v>7.3599999999999999E-2</v>
      </c>
      <c r="H21" s="2"/>
      <c r="I21" s="2">
        <v>3.6900000000000002E-2</v>
      </c>
      <c r="J21" s="2"/>
      <c r="K21" s="2">
        <f t="shared" si="4"/>
        <v>-2.2000000000000075E-3</v>
      </c>
      <c r="L21" s="2"/>
      <c r="M21" s="2">
        <f t="shared" si="6"/>
        <v>9.7000000000000038E-3</v>
      </c>
    </row>
    <row r="22" spans="1:13" x14ac:dyDescent="0.4">
      <c r="A22" s="1">
        <f t="shared" si="0"/>
        <v>102</v>
      </c>
      <c r="B22" s="1">
        <v>0.10199999999999999</v>
      </c>
      <c r="C22" s="2"/>
      <c r="D22" s="2"/>
      <c r="E22" s="2">
        <v>3.0200000000000001E-2</v>
      </c>
      <c r="F22" s="2"/>
      <c r="G22" s="2"/>
      <c r="H22" s="2"/>
      <c r="I22" s="2">
        <v>4.9599999999999998E-2</v>
      </c>
      <c r="J22" s="2"/>
      <c r="K22" s="2"/>
      <c r="L22" s="2"/>
      <c r="M22" s="2">
        <f t="shared" si="6"/>
        <v>1.9399999999999997E-2</v>
      </c>
    </row>
    <row r="23" spans="1:13" x14ac:dyDescent="0.4">
      <c r="A23" s="1">
        <f t="shared" si="0"/>
        <v>108</v>
      </c>
      <c r="B23" s="1">
        <v>0.108</v>
      </c>
      <c r="C23" s="2"/>
      <c r="D23" s="2"/>
      <c r="E23" s="2">
        <v>3.3799999999999997E-2</v>
      </c>
      <c r="F23" s="2"/>
      <c r="G23" s="2"/>
      <c r="H23" s="2"/>
      <c r="I23" s="2">
        <v>2.12E-2</v>
      </c>
      <c r="J23" s="2"/>
      <c r="K23" s="2"/>
      <c r="L23" s="2"/>
      <c r="M23" s="2">
        <f t="shared" si="6"/>
        <v>-1.2599999999999997E-2</v>
      </c>
    </row>
    <row r="24" spans="1:13" x14ac:dyDescent="0.4">
      <c r="A24" s="1">
        <f t="shared" si="0"/>
        <v>114</v>
      </c>
      <c r="B24" s="1">
        <v>0.114</v>
      </c>
      <c r="C24" s="2"/>
      <c r="D24" s="2"/>
      <c r="E24" s="2">
        <v>4.9500000000000002E-2</v>
      </c>
      <c r="F24" s="2"/>
      <c r="G24" s="2"/>
      <c r="H24" s="2"/>
      <c r="I24" s="2">
        <v>4.1300000000000003E-2</v>
      </c>
      <c r="J24" s="2"/>
      <c r="K24" s="2"/>
      <c r="L24" s="2"/>
      <c r="M24" s="2">
        <f t="shared" si="6"/>
        <v>-8.199999999999999E-3</v>
      </c>
    </row>
    <row r="25" spans="1:13" x14ac:dyDescent="0.4">
      <c r="A25" s="1">
        <f t="shared" si="0"/>
        <v>120</v>
      </c>
      <c r="B25" s="1">
        <v>0.12</v>
      </c>
      <c r="C25" s="2"/>
      <c r="D25" s="2"/>
      <c r="E25" s="2">
        <v>0.15329999999999999</v>
      </c>
      <c r="F25" s="2"/>
      <c r="G25" s="2"/>
      <c r="H25" s="2"/>
      <c r="I25" s="2">
        <v>0.14879999999999999</v>
      </c>
      <c r="J25" s="2"/>
      <c r="K25" s="2"/>
      <c r="L25" s="2"/>
      <c r="M25" s="2">
        <f t="shared" si="6"/>
        <v>-4.500000000000004E-3</v>
      </c>
    </row>
    <row r="26" spans="1:13" x14ac:dyDescent="0.4">
      <c r="A26" s="1">
        <f t="shared" si="0"/>
        <v>126</v>
      </c>
      <c r="B26" s="1">
        <v>0.126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4">
      <c r="A27" s="1">
        <f t="shared" si="0"/>
        <v>132</v>
      </c>
      <c r="B27" s="1">
        <v>0.13200000000000001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4">
      <c r="A28" s="1">
        <f t="shared" si="0"/>
        <v>138</v>
      </c>
      <c r="B28" s="1">
        <v>0.13800000000000001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4">
      <c r="A29" s="1">
        <f t="shared" si="0"/>
        <v>144</v>
      </c>
      <c r="B29" s="1">
        <v>0.14399999999999999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4">
      <c r="A30" s="1">
        <f t="shared" si="0"/>
        <v>150</v>
      </c>
      <c r="B30" s="1">
        <v>0.15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4">
      <c r="A31" s="1">
        <f t="shared" si="0"/>
        <v>156</v>
      </c>
      <c r="B31" s="1">
        <v>0.156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4">
      <c r="A32" s="1">
        <f t="shared" si="0"/>
        <v>162</v>
      </c>
      <c r="B32" s="1">
        <v>0.16200000000000001</v>
      </c>
    </row>
    <row r="33" spans="1:2" x14ac:dyDescent="0.4">
      <c r="A33" s="1">
        <f t="shared" si="0"/>
        <v>168</v>
      </c>
      <c r="B33" s="1">
        <v>0.16800000000000001</v>
      </c>
    </row>
    <row r="34" spans="1:2" x14ac:dyDescent="0.4">
      <c r="A34" s="1">
        <f t="shared" si="0"/>
        <v>174</v>
      </c>
      <c r="B34" s="1">
        <v>0.17399999999999999</v>
      </c>
    </row>
    <row r="35" spans="1:2" x14ac:dyDescent="0.4">
      <c r="A35" s="1">
        <f t="shared" si="0"/>
        <v>180</v>
      </c>
      <c r="B35" s="1">
        <v>0.18</v>
      </c>
    </row>
  </sheetData>
  <mergeCells count="10">
    <mergeCell ref="A1:C1"/>
    <mergeCell ref="C2:E2"/>
    <mergeCell ref="G2:I2"/>
    <mergeCell ref="K2:M2"/>
    <mergeCell ref="C4:E4"/>
    <mergeCell ref="G4:I4"/>
    <mergeCell ref="K4:M4"/>
    <mergeCell ref="C5:E5"/>
    <mergeCell ref="G5:I5"/>
    <mergeCell ref="K5:M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06C6-01B4-4937-84AD-0B0C25A26F54}">
  <dimension ref="A1:V35"/>
  <sheetViews>
    <sheetView zoomScale="90" zoomScaleNormal="90" workbookViewId="0">
      <selection sqref="A1:XFD2"/>
    </sheetView>
  </sheetViews>
  <sheetFormatPr baseColWidth="10" defaultColWidth="11.4609375" defaultRowHeight="14.6" x14ac:dyDescent="0.4"/>
  <cols>
    <col min="1" max="2" width="11.4609375" style="1"/>
    <col min="3" max="3" width="12.84375" style="1" bestFit="1" customWidth="1"/>
    <col min="4" max="5" width="12.84375" style="1" customWidth="1"/>
    <col min="6" max="6" width="13.84375" style="1" bestFit="1" customWidth="1"/>
    <col min="7" max="7" width="13.84375" style="1" customWidth="1"/>
    <col min="8" max="8" width="13.84375" style="1" bestFit="1" customWidth="1"/>
    <col min="9" max="9" width="11.4609375" style="1"/>
    <col min="10" max="12" width="12.69140625" style="1" bestFit="1" customWidth="1"/>
    <col min="13" max="15" width="13.69140625" style="1" bestFit="1" customWidth="1"/>
    <col min="16" max="16" width="11.4609375" style="1"/>
    <col min="17" max="19" width="14.84375" style="1" bestFit="1" customWidth="1"/>
    <col min="20" max="21" width="16" style="1" bestFit="1" customWidth="1"/>
    <col min="22" max="22" width="13.69140625" style="1" bestFit="1" customWidth="1"/>
    <col min="23" max="16384" width="11.4609375" style="1"/>
  </cols>
  <sheetData>
    <row r="1" spans="1:22" s="3" customFormat="1" x14ac:dyDescent="0.4">
      <c r="A1" s="4" t="s">
        <v>54</v>
      </c>
      <c r="B1" s="4"/>
      <c r="C1" s="4"/>
    </row>
    <row r="2" spans="1:22" s="3" customFormat="1" x14ac:dyDescent="0.4">
      <c r="C2" s="6" t="s">
        <v>8</v>
      </c>
      <c r="D2" s="6"/>
      <c r="E2" s="6"/>
      <c r="F2" s="6"/>
      <c r="G2" s="6"/>
      <c r="H2" s="6"/>
      <c r="J2" s="6" t="s">
        <v>7</v>
      </c>
      <c r="K2" s="6"/>
      <c r="L2" s="6"/>
      <c r="M2" s="6"/>
      <c r="N2" s="6"/>
      <c r="O2" s="6"/>
      <c r="Q2" s="6" t="s">
        <v>6</v>
      </c>
      <c r="R2" s="6"/>
      <c r="S2" s="6"/>
      <c r="T2" s="6"/>
      <c r="U2" s="6"/>
      <c r="V2" s="6"/>
    </row>
    <row r="3" spans="1:22" x14ac:dyDescent="0.4">
      <c r="A3" s="1" t="s">
        <v>5</v>
      </c>
      <c r="B3" s="1" t="s">
        <v>5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J3" s="1" t="s">
        <v>27</v>
      </c>
      <c r="K3" s="1" t="s">
        <v>28</v>
      </c>
      <c r="L3" s="1" t="s">
        <v>29</v>
      </c>
      <c r="M3" s="1" t="s">
        <v>31</v>
      </c>
      <c r="N3" s="1" t="s">
        <v>30</v>
      </c>
      <c r="O3" s="1" t="s">
        <v>32</v>
      </c>
      <c r="Q3" s="1" t="s">
        <v>27</v>
      </c>
      <c r="R3" s="1" t="s">
        <v>28</v>
      </c>
      <c r="S3" s="1" t="s">
        <v>29</v>
      </c>
      <c r="T3" s="1" t="s">
        <v>31</v>
      </c>
      <c r="U3" s="1" t="s">
        <v>30</v>
      </c>
      <c r="V3" s="1" t="s">
        <v>32</v>
      </c>
    </row>
    <row r="4" spans="1:22" x14ac:dyDescent="0.4">
      <c r="A4" s="1" t="s">
        <v>4</v>
      </c>
      <c r="B4" s="1" t="s">
        <v>4</v>
      </c>
      <c r="C4" s="6" t="s">
        <v>3</v>
      </c>
      <c r="D4" s="6"/>
      <c r="E4" s="6"/>
      <c r="F4" s="6"/>
      <c r="G4" s="6"/>
      <c r="H4" s="6"/>
      <c r="J4" s="6" t="s">
        <v>3</v>
      </c>
      <c r="K4" s="6"/>
      <c r="L4" s="6"/>
      <c r="M4" s="6"/>
      <c r="N4" s="6"/>
      <c r="O4" s="6"/>
      <c r="Q4" s="6" t="s">
        <v>3</v>
      </c>
      <c r="R4" s="6"/>
      <c r="S4" s="6"/>
      <c r="T4" s="6"/>
      <c r="U4" s="6"/>
      <c r="V4" s="6"/>
    </row>
    <row r="5" spans="1:22" x14ac:dyDescent="0.4">
      <c r="A5" s="1" t="s">
        <v>2</v>
      </c>
      <c r="B5" s="1" t="s">
        <v>1</v>
      </c>
      <c r="C5" s="6" t="s">
        <v>0</v>
      </c>
      <c r="D5" s="6"/>
      <c r="E5" s="6"/>
      <c r="F5" s="6"/>
      <c r="G5" s="6"/>
      <c r="H5" s="6"/>
      <c r="J5" s="6" t="s">
        <v>0</v>
      </c>
      <c r="K5" s="6"/>
      <c r="L5" s="6"/>
      <c r="M5" s="6"/>
      <c r="N5" s="6"/>
      <c r="O5" s="6"/>
      <c r="Q5" s="6" t="s">
        <v>0</v>
      </c>
      <c r="R5" s="6"/>
      <c r="S5" s="6"/>
      <c r="T5" s="6"/>
      <c r="U5" s="6"/>
      <c r="V5" s="6"/>
    </row>
    <row r="6" spans="1:22" x14ac:dyDescent="0.4">
      <c r="A6" s="1">
        <f t="shared" ref="A6:A35" si="0">B6*1000</f>
        <v>6</v>
      </c>
      <c r="B6" s="1">
        <v>6.0000000000000001E-3</v>
      </c>
      <c r="C6" s="2">
        <v>37.382800000000003</v>
      </c>
      <c r="D6" s="2">
        <v>27.0349</v>
      </c>
      <c r="E6" s="2">
        <v>26.7118</v>
      </c>
      <c r="F6" s="2">
        <v>27.800599999999999</v>
      </c>
      <c r="G6" s="2">
        <v>28.084399999999999</v>
      </c>
      <c r="H6" s="2">
        <v>26.3749</v>
      </c>
      <c r="I6" s="2"/>
      <c r="J6" s="2">
        <v>29.269500000000001</v>
      </c>
      <c r="K6" s="2">
        <v>25.5806</v>
      </c>
      <c r="L6" s="2">
        <v>27.0078</v>
      </c>
      <c r="M6" s="2">
        <v>28.416599999999999</v>
      </c>
      <c r="N6" s="2">
        <v>23.831199999999999</v>
      </c>
      <c r="O6" s="2">
        <v>24.448699999999999</v>
      </c>
      <c r="P6" s="2"/>
      <c r="Q6" s="2">
        <f>J6-C6</f>
        <v>-8.1133000000000024</v>
      </c>
      <c r="R6" s="2">
        <f t="shared" ref="R6:V6" si="1">K6-D6</f>
        <v>-1.4542999999999999</v>
      </c>
      <c r="S6" s="2">
        <f t="shared" si="1"/>
        <v>0.29599999999999937</v>
      </c>
      <c r="T6" s="2">
        <f t="shared" si="1"/>
        <v>0.61599999999999966</v>
      </c>
      <c r="U6" s="2">
        <f t="shared" si="1"/>
        <v>-4.2531999999999996</v>
      </c>
      <c r="V6" s="2">
        <f t="shared" si="1"/>
        <v>-1.9262000000000015</v>
      </c>
    </row>
    <row r="7" spans="1:22" x14ac:dyDescent="0.4">
      <c r="A7" s="1">
        <f t="shared" si="0"/>
        <v>12</v>
      </c>
      <c r="B7" s="1">
        <v>1.2E-2</v>
      </c>
      <c r="C7" s="2">
        <v>23.165199999999999</v>
      </c>
      <c r="D7" s="2">
        <v>18.412600000000001</v>
      </c>
      <c r="E7" s="2">
        <v>14.5717</v>
      </c>
      <c r="F7" s="2">
        <v>27.097300000000001</v>
      </c>
      <c r="G7" s="2">
        <v>21.994299999999999</v>
      </c>
      <c r="H7" s="2">
        <v>18.376799999999999</v>
      </c>
      <c r="I7" s="2"/>
      <c r="J7" s="2">
        <v>25.360900000000001</v>
      </c>
      <c r="K7" s="2">
        <v>20.1814</v>
      </c>
      <c r="L7" s="2">
        <v>15.484500000000001</v>
      </c>
      <c r="M7" s="2">
        <v>27.027699999999999</v>
      </c>
      <c r="N7" s="2">
        <v>24.443899999999999</v>
      </c>
      <c r="O7" s="2">
        <v>19.449200000000001</v>
      </c>
      <c r="P7" s="2"/>
      <c r="Q7" s="2">
        <f t="shared" ref="Q7:Q17" si="2">J7-C7</f>
        <v>2.1957000000000022</v>
      </c>
      <c r="R7" s="2">
        <f t="shared" ref="R7:R17" si="3">K7-D7</f>
        <v>1.7687999999999988</v>
      </c>
      <c r="S7" s="2">
        <f t="shared" ref="S7:S24" si="4">L7-E7</f>
        <v>0.91280000000000072</v>
      </c>
      <c r="T7" s="2">
        <f t="shared" ref="T7:T21" si="5">M7-F7</f>
        <v>-6.9600000000001216E-2</v>
      </c>
      <c r="U7" s="2">
        <f t="shared" ref="U7:U16" si="6">N7-G7</f>
        <v>2.4496000000000002</v>
      </c>
      <c r="V7" s="2">
        <f t="shared" ref="V7:V16" si="7">O7-H7</f>
        <v>1.0724000000000018</v>
      </c>
    </row>
    <row r="8" spans="1:22" x14ac:dyDescent="0.4">
      <c r="A8" s="1">
        <f t="shared" si="0"/>
        <v>18</v>
      </c>
      <c r="B8" s="1">
        <v>1.7999999999999999E-2</v>
      </c>
      <c r="C8" s="2">
        <v>15.000999999999999</v>
      </c>
      <c r="D8" s="2">
        <v>17.954699999999999</v>
      </c>
      <c r="E8" s="2">
        <v>19.1264</v>
      </c>
      <c r="F8" s="2">
        <v>19.331399999999999</v>
      </c>
      <c r="G8" s="2">
        <v>22.191800000000001</v>
      </c>
      <c r="H8" s="2">
        <v>22.3706</v>
      </c>
      <c r="I8" s="2"/>
      <c r="J8" s="2">
        <v>16.9604</v>
      </c>
      <c r="K8" s="2">
        <v>19.1633</v>
      </c>
      <c r="L8" s="2">
        <v>19.2089</v>
      </c>
      <c r="M8" s="2">
        <v>19.124300000000002</v>
      </c>
      <c r="N8" s="2">
        <v>23.619900000000001</v>
      </c>
      <c r="O8" s="2">
        <v>23.8002</v>
      </c>
      <c r="P8" s="2"/>
      <c r="Q8" s="2">
        <f t="shared" si="2"/>
        <v>1.9594000000000005</v>
      </c>
      <c r="R8" s="2">
        <f t="shared" si="3"/>
        <v>1.2086000000000006</v>
      </c>
      <c r="S8" s="2">
        <f t="shared" si="4"/>
        <v>8.2499999999999574E-2</v>
      </c>
      <c r="T8" s="2">
        <f t="shared" si="5"/>
        <v>-0.20709999999999695</v>
      </c>
      <c r="U8" s="2">
        <f t="shared" si="6"/>
        <v>1.4281000000000006</v>
      </c>
      <c r="V8" s="2">
        <f t="shared" si="7"/>
        <v>1.4296000000000006</v>
      </c>
    </row>
    <row r="9" spans="1:22" x14ac:dyDescent="0.4">
      <c r="A9" s="1">
        <f t="shared" si="0"/>
        <v>24</v>
      </c>
      <c r="B9" s="1">
        <v>2.4E-2</v>
      </c>
      <c r="C9" s="2">
        <v>11.4635</v>
      </c>
      <c r="D9" s="2">
        <v>18.046500000000002</v>
      </c>
      <c r="E9" s="2">
        <v>19.787299999999998</v>
      </c>
      <c r="F9" s="2">
        <v>15.0199</v>
      </c>
      <c r="G9" s="2">
        <v>17.221499999999999</v>
      </c>
      <c r="H9" s="2">
        <v>18.826799999999999</v>
      </c>
      <c r="I9" s="2"/>
      <c r="J9" s="2">
        <v>12.862299999999999</v>
      </c>
      <c r="K9" s="2">
        <v>17.6081</v>
      </c>
      <c r="L9" s="2">
        <v>19.502099999999999</v>
      </c>
      <c r="M9" s="2">
        <v>15.0465</v>
      </c>
      <c r="N9" s="2">
        <v>17.772500000000001</v>
      </c>
      <c r="O9" s="2">
        <v>18.798200000000001</v>
      </c>
      <c r="P9" s="2"/>
      <c r="Q9" s="2">
        <f t="shared" si="2"/>
        <v>1.3987999999999996</v>
      </c>
      <c r="R9" s="2">
        <f t="shared" si="3"/>
        <v>-0.43840000000000146</v>
      </c>
      <c r="S9" s="2">
        <f t="shared" si="4"/>
        <v>-0.28519999999999968</v>
      </c>
      <c r="T9" s="2">
        <f t="shared" si="5"/>
        <v>2.6600000000000179E-2</v>
      </c>
      <c r="U9" s="2">
        <f t="shared" si="6"/>
        <v>0.55100000000000193</v>
      </c>
      <c r="V9" s="2">
        <f t="shared" si="7"/>
        <v>-2.8599999999997294E-2</v>
      </c>
    </row>
    <row r="10" spans="1:22" x14ac:dyDescent="0.4">
      <c r="A10" s="1">
        <f t="shared" si="0"/>
        <v>30</v>
      </c>
      <c r="B10" s="1">
        <v>0.03</v>
      </c>
      <c r="C10" s="2">
        <v>5.5279999999999996</v>
      </c>
      <c r="D10" s="2">
        <v>10.5181</v>
      </c>
      <c r="E10" s="2">
        <v>10.206799999999999</v>
      </c>
      <c r="F10" s="2">
        <v>6.7465000000000002</v>
      </c>
      <c r="G10" s="2">
        <v>6.6696999999999997</v>
      </c>
      <c r="H10" s="2">
        <v>8.5242000000000004</v>
      </c>
      <c r="I10" s="2"/>
      <c r="J10" s="2">
        <v>6.4340999999999999</v>
      </c>
      <c r="K10" s="2">
        <v>9.9267000000000003</v>
      </c>
      <c r="L10" s="2">
        <v>10.164300000000001</v>
      </c>
      <c r="M10" s="2">
        <v>6.6102999999999996</v>
      </c>
      <c r="N10" s="2">
        <v>6.5789</v>
      </c>
      <c r="O10" s="2">
        <v>8.4438999999999993</v>
      </c>
      <c r="P10" s="2"/>
      <c r="Q10" s="2">
        <f t="shared" si="2"/>
        <v>0.90610000000000035</v>
      </c>
      <c r="R10" s="2">
        <f t="shared" si="3"/>
        <v>-0.59140000000000015</v>
      </c>
      <c r="S10" s="2">
        <f t="shared" si="4"/>
        <v>-4.249999999999865E-2</v>
      </c>
      <c r="T10" s="2">
        <f t="shared" si="5"/>
        <v>-0.13620000000000054</v>
      </c>
      <c r="U10" s="2">
        <f t="shared" si="6"/>
        <v>-9.079999999999977E-2</v>
      </c>
      <c r="V10" s="2">
        <f t="shared" si="7"/>
        <v>-8.0300000000001148E-2</v>
      </c>
    </row>
    <row r="11" spans="1:22" x14ac:dyDescent="0.4">
      <c r="A11" s="1">
        <f t="shared" si="0"/>
        <v>36</v>
      </c>
      <c r="B11" s="1">
        <v>3.5999999999999997E-2</v>
      </c>
      <c r="C11" s="2">
        <v>2.3715999999999999</v>
      </c>
      <c r="D11" s="2">
        <v>3.9725000000000001</v>
      </c>
      <c r="E11" s="2">
        <v>3.9472</v>
      </c>
      <c r="F11" s="2">
        <v>2.2378</v>
      </c>
      <c r="G11" s="2">
        <v>2.0335999999999999</v>
      </c>
      <c r="H11" s="2">
        <v>3.3210999999999999</v>
      </c>
      <c r="I11" s="2"/>
      <c r="J11" s="2">
        <v>2.8203999999999998</v>
      </c>
      <c r="K11" s="2">
        <v>3.7431999999999999</v>
      </c>
      <c r="L11" s="2">
        <v>3.9041000000000001</v>
      </c>
      <c r="M11" s="2">
        <v>2.1482000000000001</v>
      </c>
      <c r="N11" s="2">
        <v>2.09</v>
      </c>
      <c r="O11" s="2">
        <v>3.0596000000000001</v>
      </c>
      <c r="P11" s="2"/>
      <c r="Q11" s="2">
        <f t="shared" si="2"/>
        <v>0.44879999999999987</v>
      </c>
      <c r="R11" s="2">
        <f t="shared" si="3"/>
        <v>-0.22930000000000028</v>
      </c>
      <c r="S11" s="2">
        <f t="shared" si="4"/>
        <v>-4.3099999999999916E-2</v>
      </c>
      <c r="T11" s="2">
        <f t="shared" si="5"/>
        <v>-8.9599999999999902E-2</v>
      </c>
      <c r="U11" s="2">
        <f t="shared" si="6"/>
        <v>5.6400000000000006E-2</v>
      </c>
      <c r="V11" s="2">
        <f t="shared" si="7"/>
        <v>-0.26149999999999984</v>
      </c>
    </row>
    <row r="12" spans="1:22" x14ac:dyDescent="0.4">
      <c r="A12" s="1">
        <f t="shared" si="0"/>
        <v>42</v>
      </c>
      <c r="B12" s="1">
        <v>4.2000000000000003E-2</v>
      </c>
      <c r="C12" s="2">
        <v>1.7889999999999999</v>
      </c>
      <c r="D12" s="2">
        <v>1.8384</v>
      </c>
      <c r="E12" s="2">
        <v>2.4134000000000002</v>
      </c>
      <c r="F12" s="2">
        <v>0.8286</v>
      </c>
      <c r="G12" s="2">
        <v>0.88390000000000002</v>
      </c>
      <c r="H12" s="2">
        <v>1.4227000000000001</v>
      </c>
      <c r="I12" s="2"/>
      <c r="J12" s="2">
        <v>2.0922000000000001</v>
      </c>
      <c r="K12" s="2">
        <v>1.5488999999999999</v>
      </c>
      <c r="L12" s="2">
        <v>2.2448999999999999</v>
      </c>
      <c r="M12" s="2">
        <v>0.753</v>
      </c>
      <c r="N12" s="2">
        <v>0.82740000000000002</v>
      </c>
      <c r="O12" s="2">
        <v>1.272</v>
      </c>
      <c r="P12" s="2"/>
      <c r="Q12" s="2">
        <f t="shared" si="2"/>
        <v>0.30320000000000014</v>
      </c>
      <c r="R12" s="2">
        <f t="shared" si="3"/>
        <v>-0.28950000000000009</v>
      </c>
      <c r="S12" s="2">
        <f t="shared" si="4"/>
        <v>-0.16850000000000032</v>
      </c>
      <c r="T12" s="2">
        <f t="shared" si="5"/>
        <v>-7.5600000000000001E-2</v>
      </c>
      <c r="U12" s="2">
        <f t="shared" si="6"/>
        <v>-5.6499999999999995E-2</v>
      </c>
      <c r="V12" s="2">
        <f t="shared" si="7"/>
        <v>-0.15070000000000006</v>
      </c>
    </row>
    <row r="13" spans="1:22" x14ac:dyDescent="0.4">
      <c r="A13" s="1">
        <f t="shared" si="0"/>
        <v>48</v>
      </c>
      <c r="B13" s="1">
        <v>4.8000000000000001E-2</v>
      </c>
      <c r="C13" s="2">
        <v>1.1832</v>
      </c>
      <c r="D13" s="2">
        <v>0.9617</v>
      </c>
      <c r="E13" s="2">
        <v>1.1894</v>
      </c>
      <c r="F13" s="2">
        <v>0.35980000000000001</v>
      </c>
      <c r="G13" s="2">
        <v>0.49990000000000001</v>
      </c>
      <c r="H13" s="2">
        <v>0.42120000000000002</v>
      </c>
      <c r="I13" s="2"/>
      <c r="J13" s="2">
        <v>1.4294</v>
      </c>
      <c r="K13" s="2">
        <v>0.9304</v>
      </c>
      <c r="L13" s="2">
        <v>0.98119999999999996</v>
      </c>
      <c r="M13" s="2">
        <v>0.29339999999999999</v>
      </c>
      <c r="N13" s="2">
        <v>0.45590000000000003</v>
      </c>
      <c r="O13" s="2">
        <v>0.30780000000000002</v>
      </c>
      <c r="P13" s="2"/>
      <c r="Q13" s="2">
        <f t="shared" si="2"/>
        <v>0.24619999999999997</v>
      </c>
      <c r="R13" s="2">
        <f t="shared" si="3"/>
        <v>-3.1299999999999994E-2</v>
      </c>
      <c r="S13" s="2">
        <f t="shared" si="4"/>
        <v>-0.20820000000000005</v>
      </c>
      <c r="T13" s="2">
        <f t="shared" si="5"/>
        <v>-6.6400000000000015E-2</v>
      </c>
      <c r="U13" s="2">
        <f t="shared" si="6"/>
        <v>-4.3999999999999984E-2</v>
      </c>
      <c r="V13" s="2">
        <f t="shared" si="7"/>
        <v>-0.1134</v>
      </c>
    </row>
    <row r="14" spans="1:22" x14ac:dyDescent="0.4">
      <c r="A14" s="1">
        <f t="shared" si="0"/>
        <v>54</v>
      </c>
      <c r="B14" s="1">
        <v>5.3999999999999999E-2</v>
      </c>
      <c r="C14" s="2">
        <v>0.83640000000000003</v>
      </c>
      <c r="D14" s="2">
        <v>0.60709999999999997</v>
      </c>
      <c r="E14" s="2">
        <v>0.57450000000000001</v>
      </c>
      <c r="F14" s="2">
        <v>8.5900000000000004E-2</v>
      </c>
      <c r="G14" s="2">
        <v>0.16420000000000001</v>
      </c>
      <c r="H14" s="2">
        <v>0.16039999999999999</v>
      </c>
      <c r="I14" s="2"/>
      <c r="J14" s="2">
        <v>1.1113999999999999</v>
      </c>
      <c r="K14" s="2">
        <v>0.65110000000000001</v>
      </c>
      <c r="L14" s="2">
        <v>0.55510000000000004</v>
      </c>
      <c r="M14" s="2">
        <v>9.8100000000000007E-2</v>
      </c>
      <c r="N14" s="2">
        <v>0.17860000000000001</v>
      </c>
      <c r="O14" s="2">
        <v>0.187</v>
      </c>
      <c r="P14" s="2"/>
      <c r="Q14" s="2">
        <f t="shared" si="2"/>
        <v>0.27499999999999991</v>
      </c>
      <c r="R14" s="2">
        <f t="shared" si="3"/>
        <v>4.4000000000000039E-2</v>
      </c>
      <c r="S14" s="2">
        <f t="shared" si="4"/>
        <v>-1.9399999999999973E-2</v>
      </c>
      <c r="T14" s="2">
        <f t="shared" si="5"/>
        <v>1.2200000000000003E-2</v>
      </c>
      <c r="U14" s="2">
        <f t="shared" si="6"/>
        <v>1.4399999999999996E-2</v>
      </c>
      <c r="V14" s="2">
        <f t="shared" si="7"/>
        <v>2.6600000000000013E-2</v>
      </c>
    </row>
    <row r="15" spans="1:22" x14ac:dyDescent="0.4">
      <c r="A15" s="1">
        <f t="shared" si="0"/>
        <v>60</v>
      </c>
      <c r="B15" s="1">
        <v>0.06</v>
      </c>
      <c r="C15" s="2">
        <v>0.68889999999999996</v>
      </c>
      <c r="D15" s="2">
        <v>0.3926</v>
      </c>
      <c r="E15" s="2">
        <v>0.41930000000000001</v>
      </c>
      <c r="F15" s="2">
        <v>3.7699999999999997E-2</v>
      </c>
      <c r="G15" s="2">
        <v>9.6500000000000002E-2</v>
      </c>
      <c r="H15" s="2">
        <v>0.20150000000000001</v>
      </c>
      <c r="I15" s="2"/>
      <c r="J15" s="2">
        <v>0.96989999999999998</v>
      </c>
      <c r="K15" s="2">
        <v>0.34399999999999997</v>
      </c>
      <c r="L15" s="2">
        <v>0.26519999999999999</v>
      </c>
      <c r="M15" s="2">
        <v>7.2700000000000001E-2</v>
      </c>
      <c r="N15" s="2">
        <v>0.1172</v>
      </c>
      <c r="O15" s="2">
        <v>9.6699999999999994E-2</v>
      </c>
      <c r="P15" s="2"/>
      <c r="Q15" s="2">
        <f t="shared" si="2"/>
        <v>0.28100000000000003</v>
      </c>
      <c r="R15" s="2">
        <f t="shared" si="3"/>
        <v>-4.8600000000000032E-2</v>
      </c>
      <c r="S15" s="2">
        <f t="shared" si="4"/>
        <v>-0.15410000000000001</v>
      </c>
      <c r="T15" s="2">
        <f t="shared" si="5"/>
        <v>3.5000000000000003E-2</v>
      </c>
      <c r="U15" s="2">
        <f t="shared" si="6"/>
        <v>2.0699999999999996E-2</v>
      </c>
      <c r="V15" s="2">
        <f t="shared" si="7"/>
        <v>-0.10480000000000002</v>
      </c>
    </row>
    <row r="16" spans="1:22" x14ac:dyDescent="0.4">
      <c r="A16" s="1">
        <f t="shared" si="0"/>
        <v>66</v>
      </c>
      <c r="B16" s="1">
        <v>6.6000000000000003E-2</v>
      </c>
      <c r="C16" s="2">
        <v>0.42049999999999998</v>
      </c>
      <c r="D16" s="2">
        <v>0.2092</v>
      </c>
      <c r="E16" s="2">
        <v>0.26719999999999999</v>
      </c>
      <c r="F16" s="2">
        <v>7.0499999999999993E-2</v>
      </c>
      <c r="G16" s="2">
        <v>0.16020000000000001</v>
      </c>
      <c r="H16" s="2"/>
      <c r="I16" s="2"/>
      <c r="J16" s="2">
        <v>0.54330000000000001</v>
      </c>
      <c r="K16" s="2">
        <v>0.18709999999999999</v>
      </c>
      <c r="L16" s="2">
        <v>0.18809999999999999</v>
      </c>
      <c r="M16" s="2">
        <v>4.5100000000000001E-2</v>
      </c>
      <c r="N16" s="2">
        <v>8.4500000000000006E-2</v>
      </c>
      <c r="O16" s="2">
        <v>0.13669999999999999</v>
      </c>
      <c r="P16" s="2"/>
      <c r="Q16" s="2">
        <f t="shared" si="2"/>
        <v>0.12280000000000002</v>
      </c>
      <c r="R16" s="2">
        <f t="shared" si="3"/>
        <v>-2.2100000000000009E-2</v>
      </c>
      <c r="S16" s="2">
        <f t="shared" si="4"/>
        <v>-7.9100000000000004E-2</v>
      </c>
      <c r="T16" s="2">
        <f t="shared" si="5"/>
        <v>-2.5399999999999992E-2</v>
      </c>
      <c r="U16" s="2">
        <f t="shared" si="6"/>
        <v>-7.5700000000000003E-2</v>
      </c>
      <c r="V16" s="2">
        <f t="shared" si="7"/>
        <v>0.13669999999999999</v>
      </c>
    </row>
    <row r="17" spans="1:22" x14ac:dyDescent="0.4">
      <c r="A17" s="1">
        <f t="shared" si="0"/>
        <v>72</v>
      </c>
      <c r="B17" s="1">
        <v>7.1999999999999995E-2</v>
      </c>
      <c r="C17" s="2">
        <v>0.17</v>
      </c>
      <c r="D17" s="2">
        <v>5.16E-2</v>
      </c>
      <c r="E17" s="2">
        <v>0.1885</v>
      </c>
      <c r="F17" s="2">
        <v>3.7600000000000001E-2</v>
      </c>
      <c r="G17" s="2"/>
      <c r="H17" s="2"/>
      <c r="I17" s="2"/>
      <c r="J17" s="2">
        <v>0.14610000000000001</v>
      </c>
      <c r="K17" s="2">
        <v>0.13519999999999999</v>
      </c>
      <c r="L17" s="2">
        <v>4.7600000000000003E-2</v>
      </c>
      <c r="M17" s="2">
        <v>5.5899999999999998E-2</v>
      </c>
      <c r="N17" s="2"/>
      <c r="O17" s="2"/>
      <c r="P17" s="2"/>
      <c r="Q17" s="2">
        <f t="shared" si="2"/>
        <v>-2.3900000000000005E-2</v>
      </c>
      <c r="R17" s="2">
        <f t="shared" si="3"/>
        <v>8.359999999999998E-2</v>
      </c>
      <c r="S17" s="2">
        <f t="shared" si="4"/>
        <v>-0.1409</v>
      </c>
      <c r="T17" s="2">
        <f t="shared" si="5"/>
        <v>1.8299999999999997E-2</v>
      </c>
      <c r="U17" s="2"/>
      <c r="V17" s="2"/>
    </row>
    <row r="18" spans="1:22" x14ac:dyDescent="0.4">
      <c r="A18" s="1">
        <f t="shared" si="0"/>
        <v>78</v>
      </c>
      <c r="B18" s="1">
        <v>7.8E-2</v>
      </c>
      <c r="C18" s="2"/>
      <c r="D18" s="2"/>
      <c r="E18" s="2">
        <v>9.0700000000000003E-2</v>
      </c>
      <c r="F18" s="2">
        <v>3.9699999999999999E-2</v>
      </c>
      <c r="G18" s="2"/>
      <c r="H18" s="2"/>
      <c r="I18" s="2"/>
      <c r="J18" s="2"/>
      <c r="K18" s="2"/>
      <c r="L18" s="2">
        <v>6.3500000000000001E-2</v>
      </c>
      <c r="M18" s="2">
        <v>6.1100000000000002E-2</v>
      </c>
      <c r="N18" s="2"/>
      <c r="O18" s="2"/>
      <c r="P18" s="2"/>
      <c r="Q18" s="2"/>
      <c r="R18" s="2"/>
      <c r="S18" s="2">
        <f t="shared" si="4"/>
        <v>-2.7200000000000002E-2</v>
      </c>
      <c r="T18" s="2">
        <f t="shared" si="5"/>
        <v>2.1400000000000002E-2</v>
      </c>
      <c r="U18" s="2"/>
      <c r="V18" s="2"/>
    </row>
    <row r="19" spans="1:22" x14ac:dyDescent="0.4">
      <c r="A19" s="1">
        <f t="shared" si="0"/>
        <v>84</v>
      </c>
      <c r="B19" s="1">
        <v>8.4000000000000005E-2</v>
      </c>
      <c r="C19" s="2"/>
      <c r="D19" s="2"/>
      <c r="E19" s="2">
        <v>6.9800000000000001E-2</v>
      </c>
      <c r="F19" s="2">
        <v>7.5800000000000006E-2</v>
      </c>
      <c r="G19" s="2"/>
      <c r="H19" s="2"/>
      <c r="I19" s="2"/>
      <c r="J19" s="2"/>
      <c r="K19" s="2"/>
      <c r="L19" s="2">
        <v>8.5300000000000001E-2</v>
      </c>
      <c r="M19" s="2">
        <v>5.8700000000000002E-2</v>
      </c>
      <c r="N19" s="2"/>
      <c r="O19" s="2"/>
      <c r="P19" s="2"/>
      <c r="Q19" s="2"/>
      <c r="R19" s="2"/>
      <c r="S19" s="2">
        <f t="shared" si="4"/>
        <v>1.55E-2</v>
      </c>
      <c r="T19" s="2">
        <f t="shared" si="5"/>
        <v>-1.7100000000000004E-2</v>
      </c>
      <c r="U19" s="2"/>
      <c r="V19" s="2"/>
    </row>
    <row r="20" spans="1:22" x14ac:dyDescent="0.4">
      <c r="A20" s="1">
        <f t="shared" si="0"/>
        <v>90</v>
      </c>
      <c r="B20" s="1">
        <v>0.09</v>
      </c>
      <c r="C20" s="2"/>
      <c r="D20" s="2"/>
      <c r="E20" s="2">
        <v>0.1258</v>
      </c>
      <c r="F20" s="2">
        <v>0.1341</v>
      </c>
      <c r="G20" s="2"/>
      <c r="H20" s="2"/>
      <c r="I20" s="2"/>
      <c r="J20" s="2"/>
      <c r="K20" s="2"/>
      <c r="L20" s="2">
        <v>1.5900000000000001E-2</v>
      </c>
      <c r="M20" s="2">
        <v>0.18820000000000001</v>
      </c>
      <c r="N20" s="2"/>
      <c r="O20" s="2"/>
      <c r="P20" s="2"/>
      <c r="Q20" s="2"/>
      <c r="R20" s="2"/>
      <c r="S20" s="2">
        <f t="shared" si="4"/>
        <v>-0.1099</v>
      </c>
      <c r="T20" s="2">
        <f t="shared" si="5"/>
        <v>5.4100000000000009E-2</v>
      </c>
      <c r="U20" s="2"/>
      <c r="V20" s="2"/>
    </row>
    <row r="21" spans="1:22" x14ac:dyDescent="0.4">
      <c r="A21" s="1">
        <f t="shared" si="0"/>
        <v>96</v>
      </c>
      <c r="B21" s="1">
        <v>9.6000000000000002E-2</v>
      </c>
      <c r="C21" s="2"/>
      <c r="D21" s="2"/>
      <c r="E21" s="2">
        <v>2.63E-2</v>
      </c>
      <c r="F21" s="2">
        <v>9.69E-2</v>
      </c>
      <c r="G21" s="2"/>
      <c r="H21" s="2"/>
      <c r="I21" s="2"/>
      <c r="J21" s="2"/>
      <c r="K21" s="2"/>
      <c r="L21" s="2">
        <v>1.9699999999999999E-2</v>
      </c>
      <c r="M21" s="2"/>
      <c r="N21" s="2"/>
      <c r="O21" s="2"/>
      <c r="P21" s="2"/>
      <c r="Q21" s="2"/>
      <c r="R21" s="2"/>
      <c r="S21" s="2">
        <f t="shared" si="4"/>
        <v>-6.6000000000000017E-3</v>
      </c>
      <c r="T21" s="2">
        <f t="shared" si="5"/>
        <v>-9.69E-2</v>
      </c>
      <c r="U21" s="2"/>
      <c r="V21" s="2"/>
    </row>
    <row r="22" spans="1:22" x14ac:dyDescent="0.4">
      <c r="A22" s="1">
        <f t="shared" si="0"/>
        <v>102</v>
      </c>
      <c r="B22" s="1">
        <v>0.10199999999999999</v>
      </c>
      <c r="C22" s="2"/>
      <c r="D22" s="2"/>
      <c r="E22" s="2">
        <v>6.54E-2</v>
      </c>
      <c r="F22" s="2"/>
      <c r="G22" s="2"/>
      <c r="H22" s="2"/>
      <c r="I22" s="2"/>
      <c r="J22" s="2"/>
      <c r="K22" s="2"/>
      <c r="L22" s="2">
        <v>6.4799999999999996E-2</v>
      </c>
      <c r="M22" s="2"/>
      <c r="N22" s="2"/>
      <c r="O22" s="2"/>
      <c r="P22" s="2"/>
      <c r="Q22" s="2"/>
      <c r="R22" s="2"/>
      <c r="S22" s="2">
        <f t="shared" si="4"/>
        <v>-6.0000000000000331E-4</v>
      </c>
      <c r="T22" s="2"/>
      <c r="U22" s="2"/>
      <c r="V22" s="2"/>
    </row>
    <row r="23" spans="1:22" x14ac:dyDescent="0.4">
      <c r="A23" s="1">
        <f t="shared" si="0"/>
        <v>108</v>
      </c>
      <c r="B23" s="1">
        <v>0.108</v>
      </c>
      <c r="C23" s="2"/>
      <c r="D23" s="2"/>
      <c r="E23" s="2">
        <v>2.4799999999999999E-2</v>
      </c>
      <c r="F23" s="2"/>
      <c r="G23" s="2"/>
      <c r="H23" s="2"/>
      <c r="I23" s="2"/>
      <c r="J23" s="2"/>
      <c r="K23" s="2"/>
      <c r="L23" s="2">
        <v>2.87E-2</v>
      </c>
      <c r="M23" s="2"/>
      <c r="N23" s="2"/>
      <c r="O23" s="2"/>
      <c r="P23" s="2"/>
      <c r="Q23" s="2"/>
      <c r="R23" s="2"/>
      <c r="S23" s="2">
        <f t="shared" si="4"/>
        <v>3.9000000000000007E-3</v>
      </c>
      <c r="T23" s="2"/>
      <c r="U23" s="2"/>
      <c r="V23" s="2"/>
    </row>
    <row r="24" spans="1:22" x14ac:dyDescent="0.4">
      <c r="A24" s="1">
        <f t="shared" si="0"/>
        <v>114</v>
      </c>
      <c r="B24" s="1">
        <v>0.114</v>
      </c>
      <c r="C24" s="2"/>
      <c r="D24" s="2"/>
      <c r="E24" s="2">
        <v>0.19370000000000001</v>
      </c>
      <c r="F24" s="2"/>
      <c r="G24" s="2"/>
      <c r="H24" s="2"/>
      <c r="I24" s="2"/>
      <c r="J24" s="2"/>
      <c r="K24" s="2"/>
      <c r="L24" s="2">
        <v>0.16830000000000001</v>
      </c>
      <c r="M24" s="2"/>
      <c r="N24" s="2"/>
      <c r="O24" s="2"/>
      <c r="P24" s="2"/>
      <c r="Q24" s="2"/>
      <c r="R24" s="2"/>
      <c r="S24" s="2">
        <f t="shared" si="4"/>
        <v>-2.5400000000000006E-2</v>
      </c>
      <c r="T24" s="2"/>
      <c r="U24" s="2"/>
      <c r="V24" s="2"/>
    </row>
    <row r="25" spans="1:22" x14ac:dyDescent="0.4">
      <c r="A25" s="1">
        <f t="shared" si="0"/>
        <v>120</v>
      </c>
      <c r="B25" s="1">
        <v>0.12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4">
      <c r="A26" s="1">
        <f t="shared" si="0"/>
        <v>126</v>
      </c>
      <c r="B26" s="1">
        <v>0.126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4">
      <c r="A27" s="1">
        <f t="shared" si="0"/>
        <v>132</v>
      </c>
      <c r="B27" s="1">
        <v>0.13200000000000001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4">
      <c r="A28" s="1">
        <f t="shared" si="0"/>
        <v>138</v>
      </c>
      <c r="B28" s="1">
        <v>0.13800000000000001</v>
      </c>
    </row>
    <row r="29" spans="1:22" x14ac:dyDescent="0.4">
      <c r="A29" s="1">
        <f t="shared" si="0"/>
        <v>144</v>
      </c>
      <c r="B29" s="1">
        <v>0.14399999999999999</v>
      </c>
    </row>
    <row r="30" spans="1:22" x14ac:dyDescent="0.4">
      <c r="A30" s="1">
        <f t="shared" si="0"/>
        <v>150</v>
      </c>
      <c r="B30" s="1">
        <v>0.15</v>
      </c>
    </row>
    <row r="31" spans="1:22" x14ac:dyDescent="0.4">
      <c r="A31" s="1">
        <f t="shared" si="0"/>
        <v>156</v>
      </c>
      <c r="B31" s="1">
        <v>0.156</v>
      </c>
    </row>
    <row r="32" spans="1:22" x14ac:dyDescent="0.4">
      <c r="A32" s="1">
        <f t="shared" si="0"/>
        <v>162</v>
      </c>
      <c r="B32" s="1">
        <v>0.16200000000000001</v>
      </c>
    </row>
    <row r="33" spans="1:2" x14ac:dyDescent="0.4">
      <c r="A33" s="1">
        <f t="shared" si="0"/>
        <v>168</v>
      </c>
      <c r="B33" s="1">
        <v>0.16800000000000001</v>
      </c>
    </row>
    <row r="34" spans="1:2" x14ac:dyDescent="0.4">
      <c r="A34" s="1">
        <f t="shared" si="0"/>
        <v>174</v>
      </c>
      <c r="B34" s="1">
        <v>0.17399999999999999</v>
      </c>
    </row>
    <row r="35" spans="1:2" x14ac:dyDescent="0.4">
      <c r="A35" s="1">
        <f t="shared" si="0"/>
        <v>180</v>
      </c>
      <c r="B35" s="1">
        <v>0.18</v>
      </c>
    </row>
  </sheetData>
  <mergeCells count="10">
    <mergeCell ref="A1:C1"/>
    <mergeCell ref="C2:H2"/>
    <mergeCell ref="J2:O2"/>
    <mergeCell ref="Q2:V2"/>
    <mergeCell ref="C4:H4"/>
    <mergeCell ref="J4:O4"/>
    <mergeCell ref="Q4:V4"/>
    <mergeCell ref="C5:H5"/>
    <mergeCell ref="J5:O5"/>
    <mergeCell ref="Q5:V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42D1-B190-489B-A114-278EEDA62632}">
  <dimension ref="A3:V37"/>
  <sheetViews>
    <sheetView topLeftCell="A3" zoomScale="90" zoomScaleNormal="90" workbookViewId="0">
      <selection activeCell="A3" sqref="A3:XFD4"/>
    </sheetView>
  </sheetViews>
  <sheetFormatPr baseColWidth="10" defaultColWidth="11.4609375" defaultRowHeight="14.6" x14ac:dyDescent="0.4"/>
  <cols>
    <col min="1" max="2" width="11.4609375" style="1"/>
    <col min="3" max="3" width="12.84375" style="1" bestFit="1" customWidth="1"/>
    <col min="4" max="5" width="12.84375" style="1" customWidth="1"/>
    <col min="6" max="6" width="13.84375" style="1" bestFit="1" customWidth="1"/>
    <col min="7" max="7" width="13.84375" style="1" customWidth="1"/>
    <col min="8" max="8" width="13.84375" style="1" bestFit="1" customWidth="1"/>
    <col min="9" max="9" width="11.4609375" style="1"/>
    <col min="10" max="12" width="12.69140625" style="1" bestFit="1" customWidth="1"/>
    <col min="13" max="15" width="13.69140625" style="1" bestFit="1" customWidth="1"/>
    <col min="16" max="16" width="11.4609375" style="1"/>
    <col min="17" max="17" width="12.69140625" style="1" bestFit="1" customWidth="1"/>
    <col min="18" max="19" width="14.84375" style="1" bestFit="1" customWidth="1"/>
    <col min="20" max="21" width="16" style="1" bestFit="1" customWidth="1"/>
    <col min="22" max="22" width="13.69140625" style="1" bestFit="1" customWidth="1"/>
    <col min="23" max="16384" width="11.4609375" style="1"/>
  </cols>
  <sheetData>
    <row r="3" spans="1:22" s="3" customFormat="1" x14ac:dyDescent="0.4">
      <c r="A3" s="4" t="s">
        <v>54</v>
      </c>
      <c r="B3" s="4"/>
      <c r="C3" s="4"/>
    </row>
    <row r="4" spans="1:22" s="3" customFormat="1" x14ac:dyDescent="0.4">
      <c r="C4" s="6" t="s">
        <v>8</v>
      </c>
      <c r="D4" s="6"/>
      <c r="E4" s="6"/>
      <c r="F4" s="6"/>
      <c r="G4" s="6"/>
      <c r="H4" s="6"/>
      <c r="J4" s="6" t="s">
        <v>7</v>
      </c>
      <c r="K4" s="6"/>
      <c r="L4" s="6"/>
      <c r="M4" s="6"/>
      <c r="N4" s="6"/>
      <c r="O4" s="6"/>
      <c r="Q4" s="6" t="s">
        <v>6</v>
      </c>
      <c r="R4" s="6"/>
      <c r="S4" s="6"/>
      <c r="T4" s="6"/>
      <c r="U4" s="6"/>
      <c r="V4" s="6"/>
    </row>
    <row r="5" spans="1:22" x14ac:dyDescent="0.4">
      <c r="A5" s="1" t="s">
        <v>5</v>
      </c>
      <c r="B5" s="1" t="s">
        <v>5</v>
      </c>
      <c r="C5" s="1" t="s">
        <v>33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38</v>
      </c>
      <c r="J5" s="1" t="s">
        <v>33</v>
      </c>
      <c r="K5" s="1" t="s">
        <v>34</v>
      </c>
      <c r="L5" s="1" t="s">
        <v>35</v>
      </c>
      <c r="M5" s="1" t="s">
        <v>37</v>
      </c>
      <c r="N5" s="1" t="s">
        <v>36</v>
      </c>
      <c r="O5" s="1" t="s">
        <v>38</v>
      </c>
      <c r="Q5" s="1" t="s">
        <v>33</v>
      </c>
      <c r="R5" s="1" t="s">
        <v>34</v>
      </c>
      <c r="S5" s="1" t="s">
        <v>35</v>
      </c>
      <c r="T5" s="1" t="s">
        <v>37</v>
      </c>
      <c r="U5" s="1" t="s">
        <v>36</v>
      </c>
      <c r="V5" s="1" t="s">
        <v>38</v>
      </c>
    </row>
    <row r="6" spans="1:22" x14ac:dyDescent="0.4">
      <c r="A6" s="1" t="s">
        <v>4</v>
      </c>
      <c r="B6" s="1" t="s">
        <v>4</v>
      </c>
      <c r="C6" s="6" t="s">
        <v>3</v>
      </c>
      <c r="D6" s="6"/>
      <c r="E6" s="6"/>
      <c r="F6" s="6"/>
      <c r="G6" s="6"/>
      <c r="H6" s="6"/>
      <c r="J6" s="6" t="s">
        <v>3</v>
      </c>
      <c r="K6" s="6"/>
      <c r="L6" s="6"/>
      <c r="M6" s="6"/>
      <c r="N6" s="6"/>
      <c r="O6" s="6"/>
      <c r="Q6" s="6" t="s">
        <v>3</v>
      </c>
      <c r="R6" s="6"/>
      <c r="S6" s="6"/>
      <c r="T6" s="6"/>
      <c r="U6" s="6"/>
      <c r="V6" s="6"/>
    </row>
    <row r="7" spans="1:22" x14ac:dyDescent="0.4">
      <c r="A7" s="1" t="s">
        <v>2</v>
      </c>
      <c r="B7" s="1" t="s">
        <v>1</v>
      </c>
      <c r="C7" s="6" t="s">
        <v>0</v>
      </c>
      <c r="D7" s="6"/>
      <c r="E7" s="6"/>
      <c r="F7" s="6"/>
      <c r="G7" s="6"/>
      <c r="H7" s="6"/>
      <c r="J7" s="6" t="s">
        <v>0</v>
      </c>
      <c r="K7" s="6"/>
      <c r="L7" s="6"/>
      <c r="M7" s="6"/>
      <c r="N7" s="6"/>
      <c r="O7" s="6"/>
      <c r="Q7" s="6" t="s">
        <v>0</v>
      </c>
      <c r="R7" s="6"/>
      <c r="S7" s="6"/>
      <c r="T7" s="6"/>
      <c r="U7" s="6"/>
      <c r="V7" s="6"/>
    </row>
    <row r="8" spans="1:22" x14ac:dyDescent="0.4">
      <c r="A8" s="1">
        <f t="shared" ref="A8:A37" si="0">B8*1000</f>
        <v>6</v>
      </c>
      <c r="B8" s="1">
        <v>6.0000000000000001E-3</v>
      </c>
      <c r="C8" s="2">
        <v>39.775199999999998</v>
      </c>
      <c r="D8" s="2">
        <v>30.385000000000002</v>
      </c>
      <c r="E8" s="2">
        <v>29.094200000000001</v>
      </c>
      <c r="F8" s="2">
        <v>28.442599999999999</v>
      </c>
      <c r="G8" s="2">
        <v>23.6816</v>
      </c>
      <c r="H8" s="2">
        <v>32.010399999999997</v>
      </c>
      <c r="I8" s="2"/>
      <c r="J8" s="2">
        <v>25.794499999999999</v>
      </c>
      <c r="K8" s="2">
        <v>27.0335</v>
      </c>
      <c r="L8" s="2">
        <v>32.465800000000002</v>
      </c>
      <c r="M8" s="2">
        <v>41.954599999999999</v>
      </c>
      <c r="N8" s="2">
        <v>36.458199999999998</v>
      </c>
      <c r="O8" s="2">
        <v>26.999600000000001</v>
      </c>
      <c r="P8" s="2"/>
      <c r="Q8" s="2">
        <f>J8-C8</f>
        <v>-13.980699999999999</v>
      </c>
      <c r="R8" s="2">
        <f t="shared" ref="R8:V8" si="1">K8-D8</f>
        <v>-3.3515000000000015</v>
      </c>
      <c r="S8" s="2">
        <f t="shared" si="1"/>
        <v>3.3716000000000008</v>
      </c>
      <c r="T8" s="2">
        <f t="shared" si="1"/>
        <v>13.512</v>
      </c>
      <c r="U8" s="2">
        <f t="shared" si="1"/>
        <v>12.776599999999998</v>
      </c>
      <c r="V8" s="2">
        <f t="shared" si="1"/>
        <v>-5.0107999999999961</v>
      </c>
    </row>
    <row r="9" spans="1:22" x14ac:dyDescent="0.4">
      <c r="A9" s="1">
        <f t="shared" si="0"/>
        <v>12</v>
      </c>
      <c r="B9" s="1">
        <v>1.2E-2</v>
      </c>
      <c r="C9" s="2">
        <v>25.549499999999998</v>
      </c>
      <c r="D9" s="2">
        <v>19.094200000000001</v>
      </c>
      <c r="E9" s="2">
        <v>15.702400000000001</v>
      </c>
      <c r="F9" s="2">
        <v>24.980899999999998</v>
      </c>
      <c r="G9" s="2">
        <v>20.308599999999998</v>
      </c>
      <c r="H9" s="2">
        <v>25.5015</v>
      </c>
      <c r="I9" s="2"/>
      <c r="J9" s="2">
        <v>30.456399999999999</v>
      </c>
      <c r="K9" s="2">
        <v>19.241199999999999</v>
      </c>
      <c r="L9" s="2">
        <v>20.204699999999999</v>
      </c>
      <c r="M9" s="2">
        <v>23.182700000000001</v>
      </c>
      <c r="N9" s="2">
        <v>20.8858</v>
      </c>
      <c r="O9" s="2">
        <v>29.966899999999999</v>
      </c>
      <c r="P9" s="2"/>
      <c r="Q9" s="2">
        <f t="shared" ref="Q9:Q16" si="2">J9-C9</f>
        <v>4.9069000000000003</v>
      </c>
      <c r="R9" s="2">
        <f t="shared" ref="R9:R20" si="3">K9-D9</f>
        <v>0.14699999999999847</v>
      </c>
      <c r="S9" s="2">
        <f t="shared" ref="S9:S17" si="4">L9-E9</f>
        <v>4.5022999999999982</v>
      </c>
      <c r="T9" s="2">
        <f t="shared" ref="T9:T15" si="5">M9-F9</f>
        <v>-1.7981999999999978</v>
      </c>
      <c r="U9" s="2">
        <f t="shared" ref="U9:U18" si="6">N9-G9</f>
        <v>0.57720000000000127</v>
      </c>
      <c r="V9" s="2">
        <f t="shared" ref="V9:V16" si="7">O9-H9</f>
        <v>4.4653999999999989</v>
      </c>
    </row>
    <row r="10" spans="1:22" x14ac:dyDescent="0.4">
      <c r="A10" s="1">
        <f t="shared" si="0"/>
        <v>18</v>
      </c>
      <c r="B10" s="1">
        <v>1.7999999999999999E-2</v>
      </c>
      <c r="C10" s="2">
        <v>17.813400000000001</v>
      </c>
      <c r="D10" s="2">
        <v>16.138200000000001</v>
      </c>
      <c r="E10" s="2">
        <v>21.1431</v>
      </c>
      <c r="F10" s="2">
        <v>20.235299999999999</v>
      </c>
      <c r="G10" s="2">
        <v>22.5899</v>
      </c>
      <c r="H10" s="2">
        <v>18.817</v>
      </c>
      <c r="I10" s="2"/>
      <c r="J10" s="2">
        <v>22.3583</v>
      </c>
      <c r="K10" s="2">
        <v>18.648199999999999</v>
      </c>
      <c r="L10" s="2">
        <v>19.226500000000001</v>
      </c>
      <c r="M10" s="2">
        <v>16.935500000000001</v>
      </c>
      <c r="N10" s="2">
        <v>19.8841</v>
      </c>
      <c r="O10" s="2">
        <v>21.476700000000001</v>
      </c>
      <c r="P10" s="2"/>
      <c r="Q10" s="2">
        <f t="shared" si="2"/>
        <v>4.5448999999999984</v>
      </c>
      <c r="R10" s="2">
        <f t="shared" si="3"/>
        <v>2.509999999999998</v>
      </c>
      <c r="S10" s="2">
        <f t="shared" si="4"/>
        <v>-1.916599999999999</v>
      </c>
      <c r="T10" s="2">
        <f t="shared" si="5"/>
        <v>-3.2997999999999976</v>
      </c>
      <c r="U10" s="2">
        <f t="shared" si="6"/>
        <v>-2.7058</v>
      </c>
      <c r="V10" s="2">
        <f t="shared" si="7"/>
        <v>2.6597000000000008</v>
      </c>
    </row>
    <row r="11" spans="1:22" x14ac:dyDescent="0.4">
      <c r="A11" s="1">
        <f t="shared" si="0"/>
        <v>24</v>
      </c>
      <c r="B11" s="1">
        <v>2.4E-2</v>
      </c>
      <c r="C11" s="2">
        <v>12.113300000000001</v>
      </c>
      <c r="D11" s="2">
        <v>16.04</v>
      </c>
      <c r="E11" s="2">
        <v>19.744700000000002</v>
      </c>
      <c r="F11" s="2">
        <v>16.1462</v>
      </c>
      <c r="G11" s="2">
        <v>19.569099999999999</v>
      </c>
      <c r="H11" s="2">
        <v>15.2189</v>
      </c>
      <c r="I11" s="2"/>
      <c r="J11" s="2">
        <v>15.092000000000001</v>
      </c>
      <c r="K11" s="2">
        <v>16.6904</v>
      </c>
      <c r="L11" s="2">
        <v>16.386199999999999</v>
      </c>
      <c r="M11" s="2">
        <v>12.0663</v>
      </c>
      <c r="N11" s="2">
        <v>14.720700000000001</v>
      </c>
      <c r="O11" s="2">
        <v>15.1104</v>
      </c>
      <c r="P11" s="2"/>
      <c r="Q11" s="2">
        <f t="shared" si="2"/>
        <v>2.9786999999999999</v>
      </c>
      <c r="R11" s="2">
        <f t="shared" si="3"/>
        <v>0.6504000000000012</v>
      </c>
      <c r="S11" s="2">
        <f t="shared" si="4"/>
        <v>-3.3585000000000029</v>
      </c>
      <c r="T11" s="2">
        <f t="shared" si="5"/>
        <v>-4.0799000000000003</v>
      </c>
      <c r="U11" s="2">
        <f t="shared" si="6"/>
        <v>-4.848399999999998</v>
      </c>
      <c r="V11" s="2">
        <f t="shared" si="7"/>
        <v>-0.10849999999999937</v>
      </c>
    </row>
    <row r="12" spans="1:22" x14ac:dyDescent="0.4">
      <c r="A12" s="1">
        <f t="shared" si="0"/>
        <v>30</v>
      </c>
      <c r="B12" s="1">
        <v>0.03</v>
      </c>
      <c r="C12" s="2">
        <v>3.7355</v>
      </c>
      <c r="D12" s="2">
        <v>9.0361999999999991</v>
      </c>
      <c r="E12" s="2">
        <v>9.3836999999999993</v>
      </c>
      <c r="F12" s="2">
        <v>7.2793000000000001</v>
      </c>
      <c r="G12" s="2">
        <v>9.0356000000000005</v>
      </c>
      <c r="H12" s="2">
        <v>6.2541000000000002</v>
      </c>
      <c r="I12" s="2"/>
      <c r="J12" s="2">
        <v>4.9065000000000003</v>
      </c>
      <c r="K12" s="2">
        <v>8.9892000000000003</v>
      </c>
      <c r="L12" s="2">
        <v>7.6318999999999999</v>
      </c>
      <c r="M12" s="2">
        <v>4.3632999999999997</v>
      </c>
      <c r="N12" s="2">
        <v>5.5456000000000003</v>
      </c>
      <c r="O12" s="2">
        <v>5.0118</v>
      </c>
      <c r="P12" s="2"/>
      <c r="Q12" s="2">
        <f t="shared" si="2"/>
        <v>1.1710000000000003</v>
      </c>
      <c r="R12" s="2">
        <f t="shared" si="3"/>
        <v>-4.699999999999882E-2</v>
      </c>
      <c r="S12" s="2">
        <f t="shared" si="4"/>
        <v>-1.7517999999999994</v>
      </c>
      <c r="T12" s="2">
        <f t="shared" si="5"/>
        <v>-2.9160000000000004</v>
      </c>
      <c r="U12" s="2">
        <f t="shared" si="6"/>
        <v>-3.49</v>
      </c>
      <c r="V12" s="2">
        <f t="shared" si="7"/>
        <v>-1.2423000000000002</v>
      </c>
    </row>
    <row r="13" spans="1:22" x14ac:dyDescent="0.4">
      <c r="A13" s="1">
        <f t="shared" si="0"/>
        <v>36</v>
      </c>
      <c r="B13" s="1">
        <v>3.5999999999999997E-2</v>
      </c>
      <c r="C13" s="2">
        <v>0.83179999999999998</v>
      </c>
      <c r="D13" s="2">
        <v>3.8883000000000001</v>
      </c>
      <c r="E13" s="2">
        <v>3.5369000000000002</v>
      </c>
      <c r="F13" s="2">
        <v>2.1634000000000002</v>
      </c>
      <c r="G13" s="2">
        <v>3.1402000000000001</v>
      </c>
      <c r="H13" s="2">
        <v>1.6099000000000001</v>
      </c>
      <c r="I13" s="2"/>
      <c r="J13" s="2">
        <v>1.1629</v>
      </c>
      <c r="K13" s="2">
        <v>3.8538999999999999</v>
      </c>
      <c r="L13" s="2">
        <v>2.7785000000000002</v>
      </c>
      <c r="M13" s="2">
        <v>1.2015</v>
      </c>
      <c r="N13" s="2">
        <v>1.6939</v>
      </c>
      <c r="O13" s="2">
        <v>1.0454000000000001</v>
      </c>
      <c r="P13" s="2"/>
      <c r="Q13" s="2">
        <f t="shared" si="2"/>
        <v>0.33110000000000006</v>
      </c>
      <c r="R13" s="2">
        <f t="shared" si="3"/>
        <v>-3.4400000000000208E-2</v>
      </c>
      <c r="S13" s="2">
        <f t="shared" si="4"/>
        <v>-0.75839999999999996</v>
      </c>
      <c r="T13" s="2">
        <f t="shared" si="5"/>
        <v>-0.9619000000000002</v>
      </c>
      <c r="U13" s="2">
        <f t="shared" si="6"/>
        <v>-1.4463000000000001</v>
      </c>
      <c r="V13" s="2">
        <f t="shared" si="7"/>
        <v>-0.5645</v>
      </c>
    </row>
    <row r="14" spans="1:22" x14ac:dyDescent="0.4">
      <c r="A14" s="1">
        <f t="shared" si="0"/>
        <v>42</v>
      </c>
      <c r="B14" s="1">
        <v>4.2000000000000003E-2</v>
      </c>
      <c r="C14" s="2">
        <v>0.1419</v>
      </c>
      <c r="D14" s="2">
        <v>2.1621000000000001</v>
      </c>
      <c r="E14" s="2">
        <v>1.0111000000000001</v>
      </c>
      <c r="F14" s="2">
        <v>0.66349999999999998</v>
      </c>
      <c r="G14" s="2">
        <v>1.0527</v>
      </c>
      <c r="H14" s="2">
        <v>0.45229999999999998</v>
      </c>
      <c r="I14" s="2"/>
      <c r="J14" s="2">
        <v>0.18160000000000001</v>
      </c>
      <c r="K14" s="2">
        <v>2.0345</v>
      </c>
      <c r="L14" s="2">
        <v>0.94240000000000002</v>
      </c>
      <c r="M14" s="2">
        <v>0.2452</v>
      </c>
      <c r="N14" s="2">
        <v>0.47410000000000002</v>
      </c>
      <c r="O14" s="2">
        <v>0.30940000000000001</v>
      </c>
      <c r="P14" s="2"/>
      <c r="Q14" s="2">
        <f t="shared" si="2"/>
        <v>3.9700000000000013E-2</v>
      </c>
      <c r="R14" s="2">
        <f t="shared" si="3"/>
        <v>-0.12760000000000016</v>
      </c>
      <c r="S14" s="2">
        <f t="shared" si="4"/>
        <v>-6.8700000000000094E-2</v>
      </c>
      <c r="T14" s="2">
        <f t="shared" si="5"/>
        <v>-0.41830000000000001</v>
      </c>
      <c r="U14" s="2">
        <f t="shared" si="6"/>
        <v>-0.5786</v>
      </c>
      <c r="V14" s="2">
        <f t="shared" si="7"/>
        <v>-0.14289999999999997</v>
      </c>
    </row>
    <row r="15" spans="1:22" x14ac:dyDescent="0.4">
      <c r="A15" s="1">
        <f t="shared" si="0"/>
        <v>48</v>
      </c>
      <c r="B15" s="1">
        <v>4.8000000000000001E-2</v>
      </c>
      <c r="C15" s="2">
        <v>2.6700000000000002E-2</v>
      </c>
      <c r="D15" s="2">
        <v>1.1788000000000001</v>
      </c>
      <c r="E15" s="2">
        <v>0.34129999999999999</v>
      </c>
      <c r="F15" s="2">
        <v>8.8900000000000007E-2</v>
      </c>
      <c r="G15" s="2">
        <v>0.37719999999999998</v>
      </c>
      <c r="H15" s="2">
        <v>0.1206</v>
      </c>
      <c r="I15" s="2"/>
      <c r="J15" s="2">
        <v>4.7800000000000002E-2</v>
      </c>
      <c r="K15" s="2">
        <v>1.1172</v>
      </c>
      <c r="L15" s="2">
        <v>0.28689999999999999</v>
      </c>
      <c r="M15" s="2">
        <v>5.0799999999999998E-2</v>
      </c>
      <c r="N15" s="2">
        <v>0.22270000000000001</v>
      </c>
      <c r="O15" s="2">
        <v>7.9899999999999999E-2</v>
      </c>
      <c r="P15" s="2"/>
      <c r="Q15" s="2">
        <f t="shared" si="2"/>
        <v>2.1100000000000001E-2</v>
      </c>
      <c r="R15" s="2">
        <f t="shared" si="3"/>
        <v>-6.1600000000000099E-2</v>
      </c>
      <c r="S15" s="2">
        <f t="shared" si="4"/>
        <v>-5.4400000000000004E-2</v>
      </c>
      <c r="T15" s="2">
        <f t="shared" si="5"/>
        <v>-3.8100000000000009E-2</v>
      </c>
      <c r="U15" s="2">
        <f t="shared" si="6"/>
        <v>-0.15449999999999997</v>
      </c>
      <c r="V15" s="2">
        <f t="shared" si="7"/>
        <v>-4.07E-2</v>
      </c>
    </row>
    <row r="16" spans="1:22" x14ac:dyDescent="0.4">
      <c r="A16" s="1">
        <f t="shared" si="0"/>
        <v>54</v>
      </c>
      <c r="B16" s="1">
        <v>5.3999999999999999E-2</v>
      </c>
      <c r="C16" s="2">
        <v>1.2699999999999999E-2</v>
      </c>
      <c r="D16" s="2">
        <v>0.91200000000000003</v>
      </c>
      <c r="E16" s="2">
        <v>2.1000000000000001E-2</v>
      </c>
      <c r="F16" s="2"/>
      <c r="G16" s="2">
        <v>0.1038</v>
      </c>
      <c r="H16" s="2">
        <v>1.5299999999999999E-2</v>
      </c>
      <c r="I16" s="2"/>
      <c r="J16" s="2"/>
      <c r="K16" s="2">
        <v>0.96240000000000003</v>
      </c>
      <c r="L16" s="2">
        <v>4.5600000000000002E-2</v>
      </c>
      <c r="M16" s="2"/>
      <c r="N16" s="2">
        <v>5.7700000000000001E-2</v>
      </c>
      <c r="O16" s="2"/>
      <c r="P16" s="2"/>
      <c r="Q16" s="2">
        <f t="shared" si="2"/>
        <v>-1.2699999999999999E-2</v>
      </c>
      <c r="R16" s="2">
        <f t="shared" si="3"/>
        <v>5.04E-2</v>
      </c>
      <c r="S16" s="2">
        <f t="shared" si="4"/>
        <v>2.46E-2</v>
      </c>
      <c r="T16" s="2"/>
      <c r="U16" s="2">
        <f t="shared" si="6"/>
        <v>-4.6100000000000002E-2</v>
      </c>
      <c r="V16" s="2">
        <f t="shared" si="7"/>
        <v>-1.5299999999999999E-2</v>
      </c>
    </row>
    <row r="17" spans="1:22" x14ac:dyDescent="0.4">
      <c r="A17" s="1">
        <f t="shared" si="0"/>
        <v>60</v>
      </c>
      <c r="B17" s="1">
        <v>0.06</v>
      </c>
      <c r="C17" s="2"/>
      <c r="D17" s="2">
        <v>0.38800000000000001</v>
      </c>
      <c r="E17" s="2">
        <v>2.1499999999999998E-2</v>
      </c>
      <c r="F17" s="2"/>
      <c r="G17" s="2">
        <v>0.1079</v>
      </c>
      <c r="H17" s="2"/>
      <c r="I17" s="2"/>
      <c r="J17" s="2"/>
      <c r="K17" s="2">
        <v>0.49509999999999998</v>
      </c>
      <c r="L17" s="2">
        <v>3.1600000000000003E-2</v>
      </c>
      <c r="M17" s="2"/>
      <c r="N17" s="2">
        <v>5.7200000000000001E-2</v>
      </c>
      <c r="O17" s="2"/>
      <c r="P17" s="2"/>
      <c r="Q17" s="2"/>
      <c r="R17" s="2">
        <f t="shared" si="3"/>
        <v>0.10709999999999997</v>
      </c>
      <c r="S17" s="2">
        <f t="shared" si="4"/>
        <v>1.0100000000000005E-2</v>
      </c>
      <c r="T17" s="2"/>
      <c r="U17" s="2">
        <f t="shared" si="6"/>
        <v>-5.0699999999999995E-2</v>
      </c>
      <c r="V17" s="2"/>
    </row>
    <row r="18" spans="1:22" x14ac:dyDescent="0.4">
      <c r="A18" s="1">
        <f t="shared" si="0"/>
        <v>66</v>
      </c>
      <c r="B18" s="1">
        <v>6.6000000000000003E-2</v>
      </c>
      <c r="C18" s="2"/>
      <c r="D18" s="2">
        <v>0.28920000000000001</v>
      </c>
      <c r="E18" s="2"/>
      <c r="F18" s="2"/>
      <c r="G18" s="2">
        <v>3.3399999999999999E-2</v>
      </c>
      <c r="H18" s="2"/>
      <c r="I18" s="2"/>
      <c r="J18" s="2"/>
      <c r="K18" s="2">
        <v>0.32850000000000001</v>
      </c>
      <c r="L18" s="2"/>
      <c r="M18" s="2"/>
      <c r="N18" s="2"/>
      <c r="O18" s="2"/>
      <c r="P18" s="2"/>
      <c r="Q18" s="2"/>
      <c r="R18" s="2">
        <f t="shared" si="3"/>
        <v>3.9300000000000002E-2</v>
      </c>
      <c r="S18" s="2"/>
      <c r="T18" s="2"/>
      <c r="U18" s="2">
        <f t="shared" si="6"/>
        <v>-3.3399999999999999E-2</v>
      </c>
      <c r="V18" s="2"/>
    </row>
    <row r="19" spans="1:22" x14ac:dyDescent="0.4">
      <c r="A19" s="1">
        <f t="shared" si="0"/>
        <v>72</v>
      </c>
      <c r="B19" s="1">
        <v>7.1999999999999995E-2</v>
      </c>
      <c r="C19" s="2"/>
      <c r="D19" s="2">
        <v>0.30499999999999999</v>
      </c>
      <c r="E19" s="2"/>
      <c r="F19" s="2"/>
      <c r="G19" s="2"/>
      <c r="H19" s="2"/>
      <c r="I19" s="2"/>
      <c r="J19" s="2"/>
      <c r="K19" s="2">
        <v>0.46379999999999999</v>
      </c>
      <c r="L19" s="2"/>
      <c r="M19" s="2"/>
      <c r="N19" s="2"/>
      <c r="O19" s="2"/>
      <c r="P19" s="2"/>
      <c r="Q19" s="2"/>
      <c r="R19" s="2">
        <f t="shared" si="3"/>
        <v>0.1588</v>
      </c>
      <c r="S19" s="2"/>
      <c r="T19" s="2"/>
      <c r="U19" s="2"/>
      <c r="V19" s="2"/>
    </row>
    <row r="20" spans="1:22" x14ac:dyDescent="0.4">
      <c r="A20" s="1">
        <f t="shared" si="0"/>
        <v>78</v>
      </c>
      <c r="B20" s="1">
        <v>7.8E-2</v>
      </c>
      <c r="C20" s="2"/>
      <c r="D20" s="2">
        <v>0.1832</v>
      </c>
      <c r="E20" s="2"/>
      <c r="F20" s="2"/>
      <c r="G20" s="2"/>
      <c r="H20" s="2"/>
      <c r="I20" s="2"/>
      <c r="J20" s="2"/>
      <c r="K20" s="2">
        <v>0.1419</v>
      </c>
      <c r="L20" s="2"/>
      <c r="M20" s="2"/>
      <c r="N20" s="2"/>
      <c r="O20" s="2"/>
      <c r="P20" s="2"/>
      <c r="Q20" s="2"/>
      <c r="R20" s="2">
        <f t="shared" si="3"/>
        <v>-4.1300000000000003E-2</v>
      </c>
      <c r="S20" s="2"/>
      <c r="T20" s="2"/>
      <c r="U20" s="2"/>
      <c r="V20" s="2"/>
    </row>
    <row r="21" spans="1:22" x14ac:dyDescent="0.4">
      <c r="A21" s="1">
        <f t="shared" si="0"/>
        <v>84</v>
      </c>
      <c r="B21" s="1">
        <v>8.4000000000000005E-2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4">
      <c r="A22" s="1">
        <f t="shared" si="0"/>
        <v>90</v>
      </c>
      <c r="B22" s="1">
        <v>0.09</v>
      </c>
    </row>
    <row r="23" spans="1:22" x14ac:dyDescent="0.4">
      <c r="A23" s="1">
        <f t="shared" si="0"/>
        <v>96</v>
      </c>
      <c r="B23" s="1">
        <v>9.6000000000000002E-2</v>
      </c>
    </row>
    <row r="24" spans="1:22" x14ac:dyDescent="0.4">
      <c r="A24" s="1">
        <f t="shared" si="0"/>
        <v>102</v>
      </c>
      <c r="B24" s="1">
        <v>0.10199999999999999</v>
      </c>
    </row>
    <row r="25" spans="1:22" x14ac:dyDescent="0.4">
      <c r="A25" s="1">
        <f t="shared" si="0"/>
        <v>108</v>
      </c>
      <c r="B25" s="1">
        <v>0.108</v>
      </c>
    </row>
    <row r="26" spans="1:22" x14ac:dyDescent="0.4">
      <c r="A26" s="1">
        <f t="shared" si="0"/>
        <v>114</v>
      </c>
      <c r="B26" s="1">
        <v>0.114</v>
      </c>
    </row>
    <row r="27" spans="1:22" x14ac:dyDescent="0.4">
      <c r="A27" s="1">
        <f t="shared" si="0"/>
        <v>120</v>
      </c>
      <c r="B27" s="1">
        <v>0.12</v>
      </c>
    </row>
    <row r="28" spans="1:22" x14ac:dyDescent="0.4">
      <c r="A28" s="1">
        <f t="shared" si="0"/>
        <v>126</v>
      </c>
      <c r="B28" s="1">
        <v>0.126</v>
      </c>
    </row>
    <row r="29" spans="1:22" x14ac:dyDescent="0.4">
      <c r="A29" s="1">
        <f t="shared" si="0"/>
        <v>132</v>
      </c>
      <c r="B29" s="1">
        <v>0.13200000000000001</v>
      </c>
    </row>
    <row r="30" spans="1:22" x14ac:dyDescent="0.4">
      <c r="A30" s="1">
        <f t="shared" si="0"/>
        <v>138</v>
      </c>
      <c r="B30" s="1">
        <v>0.13800000000000001</v>
      </c>
    </row>
    <row r="31" spans="1:22" x14ac:dyDescent="0.4">
      <c r="A31" s="1">
        <f t="shared" si="0"/>
        <v>144</v>
      </c>
      <c r="B31" s="1">
        <v>0.14399999999999999</v>
      </c>
    </row>
    <row r="32" spans="1:22" x14ac:dyDescent="0.4">
      <c r="A32" s="1">
        <f t="shared" si="0"/>
        <v>150</v>
      </c>
      <c r="B32" s="1">
        <v>0.15</v>
      </c>
    </row>
    <row r="33" spans="1:2" x14ac:dyDescent="0.4">
      <c r="A33" s="1">
        <f t="shared" si="0"/>
        <v>156</v>
      </c>
      <c r="B33" s="1">
        <v>0.156</v>
      </c>
    </row>
    <row r="34" spans="1:2" x14ac:dyDescent="0.4">
      <c r="A34" s="1">
        <f t="shared" si="0"/>
        <v>162</v>
      </c>
      <c r="B34" s="1">
        <v>0.16200000000000001</v>
      </c>
    </row>
    <row r="35" spans="1:2" x14ac:dyDescent="0.4">
      <c r="A35" s="1">
        <f t="shared" si="0"/>
        <v>168</v>
      </c>
      <c r="B35" s="1">
        <v>0.16800000000000001</v>
      </c>
    </row>
    <row r="36" spans="1:2" x14ac:dyDescent="0.4">
      <c r="A36" s="1">
        <f t="shared" si="0"/>
        <v>174</v>
      </c>
      <c r="B36" s="1">
        <v>0.17399999999999999</v>
      </c>
    </row>
    <row r="37" spans="1:2" x14ac:dyDescent="0.4">
      <c r="A37" s="1">
        <f t="shared" si="0"/>
        <v>180</v>
      </c>
      <c r="B37" s="1">
        <v>0.18</v>
      </c>
    </row>
  </sheetData>
  <mergeCells count="10">
    <mergeCell ref="A3:C3"/>
    <mergeCell ref="C4:H4"/>
    <mergeCell ref="J4:O4"/>
    <mergeCell ref="Q4:V4"/>
    <mergeCell ref="C6:H6"/>
    <mergeCell ref="J6:O6"/>
    <mergeCell ref="Q6:V6"/>
    <mergeCell ref="C7:H7"/>
    <mergeCell ref="J7:O7"/>
    <mergeCell ref="Q7:V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63B9-7536-4E6D-BD61-D67C81C3E4E8}">
  <dimension ref="A1:M35"/>
  <sheetViews>
    <sheetView workbookViewId="0">
      <selection activeCell="L26" sqref="L26"/>
    </sheetView>
  </sheetViews>
  <sheetFormatPr baseColWidth="10" defaultColWidth="11.4609375" defaultRowHeight="14.6" x14ac:dyDescent="0.4"/>
  <cols>
    <col min="1" max="2" width="11.4609375" style="1"/>
    <col min="3" max="3" width="14.84375" style="1" bestFit="1" customWidth="1"/>
    <col min="4" max="5" width="16.4609375" style="1" bestFit="1" customWidth="1"/>
    <col min="6" max="6" width="11.4609375" style="1"/>
    <col min="7" max="7" width="15.15234375" style="1" bestFit="1" customWidth="1"/>
    <col min="8" max="9" width="16.23046875" style="1" bestFit="1" customWidth="1"/>
    <col min="10" max="10" width="11.4609375" style="1"/>
    <col min="11" max="11" width="15.15234375" style="1" bestFit="1" customWidth="1"/>
    <col min="12" max="13" width="16.23046875" style="1" bestFit="1" customWidth="1"/>
    <col min="14" max="16384" width="11.4609375" style="1"/>
  </cols>
  <sheetData>
    <row r="1" spans="1:13" s="3" customFormat="1" x14ac:dyDescent="0.4">
      <c r="A1" s="4" t="s">
        <v>54</v>
      </c>
      <c r="B1" s="4"/>
      <c r="C1" s="4"/>
      <c r="D1"/>
      <c r="E1"/>
      <c r="F1"/>
      <c r="G1"/>
      <c r="H1"/>
      <c r="I1"/>
      <c r="J1"/>
      <c r="K1"/>
      <c r="L1"/>
      <c r="M1"/>
    </row>
    <row r="2" spans="1:13" s="3" customFormat="1" x14ac:dyDescent="0.4">
      <c r="A2"/>
      <c r="B2"/>
      <c r="C2" s="5" t="s">
        <v>8</v>
      </c>
      <c r="D2" s="5"/>
      <c r="E2" s="5"/>
      <c r="F2"/>
      <c r="G2" s="5" t="s">
        <v>7</v>
      </c>
      <c r="H2" s="5"/>
      <c r="I2" s="5"/>
      <c r="J2"/>
      <c r="K2" s="5" t="s">
        <v>6</v>
      </c>
      <c r="L2" s="5"/>
      <c r="M2" s="5"/>
    </row>
    <row r="3" spans="1:13" ht="15" customHeight="1" x14ac:dyDescent="0.4">
      <c r="A3" s="1" t="s">
        <v>5</v>
      </c>
      <c r="B3" s="1" t="s">
        <v>5</v>
      </c>
      <c r="C3" s="1" t="s">
        <v>9</v>
      </c>
      <c r="D3" s="1" t="s">
        <v>10</v>
      </c>
      <c r="E3" s="1" t="s">
        <v>11</v>
      </c>
      <c r="G3" s="1" t="s">
        <v>9</v>
      </c>
      <c r="H3" s="1" t="s">
        <v>10</v>
      </c>
      <c r="I3" s="1" t="s">
        <v>11</v>
      </c>
      <c r="K3" s="1" t="s">
        <v>9</v>
      </c>
      <c r="L3" s="1" t="s">
        <v>10</v>
      </c>
      <c r="M3" s="1" t="s">
        <v>11</v>
      </c>
    </row>
    <row r="4" spans="1:13" x14ac:dyDescent="0.4">
      <c r="A4" s="1" t="s">
        <v>4</v>
      </c>
      <c r="B4" s="1" t="s">
        <v>4</v>
      </c>
      <c r="C4" s="6" t="s">
        <v>3</v>
      </c>
      <c r="D4" s="6"/>
      <c r="E4" s="6"/>
      <c r="G4" s="6" t="s">
        <v>3</v>
      </c>
      <c r="H4" s="6"/>
      <c r="I4" s="6"/>
      <c r="K4" s="6" t="s">
        <v>3</v>
      </c>
      <c r="L4" s="6"/>
      <c r="M4" s="6"/>
    </row>
    <row r="5" spans="1:13" x14ac:dyDescent="0.4">
      <c r="A5" s="1" t="s">
        <v>2</v>
      </c>
      <c r="B5" s="1" t="s">
        <v>1</v>
      </c>
      <c r="C5" s="6" t="s">
        <v>0</v>
      </c>
      <c r="D5" s="6"/>
      <c r="E5" s="6"/>
      <c r="G5" s="6" t="s">
        <v>0</v>
      </c>
      <c r="H5" s="6"/>
      <c r="I5" s="6"/>
      <c r="K5" s="6" t="s">
        <v>0</v>
      </c>
      <c r="L5" s="6"/>
      <c r="M5" s="6"/>
    </row>
    <row r="6" spans="1:13" x14ac:dyDescent="0.4">
      <c r="A6" s="1">
        <f t="shared" ref="A6:A35" si="0">B6*1000</f>
        <v>6</v>
      </c>
      <c r="B6" s="1">
        <v>6.0000000000000001E-3</v>
      </c>
      <c r="C6" s="2">
        <v>30.536300000000001</v>
      </c>
      <c r="D6" s="2">
        <v>30.1707</v>
      </c>
      <c r="E6" s="2">
        <v>29.568999999999999</v>
      </c>
      <c r="F6" s="2"/>
      <c r="G6" s="2">
        <v>37.509500000000003</v>
      </c>
      <c r="H6" s="2">
        <v>28.0566</v>
      </c>
      <c r="I6" s="2">
        <v>32.983800000000002</v>
      </c>
      <c r="J6" s="2"/>
      <c r="K6" s="2">
        <f t="shared" ref="K6:M6" si="1">G6-C6</f>
        <v>6.9732000000000021</v>
      </c>
      <c r="L6" s="2">
        <f t="shared" si="1"/>
        <v>-2.1141000000000005</v>
      </c>
      <c r="M6" s="2">
        <f t="shared" si="1"/>
        <v>3.4148000000000032</v>
      </c>
    </row>
    <row r="7" spans="1:13" x14ac:dyDescent="0.4">
      <c r="A7" s="1">
        <f t="shared" si="0"/>
        <v>12</v>
      </c>
      <c r="B7" s="1">
        <v>1.2E-2</v>
      </c>
      <c r="C7" s="2">
        <v>26.722100000000001</v>
      </c>
      <c r="D7" s="2">
        <v>26.505099999999999</v>
      </c>
      <c r="E7" s="2">
        <v>29.583200000000001</v>
      </c>
      <c r="F7" s="2"/>
      <c r="G7" s="2">
        <v>26.082100000000001</v>
      </c>
      <c r="H7" s="2">
        <v>27.3248</v>
      </c>
      <c r="I7" s="2">
        <v>27.171199999999999</v>
      </c>
      <c r="J7" s="2"/>
      <c r="K7" s="2">
        <f t="shared" ref="K7:K19" si="2">G7-C7</f>
        <v>-0.64000000000000057</v>
      </c>
      <c r="L7" s="2">
        <f t="shared" ref="L7:L18" si="3">H7-D7</f>
        <v>0.81970000000000098</v>
      </c>
      <c r="M7" s="2">
        <f t="shared" ref="M7:M13" si="4">I7-E7</f>
        <v>-2.4120000000000026</v>
      </c>
    </row>
    <row r="8" spans="1:13" x14ac:dyDescent="0.4">
      <c r="A8" s="1">
        <f t="shared" si="0"/>
        <v>18</v>
      </c>
      <c r="B8" s="1">
        <v>1.7999999999999999E-2</v>
      </c>
      <c r="C8" s="2">
        <v>17.037099999999999</v>
      </c>
      <c r="D8" s="2">
        <v>19.084</v>
      </c>
      <c r="E8" s="2">
        <v>22.789899999999999</v>
      </c>
      <c r="F8" s="2"/>
      <c r="G8" s="2">
        <v>15.4825</v>
      </c>
      <c r="H8" s="2">
        <v>20.0611</v>
      </c>
      <c r="I8" s="2">
        <v>20.640799999999999</v>
      </c>
      <c r="J8" s="2"/>
      <c r="K8" s="2">
        <f t="shared" si="2"/>
        <v>-1.5545999999999989</v>
      </c>
      <c r="L8" s="2">
        <f t="shared" si="3"/>
        <v>0.97710000000000008</v>
      </c>
      <c r="M8" s="2">
        <f t="shared" si="4"/>
        <v>-2.1491000000000007</v>
      </c>
    </row>
    <row r="9" spans="1:13" x14ac:dyDescent="0.4">
      <c r="A9" s="1">
        <f t="shared" si="0"/>
        <v>24</v>
      </c>
      <c r="B9" s="1">
        <v>2.4E-2</v>
      </c>
      <c r="C9" s="2">
        <v>13.600199999999999</v>
      </c>
      <c r="D9" s="2">
        <v>15.3314</v>
      </c>
      <c r="E9" s="2">
        <v>13.2963</v>
      </c>
      <c r="F9" s="2"/>
      <c r="G9" s="2">
        <v>11.593400000000001</v>
      </c>
      <c r="H9" s="2">
        <v>15.209099999999999</v>
      </c>
      <c r="I9" s="2">
        <v>13.592499999999999</v>
      </c>
      <c r="J9" s="2"/>
      <c r="K9" s="2">
        <f t="shared" si="2"/>
        <v>-2.0067999999999984</v>
      </c>
      <c r="L9" s="2">
        <f t="shared" si="3"/>
        <v>-0.12230000000000096</v>
      </c>
      <c r="M9" s="2">
        <f t="shared" si="4"/>
        <v>0.29619999999999891</v>
      </c>
    </row>
    <row r="10" spans="1:13" x14ac:dyDescent="0.4">
      <c r="A10" s="1">
        <f t="shared" si="0"/>
        <v>30</v>
      </c>
      <c r="B10" s="1">
        <v>0.03</v>
      </c>
      <c r="C10" s="2">
        <v>6.5151000000000003</v>
      </c>
      <c r="D10" s="2">
        <v>6.0420999999999996</v>
      </c>
      <c r="E10" s="2">
        <v>3.6737000000000002</v>
      </c>
      <c r="F10" s="2"/>
      <c r="G10" s="2">
        <v>5.0632000000000001</v>
      </c>
      <c r="H10" s="2">
        <v>5.9790999999999999</v>
      </c>
      <c r="I10" s="2">
        <v>4.2163000000000004</v>
      </c>
      <c r="J10" s="2"/>
      <c r="K10" s="2">
        <f t="shared" si="2"/>
        <v>-1.4519000000000002</v>
      </c>
      <c r="L10" s="2">
        <f t="shared" si="3"/>
        <v>-6.2999999999999723E-2</v>
      </c>
      <c r="M10" s="2">
        <f t="shared" si="4"/>
        <v>0.54260000000000019</v>
      </c>
    </row>
    <row r="11" spans="1:13" x14ac:dyDescent="0.4">
      <c r="A11" s="1">
        <f t="shared" si="0"/>
        <v>36</v>
      </c>
      <c r="B11" s="1">
        <v>3.5999999999999997E-2</v>
      </c>
      <c r="C11" s="2">
        <v>2.1536</v>
      </c>
      <c r="D11" s="2">
        <v>1.6819</v>
      </c>
      <c r="E11" s="2">
        <v>0.82450000000000001</v>
      </c>
      <c r="F11" s="2"/>
      <c r="G11" s="2">
        <v>1.6713</v>
      </c>
      <c r="H11" s="2">
        <v>1.3979999999999999</v>
      </c>
      <c r="I11" s="2">
        <v>1.0862000000000001</v>
      </c>
      <c r="J11" s="2"/>
      <c r="K11" s="2">
        <f t="shared" si="2"/>
        <v>-0.48229999999999995</v>
      </c>
      <c r="L11" s="2">
        <f t="shared" si="3"/>
        <v>-0.28390000000000004</v>
      </c>
      <c r="M11" s="2">
        <f t="shared" si="4"/>
        <v>0.26170000000000004</v>
      </c>
    </row>
    <row r="12" spans="1:13" x14ac:dyDescent="0.4">
      <c r="A12" s="1">
        <f t="shared" si="0"/>
        <v>42</v>
      </c>
      <c r="B12" s="1">
        <v>4.2000000000000003E-2</v>
      </c>
      <c r="C12" s="2">
        <v>0.95050000000000001</v>
      </c>
      <c r="D12" s="2">
        <v>0.43330000000000002</v>
      </c>
      <c r="E12" s="2">
        <v>0.20200000000000001</v>
      </c>
      <c r="F12" s="2"/>
      <c r="G12" s="2">
        <v>0.84289999999999998</v>
      </c>
      <c r="H12" s="2">
        <v>0.38519999999999999</v>
      </c>
      <c r="I12" s="2">
        <v>0.26179999999999998</v>
      </c>
      <c r="J12" s="2"/>
      <c r="K12" s="2">
        <f t="shared" si="2"/>
        <v>-0.10760000000000003</v>
      </c>
      <c r="L12" s="2">
        <f t="shared" si="3"/>
        <v>-4.8100000000000032E-2</v>
      </c>
      <c r="M12" s="2">
        <f t="shared" si="4"/>
        <v>5.9799999999999964E-2</v>
      </c>
    </row>
    <row r="13" spans="1:13" x14ac:dyDescent="0.4">
      <c r="A13" s="1">
        <f t="shared" si="0"/>
        <v>48</v>
      </c>
      <c r="B13" s="1">
        <v>4.8000000000000001E-2</v>
      </c>
      <c r="C13" s="2">
        <v>0.74980000000000002</v>
      </c>
      <c r="D13" s="2">
        <v>0.24379999999999999</v>
      </c>
      <c r="E13" s="2">
        <v>6.1400000000000003E-2</v>
      </c>
      <c r="F13" s="2"/>
      <c r="G13" s="2">
        <v>0.49940000000000001</v>
      </c>
      <c r="H13" s="2">
        <v>0.129</v>
      </c>
      <c r="I13" s="2">
        <v>4.7399999999999998E-2</v>
      </c>
      <c r="J13" s="2"/>
      <c r="K13" s="2">
        <f t="shared" si="2"/>
        <v>-0.25040000000000001</v>
      </c>
      <c r="L13" s="2">
        <f t="shared" si="3"/>
        <v>-0.11479999999999999</v>
      </c>
      <c r="M13" s="2">
        <f t="shared" si="4"/>
        <v>-1.4000000000000005E-2</v>
      </c>
    </row>
    <row r="14" spans="1:13" x14ac:dyDescent="0.4">
      <c r="A14" s="1">
        <f t="shared" si="0"/>
        <v>54</v>
      </c>
      <c r="B14" s="1">
        <v>5.3999999999999999E-2</v>
      </c>
      <c r="C14" s="2">
        <v>0.42599999999999999</v>
      </c>
      <c r="D14" s="2">
        <v>0.19009999999999999</v>
      </c>
      <c r="E14" s="2"/>
      <c r="F14" s="2"/>
      <c r="G14" s="2">
        <v>0.27779999999999999</v>
      </c>
      <c r="H14" s="2">
        <v>0.21490000000000001</v>
      </c>
      <c r="I14" s="2"/>
      <c r="J14" s="2"/>
      <c r="K14" s="2">
        <f t="shared" si="2"/>
        <v>-0.1482</v>
      </c>
      <c r="L14" s="2">
        <f t="shared" si="3"/>
        <v>2.4800000000000016E-2</v>
      </c>
      <c r="M14" s="2"/>
    </row>
    <row r="15" spans="1:13" x14ac:dyDescent="0.4">
      <c r="A15" s="1">
        <f t="shared" si="0"/>
        <v>60</v>
      </c>
      <c r="B15" s="1">
        <v>0.06</v>
      </c>
      <c r="C15" s="2">
        <v>0.52110000000000001</v>
      </c>
      <c r="D15" s="2">
        <v>0.2104</v>
      </c>
      <c r="E15" s="2"/>
      <c r="F15" s="2"/>
      <c r="G15" s="2">
        <v>0.34110000000000001</v>
      </c>
      <c r="H15" s="2">
        <v>0.32619999999999999</v>
      </c>
      <c r="I15" s="2"/>
      <c r="J15" s="2"/>
      <c r="K15" s="2">
        <f t="shared" si="2"/>
        <v>-0.18</v>
      </c>
      <c r="L15" s="2">
        <f t="shared" si="3"/>
        <v>0.11579999999999999</v>
      </c>
      <c r="M15" s="2"/>
    </row>
    <row r="16" spans="1:13" x14ac:dyDescent="0.4">
      <c r="A16" s="1">
        <f t="shared" si="0"/>
        <v>66</v>
      </c>
      <c r="B16" s="1">
        <v>6.6000000000000003E-2</v>
      </c>
      <c r="C16" s="2">
        <v>0.3422</v>
      </c>
      <c r="D16" s="2">
        <v>4.5900000000000003E-2</v>
      </c>
      <c r="E16" s="2"/>
      <c r="F16" s="2"/>
      <c r="G16" s="2">
        <v>0.30420000000000003</v>
      </c>
      <c r="H16" s="2">
        <v>0.58599999999999997</v>
      </c>
      <c r="I16" s="2"/>
      <c r="J16" s="2"/>
      <c r="K16" s="2">
        <f t="shared" si="2"/>
        <v>-3.7999999999999978E-2</v>
      </c>
      <c r="L16" s="2">
        <f t="shared" si="3"/>
        <v>0.54009999999999991</v>
      </c>
      <c r="M16" s="2"/>
    </row>
    <row r="17" spans="1:13" x14ac:dyDescent="0.4">
      <c r="A17" s="1">
        <f t="shared" si="0"/>
        <v>72</v>
      </c>
      <c r="B17" s="1">
        <v>7.1999999999999995E-2</v>
      </c>
      <c r="C17" s="2">
        <v>0.1206</v>
      </c>
      <c r="D17" s="2">
        <v>6.1400000000000003E-2</v>
      </c>
      <c r="E17" s="2"/>
      <c r="F17" s="2"/>
      <c r="G17" s="2">
        <v>0.1636</v>
      </c>
      <c r="H17" s="2">
        <v>0.223</v>
      </c>
      <c r="I17" s="2"/>
      <c r="J17" s="2"/>
      <c r="K17" s="2">
        <f t="shared" si="2"/>
        <v>4.2999999999999997E-2</v>
      </c>
      <c r="L17" s="2">
        <f t="shared" si="3"/>
        <v>0.16159999999999999</v>
      </c>
      <c r="M17" s="2"/>
    </row>
    <row r="18" spans="1:13" x14ac:dyDescent="0.4">
      <c r="A18" s="1">
        <f t="shared" si="0"/>
        <v>78</v>
      </c>
      <c r="B18" s="1">
        <v>7.8E-2</v>
      </c>
      <c r="C18" s="2">
        <v>0.22600000000000001</v>
      </c>
      <c r="D18" s="2"/>
      <c r="E18" s="2"/>
      <c r="F18" s="2"/>
      <c r="G18" s="2">
        <v>0.16900000000000001</v>
      </c>
      <c r="H18" s="2">
        <v>0.107</v>
      </c>
      <c r="I18" s="2"/>
      <c r="J18" s="2"/>
      <c r="K18" s="2">
        <f t="shared" si="2"/>
        <v>-5.6999999999999995E-2</v>
      </c>
      <c r="L18" s="2">
        <f t="shared" si="3"/>
        <v>0.107</v>
      </c>
      <c r="M18" s="2"/>
    </row>
    <row r="19" spans="1:13" x14ac:dyDescent="0.4">
      <c r="A19" s="1">
        <f t="shared" si="0"/>
        <v>84</v>
      </c>
      <c r="B19" s="1">
        <v>8.4000000000000005E-2</v>
      </c>
      <c r="C19" s="2">
        <v>9.9299999999999999E-2</v>
      </c>
      <c r="D19" s="2"/>
      <c r="E19" s="2"/>
      <c r="F19" s="2"/>
      <c r="G19" s="2"/>
      <c r="H19" s="2"/>
      <c r="I19" s="2"/>
      <c r="J19" s="2"/>
      <c r="K19" s="2">
        <f t="shared" si="2"/>
        <v>-9.9299999999999999E-2</v>
      </c>
      <c r="L19" s="2"/>
      <c r="M19" s="2"/>
    </row>
    <row r="20" spans="1:13" x14ac:dyDescent="0.4">
      <c r="A20" s="1">
        <f t="shared" si="0"/>
        <v>90</v>
      </c>
      <c r="B20" s="1">
        <v>0.09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4">
      <c r="A21" s="1">
        <f t="shared" si="0"/>
        <v>96</v>
      </c>
      <c r="B21" s="1">
        <v>9.6000000000000002E-2</v>
      </c>
    </row>
    <row r="22" spans="1:13" x14ac:dyDescent="0.4">
      <c r="A22" s="1">
        <f t="shared" si="0"/>
        <v>102</v>
      </c>
      <c r="B22" s="1">
        <v>0.10199999999999999</v>
      </c>
    </row>
    <row r="23" spans="1:13" x14ac:dyDescent="0.4">
      <c r="A23" s="1">
        <f t="shared" si="0"/>
        <v>108</v>
      </c>
      <c r="B23" s="1">
        <v>0.108</v>
      </c>
    </row>
    <row r="24" spans="1:13" x14ac:dyDescent="0.4">
      <c r="A24" s="1">
        <f t="shared" si="0"/>
        <v>114</v>
      </c>
      <c r="B24" s="1">
        <v>0.114</v>
      </c>
    </row>
    <row r="25" spans="1:13" x14ac:dyDescent="0.4">
      <c r="A25" s="1">
        <f t="shared" si="0"/>
        <v>120</v>
      </c>
      <c r="B25" s="1">
        <v>0.12</v>
      </c>
    </row>
    <row r="26" spans="1:13" x14ac:dyDescent="0.4">
      <c r="A26" s="1">
        <f t="shared" si="0"/>
        <v>126</v>
      </c>
      <c r="B26" s="1">
        <v>0.126</v>
      </c>
    </row>
    <row r="27" spans="1:13" x14ac:dyDescent="0.4">
      <c r="A27" s="1">
        <f t="shared" si="0"/>
        <v>132</v>
      </c>
      <c r="B27" s="1">
        <v>0.13200000000000001</v>
      </c>
    </row>
    <row r="28" spans="1:13" x14ac:dyDescent="0.4">
      <c r="A28" s="1">
        <f t="shared" si="0"/>
        <v>138</v>
      </c>
      <c r="B28" s="1">
        <v>0.13800000000000001</v>
      </c>
    </row>
    <row r="29" spans="1:13" x14ac:dyDescent="0.4">
      <c r="A29" s="1">
        <f t="shared" si="0"/>
        <v>144</v>
      </c>
      <c r="B29" s="1">
        <v>0.14399999999999999</v>
      </c>
    </row>
    <row r="30" spans="1:13" x14ac:dyDescent="0.4">
      <c r="A30" s="1">
        <f t="shared" si="0"/>
        <v>150</v>
      </c>
      <c r="B30" s="1">
        <v>0.15</v>
      </c>
    </row>
    <row r="31" spans="1:13" x14ac:dyDescent="0.4">
      <c r="A31" s="1">
        <f t="shared" si="0"/>
        <v>156</v>
      </c>
      <c r="B31" s="1">
        <v>0.156</v>
      </c>
    </row>
    <row r="32" spans="1:13" x14ac:dyDescent="0.4">
      <c r="A32" s="1">
        <f t="shared" si="0"/>
        <v>162</v>
      </c>
      <c r="B32" s="1">
        <v>0.16200000000000001</v>
      </c>
    </row>
    <row r="33" spans="1:2" x14ac:dyDescent="0.4">
      <c r="A33" s="1">
        <f t="shared" si="0"/>
        <v>168</v>
      </c>
      <c r="B33" s="1">
        <v>0.16800000000000001</v>
      </c>
    </row>
    <row r="34" spans="1:2" x14ac:dyDescent="0.4">
      <c r="A34" s="1">
        <f t="shared" si="0"/>
        <v>174</v>
      </c>
      <c r="B34" s="1">
        <v>0.17399999999999999</v>
      </c>
    </row>
    <row r="35" spans="1:2" x14ac:dyDescent="0.4">
      <c r="A35" s="1">
        <f t="shared" si="0"/>
        <v>180</v>
      </c>
      <c r="B35" s="1">
        <v>0.18</v>
      </c>
    </row>
  </sheetData>
  <mergeCells count="10">
    <mergeCell ref="A1:C1"/>
    <mergeCell ref="C2:E2"/>
    <mergeCell ref="G2:I2"/>
    <mergeCell ref="K2:M2"/>
    <mergeCell ref="C4:E4"/>
    <mergeCell ref="G4:I4"/>
    <mergeCell ref="K4:M4"/>
    <mergeCell ref="C5:E5"/>
    <mergeCell ref="G5:I5"/>
    <mergeCell ref="K5:M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44CA-90D9-49CD-AA52-C2A9BFE96254}">
  <dimension ref="A1:V35"/>
  <sheetViews>
    <sheetView zoomScaleNormal="100" workbookViewId="0">
      <selection sqref="A1:XFD2"/>
    </sheetView>
  </sheetViews>
  <sheetFormatPr baseColWidth="10" defaultColWidth="11.4609375" defaultRowHeight="14.6" x14ac:dyDescent="0.4"/>
  <cols>
    <col min="1" max="2" width="11.4609375" style="1"/>
    <col min="3" max="3" width="12.84375" style="1" bestFit="1" customWidth="1"/>
    <col min="4" max="5" width="12.84375" style="1" customWidth="1"/>
    <col min="6" max="6" width="13.84375" style="1" bestFit="1" customWidth="1"/>
    <col min="7" max="7" width="13.84375" style="1" customWidth="1"/>
    <col min="8" max="8" width="13.84375" style="1" bestFit="1" customWidth="1"/>
    <col min="9" max="9" width="11.4609375" style="1"/>
    <col min="10" max="12" width="12.69140625" style="1" bestFit="1" customWidth="1"/>
    <col min="13" max="15" width="13.69140625" style="1" bestFit="1" customWidth="1"/>
    <col min="16" max="16" width="11.4609375" style="1"/>
    <col min="17" max="19" width="12.69140625" style="1" bestFit="1" customWidth="1"/>
    <col min="20" max="22" width="13.69140625" style="1" bestFit="1" customWidth="1"/>
    <col min="23" max="16384" width="11.4609375" style="1"/>
  </cols>
  <sheetData>
    <row r="1" spans="1:22" s="3" customFormat="1" x14ac:dyDescent="0.4">
      <c r="A1" s="4" t="s">
        <v>54</v>
      </c>
      <c r="B1" s="4"/>
      <c r="C1" s="4"/>
    </row>
    <row r="2" spans="1:22" s="3" customFormat="1" x14ac:dyDescent="0.4">
      <c r="C2" s="6" t="s">
        <v>8</v>
      </c>
      <c r="D2" s="6"/>
      <c r="E2" s="6"/>
      <c r="F2" s="6"/>
      <c r="G2" s="6"/>
      <c r="H2" s="6"/>
      <c r="J2" s="6" t="s">
        <v>7</v>
      </c>
      <c r="K2" s="6"/>
      <c r="L2" s="6"/>
      <c r="M2" s="6"/>
      <c r="N2" s="6"/>
      <c r="O2" s="6"/>
      <c r="Q2" s="6" t="s">
        <v>6</v>
      </c>
      <c r="R2" s="6"/>
      <c r="S2" s="6"/>
      <c r="T2" s="6"/>
      <c r="U2" s="6"/>
      <c r="V2" s="6"/>
    </row>
    <row r="3" spans="1:22" ht="15" customHeight="1" x14ac:dyDescent="0.4">
      <c r="A3" s="1" t="s">
        <v>5</v>
      </c>
      <c r="B3" s="1" t="s">
        <v>5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J3" s="1" t="s">
        <v>12</v>
      </c>
      <c r="K3" s="1" t="s">
        <v>13</v>
      </c>
      <c r="L3" s="1" t="s">
        <v>14</v>
      </c>
      <c r="M3" s="1" t="s">
        <v>16</v>
      </c>
      <c r="N3" s="1" t="s">
        <v>15</v>
      </c>
      <c r="O3" s="1" t="s">
        <v>17</v>
      </c>
      <c r="Q3" s="1" t="s">
        <v>12</v>
      </c>
      <c r="R3" s="1" t="s">
        <v>13</v>
      </c>
      <c r="S3" s="1" t="s">
        <v>14</v>
      </c>
      <c r="T3" s="1" t="s">
        <v>16</v>
      </c>
      <c r="U3" s="1" t="s">
        <v>15</v>
      </c>
      <c r="V3" s="1" t="s">
        <v>17</v>
      </c>
    </row>
    <row r="4" spans="1:22" x14ac:dyDescent="0.4">
      <c r="A4" s="1" t="s">
        <v>4</v>
      </c>
      <c r="B4" s="1" t="s">
        <v>4</v>
      </c>
      <c r="C4" s="6" t="s">
        <v>3</v>
      </c>
      <c r="D4" s="6"/>
      <c r="E4" s="6"/>
      <c r="F4" s="6"/>
      <c r="G4" s="6"/>
      <c r="H4" s="6"/>
      <c r="J4" s="6" t="s">
        <v>3</v>
      </c>
      <c r="K4" s="6"/>
      <c r="L4" s="6"/>
      <c r="M4" s="6"/>
      <c r="N4" s="6"/>
      <c r="O4" s="6"/>
      <c r="Q4" s="6" t="s">
        <v>3</v>
      </c>
      <c r="R4" s="6"/>
      <c r="S4" s="6"/>
      <c r="T4" s="6"/>
      <c r="U4" s="6"/>
      <c r="V4" s="6"/>
    </row>
    <row r="5" spans="1:22" x14ac:dyDescent="0.4">
      <c r="A5" s="1" t="s">
        <v>2</v>
      </c>
      <c r="B5" s="1" t="s">
        <v>1</v>
      </c>
      <c r="C5" s="6" t="s">
        <v>0</v>
      </c>
      <c r="D5" s="6"/>
      <c r="E5" s="6"/>
      <c r="F5" s="6"/>
      <c r="G5" s="6"/>
      <c r="H5" s="6"/>
      <c r="J5" s="6" t="s">
        <v>0</v>
      </c>
      <c r="K5" s="6"/>
      <c r="L5" s="6"/>
      <c r="M5" s="6"/>
      <c r="N5" s="6"/>
      <c r="O5" s="6"/>
      <c r="Q5" s="6" t="s">
        <v>0</v>
      </c>
      <c r="R5" s="6"/>
      <c r="S5" s="6"/>
      <c r="T5" s="6"/>
      <c r="U5" s="6"/>
      <c r="V5" s="6"/>
    </row>
    <row r="6" spans="1:22" x14ac:dyDescent="0.4">
      <c r="A6" s="1">
        <v>6</v>
      </c>
      <c r="B6" s="1">
        <v>6.0000000000000001E-3</v>
      </c>
      <c r="C6" s="2">
        <v>23.845199999999998</v>
      </c>
      <c r="D6" s="2">
        <v>25.3096</v>
      </c>
      <c r="E6" s="2">
        <v>24.758099999999999</v>
      </c>
      <c r="F6" s="2">
        <v>22.6614</v>
      </c>
      <c r="G6" s="2">
        <v>21.900099999999998</v>
      </c>
      <c r="H6" s="2">
        <v>27.707100000000001</v>
      </c>
      <c r="I6" s="2"/>
      <c r="J6" s="2">
        <v>28.128499999999999</v>
      </c>
      <c r="K6" s="2">
        <v>27.042200000000001</v>
      </c>
      <c r="L6" s="2">
        <v>28.826799999999999</v>
      </c>
      <c r="M6" s="2">
        <v>24.270099999999999</v>
      </c>
      <c r="N6" s="2">
        <v>32.526699999999998</v>
      </c>
      <c r="O6" s="2">
        <v>30.198699999999999</v>
      </c>
      <c r="P6" s="2"/>
      <c r="Q6" s="2">
        <f t="shared" ref="Q6:Q7" si="0">J6-C6</f>
        <v>4.2833000000000006</v>
      </c>
      <c r="R6" s="2">
        <f t="shared" ref="R6" si="1">K6-D6</f>
        <v>1.7326000000000015</v>
      </c>
      <c r="S6" s="2">
        <f t="shared" ref="S6" si="2">L6-E6</f>
        <v>4.0686999999999998</v>
      </c>
      <c r="T6" s="2">
        <f t="shared" ref="T6" si="3">M6-F6</f>
        <v>1.6086999999999989</v>
      </c>
      <c r="U6" s="2">
        <f t="shared" ref="U6" si="4">N6-G6</f>
        <v>10.6266</v>
      </c>
      <c r="V6" s="2">
        <f t="shared" ref="V6" si="5">O6-H6</f>
        <v>2.4915999999999983</v>
      </c>
    </row>
    <row r="7" spans="1:22" x14ac:dyDescent="0.4">
      <c r="A7" s="1">
        <f t="shared" ref="A7:A35" si="6">B7*1000</f>
        <v>12</v>
      </c>
      <c r="B7" s="1">
        <v>1.2E-2</v>
      </c>
      <c r="C7" s="2">
        <v>30.667100000000001</v>
      </c>
      <c r="D7" s="2">
        <v>39.746699999999997</v>
      </c>
      <c r="E7" s="2">
        <v>23.346499999999999</v>
      </c>
      <c r="F7" s="2">
        <v>17.870899999999999</v>
      </c>
      <c r="G7" s="2">
        <v>31.366599999999998</v>
      </c>
      <c r="H7" s="2">
        <v>33.069800000000001</v>
      </c>
      <c r="I7" s="2"/>
      <c r="J7" s="2">
        <v>28.388000000000002</v>
      </c>
      <c r="K7" s="2">
        <v>37.141300000000001</v>
      </c>
      <c r="L7" s="2">
        <v>21.915400000000002</v>
      </c>
      <c r="M7" s="2">
        <v>18.8843</v>
      </c>
      <c r="N7" s="2">
        <v>25.065999999999999</v>
      </c>
      <c r="O7" s="2">
        <v>30.509899999999998</v>
      </c>
      <c r="P7" s="2"/>
      <c r="Q7" s="2">
        <f t="shared" si="0"/>
        <v>-2.2790999999999997</v>
      </c>
      <c r="R7" s="2">
        <f t="shared" ref="R7:V8" si="7">K7-D7</f>
        <v>-2.6053999999999959</v>
      </c>
      <c r="S7" s="2">
        <f t="shared" si="7"/>
        <v>-1.4310999999999972</v>
      </c>
      <c r="T7" s="2">
        <f t="shared" si="7"/>
        <v>1.0134000000000007</v>
      </c>
      <c r="U7" s="2">
        <f t="shared" si="7"/>
        <v>-6.3005999999999993</v>
      </c>
      <c r="V7" s="2">
        <f t="shared" si="7"/>
        <v>-2.5599000000000025</v>
      </c>
    </row>
    <row r="8" spans="1:22" x14ac:dyDescent="0.4">
      <c r="A8" s="1">
        <f t="shared" si="6"/>
        <v>18</v>
      </c>
      <c r="B8" s="1">
        <v>1.7999999999999999E-2</v>
      </c>
      <c r="C8" s="2">
        <v>17.198599999999999</v>
      </c>
      <c r="D8" s="2">
        <v>17.733499999999999</v>
      </c>
      <c r="E8" s="2">
        <v>17.746200000000002</v>
      </c>
      <c r="F8" s="2">
        <v>19.648700000000002</v>
      </c>
      <c r="G8" s="2">
        <v>23.536200000000001</v>
      </c>
      <c r="H8" s="2">
        <v>16.788</v>
      </c>
      <c r="I8" s="2"/>
      <c r="J8" s="2">
        <v>15.798500000000001</v>
      </c>
      <c r="K8" s="2">
        <v>17.660699999999999</v>
      </c>
      <c r="L8" s="2">
        <v>16.357600000000001</v>
      </c>
      <c r="M8" s="2">
        <v>19.589600000000001</v>
      </c>
      <c r="N8" s="2">
        <v>18.9453</v>
      </c>
      <c r="O8" s="2">
        <v>15.748900000000001</v>
      </c>
      <c r="P8" s="2"/>
      <c r="Q8" s="2">
        <f t="shared" ref="Q8:Q17" si="8">J8-C8</f>
        <v>-1.4000999999999983</v>
      </c>
      <c r="R8" s="2">
        <f t="shared" si="7"/>
        <v>-7.2800000000000864E-2</v>
      </c>
      <c r="S8" s="2">
        <f t="shared" si="7"/>
        <v>-1.3886000000000003</v>
      </c>
      <c r="T8" s="2">
        <f t="shared" si="7"/>
        <v>-5.9100000000000819E-2</v>
      </c>
      <c r="U8" s="2">
        <f t="shared" si="7"/>
        <v>-4.5909000000000013</v>
      </c>
      <c r="V8" s="2">
        <f t="shared" si="7"/>
        <v>-1.0390999999999995</v>
      </c>
    </row>
    <row r="9" spans="1:22" x14ac:dyDescent="0.4">
      <c r="A9" s="1">
        <f t="shared" si="6"/>
        <v>24</v>
      </c>
      <c r="B9" s="1">
        <v>2.4E-2</v>
      </c>
      <c r="C9" s="2">
        <v>12.380800000000001</v>
      </c>
      <c r="D9" s="2">
        <v>9.6158999999999999</v>
      </c>
      <c r="E9" s="2">
        <v>15.3406</v>
      </c>
      <c r="F9" s="2">
        <v>19.4603</v>
      </c>
      <c r="G9" s="2">
        <v>14.6624</v>
      </c>
      <c r="H9" s="2">
        <v>10.940899999999999</v>
      </c>
      <c r="I9" s="2"/>
      <c r="J9" s="2">
        <v>11.514799999999999</v>
      </c>
      <c r="K9" s="2">
        <v>9.7652999999999999</v>
      </c>
      <c r="L9" s="2">
        <v>14.587400000000001</v>
      </c>
      <c r="M9" s="2">
        <v>18.6434</v>
      </c>
      <c r="N9" s="2">
        <v>13.6013</v>
      </c>
      <c r="O9" s="2">
        <v>10.9413</v>
      </c>
      <c r="P9" s="2"/>
      <c r="Q9" s="2">
        <f t="shared" si="8"/>
        <v>-0.86600000000000144</v>
      </c>
      <c r="R9" s="2">
        <f t="shared" ref="R9:R17" si="9">K9-D9</f>
        <v>0.14939999999999998</v>
      </c>
      <c r="S9" s="2">
        <f t="shared" ref="S9:S17" si="10">L9-E9</f>
        <v>-0.75319999999999965</v>
      </c>
      <c r="T9" s="2">
        <f t="shared" ref="T9:T19" si="11">M9-F9</f>
        <v>-0.8169000000000004</v>
      </c>
      <c r="U9" s="2">
        <f t="shared" ref="U9:U17" si="12">N9-G9</f>
        <v>-1.0610999999999997</v>
      </c>
      <c r="V9" s="2">
        <f t="shared" ref="V9:V19" si="13">O9-H9</f>
        <v>4.0000000000084412E-4</v>
      </c>
    </row>
    <row r="10" spans="1:22" x14ac:dyDescent="0.4">
      <c r="A10" s="1">
        <f t="shared" si="6"/>
        <v>30</v>
      </c>
      <c r="B10" s="1">
        <v>0.03</v>
      </c>
      <c r="C10" s="2">
        <v>5.8559999999999999</v>
      </c>
      <c r="D10" s="2">
        <v>3.6695000000000002</v>
      </c>
      <c r="E10" s="2">
        <v>8.9535</v>
      </c>
      <c r="F10" s="2">
        <v>10.7643</v>
      </c>
      <c r="G10" s="2">
        <v>5.1226000000000003</v>
      </c>
      <c r="H10" s="2">
        <v>4.6759000000000004</v>
      </c>
      <c r="I10" s="2"/>
      <c r="J10" s="2">
        <v>5.766</v>
      </c>
      <c r="K10" s="2">
        <v>3.8908</v>
      </c>
      <c r="L10" s="2">
        <v>8.6463999999999999</v>
      </c>
      <c r="M10" s="2">
        <v>10.1061</v>
      </c>
      <c r="N10" s="2">
        <v>5.6828000000000003</v>
      </c>
      <c r="O10" s="2">
        <v>4.8310000000000004</v>
      </c>
      <c r="P10" s="2"/>
      <c r="Q10" s="2">
        <f t="shared" si="8"/>
        <v>-8.9999999999999858E-2</v>
      </c>
      <c r="R10" s="2">
        <f t="shared" si="9"/>
        <v>0.22129999999999983</v>
      </c>
      <c r="S10" s="2">
        <f t="shared" si="10"/>
        <v>-0.30710000000000015</v>
      </c>
      <c r="T10" s="2">
        <f t="shared" si="11"/>
        <v>-0.65820000000000078</v>
      </c>
      <c r="U10" s="2">
        <f t="shared" si="12"/>
        <v>0.56020000000000003</v>
      </c>
      <c r="V10" s="2">
        <f t="shared" si="13"/>
        <v>0.15510000000000002</v>
      </c>
    </row>
    <row r="11" spans="1:22" x14ac:dyDescent="0.4">
      <c r="A11" s="1">
        <f t="shared" si="6"/>
        <v>36</v>
      </c>
      <c r="B11" s="1">
        <v>3.5999999999999997E-2</v>
      </c>
      <c r="C11" s="2">
        <v>2.5867</v>
      </c>
      <c r="D11" s="2">
        <v>1.5504</v>
      </c>
      <c r="E11" s="2">
        <v>3.7970000000000002</v>
      </c>
      <c r="F11" s="2">
        <v>5.1809000000000003</v>
      </c>
      <c r="G11" s="2">
        <v>1.3157000000000001</v>
      </c>
      <c r="H11" s="2">
        <v>1.8828</v>
      </c>
      <c r="I11" s="2"/>
      <c r="J11" s="2">
        <v>2.3984000000000001</v>
      </c>
      <c r="K11" s="2">
        <v>1.6488</v>
      </c>
      <c r="L11" s="2">
        <v>3.7551999999999999</v>
      </c>
      <c r="M11" s="2">
        <v>4.3548</v>
      </c>
      <c r="N11" s="2">
        <v>1.7149000000000001</v>
      </c>
      <c r="O11" s="2">
        <v>2.0230000000000001</v>
      </c>
      <c r="P11" s="2"/>
      <c r="Q11" s="2">
        <f t="shared" si="8"/>
        <v>-0.18829999999999991</v>
      </c>
      <c r="R11" s="2">
        <f t="shared" si="9"/>
        <v>9.8400000000000043E-2</v>
      </c>
      <c r="S11" s="2">
        <f t="shared" si="10"/>
        <v>-4.1800000000000281E-2</v>
      </c>
      <c r="T11" s="2">
        <f t="shared" si="11"/>
        <v>-0.82610000000000028</v>
      </c>
      <c r="U11" s="2">
        <f t="shared" si="12"/>
        <v>0.3992</v>
      </c>
      <c r="V11" s="2">
        <f t="shared" si="13"/>
        <v>0.1402000000000001</v>
      </c>
    </row>
    <row r="12" spans="1:22" x14ac:dyDescent="0.4">
      <c r="A12" s="1">
        <f t="shared" si="6"/>
        <v>42</v>
      </c>
      <c r="B12" s="1">
        <v>4.2000000000000003E-2</v>
      </c>
      <c r="C12" s="2">
        <v>2.1158000000000001</v>
      </c>
      <c r="D12" s="2">
        <v>1.3046</v>
      </c>
      <c r="E12" s="2">
        <v>2.5312000000000001</v>
      </c>
      <c r="F12" s="2">
        <v>2.5304000000000002</v>
      </c>
      <c r="G12" s="2">
        <v>1.0872999999999999</v>
      </c>
      <c r="H12" s="2">
        <v>1.5333000000000001</v>
      </c>
      <c r="I12" s="2"/>
      <c r="J12" s="2">
        <v>1.87</v>
      </c>
      <c r="K12" s="2">
        <v>1.4441999999999999</v>
      </c>
      <c r="L12" s="2">
        <v>2.4018999999999999</v>
      </c>
      <c r="M12" s="2">
        <v>2.1936</v>
      </c>
      <c r="N12" s="2">
        <v>0.95050000000000001</v>
      </c>
      <c r="O12" s="2">
        <v>1.6151</v>
      </c>
      <c r="P12" s="2"/>
      <c r="Q12" s="2">
        <f t="shared" si="8"/>
        <v>-0.24580000000000002</v>
      </c>
      <c r="R12" s="2">
        <f t="shared" si="9"/>
        <v>0.13959999999999995</v>
      </c>
      <c r="S12" s="2">
        <f t="shared" si="10"/>
        <v>-0.12930000000000019</v>
      </c>
      <c r="T12" s="2">
        <f t="shared" si="11"/>
        <v>-0.33680000000000021</v>
      </c>
      <c r="U12" s="2">
        <f t="shared" si="12"/>
        <v>-0.13679999999999992</v>
      </c>
      <c r="V12" s="2">
        <f t="shared" si="13"/>
        <v>8.1799999999999873E-2</v>
      </c>
    </row>
    <row r="13" spans="1:22" x14ac:dyDescent="0.4">
      <c r="A13" s="1">
        <f t="shared" si="6"/>
        <v>48</v>
      </c>
      <c r="B13" s="1">
        <v>4.8000000000000001E-2</v>
      </c>
      <c r="C13" s="2">
        <v>1.8785000000000001</v>
      </c>
      <c r="D13" s="2">
        <v>0.6321</v>
      </c>
      <c r="E13" s="2">
        <v>1.4318</v>
      </c>
      <c r="F13" s="2">
        <v>1.0018</v>
      </c>
      <c r="G13" s="2">
        <v>0.70169999999999999</v>
      </c>
      <c r="H13" s="2">
        <v>0.77080000000000004</v>
      </c>
      <c r="I13" s="2"/>
      <c r="J13" s="2">
        <v>2.1920000000000002</v>
      </c>
      <c r="K13" s="2">
        <v>0.88470000000000004</v>
      </c>
      <c r="L13" s="2">
        <v>1.2298</v>
      </c>
      <c r="M13" s="2">
        <v>0.96</v>
      </c>
      <c r="N13" s="2">
        <v>0.67779999999999996</v>
      </c>
      <c r="O13" s="2">
        <v>1.1415</v>
      </c>
      <c r="P13" s="2"/>
      <c r="Q13" s="2">
        <f t="shared" si="8"/>
        <v>0.31350000000000011</v>
      </c>
      <c r="R13" s="2">
        <f t="shared" si="9"/>
        <v>0.25260000000000005</v>
      </c>
      <c r="S13" s="2">
        <f t="shared" si="10"/>
        <v>-0.20199999999999996</v>
      </c>
      <c r="T13" s="2">
        <f t="shared" si="11"/>
        <v>-4.1800000000000059E-2</v>
      </c>
      <c r="U13" s="2">
        <f t="shared" si="12"/>
        <v>-2.3900000000000032E-2</v>
      </c>
      <c r="V13" s="2">
        <f t="shared" si="13"/>
        <v>0.37069999999999992</v>
      </c>
    </row>
    <row r="14" spans="1:22" x14ac:dyDescent="0.4">
      <c r="A14" s="1">
        <f t="shared" si="6"/>
        <v>54</v>
      </c>
      <c r="B14" s="1">
        <v>5.3999999999999999E-2</v>
      </c>
      <c r="C14" s="2">
        <v>1.8553999999999999</v>
      </c>
      <c r="D14" s="2">
        <v>0.21840000000000001</v>
      </c>
      <c r="E14" s="2">
        <v>1.0658000000000001</v>
      </c>
      <c r="F14" s="2">
        <v>0.52139999999999997</v>
      </c>
      <c r="G14" s="2">
        <v>0.2838</v>
      </c>
      <c r="H14" s="2">
        <v>0.60460000000000003</v>
      </c>
      <c r="I14" s="2"/>
      <c r="J14" s="2">
        <v>1.8374999999999999</v>
      </c>
      <c r="K14" s="2">
        <v>0.3775</v>
      </c>
      <c r="L14" s="2">
        <v>1.2251000000000001</v>
      </c>
      <c r="M14" s="2">
        <v>0.61760000000000004</v>
      </c>
      <c r="N14" s="2">
        <v>0.49249999999999999</v>
      </c>
      <c r="O14" s="2">
        <v>0.72309999999999997</v>
      </c>
      <c r="P14" s="2"/>
      <c r="Q14" s="2">
        <f t="shared" si="8"/>
        <v>-1.7900000000000027E-2</v>
      </c>
      <c r="R14" s="2">
        <f t="shared" si="9"/>
        <v>0.15909999999999999</v>
      </c>
      <c r="S14" s="2">
        <f t="shared" si="10"/>
        <v>0.1593</v>
      </c>
      <c r="T14" s="2">
        <f t="shared" si="11"/>
        <v>9.6200000000000063E-2</v>
      </c>
      <c r="U14" s="2">
        <f t="shared" si="12"/>
        <v>0.2087</v>
      </c>
      <c r="V14" s="2">
        <f t="shared" si="13"/>
        <v>0.11849999999999994</v>
      </c>
    </row>
    <row r="15" spans="1:22" x14ac:dyDescent="0.4">
      <c r="A15" s="1">
        <f t="shared" si="6"/>
        <v>60</v>
      </c>
      <c r="B15" s="1">
        <v>0.06</v>
      </c>
      <c r="C15" s="2">
        <v>1.2259</v>
      </c>
      <c r="D15" s="2">
        <v>4.8500000000000001E-2</v>
      </c>
      <c r="E15" s="2">
        <v>0.67900000000000005</v>
      </c>
      <c r="F15" s="2">
        <v>0.27289999999999998</v>
      </c>
      <c r="G15" s="2">
        <v>2.3699999999999999E-2</v>
      </c>
      <c r="H15" s="2">
        <v>0.50419999999999998</v>
      </c>
      <c r="I15" s="2"/>
      <c r="J15" s="2">
        <v>1.4181999999999999</v>
      </c>
      <c r="K15" s="2">
        <v>0.1149</v>
      </c>
      <c r="L15" s="2">
        <v>0.65659999999999996</v>
      </c>
      <c r="M15" s="2">
        <v>0.19170000000000001</v>
      </c>
      <c r="N15" s="2">
        <v>0.14599999999999999</v>
      </c>
      <c r="O15" s="2">
        <v>0.56699999999999995</v>
      </c>
      <c r="P15" s="2"/>
      <c r="Q15" s="2">
        <f t="shared" si="8"/>
        <v>0.19229999999999992</v>
      </c>
      <c r="R15" s="2">
        <f t="shared" si="9"/>
        <v>6.6400000000000001E-2</v>
      </c>
      <c r="S15" s="2">
        <f t="shared" si="10"/>
        <v>-2.2400000000000087E-2</v>
      </c>
      <c r="T15" s="2">
        <f t="shared" si="11"/>
        <v>-8.1199999999999967E-2</v>
      </c>
      <c r="U15" s="2">
        <f t="shared" si="12"/>
        <v>0.12229999999999999</v>
      </c>
      <c r="V15" s="2">
        <f t="shared" si="13"/>
        <v>6.2799999999999967E-2</v>
      </c>
    </row>
    <row r="16" spans="1:22" x14ac:dyDescent="0.4">
      <c r="A16" s="1">
        <f t="shared" si="6"/>
        <v>66</v>
      </c>
      <c r="B16" s="1">
        <v>6.6000000000000003E-2</v>
      </c>
      <c r="C16" s="2">
        <v>0.38990000000000002</v>
      </c>
      <c r="D16" s="2">
        <v>0.12230000000000001</v>
      </c>
      <c r="E16" s="2">
        <v>0.26679999999999998</v>
      </c>
      <c r="F16" s="2">
        <v>8.6999999999999994E-2</v>
      </c>
      <c r="G16" s="2"/>
      <c r="H16" s="2">
        <v>0.5222</v>
      </c>
      <c r="I16" s="2"/>
      <c r="J16" s="2">
        <v>0.57440000000000002</v>
      </c>
      <c r="K16" s="2">
        <v>2.9600000000000001E-2</v>
      </c>
      <c r="L16" s="2">
        <v>0.39779999999999999</v>
      </c>
      <c r="M16" s="2">
        <v>5.7299999999999997E-2</v>
      </c>
      <c r="N16" s="2">
        <v>8.6699999999999999E-2</v>
      </c>
      <c r="O16" s="2">
        <v>0.48499999999999999</v>
      </c>
      <c r="P16" s="2"/>
      <c r="Q16" s="2">
        <f t="shared" si="8"/>
        <v>0.1845</v>
      </c>
      <c r="R16" s="2">
        <f t="shared" si="9"/>
        <v>-9.2700000000000005E-2</v>
      </c>
      <c r="S16" s="2">
        <f t="shared" si="10"/>
        <v>0.13100000000000001</v>
      </c>
      <c r="T16" s="2">
        <f t="shared" si="11"/>
        <v>-2.9699999999999997E-2</v>
      </c>
      <c r="U16" s="2">
        <f t="shared" si="12"/>
        <v>8.6699999999999999E-2</v>
      </c>
      <c r="V16" s="2">
        <f t="shared" si="13"/>
        <v>-3.7200000000000011E-2</v>
      </c>
    </row>
    <row r="17" spans="1:22" x14ac:dyDescent="0.4">
      <c r="A17" s="1">
        <f t="shared" si="6"/>
        <v>72</v>
      </c>
      <c r="B17" s="1">
        <v>7.1999999999999995E-2</v>
      </c>
      <c r="C17" s="2"/>
      <c r="D17" s="2">
        <v>4.8399999999999999E-2</v>
      </c>
      <c r="E17" s="2">
        <v>8.3400000000000002E-2</v>
      </c>
      <c r="F17" s="2"/>
      <c r="G17" s="2"/>
      <c r="H17" s="2">
        <v>0.46850000000000003</v>
      </c>
      <c r="I17" s="2"/>
      <c r="J17" s="2">
        <v>0.1137</v>
      </c>
      <c r="K17" s="2"/>
      <c r="L17" s="2"/>
      <c r="M17" s="2">
        <v>3.1300000000000001E-2</v>
      </c>
      <c r="N17" s="2">
        <v>0.1094</v>
      </c>
      <c r="O17" s="2">
        <v>0.46089999999999998</v>
      </c>
      <c r="P17" s="2"/>
      <c r="Q17" s="2">
        <f t="shared" si="8"/>
        <v>0.1137</v>
      </c>
      <c r="R17" s="2">
        <f t="shared" si="9"/>
        <v>-4.8399999999999999E-2</v>
      </c>
      <c r="S17" s="2">
        <f t="shared" si="10"/>
        <v>-8.3400000000000002E-2</v>
      </c>
      <c r="T17" s="2">
        <f t="shared" si="11"/>
        <v>3.1300000000000001E-2</v>
      </c>
      <c r="U17" s="2">
        <f t="shared" si="12"/>
        <v>0.1094</v>
      </c>
      <c r="V17" s="2">
        <f t="shared" si="13"/>
        <v>-7.6000000000000512E-3</v>
      </c>
    </row>
    <row r="18" spans="1:22" x14ac:dyDescent="0.4">
      <c r="A18" s="1">
        <f t="shared" si="6"/>
        <v>78</v>
      </c>
      <c r="B18" s="1">
        <v>7.8E-2</v>
      </c>
      <c r="C18" s="2"/>
      <c r="D18" s="2"/>
      <c r="E18" s="2"/>
      <c r="F18" s="2"/>
      <c r="G18" s="2"/>
      <c r="H18" s="2">
        <v>0.28799999999999998</v>
      </c>
      <c r="I18" s="2"/>
      <c r="J18" s="2"/>
      <c r="K18" s="2"/>
      <c r="L18" s="2"/>
      <c r="M18" s="2">
        <v>4.8599999999999997E-2</v>
      </c>
      <c r="N18" s="2"/>
      <c r="O18" s="2">
        <v>0.45269999999999999</v>
      </c>
      <c r="P18" s="2"/>
      <c r="Q18" s="2"/>
      <c r="R18" s="2"/>
      <c r="S18" s="2"/>
      <c r="T18" s="2">
        <f t="shared" si="11"/>
        <v>4.8599999999999997E-2</v>
      </c>
      <c r="U18" s="2"/>
      <c r="V18" s="2">
        <f t="shared" si="13"/>
        <v>0.16470000000000001</v>
      </c>
    </row>
    <row r="19" spans="1:22" x14ac:dyDescent="0.4">
      <c r="A19" s="1">
        <f t="shared" si="6"/>
        <v>84</v>
      </c>
      <c r="B19" s="1">
        <v>8.4000000000000005E-2</v>
      </c>
      <c r="C19" s="2"/>
      <c r="D19" s="2"/>
      <c r="E19" s="2"/>
      <c r="F19" s="2"/>
      <c r="G19" s="2"/>
      <c r="H19" s="2">
        <v>0.24390000000000001</v>
      </c>
      <c r="I19" s="2"/>
      <c r="J19" s="2"/>
      <c r="K19" s="2"/>
      <c r="L19" s="2"/>
      <c r="M19" s="2">
        <v>5.16E-2</v>
      </c>
      <c r="N19" s="2"/>
      <c r="O19" s="2">
        <v>0.30180000000000001</v>
      </c>
      <c r="P19" s="2"/>
      <c r="Q19" s="2"/>
      <c r="R19" s="2"/>
      <c r="S19" s="2"/>
      <c r="T19" s="2">
        <f t="shared" si="11"/>
        <v>5.16E-2</v>
      </c>
      <c r="U19" s="2"/>
      <c r="V19" s="2">
        <f t="shared" si="13"/>
        <v>5.7900000000000007E-2</v>
      </c>
    </row>
    <row r="20" spans="1:22" x14ac:dyDescent="0.4">
      <c r="A20" s="1">
        <f t="shared" si="6"/>
        <v>90</v>
      </c>
      <c r="B20" s="1">
        <v>0.09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4">
      <c r="A21" s="1">
        <f t="shared" si="6"/>
        <v>96</v>
      </c>
      <c r="B21" s="1">
        <v>9.6000000000000002E-2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4">
      <c r="A22" s="1">
        <f t="shared" si="6"/>
        <v>102</v>
      </c>
      <c r="B22" s="1">
        <v>0.10199999999999999</v>
      </c>
      <c r="C22" s="2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4">
      <c r="A23" s="1">
        <f t="shared" si="6"/>
        <v>108</v>
      </c>
      <c r="B23" s="1">
        <v>0.108</v>
      </c>
    </row>
    <row r="24" spans="1:22" x14ac:dyDescent="0.4">
      <c r="A24" s="1">
        <f t="shared" si="6"/>
        <v>114</v>
      </c>
      <c r="B24" s="1">
        <v>0.114</v>
      </c>
    </row>
    <row r="25" spans="1:22" x14ac:dyDescent="0.4">
      <c r="A25" s="1">
        <f t="shared" si="6"/>
        <v>120</v>
      </c>
      <c r="B25" s="1">
        <v>0.12</v>
      </c>
    </row>
    <row r="26" spans="1:22" x14ac:dyDescent="0.4">
      <c r="A26" s="1">
        <f t="shared" si="6"/>
        <v>126</v>
      </c>
      <c r="B26" s="1">
        <v>0.126</v>
      </c>
    </row>
    <row r="27" spans="1:22" x14ac:dyDescent="0.4">
      <c r="A27" s="1">
        <f t="shared" si="6"/>
        <v>132</v>
      </c>
      <c r="B27" s="1">
        <v>0.13200000000000001</v>
      </c>
    </row>
    <row r="28" spans="1:22" x14ac:dyDescent="0.4">
      <c r="A28" s="1">
        <f t="shared" si="6"/>
        <v>138</v>
      </c>
      <c r="B28" s="1">
        <v>0.13800000000000001</v>
      </c>
    </row>
    <row r="29" spans="1:22" x14ac:dyDescent="0.4">
      <c r="A29" s="1">
        <f t="shared" si="6"/>
        <v>144</v>
      </c>
      <c r="B29" s="1">
        <v>0.14399999999999999</v>
      </c>
    </row>
    <row r="30" spans="1:22" x14ac:dyDescent="0.4">
      <c r="A30" s="1">
        <f t="shared" si="6"/>
        <v>150</v>
      </c>
      <c r="B30" s="1">
        <v>0.15</v>
      </c>
    </row>
    <row r="31" spans="1:22" x14ac:dyDescent="0.4">
      <c r="A31" s="1">
        <f t="shared" si="6"/>
        <v>156</v>
      </c>
      <c r="B31" s="1">
        <v>0.156</v>
      </c>
    </row>
    <row r="32" spans="1:22" x14ac:dyDescent="0.4">
      <c r="A32" s="1">
        <f t="shared" si="6"/>
        <v>162</v>
      </c>
      <c r="B32" s="1">
        <v>0.16200000000000001</v>
      </c>
    </row>
    <row r="33" spans="1:2" x14ac:dyDescent="0.4">
      <c r="A33" s="1">
        <f t="shared" si="6"/>
        <v>168</v>
      </c>
      <c r="B33" s="1">
        <v>0.16800000000000001</v>
      </c>
    </row>
    <row r="34" spans="1:2" x14ac:dyDescent="0.4">
      <c r="A34" s="1">
        <f t="shared" si="6"/>
        <v>174</v>
      </c>
      <c r="B34" s="1">
        <v>0.17399999999999999</v>
      </c>
    </row>
    <row r="35" spans="1:2" x14ac:dyDescent="0.4">
      <c r="A35" s="1">
        <f t="shared" si="6"/>
        <v>180</v>
      </c>
      <c r="B35" s="1">
        <v>0.18</v>
      </c>
    </row>
  </sheetData>
  <mergeCells count="10">
    <mergeCell ref="Q2:V2"/>
    <mergeCell ref="J2:O2"/>
    <mergeCell ref="C2:H2"/>
    <mergeCell ref="A1:C1"/>
    <mergeCell ref="C4:H4"/>
    <mergeCell ref="J4:O4"/>
    <mergeCell ref="Q4:V4"/>
    <mergeCell ref="C5:H5"/>
    <mergeCell ref="J5:O5"/>
    <mergeCell ref="Q5:V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B9A3-283A-46E1-8808-5154908A8C0C}">
  <dimension ref="A1:V35"/>
  <sheetViews>
    <sheetView zoomScale="90" zoomScaleNormal="90" workbookViewId="0">
      <selection activeCell="H25" sqref="H25"/>
    </sheetView>
  </sheetViews>
  <sheetFormatPr baseColWidth="10" defaultColWidth="11.4609375" defaultRowHeight="14.6" x14ac:dyDescent="0.4"/>
  <cols>
    <col min="1" max="2" width="11.4609375" style="1"/>
    <col min="3" max="3" width="12.84375" style="1" bestFit="1" customWidth="1"/>
    <col min="4" max="5" width="12.84375" style="1" customWidth="1"/>
    <col min="6" max="6" width="13.84375" style="1" bestFit="1" customWidth="1"/>
    <col min="7" max="7" width="13.84375" style="1" customWidth="1"/>
    <col min="8" max="8" width="13.84375" style="1" bestFit="1" customWidth="1"/>
    <col min="9" max="9" width="11.4609375" style="1"/>
    <col min="10" max="12" width="12.69140625" style="1" bestFit="1" customWidth="1"/>
    <col min="13" max="15" width="13.69140625" style="1" bestFit="1" customWidth="1"/>
    <col min="16" max="16" width="11.4609375" style="1"/>
    <col min="17" max="19" width="12.69140625" style="1" bestFit="1" customWidth="1"/>
    <col min="20" max="22" width="13.69140625" style="1" bestFit="1" customWidth="1"/>
    <col min="23" max="16384" width="11.4609375" style="1"/>
  </cols>
  <sheetData>
    <row r="1" spans="1:22" s="3" customFormat="1" x14ac:dyDescent="0.4">
      <c r="A1" s="4" t="s">
        <v>54</v>
      </c>
      <c r="B1" s="4"/>
      <c r="C1" s="4"/>
    </row>
    <row r="2" spans="1:22" s="3" customFormat="1" x14ac:dyDescent="0.4">
      <c r="C2" s="6" t="s">
        <v>8</v>
      </c>
      <c r="D2" s="6"/>
      <c r="E2" s="6"/>
      <c r="F2" s="6"/>
      <c r="G2" s="6"/>
      <c r="H2" s="6"/>
      <c r="J2" s="6" t="s">
        <v>7</v>
      </c>
      <c r="K2" s="6"/>
      <c r="L2" s="6"/>
      <c r="M2" s="6"/>
      <c r="N2" s="6"/>
      <c r="O2" s="6"/>
      <c r="Q2" s="6" t="s">
        <v>6</v>
      </c>
      <c r="R2" s="6"/>
      <c r="S2" s="6"/>
      <c r="T2" s="6"/>
      <c r="U2" s="6"/>
      <c r="V2" s="6"/>
    </row>
    <row r="3" spans="1:22" x14ac:dyDescent="0.4">
      <c r="A3" s="1" t="s">
        <v>5</v>
      </c>
      <c r="B3" s="1" t="s">
        <v>5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J3" s="1" t="s">
        <v>18</v>
      </c>
      <c r="K3" s="1" t="s">
        <v>19</v>
      </c>
      <c r="L3" s="1" t="s">
        <v>20</v>
      </c>
      <c r="M3" s="1" t="s">
        <v>22</v>
      </c>
      <c r="N3" s="1" t="s">
        <v>21</v>
      </c>
      <c r="O3" s="1" t="s">
        <v>23</v>
      </c>
      <c r="Q3" s="1" t="s">
        <v>18</v>
      </c>
      <c r="R3" s="1" t="s">
        <v>19</v>
      </c>
      <c r="S3" s="1" t="s">
        <v>20</v>
      </c>
      <c r="T3" s="1" t="s">
        <v>22</v>
      </c>
      <c r="U3" s="1" t="s">
        <v>21</v>
      </c>
      <c r="V3" s="1" t="s">
        <v>23</v>
      </c>
    </row>
    <row r="4" spans="1:22" x14ac:dyDescent="0.4">
      <c r="A4" s="1" t="s">
        <v>4</v>
      </c>
      <c r="B4" s="1" t="s">
        <v>4</v>
      </c>
      <c r="C4" s="6" t="s">
        <v>3</v>
      </c>
      <c r="D4" s="6"/>
      <c r="E4" s="6"/>
      <c r="F4" s="6"/>
      <c r="G4" s="6"/>
      <c r="H4" s="6"/>
      <c r="J4" s="6" t="s">
        <v>3</v>
      </c>
      <c r="K4" s="6"/>
      <c r="L4" s="6"/>
      <c r="M4" s="6"/>
      <c r="N4" s="6"/>
      <c r="O4" s="6"/>
      <c r="Q4" s="6" t="s">
        <v>3</v>
      </c>
      <c r="R4" s="6"/>
      <c r="S4" s="6"/>
      <c r="T4" s="6"/>
      <c r="U4" s="6"/>
      <c r="V4" s="6"/>
    </row>
    <row r="5" spans="1:22" x14ac:dyDescent="0.4">
      <c r="A5" s="1" t="s">
        <v>2</v>
      </c>
      <c r="B5" s="1" t="s">
        <v>1</v>
      </c>
      <c r="C5" s="6" t="s">
        <v>0</v>
      </c>
      <c r="D5" s="6"/>
      <c r="E5" s="6"/>
      <c r="F5" s="6"/>
      <c r="G5" s="6"/>
      <c r="H5" s="6"/>
      <c r="J5" s="6" t="s">
        <v>0</v>
      </c>
      <c r="K5" s="6"/>
      <c r="L5" s="6"/>
      <c r="M5" s="6"/>
      <c r="N5" s="6"/>
      <c r="O5" s="6"/>
      <c r="Q5" s="6" t="s">
        <v>0</v>
      </c>
      <c r="R5" s="6"/>
      <c r="S5" s="6"/>
      <c r="T5" s="6"/>
      <c r="U5" s="6"/>
      <c r="V5" s="6"/>
    </row>
    <row r="6" spans="1:22" x14ac:dyDescent="0.4">
      <c r="A6" s="1">
        <v>6</v>
      </c>
      <c r="B6" s="1">
        <v>6.0000000000000001E-3</v>
      </c>
      <c r="C6" s="2">
        <v>31.1829</v>
      </c>
      <c r="D6" s="2">
        <v>16.589099999999998</v>
      </c>
      <c r="E6" s="2">
        <v>22.465800000000002</v>
      </c>
      <c r="F6" s="2">
        <v>25.772400000000001</v>
      </c>
      <c r="G6" s="2">
        <v>27.538499999999999</v>
      </c>
      <c r="H6" s="2">
        <v>27.854199999999999</v>
      </c>
      <c r="I6" s="2"/>
      <c r="J6" s="2">
        <v>25.799800000000001</v>
      </c>
      <c r="K6" s="2">
        <v>20.782499999999999</v>
      </c>
      <c r="L6" s="2">
        <v>30.713899999999999</v>
      </c>
      <c r="M6" s="2">
        <v>35.567100000000003</v>
      </c>
      <c r="N6" s="2">
        <v>32.5623</v>
      </c>
      <c r="O6" s="2">
        <v>23.169499999999999</v>
      </c>
      <c r="P6" s="2"/>
      <c r="Q6" s="2">
        <f>J6-C6</f>
        <v>-5.3830999999999989</v>
      </c>
      <c r="R6" s="2">
        <f t="shared" ref="R6:V19" si="0">K6-D6</f>
        <v>4.1934000000000005</v>
      </c>
      <c r="S6" s="2">
        <f t="shared" si="0"/>
        <v>8.2480999999999973</v>
      </c>
      <c r="T6" s="2">
        <f t="shared" si="0"/>
        <v>9.7947000000000024</v>
      </c>
      <c r="U6" s="2">
        <f t="shared" si="0"/>
        <v>5.0238000000000014</v>
      </c>
      <c r="V6" s="2">
        <f t="shared" si="0"/>
        <v>-4.6846999999999994</v>
      </c>
    </row>
    <row r="7" spans="1:22" x14ac:dyDescent="0.4">
      <c r="A7" s="1">
        <f t="shared" ref="A7:A35" si="1">B7*1000</f>
        <v>12</v>
      </c>
      <c r="B7" s="1">
        <v>1.2E-2</v>
      </c>
      <c r="C7" s="2">
        <v>15.3367</v>
      </c>
      <c r="D7" s="2">
        <v>17.295500000000001</v>
      </c>
      <c r="E7" s="2">
        <v>28.634699999999999</v>
      </c>
      <c r="F7" s="2">
        <v>26.483499999999999</v>
      </c>
      <c r="G7" s="2">
        <v>24.629000000000001</v>
      </c>
      <c r="H7" s="2">
        <v>22.560099999999998</v>
      </c>
      <c r="I7" s="2"/>
      <c r="J7" s="2">
        <v>16.698699999999999</v>
      </c>
      <c r="K7" s="2">
        <v>17.441099999999999</v>
      </c>
      <c r="L7" s="2">
        <v>25.723199999999999</v>
      </c>
      <c r="M7" s="2">
        <v>22.931899999999999</v>
      </c>
      <c r="N7" s="2">
        <v>23.752199999999998</v>
      </c>
      <c r="O7" s="2">
        <v>20.285</v>
      </c>
      <c r="P7" s="2"/>
      <c r="Q7" s="2">
        <f t="shared" ref="Q7:Q21" si="2">J7-C7</f>
        <v>1.3619999999999983</v>
      </c>
      <c r="R7" s="2">
        <f t="shared" si="0"/>
        <v>0.14559999999999818</v>
      </c>
      <c r="S7" s="2">
        <f t="shared" si="0"/>
        <v>-2.9115000000000002</v>
      </c>
      <c r="T7" s="2">
        <f t="shared" si="0"/>
        <v>-3.5516000000000005</v>
      </c>
      <c r="U7" s="2">
        <f t="shared" ref="U7:U14" si="3">N7-G7</f>
        <v>-0.87680000000000291</v>
      </c>
      <c r="V7" s="2">
        <f t="shared" ref="V7:V15" si="4">O7-H7</f>
        <v>-2.2750999999999983</v>
      </c>
    </row>
    <row r="8" spans="1:22" x14ac:dyDescent="0.4">
      <c r="A8" s="1">
        <f t="shared" si="1"/>
        <v>18</v>
      </c>
      <c r="B8" s="1">
        <v>1.7999999999999999E-2</v>
      </c>
      <c r="C8" s="2">
        <v>17.665099999999999</v>
      </c>
      <c r="D8" s="2">
        <v>18.812799999999999</v>
      </c>
      <c r="E8" s="2">
        <v>23.978300000000001</v>
      </c>
      <c r="F8" s="2">
        <v>22.407599999999999</v>
      </c>
      <c r="G8" s="2">
        <v>23.3445</v>
      </c>
      <c r="H8" s="2">
        <v>22.2209</v>
      </c>
      <c r="I8" s="2"/>
      <c r="J8" s="2">
        <v>17.173400000000001</v>
      </c>
      <c r="K8" s="2">
        <v>17.0288</v>
      </c>
      <c r="L8" s="2">
        <v>20.530799999999999</v>
      </c>
      <c r="M8" s="2">
        <v>18.948899999999998</v>
      </c>
      <c r="N8" s="2">
        <v>21.605499999999999</v>
      </c>
      <c r="O8" s="2">
        <v>22.680199999999999</v>
      </c>
      <c r="P8" s="2"/>
      <c r="Q8" s="2">
        <f t="shared" si="2"/>
        <v>-0.49169999999999803</v>
      </c>
      <c r="R8" s="2">
        <f t="shared" si="0"/>
        <v>-1.7839999999999989</v>
      </c>
      <c r="S8" s="2">
        <f t="shared" si="0"/>
        <v>-3.4475000000000016</v>
      </c>
      <c r="T8" s="2">
        <f t="shared" si="0"/>
        <v>-3.4587000000000003</v>
      </c>
      <c r="U8" s="2">
        <f t="shared" si="3"/>
        <v>-1.7390000000000008</v>
      </c>
      <c r="V8" s="2">
        <f t="shared" si="4"/>
        <v>0.45929999999999893</v>
      </c>
    </row>
    <row r="9" spans="1:22" x14ac:dyDescent="0.4">
      <c r="A9" s="1">
        <f t="shared" si="1"/>
        <v>24</v>
      </c>
      <c r="B9" s="1">
        <v>2.4E-2</v>
      </c>
      <c r="C9" s="2">
        <v>18.752400000000002</v>
      </c>
      <c r="D9" s="2">
        <v>21.082100000000001</v>
      </c>
      <c r="E9" s="2">
        <v>15.5893</v>
      </c>
      <c r="F9" s="2">
        <v>15.5358</v>
      </c>
      <c r="G9" s="2">
        <v>16.366</v>
      </c>
      <c r="H9" s="2">
        <v>15.723599999999999</v>
      </c>
      <c r="I9" s="2"/>
      <c r="J9" s="2">
        <v>18.639099999999999</v>
      </c>
      <c r="K9" s="2">
        <v>19.1389</v>
      </c>
      <c r="L9" s="2">
        <v>13.9238</v>
      </c>
      <c r="M9" s="2">
        <v>13.5366</v>
      </c>
      <c r="N9" s="2">
        <v>14.7507</v>
      </c>
      <c r="O9" s="2">
        <v>18.960999999999999</v>
      </c>
      <c r="P9" s="2"/>
      <c r="Q9" s="2">
        <f t="shared" si="2"/>
        <v>-0.1133000000000024</v>
      </c>
      <c r="R9" s="2">
        <f t="shared" si="0"/>
        <v>-1.9432000000000009</v>
      </c>
      <c r="S9" s="2">
        <f t="shared" si="0"/>
        <v>-1.6654999999999998</v>
      </c>
      <c r="T9" s="2">
        <f t="shared" si="0"/>
        <v>-1.9992000000000001</v>
      </c>
      <c r="U9" s="2">
        <f t="shared" si="3"/>
        <v>-1.6152999999999995</v>
      </c>
      <c r="V9" s="2">
        <f t="shared" si="4"/>
        <v>3.2373999999999992</v>
      </c>
    </row>
    <row r="10" spans="1:22" x14ac:dyDescent="0.4">
      <c r="A10" s="1">
        <f t="shared" si="1"/>
        <v>30</v>
      </c>
      <c r="B10" s="1">
        <v>0.03</v>
      </c>
      <c r="C10" s="2">
        <v>10.1927</v>
      </c>
      <c r="D10" s="2">
        <v>13.398400000000001</v>
      </c>
      <c r="E10" s="2">
        <v>5.5065</v>
      </c>
      <c r="F10" s="2">
        <v>5.5338000000000003</v>
      </c>
      <c r="G10" s="2">
        <v>5.5671999999999997</v>
      </c>
      <c r="H10" s="2">
        <v>6.4164000000000003</v>
      </c>
      <c r="I10" s="2"/>
      <c r="J10" s="2">
        <v>11.7317</v>
      </c>
      <c r="K10" s="2">
        <v>12.706</v>
      </c>
      <c r="L10" s="2">
        <v>5.1402999999999999</v>
      </c>
      <c r="M10" s="2">
        <v>5.0488</v>
      </c>
      <c r="N10" s="2">
        <v>4.8448000000000002</v>
      </c>
      <c r="O10" s="2">
        <v>8.5434999999999999</v>
      </c>
      <c r="P10" s="2"/>
      <c r="Q10" s="2">
        <f t="shared" si="2"/>
        <v>1.5389999999999997</v>
      </c>
      <c r="R10" s="2">
        <f t="shared" si="0"/>
        <v>-0.69240000000000101</v>
      </c>
      <c r="S10" s="2">
        <f t="shared" si="0"/>
        <v>-0.36620000000000008</v>
      </c>
      <c r="T10" s="2">
        <f t="shared" si="0"/>
        <v>-0.48500000000000032</v>
      </c>
      <c r="U10" s="2">
        <f t="shared" si="3"/>
        <v>-0.72239999999999949</v>
      </c>
      <c r="V10" s="2">
        <f t="shared" si="4"/>
        <v>2.1270999999999995</v>
      </c>
    </row>
    <row r="11" spans="1:22" x14ac:dyDescent="0.4">
      <c r="A11" s="1">
        <f t="shared" si="1"/>
        <v>36</v>
      </c>
      <c r="B11" s="1">
        <v>3.5999999999999997E-2</v>
      </c>
      <c r="C11" s="2">
        <v>3.8073000000000001</v>
      </c>
      <c r="D11" s="2">
        <v>6.2481</v>
      </c>
      <c r="E11" s="2">
        <v>1.5550999999999999</v>
      </c>
      <c r="F11" s="2">
        <v>1.9984999999999999</v>
      </c>
      <c r="G11" s="2">
        <v>1.5324</v>
      </c>
      <c r="H11" s="2">
        <v>2.7696999999999998</v>
      </c>
      <c r="I11" s="2"/>
      <c r="J11" s="2">
        <v>5.2847</v>
      </c>
      <c r="K11" s="2">
        <v>6.2249999999999996</v>
      </c>
      <c r="L11" s="2">
        <v>1.4514</v>
      </c>
      <c r="M11" s="2">
        <v>1.7111000000000001</v>
      </c>
      <c r="N11" s="2">
        <v>1.3362000000000001</v>
      </c>
      <c r="O11" s="2">
        <v>3.3201999999999998</v>
      </c>
      <c r="P11" s="2"/>
      <c r="Q11" s="2">
        <f t="shared" si="2"/>
        <v>1.4773999999999998</v>
      </c>
      <c r="R11" s="2">
        <f t="shared" si="0"/>
        <v>-2.3100000000000342E-2</v>
      </c>
      <c r="S11" s="2">
        <f t="shared" si="0"/>
        <v>-0.1036999999999999</v>
      </c>
      <c r="T11" s="2">
        <f t="shared" si="0"/>
        <v>-0.28739999999999988</v>
      </c>
      <c r="U11" s="2">
        <f t="shared" si="3"/>
        <v>-0.19619999999999993</v>
      </c>
      <c r="V11" s="2">
        <f t="shared" si="4"/>
        <v>0.55049999999999999</v>
      </c>
    </row>
    <row r="12" spans="1:22" x14ac:dyDescent="0.4">
      <c r="A12" s="1">
        <f t="shared" si="1"/>
        <v>42</v>
      </c>
      <c r="B12" s="1">
        <v>4.2000000000000003E-2</v>
      </c>
      <c r="C12" s="2">
        <v>1.6088</v>
      </c>
      <c r="D12" s="2">
        <v>3.6637</v>
      </c>
      <c r="E12" s="2">
        <v>1.0686</v>
      </c>
      <c r="F12" s="2">
        <v>0.98360000000000003</v>
      </c>
      <c r="G12" s="2">
        <v>0.75029999999999997</v>
      </c>
      <c r="H12" s="2">
        <v>1.3078000000000001</v>
      </c>
      <c r="I12" s="2"/>
      <c r="J12" s="2">
        <v>2.4685000000000001</v>
      </c>
      <c r="K12" s="2">
        <v>3.3828999999999998</v>
      </c>
      <c r="L12" s="2">
        <v>0.88539999999999996</v>
      </c>
      <c r="M12" s="2">
        <v>0.74980000000000002</v>
      </c>
      <c r="N12" s="2">
        <v>0.82040000000000002</v>
      </c>
      <c r="O12" s="2">
        <v>1.5838000000000001</v>
      </c>
      <c r="P12" s="2"/>
      <c r="Q12" s="2">
        <f t="shared" si="2"/>
        <v>0.85970000000000013</v>
      </c>
      <c r="R12" s="2">
        <f t="shared" si="0"/>
        <v>-0.28080000000000016</v>
      </c>
      <c r="S12" s="2">
        <f t="shared" si="0"/>
        <v>-0.18320000000000003</v>
      </c>
      <c r="T12" s="2">
        <f t="shared" si="0"/>
        <v>-0.23380000000000001</v>
      </c>
      <c r="U12" s="2">
        <f t="shared" si="3"/>
        <v>7.0100000000000051E-2</v>
      </c>
      <c r="V12" s="2">
        <f t="shared" si="4"/>
        <v>0.27600000000000002</v>
      </c>
    </row>
    <row r="13" spans="1:22" x14ac:dyDescent="0.4">
      <c r="A13" s="1">
        <f t="shared" si="1"/>
        <v>48</v>
      </c>
      <c r="B13" s="1">
        <v>4.8000000000000001E-2</v>
      </c>
      <c r="C13" s="2">
        <v>0.62560000000000004</v>
      </c>
      <c r="D13" s="2">
        <v>1.3091999999999999</v>
      </c>
      <c r="E13" s="2">
        <v>0.74260000000000004</v>
      </c>
      <c r="F13" s="2">
        <v>0.75670000000000004</v>
      </c>
      <c r="G13" s="2">
        <v>0.21870000000000001</v>
      </c>
      <c r="H13" s="2">
        <v>0.6986</v>
      </c>
      <c r="I13" s="2"/>
      <c r="J13" s="2">
        <v>0.98080000000000001</v>
      </c>
      <c r="K13" s="2">
        <v>1.5658000000000001</v>
      </c>
      <c r="L13" s="2">
        <v>1.0237000000000001</v>
      </c>
      <c r="M13" s="2">
        <v>0.64059999999999995</v>
      </c>
      <c r="N13" s="2">
        <v>0.2601</v>
      </c>
      <c r="O13" s="2">
        <v>0.82699999999999996</v>
      </c>
      <c r="P13" s="2"/>
      <c r="Q13" s="2">
        <f t="shared" si="2"/>
        <v>0.35519999999999996</v>
      </c>
      <c r="R13" s="2">
        <f t="shared" si="0"/>
        <v>0.25660000000000016</v>
      </c>
      <c r="S13" s="2">
        <f t="shared" si="0"/>
        <v>0.28110000000000002</v>
      </c>
      <c r="T13" s="2">
        <f t="shared" si="0"/>
        <v>-0.11610000000000009</v>
      </c>
      <c r="U13" s="2">
        <f t="shared" si="3"/>
        <v>4.1399999999999992E-2</v>
      </c>
      <c r="V13" s="2">
        <f t="shared" si="4"/>
        <v>0.12839999999999996</v>
      </c>
    </row>
    <row r="14" spans="1:22" x14ac:dyDescent="0.4">
      <c r="A14" s="1">
        <f t="shared" si="1"/>
        <v>54</v>
      </c>
      <c r="B14" s="1">
        <v>5.3999999999999999E-2</v>
      </c>
      <c r="C14" s="2">
        <v>0.3301</v>
      </c>
      <c r="D14" s="2">
        <v>0.72919999999999996</v>
      </c>
      <c r="E14" s="2">
        <v>0.40550000000000003</v>
      </c>
      <c r="F14" s="2">
        <v>0.3362</v>
      </c>
      <c r="G14" s="2">
        <v>5.3499999999999999E-2</v>
      </c>
      <c r="H14" s="2">
        <v>0.30120000000000002</v>
      </c>
      <c r="I14" s="2"/>
      <c r="J14" s="2">
        <v>0.38829999999999998</v>
      </c>
      <c r="K14" s="2">
        <v>0.74350000000000005</v>
      </c>
      <c r="L14" s="2">
        <v>0.37440000000000001</v>
      </c>
      <c r="M14" s="2">
        <v>0.62</v>
      </c>
      <c r="N14" s="2">
        <v>6.7699999999999996E-2</v>
      </c>
      <c r="O14" s="2">
        <v>0.50190000000000001</v>
      </c>
      <c r="P14" s="2"/>
      <c r="Q14" s="2">
        <f t="shared" si="2"/>
        <v>5.8199999999999974E-2</v>
      </c>
      <c r="R14" s="2">
        <f t="shared" si="0"/>
        <v>1.430000000000009E-2</v>
      </c>
      <c r="S14" s="2">
        <f t="shared" si="0"/>
        <v>-3.1100000000000017E-2</v>
      </c>
      <c r="T14" s="2">
        <f t="shared" si="0"/>
        <v>0.2838</v>
      </c>
      <c r="U14" s="2">
        <f t="shared" si="3"/>
        <v>1.4199999999999997E-2</v>
      </c>
      <c r="V14" s="2">
        <f t="shared" si="4"/>
        <v>0.20069999999999999</v>
      </c>
    </row>
    <row r="15" spans="1:22" x14ac:dyDescent="0.4">
      <c r="A15" s="1">
        <f t="shared" si="1"/>
        <v>60</v>
      </c>
      <c r="B15" s="1">
        <v>0.06</v>
      </c>
      <c r="C15" s="2">
        <v>0.13880000000000001</v>
      </c>
      <c r="D15" s="2">
        <v>0.49270000000000003</v>
      </c>
      <c r="E15" s="2">
        <v>5.3600000000000002E-2</v>
      </c>
      <c r="F15" s="2">
        <v>0.1484</v>
      </c>
      <c r="G15" s="2"/>
      <c r="H15" s="2">
        <v>0.14749999999999999</v>
      </c>
      <c r="I15" s="2"/>
      <c r="J15" s="2">
        <v>0.26900000000000002</v>
      </c>
      <c r="K15" s="2">
        <v>0.42770000000000002</v>
      </c>
      <c r="L15" s="2">
        <v>0.18360000000000001</v>
      </c>
      <c r="M15" s="2">
        <v>0.24529999999999999</v>
      </c>
      <c r="N15" s="2"/>
      <c r="O15" s="2">
        <v>0.128</v>
      </c>
      <c r="P15" s="2"/>
      <c r="Q15" s="2">
        <f t="shared" si="2"/>
        <v>0.13020000000000001</v>
      </c>
      <c r="R15" s="2">
        <f t="shared" si="0"/>
        <v>-6.5000000000000002E-2</v>
      </c>
      <c r="S15" s="2">
        <f t="shared" si="0"/>
        <v>0.13</v>
      </c>
      <c r="T15" s="2">
        <f t="shared" si="0"/>
        <v>9.6899999999999986E-2</v>
      </c>
      <c r="U15" s="2"/>
      <c r="V15" s="2">
        <f t="shared" si="4"/>
        <v>-1.949999999999999E-2</v>
      </c>
    </row>
    <row r="16" spans="1:22" x14ac:dyDescent="0.4">
      <c r="A16" s="1">
        <f t="shared" si="1"/>
        <v>66</v>
      </c>
      <c r="B16" s="1">
        <v>6.6000000000000003E-2</v>
      </c>
      <c r="C16" s="2">
        <v>0.18970000000000001</v>
      </c>
      <c r="D16" s="2">
        <v>0.1125</v>
      </c>
      <c r="E16" s="2"/>
      <c r="F16" s="2">
        <v>4.3700000000000003E-2</v>
      </c>
      <c r="G16" s="2"/>
      <c r="H16" s="2"/>
      <c r="I16" s="2"/>
      <c r="J16" s="2">
        <v>0.21709999999999999</v>
      </c>
      <c r="K16" s="2">
        <v>0.18240000000000001</v>
      </c>
      <c r="L16" s="2">
        <v>4.9500000000000002E-2</v>
      </c>
      <c r="M16" s="2"/>
      <c r="N16" s="2"/>
      <c r="O16" s="2"/>
      <c r="P16" s="2"/>
      <c r="Q16" s="2">
        <f t="shared" si="2"/>
        <v>2.739999999999998E-2</v>
      </c>
      <c r="R16" s="2">
        <f t="shared" si="0"/>
        <v>6.9900000000000004E-2</v>
      </c>
      <c r="S16" s="2">
        <f t="shared" si="0"/>
        <v>4.9500000000000002E-2</v>
      </c>
      <c r="T16" s="2">
        <f t="shared" si="0"/>
        <v>-4.3700000000000003E-2</v>
      </c>
      <c r="U16" s="2"/>
      <c r="V16" s="2"/>
    </row>
    <row r="17" spans="1:22" x14ac:dyDescent="0.4">
      <c r="A17" s="1">
        <f t="shared" si="1"/>
        <v>72</v>
      </c>
      <c r="B17" s="1">
        <v>7.1999999999999995E-2</v>
      </c>
      <c r="C17" s="2">
        <v>4.8800000000000003E-2</v>
      </c>
      <c r="D17" s="2">
        <v>5.1499999999999997E-2</v>
      </c>
      <c r="E17" s="2"/>
      <c r="F17" s="2"/>
      <c r="G17" s="2"/>
      <c r="H17" s="2"/>
      <c r="I17" s="2"/>
      <c r="J17" s="2">
        <v>0.15</v>
      </c>
      <c r="K17" s="2">
        <v>0.1376</v>
      </c>
      <c r="L17" s="2"/>
      <c r="M17" s="2"/>
      <c r="N17" s="2"/>
      <c r="O17" s="2"/>
      <c r="P17" s="2"/>
      <c r="Q17" s="2">
        <f t="shared" si="2"/>
        <v>0.10119999999999998</v>
      </c>
      <c r="R17" s="2">
        <f t="shared" si="0"/>
        <v>8.610000000000001E-2</v>
      </c>
      <c r="S17" s="2"/>
      <c r="T17" s="2"/>
      <c r="U17" s="2"/>
      <c r="V17" s="2"/>
    </row>
    <row r="18" spans="1:22" x14ac:dyDescent="0.4">
      <c r="A18" s="1">
        <f t="shared" si="1"/>
        <v>78</v>
      </c>
      <c r="B18" s="1">
        <v>7.8E-2</v>
      </c>
      <c r="C18" s="2">
        <v>1.46E-2</v>
      </c>
      <c r="D18" s="2">
        <v>7.7499999999999999E-2</v>
      </c>
      <c r="E18" s="2"/>
      <c r="F18" s="2"/>
      <c r="G18" s="2"/>
      <c r="H18" s="2"/>
      <c r="I18" s="2"/>
      <c r="J18" s="2">
        <v>6.2E-2</v>
      </c>
      <c r="K18" s="2">
        <v>7.7200000000000005E-2</v>
      </c>
      <c r="L18" s="2"/>
      <c r="M18" s="2"/>
      <c r="N18" s="2"/>
      <c r="O18" s="2"/>
      <c r="P18" s="2"/>
      <c r="Q18" s="2">
        <f t="shared" si="2"/>
        <v>4.7399999999999998E-2</v>
      </c>
      <c r="R18" s="2">
        <f t="shared" si="0"/>
        <v>-2.9999999999999472E-4</v>
      </c>
      <c r="S18" s="2"/>
      <c r="T18" s="2"/>
      <c r="U18" s="2"/>
      <c r="V18" s="2"/>
    </row>
    <row r="19" spans="1:22" x14ac:dyDescent="0.4">
      <c r="A19" s="1">
        <f t="shared" si="1"/>
        <v>84</v>
      </c>
      <c r="B19" s="1">
        <v>8.4000000000000005E-2</v>
      </c>
      <c r="C19" s="2">
        <v>1.4999999999999999E-2</v>
      </c>
      <c r="D19" s="2">
        <v>0.13769999999999999</v>
      </c>
      <c r="E19" s="2"/>
      <c r="F19" s="2"/>
      <c r="G19" s="2"/>
      <c r="H19" s="2"/>
      <c r="I19" s="2"/>
      <c r="J19" s="2">
        <v>2.0899999999999998E-2</v>
      </c>
      <c r="K19" s="2">
        <v>0.16070000000000001</v>
      </c>
      <c r="L19" s="2"/>
      <c r="M19" s="2"/>
      <c r="N19" s="2"/>
      <c r="O19" s="2"/>
      <c r="P19" s="2"/>
      <c r="Q19" s="2">
        <f t="shared" si="2"/>
        <v>5.899999999999999E-3</v>
      </c>
      <c r="R19" s="2">
        <f t="shared" si="0"/>
        <v>2.300000000000002E-2</v>
      </c>
      <c r="S19" s="2"/>
      <c r="T19" s="2"/>
      <c r="U19" s="2"/>
      <c r="V19" s="2"/>
    </row>
    <row r="20" spans="1:22" x14ac:dyDescent="0.4">
      <c r="A20" s="1">
        <f t="shared" si="1"/>
        <v>90</v>
      </c>
      <c r="B20" s="1">
        <v>0.09</v>
      </c>
      <c r="C20" s="2">
        <v>9.1399999999999995E-2</v>
      </c>
      <c r="D20" s="2"/>
      <c r="E20" s="2"/>
      <c r="F20" s="2"/>
      <c r="G20" s="2"/>
      <c r="H20" s="2"/>
      <c r="I20" s="2"/>
      <c r="J20" s="2">
        <v>2.9100000000000001E-2</v>
      </c>
      <c r="K20" s="2"/>
      <c r="L20" s="2"/>
      <c r="M20" s="2"/>
      <c r="N20" s="2"/>
      <c r="O20" s="2"/>
      <c r="P20" s="2"/>
      <c r="Q20" s="2">
        <f t="shared" si="2"/>
        <v>-6.2299999999999994E-2</v>
      </c>
      <c r="R20" s="2"/>
      <c r="S20" s="2"/>
      <c r="T20" s="2"/>
      <c r="U20" s="2"/>
      <c r="V20" s="2"/>
    </row>
    <row r="21" spans="1:22" x14ac:dyDescent="0.4">
      <c r="A21" s="1">
        <f t="shared" si="1"/>
        <v>96</v>
      </c>
      <c r="B21" s="1">
        <v>9.6000000000000002E-2</v>
      </c>
      <c r="C21" s="2"/>
      <c r="D21" s="2"/>
      <c r="E21" s="2"/>
      <c r="F21" s="2"/>
      <c r="G21" s="2"/>
      <c r="H21" s="2"/>
      <c r="I21" s="2"/>
      <c r="J21" s="2">
        <v>8.6699999999999999E-2</v>
      </c>
      <c r="K21" s="2"/>
      <c r="L21" s="2"/>
      <c r="M21" s="2"/>
      <c r="N21" s="2"/>
      <c r="O21" s="2"/>
      <c r="P21" s="2"/>
      <c r="Q21" s="2">
        <f t="shared" si="2"/>
        <v>8.6699999999999999E-2</v>
      </c>
      <c r="R21" s="2"/>
      <c r="S21" s="2"/>
      <c r="T21" s="2"/>
      <c r="U21" s="2"/>
      <c r="V21" s="2"/>
    </row>
    <row r="22" spans="1:22" x14ac:dyDescent="0.4">
      <c r="A22" s="1">
        <f t="shared" si="1"/>
        <v>102</v>
      </c>
      <c r="B22" s="1">
        <v>0.10199999999999999</v>
      </c>
    </row>
    <row r="23" spans="1:22" x14ac:dyDescent="0.4">
      <c r="A23" s="1">
        <f t="shared" si="1"/>
        <v>108</v>
      </c>
      <c r="B23" s="1">
        <v>0.108</v>
      </c>
    </row>
    <row r="24" spans="1:22" x14ac:dyDescent="0.4">
      <c r="A24" s="1">
        <f t="shared" si="1"/>
        <v>114</v>
      </c>
      <c r="B24" s="1">
        <v>0.114</v>
      </c>
    </row>
    <row r="25" spans="1:22" x14ac:dyDescent="0.4">
      <c r="A25" s="1">
        <f t="shared" si="1"/>
        <v>120</v>
      </c>
      <c r="B25" s="1">
        <v>0.12</v>
      </c>
    </row>
    <row r="26" spans="1:22" x14ac:dyDescent="0.4">
      <c r="A26" s="1">
        <f t="shared" si="1"/>
        <v>126</v>
      </c>
      <c r="B26" s="1">
        <v>0.126</v>
      </c>
    </row>
    <row r="27" spans="1:22" x14ac:dyDescent="0.4">
      <c r="A27" s="1">
        <f t="shared" si="1"/>
        <v>132</v>
      </c>
      <c r="B27" s="1">
        <v>0.13200000000000001</v>
      </c>
    </row>
    <row r="28" spans="1:22" x14ac:dyDescent="0.4">
      <c r="A28" s="1">
        <f t="shared" si="1"/>
        <v>138</v>
      </c>
      <c r="B28" s="1">
        <v>0.13800000000000001</v>
      </c>
    </row>
    <row r="29" spans="1:22" x14ac:dyDescent="0.4">
      <c r="A29" s="1">
        <f t="shared" si="1"/>
        <v>144</v>
      </c>
      <c r="B29" s="1">
        <v>0.14399999999999999</v>
      </c>
    </row>
    <row r="30" spans="1:22" x14ac:dyDescent="0.4">
      <c r="A30" s="1">
        <f t="shared" si="1"/>
        <v>150</v>
      </c>
      <c r="B30" s="1">
        <v>0.15</v>
      </c>
    </row>
    <row r="31" spans="1:22" x14ac:dyDescent="0.4">
      <c r="A31" s="1">
        <f t="shared" si="1"/>
        <v>156</v>
      </c>
      <c r="B31" s="1">
        <v>0.156</v>
      </c>
    </row>
    <row r="32" spans="1:22" x14ac:dyDescent="0.4">
      <c r="A32" s="1">
        <f t="shared" si="1"/>
        <v>162</v>
      </c>
      <c r="B32" s="1">
        <v>0.16200000000000001</v>
      </c>
    </row>
    <row r="33" spans="1:2" x14ac:dyDescent="0.4">
      <c r="A33" s="1">
        <f t="shared" si="1"/>
        <v>168</v>
      </c>
      <c r="B33" s="1">
        <v>0.16800000000000001</v>
      </c>
    </row>
    <row r="34" spans="1:2" x14ac:dyDescent="0.4">
      <c r="A34" s="1">
        <f t="shared" si="1"/>
        <v>174</v>
      </c>
      <c r="B34" s="1">
        <v>0.17399999999999999</v>
      </c>
    </row>
    <row r="35" spans="1:2" x14ac:dyDescent="0.4">
      <c r="A35" s="1">
        <f t="shared" si="1"/>
        <v>180</v>
      </c>
      <c r="B35" s="1">
        <v>0.18</v>
      </c>
    </row>
  </sheetData>
  <mergeCells count="10">
    <mergeCell ref="A1:C1"/>
    <mergeCell ref="C4:H4"/>
    <mergeCell ref="J4:O4"/>
    <mergeCell ref="Q4:V4"/>
    <mergeCell ref="C5:H5"/>
    <mergeCell ref="J5:O5"/>
    <mergeCell ref="Q5:V5"/>
    <mergeCell ref="C2:H2"/>
    <mergeCell ref="J2:O2"/>
    <mergeCell ref="Q2:V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30°C FW Ca.Dm distribution</vt:lpstr>
      <vt:lpstr>60°C FW Ca.Dm distribution</vt:lpstr>
      <vt:lpstr>90°C FW Ca.Dm distribution</vt:lpstr>
      <vt:lpstr>30°C FWS Ca.Dm distribution</vt:lpstr>
      <vt:lpstr>60°C FWS Ca.Dm distribution</vt:lpstr>
      <vt:lpstr>90°C FWS Ca.Dm distribution</vt:lpstr>
      <vt:lpstr>30°C SW Ca.Dm distribution</vt:lpstr>
      <vt:lpstr>60°C SW Ca.Dm distribution</vt:lpstr>
      <vt:lpstr>90°C SW Ca.Dm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annak</dc:creator>
  <cp:lastModifiedBy>Anna Gabriele Kral</cp:lastModifiedBy>
  <dcterms:created xsi:type="dcterms:W3CDTF">2019-07-23T12:30:30Z</dcterms:created>
  <dcterms:modified xsi:type="dcterms:W3CDTF">2021-04-09T18:21:08Z</dcterms:modified>
</cp:coreProperties>
</file>