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Sheet1" sheetId="1" r:id="rId1"/>
    <sheet name="Sheet2" sheetId="2" r:id="rId2"/>
  </sheets>
  <definedNames>
    <definedName name="_xlnm.Print_Area" localSheetId="1">Sheet2!$A$1:$F$38</definedName>
  </definedNames>
  <calcPr calcId="144525"/>
</workbook>
</file>

<file path=xl/sharedStrings.xml><?xml version="1.0" encoding="utf-8"?>
<sst xmlns="http://schemas.openxmlformats.org/spreadsheetml/2006/main" count="1015" uniqueCount="223">
  <si>
    <t>TableS2.Characteristics of ICI treated cohort</t>
  </si>
  <si>
    <t>PATIENT_ID</t>
  </si>
  <si>
    <t>FSIP2</t>
  </si>
  <si>
    <t>Age</t>
  </si>
  <si>
    <t>Gender</t>
  </si>
  <si>
    <t>Response</t>
  </si>
  <si>
    <t>OS_time</t>
  </si>
  <si>
    <t>OS</t>
  </si>
  <si>
    <t>PFS_time</t>
  </si>
  <si>
    <t>PFS</t>
  </si>
  <si>
    <t>histology</t>
  </si>
  <si>
    <t>Drug Type</t>
  </si>
  <si>
    <t>Other Concurrent Therapy</t>
  </si>
  <si>
    <t>CR/PR</t>
  </si>
  <si>
    <t>TMB</t>
  </si>
  <si>
    <t>Variables</t>
  </si>
  <si>
    <t>Statistics(N=120)</t>
  </si>
  <si>
    <t>MEL-IPI_Pat127-TP-NB-SM-5X2R5-SM-5VWHP</t>
  </si>
  <si>
    <t>FEMALE</t>
  </si>
  <si>
    <t>PD</t>
  </si>
  <si>
    <t>cutaneous</t>
  </si>
  <si>
    <t>Combotherapy</t>
  </si>
  <si>
    <t>no</t>
  </si>
  <si>
    <t>Age at diagnosis</t>
  </si>
  <si>
    <t>MEL-IPI_Pat135-TP-NB-SM-7A152-SM-5VWHU</t>
  </si>
  <si>
    <t>N</t>
  </si>
  <si>
    <t>MEL-IPI_Pat148-TP-NB-SM-5VWJQ-SM-5VWI8</t>
  </si>
  <si>
    <t>Mean+sd</t>
  </si>
  <si>
    <t>MEL-IPI_Pat138-TP-NB-SM-7A155-SM-5VWHX</t>
  </si>
  <si>
    <t>SD</t>
  </si>
  <si>
    <t>Min-Max</t>
  </si>
  <si>
    <t>MEL-IPI_Pat106-TP-NT-SM-4CU6T-SM-4MGPK</t>
  </si>
  <si>
    <t>Monotherapy</t>
  </si>
  <si>
    <t>Median(Q1-Q3)</t>
  </si>
  <si>
    <t>MEL-IPI_Pat118-TP-NT-SM-5X2QV-SM-5X2RD</t>
  </si>
  <si>
    <t>MEL-IPI_Pat66-TP-NB-SM-4DK2R-SM-4NFVX</t>
  </si>
  <si>
    <t>MEL-IPI_Pat104-TP-NT-SM-4CU6R-SM-53U4Q</t>
  </si>
  <si>
    <t>Female</t>
  </si>
  <si>
    <t>39(32.5)</t>
  </si>
  <si>
    <t>MEL-IPI_Pat14-TP-NB-SM-53U3C-SM-4NFUG</t>
  </si>
  <si>
    <t>Male</t>
  </si>
  <si>
    <t>81(67.5)</t>
  </si>
  <si>
    <t>MEL-IPI_Pat82-TP-NT-SM-4DK38-SM-53U55</t>
  </si>
  <si>
    <t>MEL-IPI_Pat18-TP-NT-SM-4DK1E-SM-53U5D</t>
  </si>
  <si>
    <t>MEL-IPI_Pat174-TP-NB-SM-5VOB4-SM-5VWIY</t>
  </si>
  <si>
    <t>PR</t>
  </si>
  <si>
    <t>PR/CR</t>
  </si>
  <si>
    <t>27(22.5)</t>
  </si>
  <si>
    <t>MEL-IPI_Pat98-TP-NT-SM-4CU6L-SM-53U4K</t>
  </si>
  <si>
    <t>SD/PD</t>
  </si>
  <si>
    <t>93(77.5)</t>
  </si>
  <si>
    <t>MEL-IPI_Pat58-TP-NB-SM-4DK2J-SM-4NFVP</t>
  </si>
  <si>
    <t>MEL-IPI_Pat03-TP-NB-SM-4DJZY-SM-4NFU5</t>
  </si>
  <si>
    <t>MEL-IPI_Pat175-TP-NB-SM-7A15L-SM-5VWIZ</t>
  </si>
  <si>
    <t>NA</t>
  </si>
  <si>
    <t>116(96.7)</t>
  </si>
  <si>
    <t>MEL-IPI_Pat16-TP-NT-SM-53U3E-SM-53U5B</t>
  </si>
  <si>
    <t>4(3.3)</t>
  </si>
  <si>
    <t>MEL-IPI_Pat157-TP-NB-SM-7A15B-SM-5VWIH</t>
  </si>
  <si>
    <t>Receive other treatments at the same time</t>
  </si>
  <si>
    <t>MEL-IPI_Pat55-TP-NB-SM-4DK2G-SM-4NFVM</t>
  </si>
  <si>
    <t>MEL-IPI_Pat24-TP-NT-SM-4DK1K-SM-53U5J</t>
  </si>
  <si>
    <t>Yes</t>
  </si>
  <si>
    <t>3(2.5)</t>
  </si>
  <si>
    <t>MEL-IPI_Pat43-TP-NB-SM-4DK24-SM-4NFVA</t>
  </si>
  <si>
    <t>No</t>
  </si>
  <si>
    <t>117(97.5)</t>
  </si>
  <si>
    <t>CR04885_T_N</t>
  </si>
  <si>
    <t>CR</t>
  </si>
  <si>
    <t>Status</t>
  </si>
  <si>
    <t>CR06670_T_N</t>
  </si>
  <si>
    <t>CR1509_T_N</t>
  </si>
  <si>
    <t>Alive</t>
  </si>
  <si>
    <t>53(44.2)</t>
  </si>
  <si>
    <t>CR6126_T_N</t>
  </si>
  <si>
    <t>Dead</t>
  </si>
  <si>
    <t>67(55.8)</t>
  </si>
  <si>
    <t>DFCI_MM_2-TP-NB-SM-BZRJA-SM-BZRJD</t>
  </si>
  <si>
    <t>OS(Month)</t>
  </si>
  <si>
    <t>MEL-582186-TP-NB-SM-CN21Q-SM-CJP7T</t>
  </si>
  <si>
    <t>PD/SD</t>
  </si>
  <si>
    <t>MEL-682321-TP-NB-SM-CN21G-SM-CJP7S</t>
  </si>
  <si>
    <t>LSD2057_T_N</t>
  </si>
  <si>
    <t>MEL-650366-TP-NB-SM-CN221-SM-CJP7U</t>
  </si>
  <si>
    <t>NR4810_T_N</t>
  </si>
  <si>
    <t>PFS(Month)</t>
  </si>
  <si>
    <t>NR8815_T_N</t>
  </si>
  <si>
    <t>NR9449_T_N</t>
  </si>
  <si>
    <t>NR9705_T_N</t>
  </si>
  <si>
    <t>NR9765_T_N</t>
  </si>
  <si>
    <t>SD0346_T_N</t>
  </si>
  <si>
    <t>SD2051_T_N</t>
  </si>
  <si>
    <t>SD2056_T_N</t>
  </si>
  <si>
    <t>SD5118_T_N</t>
  </si>
  <si>
    <t>MEL-IPI_Pat129-TP-NT-SM-5X2R7-SM-5X2RI</t>
  </si>
  <si>
    <t>MALE</t>
  </si>
  <si>
    <t>MEL-IPI_Pat83-TP-NT-SM-53U2W-SM-53U56</t>
  </si>
  <si>
    <t>MEL-IPI_Pat128-TP-NB-SM-5X2R6-SM-5VWHQ</t>
  </si>
  <si>
    <t>MEL-IPI_Pat15-TP-NB-SM-4DK1B-SM-4NFUH</t>
  </si>
  <si>
    <t>MEL-IPI_Pat06-TP-NB-SM-4DK12-SM-4NFU8</t>
  </si>
  <si>
    <t>MEL-IPI_Pat07-TP-NB-SM-4DK13-SM-4NFU9</t>
  </si>
  <si>
    <t>MEL-IPI_Pat49-TP-NT-SM-4DK2A-SM-53U5W</t>
  </si>
  <si>
    <t>MEL-IPI_Pat59-TP-NB-SM-4DK2K-SM-4NFVQ</t>
  </si>
  <si>
    <t>MEL-IPI_Pat67-TP-NB-SM-4DK2S-SM-4NFVY</t>
  </si>
  <si>
    <t>MEL-IPI_Pat105-TP-NT-SM-4CU6S-SM-53U4R</t>
  </si>
  <si>
    <t>MEL-IPI_Pat12-TP-NB-SM-7459O-SM-4NFUE</t>
  </si>
  <si>
    <t>MEL-IPI_Pat17-TP-NB-SM-4DK1D-SM-4NFUJ</t>
  </si>
  <si>
    <t>MEL-IPI_Pat115-TP-NT-SM-5X2QS-SM-5X2RA</t>
  </si>
  <si>
    <t>MEL-IPI_Pat80-TP-NT-SM-4DK36-SM-53U53</t>
  </si>
  <si>
    <t>MEL-IPI_Pat87-TP-NT-SM-4DK3D-SM-53U5A</t>
  </si>
  <si>
    <t>MEL-IPI_Pat170-TP-NB-SM-5VOAZ-SM-5VWIU</t>
  </si>
  <si>
    <t>MEL-IPI_Pat167-TP-NB-SM-7A15H-SM-5VWIR</t>
  </si>
  <si>
    <t>MEL-IPI_Pat159-TP-NB-SM-5VWK2-SM-5VWIJ</t>
  </si>
  <si>
    <t>MEL-IPI_Pat86-TP-NT-SM-4DK3C-SM-53U59</t>
  </si>
  <si>
    <t>MEL-IPI_Pat139-TP-NB-SM-5VWJH-SM-5VWHY</t>
  </si>
  <si>
    <t>MEL-IPI_Pat90-TP-NB-SM-4DK3G-SM-4NFWM</t>
  </si>
  <si>
    <t>MEL-IPI_Pat119-TP-NT-SM-7459N-SM-7459Q</t>
  </si>
  <si>
    <t>MEL-IPI_Pat27-TP-NB-SM-4DK1N-SM-4NFUT</t>
  </si>
  <si>
    <t>MEL-IPI_Pat140-TP-NB-SM-5VWJI-SM-5VWHZ</t>
  </si>
  <si>
    <t>MEL-IPI_Pat41-TP-NT-SM-4DK22-SM-53U5O</t>
  </si>
  <si>
    <t>MEL-IPI_Pat144-TP-NB-SM-7A157-SM-5VWI4</t>
  </si>
  <si>
    <t>MEL-IPI_Pat52-TP-NT-SM-4DK2D-SM-53U5Z</t>
  </si>
  <si>
    <t>MEL-IPI_Pat171-TP-NB-SM-7A15J-SM-5VWIV</t>
  </si>
  <si>
    <t>MEL-IPI_Pat39-TP-NB-SM-4DK1Z-SM-4NFV6</t>
  </si>
  <si>
    <t>MEL-IPI_Pat151-TP-NB-SM-7A15A-SM-5VWIB</t>
  </si>
  <si>
    <t>MEL-IPI_Pat56-TP-NB-SM-4DK2H-SM-4NFVN</t>
  </si>
  <si>
    <t>MEL-IPI_Pat79-TP-NB-SM-53U2S-SM-4NFWB</t>
  </si>
  <si>
    <t>MEL-IPI_Pat168-TP-NB-SM-5VOAX-SM-5VWIS</t>
  </si>
  <si>
    <t>MEL-IPI_Pat45-TP-NT-SM-4DK26-SM-53U5R</t>
  </si>
  <si>
    <t>MEL-IPI_Pat57-TP-NB-SM-4DK2I-SM-4NFVO</t>
  </si>
  <si>
    <t>MEL-IPI_Pat04-TP-NB-SM-4DJZZ-SM-4NFU6</t>
  </si>
  <si>
    <t>MEL-IPI_Pat73-TP-NB-SM-4DK2Y-SM-4NFW5</t>
  </si>
  <si>
    <t>MEL-IPI_Pat100-TP-NT-SM-53U2D-SM-53U4M</t>
  </si>
  <si>
    <t>MEL-IPI_Pat143-TP-NB-SM-7A156-SM-5VWI3</t>
  </si>
  <si>
    <t>MEL-IPI_Pat134-TP-NB-SM-5VWJC-SM-5VWHT</t>
  </si>
  <si>
    <t>MEL-IPI_Pat54-TP-NB-SM-4DK2F-SM-4NFVL</t>
  </si>
  <si>
    <t>MEL-IPI_Pat74-TP-NB-SM-4DK2Z-SM-4NFW6</t>
  </si>
  <si>
    <t>MEL-IPI_Pat117-TP-NT-SM-5X2QU-SM-5X2RC</t>
  </si>
  <si>
    <t>MEL-IPI_Pat101-TP-NT-SM-4CU6O-SM-53U4N</t>
  </si>
  <si>
    <t>MEL-IPI_Pat110-TP-NT-SM-4CU6X-SM-4MGPO</t>
  </si>
  <si>
    <t>MEL-IPI_Pat62-TP-NB-SM-4DK2N-SM-4NFVT</t>
  </si>
  <si>
    <t>MEL-IPI_Pat126-TP-NB-SM-5X2R4-SM-5VWHO</t>
  </si>
  <si>
    <t>MEL-IPI_Pat50-TP-NT-SM-53U69-SM-53U5X</t>
  </si>
  <si>
    <t>MEL-IPI_Pat47-TP-NT-SM-4DK28-SM-53U5U</t>
  </si>
  <si>
    <t>MEL-IPI_Pat124-TP-NB-SM-7459L-SM-5VWHM</t>
  </si>
  <si>
    <t>MEL-IPI_Pat13-TP-NB-SM-4DK19-SM-4NFUF</t>
  </si>
  <si>
    <t>MEL-IPI_Pat160-TP-NB-SM-5VWK3-SM-5VWIK</t>
  </si>
  <si>
    <t>MEL-IPI_Pat132-TP-NB-SM-5VWJA-SM-5VWHR</t>
  </si>
  <si>
    <t>MEL-IPI_Pat21-TP-NT-SM-4DK1H-SM-53U5G</t>
  </si>
  <si>
    <t>MEL-IPI_Pat64-TP-NB-SM-4DK2P-SM-4NFVV</t>
  </si>
  <si>
    <t>MEL-IPI_Pat85-TP-NB-SM-53U2Y-SM-4NFWH</t>
  </si>
  <si>
    <t>MEL-IPI_Pat111-TP-NT-SM-4CU6Y-SM-4MGPP</t>
  </si>
  <si>
    <t>MEL-IPI_Pat60-TP-NB-SM-4DK2L-SM-4NFVR</t>
  </si>
  <si>
    <t>CR0095_T_N</t>
  </si>
  <si>
    <t>CR22640_T_N</t>
  </si>
  <si>
    <t>CR3665_T_N</t>
  </si>
  <si>
    <t>CR6161_T_N</t>
  </si>
  <si>
    <t>CR9306_T_N</t>
  </si>
  <si>
    <t>CR9699_T_N</t>
  </si>
  <si>
    <t>PR12117_T_N</t>
  </si>
  <si>
    <t>LSD0167_T_N</t>
  </si>
  <si>
    <t>LSD3484_T_N</t>
  </si>
  <si>
    <t>LSD4744_T_N</t>
  </si>
  <si>
    <t>LSD6819_T_N</t>
  </si>
  <si>
    <t>MEL-587761-TP-NB-SM-CN1ZV-SM-CJP7Q</t>
  </si>
  <si>
    <t>NR1867_T_N</t>
  </si>
  <si>
    <t>NR2137_T_N</t>
  </si>
  <si>
    <t>NR3549_T_N</t>
  </si>
  <si>
    <t>NR4045_T_N</t>
  </si>
  <si>
    <t>NR4631_T_N</t>
  </si>
  <si>
    <t>NR9445_T_N</t>
  </si>
  <si>
    <t>NR9521_T_N</t>
  </si>
  <si>
    <t>SD1494_T_N</t>
  </si>
  <si>
    <t>SD5038_T_N</t>
  </si>
  <si>
    <t>yes</t>
  </si>
  <si>
    <t>SD5934_T_N</t>
  </si>
  <si>
    <t>SD6336_T_N</t>
  </si>
  <si>
    <t>response</t>
  </si>
  <si>
    <t xml:space="preserve">Table S2.Comparison of clinical data of patients in the FSIP2-MT group and FSIP2-WT group in the ICI treated cohort
</t>
  </si>
  <si>
    <t>FSIP2-MT (N=15)</t>
  </si>
  <si>
    <t>FSIP2-WT (N=105)</t>
  </si>
  <si>
    <t>P Value</t>
  </si>
  <si>
    <t>Overall (N=120)</t>
  </si>
  <si>
    <t>69.3±14.8</t>
  </si>
  <si>
    <t>57.9±16.9</t>
  </si>
  <si>
    <t>53.5±15.1</t>
  </si>
  <si>
    <t>39-86</t>
  </si>
  <si>
    <t>18-84</t>
  </si>
  <si>
    <t>18-75</t>
  </si>
  <si>
    <t>74(65-76)</t>
  </si>
  <si>
    <t>61(44-71)</t>
  </si>
  <si>
    <t>57(43-68)</t>
  </si>
  <si>
    <t>Sex</t>
  </si>
  <si>
    <t>6(40.0)</t>
  </si>
  <si>
    <t>33(31.4)</t>
  </si>
  <si>
    <t>9(60.0)</t>
  </si>
  <si>
    <t>72(68.6)</t>
  </si>
  <si>
    <t>21(20.0)</t>
  </si>
  <si>
    <t>84(80.0)</t>
  </si>
  <si>
    <t>13(86.7)</t>
  </si>
  <si>
    <t>103(98.1)</t>
  </si>
  <si>
    <t>2(13.3)</t>
  </si>
  <si>
    <t>2(1.9)</t>
  </si>
  <si>
    <t>1(6.7)</t>
  </si>
  <si>
    <t>14(93.3)</t>
  </si>
  <si>
    <t>47(44.8)</t>
  </si>
  <si>
    <t>58(55.2)</t>
  </si>
  <si>
    <t>28.1±20.5</t>
  </si>
  <si>
    <t>18.9±15.4</t>
  </si>
  <si>
    <t>20.0±16.3</t>
  </si>
  <si>
    <t>3.5-69.4</t>
  </si>
  <si>
    <t>1.2-84.2</t>
  </si>
  <si>
    <t>20.1(12.8-42.3)</t>
  </si>
  <si>
    <t>14.6(6.3-27.0)</t>
  </si>
  <si>
    <t>15.4(6.4-30.8)</t>
  </si>
  <si>
    <t>10.9±8.0</t>
  </si>
  <si>
    <t>9.5±13.3</t>
  </si>
  <si>
    <t>9.7±12.7</t>
  </si>
  <si>
    <t>2.4-24.4</t>
  </si>
  <si>
    <t>1.0-84.2</t>
  </si>
  <si>
    <t>12.1(2.9-16.3)</t>
  </si>
  <si>
    <t>3.6(2.6-11.2)</t>
  </si>
  <si>
    <t>3.7(2.6-13.5)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</si>
</sst>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NumberFormat="1" applyFont="1" applyAlignment="1" applyProtection="1">
      <alignment horizontal="left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NumberFormat="1" applyFont="1" applyProtection="1">
      <alignment vertical="center"/>
      <protection locked="0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NumberFormat="1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NumberFormat="1" applyFont="1" applyBorder="1" applyProtection="1">
      <alignment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1"/>
  <sheetViews>
    <sheetView workbookViewId="0">
      <pane ySplit="1" topLeftCell="A2" activePane="bottomLeft" state="frozen"/>
      <selection/>
      <selection pane="bottomLeft" activeCell="D37" sqref="A1:D37"/>
    </sheetView>
  </sheetViews>
  <sheetFormatPr defaultColWidth="8.88888888888889" defaultRowHeight="14.4"/>
  <cols>
    <col min="2" max="2" width="27.5555555555556" customWidth="1"/>
    <col min="3" max="3" width="9.33333333333333" customWidth="1"/>
    <col min="4" max="4" width="36.2222222222222" customWidth="1"/>
    <col min="11" max="11" width="12.8888888888889"/>
    <col min="13" max="13" width="12.8888888888889"/>
    <col min="15" max="15" width="12.6666666666667" customWidth="1"/>
    <col min="16" max="16" width="13.6666666666667" customWidth="1"/>
    <col min="17" max="17" width="25.2222222222222" customWidth="1"/>
    <col min="19" max="19" width="12.8888888888889"/>
  </cols>
  <sheetData>
    <row r="1" spans="1:19">
      <c r="A1" s="15" t="s">
        <v>0</v>
      </c>
      <c r="B1" s="15"/>
      <c r="C1" s="15"/>
      <c r="D1" s="15"/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s="18" t="s">
        <v>13</v>
      </c>
      <c r="S1" t="s">
        <v>14</v>
      </c>
    </row>
    <row r="2" spans="1:19">
      <c r="A2" s="16" t="s">
        <v>15</v>
      </c>
      <c r="B2" s="16"/>
      <c r="C2" s="17"/>
      <c r="D2" s="16" t="s">
        <v>16</v>
      </c>
      <c r="F2" s="18" t="s">
        <v>17</v>
      </c>
      <c r="G2" s="18">
        <v>0</v>
      </c>
      <c r="H2" s="18">
        <v>24</v>
      </c>
      <c r="I2" s="18" t="s">
        <v>18</v>
      </c>
      <c r="J2" s="18" t="s">
        <v>19</v>
      </c>
      <c r="K2" s="18">
        <v>11.06666667</v>
      </c>
      <c r="L2" s="18">
        <v>0</v>
      </c>
      <c r="M2" s="18">
        <v>1.033333333</v>
      </c>
      <c r="N2" s="18">
        <v>0</v>
      </c>
      <c r="O2" s="18" t="s">
        <v>20</v>
      </c>
      <c r="P2" s="18" t="s">
        <v>21</v>
      </c>
      <c r="Q2" s="18" t="s">
        <v>22</v>
      </c>
      <c r="R2" s="18" t="s">
        <v>13</v>
      </c>
      <c r="S2" s="18">
        <v>3.210526316</v>
      </c>
    </row>
    <row r="3" spans="1:19">
      <c r="A3" s="19" t="s">
        <v>23</v>
      </c>
      <c r="B3" s="20"/>
      <c r="C3" s="20"/>
      <c r="D3" s="21"/>
      <c r="F3" s="18" t="s">
        <v>24</v>
      </c>
      <c r="G3" s="18">
        <v>0</v>
      </c>
      <c r="H3" s="18">
        <v>29</v>
      </c>
      <c r="I3" s="18" t="s">
        <v>18</v>
      </c>
      <c r="J3" s="18" t="s">
        <v>19</v>
      </c>
      <c r="K3" s="18">
        <v>2.7</v>
      </c>
      <c r="L3" s="18">
        <v>0</v>
      </c>
      <c r="M3" s="18">
        <v>1.233333333</v>
      </c>
      <c r="N3" s="18">
        <v>0</v>
      </c>
      <c r="O3" s="18" t="s">
        <v>20</v>
      </c>
      <c r="P3" s="18" t="s">
        <v>21</v>
      </c>
      <c r="Q3" s="18" t="s">
        <v>22</v>
      </c>
      <c r="R3" s="18" t="s">
        <v>13</v>
      </c>
      <c r="S3" s="18">
        <v>4.789473684</v>
      </c>
    </row>
    <row r="4" spans="1:19">
      <c r="A4" s="20"/>
      <c r="B4" s="20" t="s">
        <v>25</v>
      </c>
      <c r="C4" s="20"/>
      <c r="D4" s="21">
        <v>79</v>
      </c>
      <c r="F4" s="18" t="s">
        <v>26</v>
      </c>
      <c r="G4" s="18">
        <v>0</v>
      </c>
      <c r="H4" s="18">
        <v>36</v>
      </c>
      <c r="I4" s="18" t="s">
        <v>18</v>
      </c>
      <c r="J4" s="18" t="s">
        <v>19</v>
      </c>
      <c r="K4" s="18">
        <v>2.8</v>
      </c>
      <c r="L4" s="18">
        <v>0</v>
      </c>
      <c r="M4" s="18">
        <v>1.4</v>
      </c>
      <c r="N4" s="18">
        <v>0</v>
      </c>
      <c r="O4" s="18" t="s">
        <v>20</v>
      </c>
      <c r="P4" s="18" t="s">
        <v>21</v>
      </c>
      <c r="Q4" s="18" t="s">
        <v>22</v>
      </c>
      <c r="R4" s="18" t="s">
        <v>13</v>
      </c>
      <c r="S4" s="18">
        <v>6.868421053</v>
      </c>
    </row>
    <row r="5" spans="1:19">
      <c r="A5" s="20"/>
      <c r="B5" s="20" t="s">
        <v>27</v>
      </c>
      <c r="C5" s="20"/>
      <c r="D5" s="21" t="str">
        <f>FIXED(AVERAGE(H2:H80),1)&amp;"±"&amp;FIXED(STDEV(H2:H80),1)</f>
        <v>53.5±15.1</v>
      </c>
      <c r="F5" s="18" t="s">
        <v>28</v>
      </c>
      <c r="G5" s="18">
        <v>1</v>
      </c>
      <c r="H5" s="18">
        <v>39</v>
      </c>
      <c r="I5" s="18" t="s">
        <v>18</v>
      </c>
      <c r="J5" s="18" t="s">
        <v>29</v>
      </c>
      <c r="K5" s="18">
        <v>49.26666667</v>
      </c>
      <c r="L5" s="18">
        <v>0</v>
      </c>
      <c r="M5" s="18">
        <v>1.533333333</v>
      </c>
      <c r="N5" s="18">
        <v>0</v>
      </c>
      <c r="O5" s="18" t="s">
        <v>20</v>
      </c>
      <c r="P5" s="18" t="s">
        <v>21</v>
      </c>
      <c r="Q5" s="18" t="s">
        <v>22</v>
      </c>
      <c r="R5" s="18" t="s">
        <v>13</v>
      </c>
      <c r="S5" s="18">
        <v>157.5263158</v>
      </c>
    </row>
    <row r="6" spans="1:19">
      <c r="A6" s="20"/>
      <c r="B6" s="20" t="s">
        <v>30</v>
      </c>
      <c r="C6" s="20"/>
      <c r="D6" s="21" t="str">
        <f>MIN(H2:H80)&amp;"-"&amp;MAX(H2:H80)</f>
        <v>18-75</v>
      </c>
      <c r="F6" s="18" t="s">
        <v>31</v>
      </c>
      <c r="G6" s="18">
        <v>0</v>
      </c>
      <c r="H6" s="18">
        <v>43</v>
      </c>
      <c r="I6" s="18" t="s">
        <v>18</v>
      </c>
      <c r="J6" s="18" t="s">
        <v>19</v>
      </c>
      <c r="K6" s="18">
        <v>8.333333333</v>
      </c>
      <c r="L6" s="18">
        <v>0</v>
      </c>
      <c r="M6" s="18">
        <v>1.6</v>
      </c>
      <c r="N6" s="18">
        <v>0</v>
      </c>
      <c r="O6" s="18" t="s">
        <v>20</v>
      </c>
      <c r="P6" s="18" t="s">
        <v>32</v>
      </c>
      <c r="Q6" s="18" t="s">
        <v>22</v>
      </c>
      <c r="R6" s="18" t="s">
        <v>13</v>
      </c>
      <c r="S6" s="18">
        <v>0.605263158</v>
      </c>
    </row>
    <row r="7" spans="1:19">
      <c r="A7" s="20"/>
      <c r="B7" s="20" t="s">
        <v>33</v>
      </c>
      <c r="C7" s="20"/>
      <c r="D7" s="21" t="str">
        <f>MEDIAN(H2:H80)&amp;"("&amp;QUARTILE(H2:H80,1)&amp;"-"&amp;QUARTILE(H2:H80,3)&amp;")"</f>
        <v>57(43-68)</v>
      </c>
      <c r="F7" s="18" t="s">
        <v>34</v>
      </c>
      <c r="G7" s="18">
        <v>0</v>
      </c>
      <c r="H7" s="18">
        <v>43</v>
      </c>
      <c r="I7" s="18" t="s">
        <v>18</v>
      </c>
      <c r="J7" s="18" t="s">
        <v>19</v>
      </c>
      <c r="K7" s="18">
        <v>10.43333333</v>
      </c>
      <c r="L7" s="18">
        <v>0</v>
      </c>
      <c r="M7" s="18">
        <v>1.766666667</v>
      </c>
      <c r="N7" s="18">
        <v>0</v>
      </c>
      <c r="O7" s="18" t="s">
        <v>20</v>
      </c>
      <c r="P7" s="18" t="s">
        <v>32</v>
      </c>
      <c r="Q7" s="18" t="s">
        <v>22</v>
      </c>
      <c r="R7" s="18" t="s">
        <v>13</v>
      </c>
      <c r="S7" s="18">
        <v>3.263157895</v>
      </c>
    </row>
    <row r="8" spans="1:19">
      <c r="A8" s="19" t="s">
        <v>4</v>
      </c>
      <c r="B8" s="20"/>
      <c r="C8" s="20"/>
      <c r="D8" s="21"/>
      <c r="F8" s="18" t="s">
        <v>35</v>
      </c>
      <c r="G8" s="18">
        <v>0</v>
      </c>
      <c r="H8" s="18">
        <v>44</v>
      </c>
      <c r="I8" s="18" t="s">
        <v>18</v>
      </c>
      <c r="J8" s="18" t="s">
        <v>29</v>
      </c>
      <c r="K8" s="18">
        <v>21.76666667</v>
      </c>
      <c r="L8" s="18">
        <v>0</v>
      </c>
      <c r="M8" s="18">
        <v>1.8</v>
      </c>
      <c r="N8" s="18">
        <v>0</v>
      </c>
      <c r="O8" s="18" t="s">
        <v>20</v>
      </c>
      <c r="P8" s="18" t="s">
        <v>32</v>
      </c>
      <c r="Q8" s="18" t="s">
        <v>22</v>
      </c>
      <c r="R8" s="18" t="s">
        <v>13</v>
      </c>
      <c r="S8" s="18">
        <v>8.710526316</v>
      </c>
    </row>
    <row r="9" spans="1:19">
      <c r="A9" s="20"/>
      <c r="B9" s="20" t="s">
        <v>25</v>
      </c>
      <c r="C9" s="20"/>
      <c r="D9" s="21">
        <v>120</v>
      </c>
      <c r="F9" s="18" t="s">
        <v>36</v>
      </c>
      <c r="G9" s="18">
        <v>0</v>
      </c>
      <c r="H9" s="18">
        <v>45</v>
      </c>
      <c r="I9" s="18" t="s">
        <v>18</v>
      </c>
      <c r="J9" s="18" t="s">
        <v>29</v>
      </c>
      <c r="K9" s="18">
        <v>7.9</v>
      </c>
      <c r="L9" s="18">
        <v>0</v>
      </c>
      <c r="M9" s="18">
        <v>1.866666667</v>
      </c>
      <c r="N9" s="18">
        <v>0</v>
      </c>
      <c r="O9" s="18" t="s">
        <v>20</v>
      </c>
      <c r="P9" s="18" t="s">
        <v>32</v>
      </c>
      <c r="Q9" s="18" t="s">
        <v>22</v>
      </c>
      <c r="R9" s="18" t="s">
        <v>13</v>
      </c>
      <c r="S9" s="18">
        <v>0.973684211</v>
      </c>
    </row>
    <row r="10" spans="1:19">
      <c r="A10" s="20"/>
      <c r="B10" s="20" t="s">
        <v>37</v>
      </c>
      <c r="C10" s="20"/>
      <c r="D10" s="21" t="s">
        <v>38</v>
      </c>
      <c r="F10" s="18" t="s">
        <v>39</v>
      </c>
      <c r="G10" s="18">
        <v>0</v>
      </c>
      <c r="H10" s="18">
        <v>47</v>
      </c>
      <c r="I10" s="18" t="s">
        <v>18</v>
      </c>
      <c r="J10" s="18" t="s">
        <v>19</v>
      </c>
      <c r="K10" s="18">
        <v>5.433333333</v>
      </c>
      <c r="L10" s="18">
        <v>0</v>
      </c>
      <c r="M10" s="18">
        <v>1.866666667</v>
      </c>
      <c r="N10" s="18">
        <v>0</v>
      </c>
      <c r="O10" s="18" t="s">
        <v>20</v>
      </c>
      <c r="P10" s="18" t="s">
        <v>32</v>
      </c>
      <c r="Q10" s="18" t="s">
        <v>22</v>
      </c>
      <c r="R10" s="18" t="s">
        <v>13</v>
      </c>
      <c r="S10" s="18">
        <v>1.368421053</v>
      </c>
    </row>
    <row r="11" spans="1:19">
      <c r="A11" s="20"/>
      <c r="B11" s="20" t="s">
        <v>40</v>
      </c>
      <c r="C11" s="20"/>
      <c r="D11" s="21" t="s">
        <v>41</v>
      </c>
      <c r="F11" s="18" t="s">
        <v>42</v>
      </c>
      <c r="G11" s="18">
        <v>1</v>
      </c>
      <c r="H11" s="18">
        <v>54</v>
      </c>
      <c r="I11" s="18" t="s">
        <v>18</v>
      </c>
      <c r="J11" s="18" t="s">
        <v>19</v>
      </c>
      <c r="K11" s="18">
        <v>3.466666667</v>
      </c>
      <c r="L11" s="18">
        <v>0</v>
      </c>
      <c r="M11" s="18">
        <v>2.033333333</v>
      </c>
      <c r="N11" s="18">
        <v>0</v>
      </c>
      <c r="O11" s="18" t="s">
        <v>20</v>
      </c>
      <c r="P11" s="18" t="s">
        <v>32</v>
      </c>
      <c r="Q11" s="18" t="s">
        <v>22</v>
      </c>
      <c r="R11" s="18" t="s">
        <v>13</v>
      </c>
      <c r="S11" s="18">
        <v>11.78947368</v>
      </c>
    </row>
    <row r="12" spans="1:19">
      <c r="A12" s="19" t="s">
        <v>5</v>
      </c>
      <c r="B12" s="20"/>
      <c r="C12" s="20"/>
      <c r="D12" s="21"/>
      <c r="F12" s="18" t="s">
        <v>43</v>
      </c>
      <c r="G12" s="18">
        <v>0</v>
      </c>
      <c r="H12" s="18">
        <v>55</v>
      </c>
      <c r="I12" s="18" t="s">
        <v>18</v>
      </c>
      <c r="J12" s="18" t="s">
        <v>19</v>
      </c>
      <c r="K12" s="18">
        <v>37.8</v>
      </c>
      <c r="L12" s="18">
        <v>0</v>
      </c>
      <c r="M12" s="18">
        <v>2.1</v>
      </c>
      <c r="N12" s="18">
        <v>0</v>
      </c>
      <c r="O12" s="18" t="s">
        <v>20</v>
      </c>
      <c r="P12" s="18" t="s">
        <v>32</v>
      </c>
      <c r="Q12" s="18" t="s">
        <v>22</v>
      </c>
      <c r="R12" s="18" t="s">
        <v>13</v>
      </c>
      <c r="S12" s="18">
        <v>1.026315789</v>
      </c>
    </row>
    <row r="13" spans="1:19">
      <c r="A13" s="20"/>
      <c r="B13" s="20" t="s">
        <v>25</v>
      </c>
      <c r="C13" s="20"/>
      <c r="D13" s="21">
        <v>120</v>
      </c>
      <c r="F13" s="18" t="s">
        <v>44</v>
      </c>
      <c r="G13" s="18">
        <v>0</v>
      </c>
      <c r="H13" s="18">
        <v>57</v>
      </c>
      <c r="I13" s="18" t="s">
        <v>18</v>
      </c>
      <c r="J13" s="18" t="s">
        <v>45</v>
      </c>
      <c r="K13" s="18">
        <v>22.93333333</v>
      </c>
      <c r="L13" s="18">
        <v>0</v>
      </c>
      <c r="M13" s="18">
        <v>2.166666667</v>
      </c>
      <c r="N13" s="18">
        <v>1</v>
      </c>
      <c r="O13" s="18" t="s">
        <v>20</v>
      </c>
      <c r="P13" s="18" t="s">
        <v>32</v>
      </c>
      <c r="Q13" s="18" t="s">
        <v>22</v>
      </c>
      <c r="R13" s="18" t="s">
        <v>13</v>
      </c>
      <c r="S13" s="18">
        <v>17.65789474</v>
      </c>
    </row>
    <row r="14" spans="1:19">
      <c r="A14" s="20"/>
      <c r="B14" s="20" t="s">
        <v>46</v>
      </c>
      <c r="C14" s="20"/>
      <c r="D14" s="21" t="s">
        <v>47</v>
      </c>
      <c r="F14" s="18" t="s">
        <v>48</v>
      </c>
      <c r="G14" s="18">
        <v>0</v>
      </c>
      <c r="H14" s="18">
        <v>57</v>
      </c>
      <c r="I14" s="18" t="s">
        <v>18</v>
      </c>
      <c r="J14" s="18" t="s">
        <v>19</v>
      </c>
      <c r="K14" s="18">
        <v>4.666666667</v>
      </c>
      <c r="L14" s="18">
        <v>0</v>
      </c>
      <c r="M14" s="18">
        <v>2.233333333</v>
      </c>
      <c r="N14" s="18">
        <v>0</v>
      </c>
      <c r="O14" s="18" t="s">
        <v>20</v>
      </c>
      <c r="P14" s="18" t="s">
        <v>32</v>
      </c>
      <c r="Q14" s="18" t="s">
        <v>22</v>
      </c>
      <c r="R14" s="18" t="s">
        <v>13</v>
      </c>
      <c r="S14" s="18">
        <v>1.842105263</v>
      </c>
    </row>
    <row r="15" spans="1:19">
      <c r="A15" s="20"/>
      <c r="B15" s="20" t="s">
        <v>49</v>
      </c>
      <c r="C15" s="20"/>
      <c r="D15" s="21" t="s">
        <v>50</v>
      </c>
      <c r="F15" s="18" t="s">
        <v>51</v>
      </c>
      <c r="G15" s="18">
        <v>0</v>
      </c>
      <c r="H15" s="18">
        <v>59</v>
      </c>
      <c r="I15" s="18" t="s">
        <v>18</v>
      </c>
      <c r="J15" s="18" t="s">
        <v>19</v>
      </c>
      <c r="K15" s="18">
        <v>21.73333333</v>
      </c>
      <c r="L15" s="18">
        <v>0</v>
      </c>
      <c r="M15" s="18">
        <v>2.233333333</v>
      </c>
      <c r="N15" s="18">
        <v>0</v>
      </c>
      <c r="O15" s="18" t="s">
        <v>20</v>
      </c>
      <c r="P15" s="18" t="s">
        <v>32</v>
      </c>
      <c r="Q15" s="18" t="s">
        <v>22</v>
      </c>
      <c r="R15" s="18" t="s">
        <v>13</v>
      </c>
      <c r="S15" s="18">
        <v>72.76315789</v>
      </c>
    </row>
    <row r="16" spans="1:19">
      <c r="A16" s="19" t="s">
        <v>11</v>
      </c>
      <c r="B16" s="20"/>
      <c r="C16" s="20"/>
      <c r="D16" s="21"/>
      <c r="F16" s="18" t="s">
        <v>52</v>
      </c>
      <c r="G16" s="18">
        <v>0</v>
      </c>
      <c r="H16" s="18">
        <v>61</v>
      </c>
      <c r="I16" s="18" t="s">
        <v>18</v>
      </c>
      <c r="J16" s="18" t="s">
        <v>19</v>
      </c>
      <c r="K16" s="18">
        <v>3.333333333</v>
      </c>
      <c r="L16" s="18">
        <v>0</v>
      </c>
      <c r="M16" s="18">
        <v>2.266666667</v>
      </c>
      <c r="N16" s="18">
        <v>0</v>
      </c>
      <c r="O16" s="18" t="s">
        <v>20</v>
      </c>
      <c r="P16" s="18" t="s">
        <v>32</v>
      </c>
      <c r="Q16" s="18" t="s">
        <v>22</v>
      </c>
      <c r="R16" s="18" t="s">
        <v>13</v>
      </c>
      <c r="S16" s="18">
        <v>12.02631579</v>
      </c>
    </row>
    <row r="17" spans="1:19">
      <c r="A17" s="20"/>
      <c r="B17" s="20" t="s">
        <v>25</v>
      </c>
      <c r="C17" s="20"/>
      <c r="D17" s="21">
        <v>120</v>
      </c>
      <c r="F17" s="18" t="s">
        <v>53</v>
      </c>
      <c r="G17" s="18">
        <v>0</v>
      </c>
      <c r="H17" s="18">
        <v>66</v>
      </c>
      <c r="I17" s="18" t="s">
        <v>18</v>
      </c>
      <c r="J17" s="18" t="s">
        <v>54</v>
      </c>
      <c r="K17" s="18">
        <v>3</v>
      </c>
      <c r="L17" s="18">
        <v>0</v>
      </c>
      <c r="M17" s="18">
        <v>2.266666667</v>
      </c>
      <c r="N17" s="18">
        <v>0</v>
      </c>
      <c r="O17" s="18" t="s">
        <v>20</v>
      </c>
      <c r="P17" s="18" t="s">
        <v>32</v>
      </c>
      <c r="Q17" s="18" t="s">
        <v>22</v>
      </c>
      <c r="R17" s="18" t="s">
        <v>13</v>
      </c>
      <c r="S17" s="18">
        <v>2.921052632</v>
      </c>
    </row>
    <row r="18" spans="1:19">
      <c r="A18" s="20"/>
      <c r="B18" s="20" t="s">
        <v>32</v>
      </c>
      <c r="C18" s="20"/>
      <c r="D18" s="21" t="s">
        <v>55</v>
      </c>
      <c r="F18" s="18" t="s">
        <v>56</v>
      </c>
      <c r="G18" s="18">
        <v>0</v>
      </c>
      <c r="H18" s="18">
        <v>68</v>
      </c>
      <c r="I18" s="18" t="s">
        <v>18</v>
      </c>
      <c r="J18" s="18" t="s">
        <v>19</v>
      </c>
      <c r="K18" s="18">
        <v>27.03333333</v>
      </c>
      <c r="L18" s="18">
        <v>0</v>
      </c>
      <c r="M18" s="18">
        <v>2.266666667</v>
      </c>
      <c r="N18" s="18">
        <v>0</v>
      </c>
      <c r="O18" s="18" t="s">
        <v>20</v>
      </c>
      <c r="P18" s="18" t="s">
        <v>32</v>
      </c>
      <c r="Q18" s="18" t="s">
        <v>22</v>
      </c>
      <c r="R18" s="18" t="s">
        <v>13</v>
      </c>
      <c r="S18" s="18">
        <v>50.86842105</v>
      </c>
    </row>
    <row r="19" spans="1:19">
      <c r="A19" s="20"/>
      <c r="B19" s="20" t="s">
        <v>21</v>
      </c>
      <c r="C19" s="20"/>
      <c r="D19" s="21" t="s">
        <v>57</v>
      </c>
      <c r="F19" s="18" t="s">
        <v>58</v>
      </c>
      <c r="G19" s="18">
        <v>0</v>
      </c>
      <c r="H19" s="18">
        <v>69</v>
      </c>
      <c r="I19" s="18" t="s">
        <v>18</v>
      </c>
      <c r="J19" s="18" t="s">
        <v>54</v>
      </c>
      <c r="K19" s="18">
        <v>2.866666667</v>
      </c>
      <c r="L19" s="18">
        <v>0</v>
      </c>
      <c r="M19" s="18">
        <v>2.3</v>
      </c>
      <c r="N19" s="18">
        <v>0</v>
      </c>
      <c r="O19" s="18" t="s">
        <v>20</v>
      </c>
      <c r="P19" s="18" t="s">
        <v>32</v>
      </c>
      <c r="Q19" s="18" t="s">
        <v>22</v>
      </c>
      <c r="R19" s="18" t="s">
        <v>13</v>
      </c>
      <c r="S19" s="18">
        <v>3.631578947</v>
      </c>
    </row>
    <row r="20" spans="1:19">
      <c r="A20" s="19" t="s">
        <v>59</v>
      </c>
      <c r="B20" s="20"/>
      <c r="C20" s="20"/>
      <c r="D20" s="21"/>
      <c r="F20" s="18" t="s">
        <v>60</v>
      </c>
      <c r="G20" s="18">
        <v>0</v>
      </c>
      <c r="H20" s="18">
        <v>71</v>
      </c>
      <c r="I20" s="18" t="s">
        <v>18</v>
      </c>
      <c r="J20" s="18" t="s">
        <v>19</v>
      </c>
      <c r="K20" s="18">
        <v>6.433333333</v>
      </c>
      <c r="L20" s="18">
        <v>0</v>
      </c>
      <c r="M20" s="18">
        <v>2.333333333</v>
      </c>
      <c r="N20" s="18">
        <v>0</v>
      </c>
      <c r="O20" s="18" t="s">
        <v>20</v>
      </c>
      <c r="P20" s="18" t="s">
        <v>32</v>
      </c>
      <c r="Q20" s="18" t="s">
        <v>22</v>
      </c>
      <c r="R20" s="18" t="s">
        <v>13</v>
      </c>
      <c r="S20" s="18">
        <v>14.05263158</v>
      </c>
    </row>
    <row r="21" spans="1:19">
      <c r="A21" s="20"/>
      <c r="B21" s="20" t="s">
        <v>25</v>
      </c>
      <c r="C21" s="20"/>
      <c r="D21" s="21">
        <v>120</v>
      </c>
      <c r="F21" s="18" t="s">
        <v>61</v>
      </c>
      <c r="G21" s="18">
        <v>1</v>
      </c>
      <c r="H21" s="18">
        <v>74</v>
      </c>
      <c r="I21" s="18" t="s">
        <v>18</v>
      </c>
      <c r="J21" s="18" t="s">
        <v>45</v>
      </c>
      <c r="K21" s="18">
        <v>32.36666667</v>
      </c>
      <c r="L21" s="18">
        <v>0</v>
      </c>
      <c r="M21" s="18">
        <v>2.4</v>
      </c>
      <c r="N21" s="18">
        <v>1</v>
      </c>
      <c r="O21" s="18" t="s">
        <v>20</v>
      </c>
      <c r="P21" s="18" t="s">
        <v>32</v>
      </c>
      <c r="Q21" s="18" t="s">
        <v>22</v>
      </c>
      <c r="R21" s="18" t="s">
        <v>13</v>
      </c>
      <c r="S21" s="18">
        <v>1</v>
      </c>
    </row>
    <row r="22" spans="1:19">
      <c r="A22" s="20"/>
      <c r="B22" s="20" t="s">
        <v>62</v>
      </c>
      <c r="C22" s="20"/>
      <c r="D22" s="21" t="s">
        <v>63</v>
      </c>
      <c r="F22" s="18" t="s">
        <v>64</v>
      </c>
      <c r="G22" s="18">
        <v>0</v>
      </c>
      <c r="H22" s="18">
        <v>75</v>
      </c>
      <c r="I22" s="18" t="s">
        <v>18</v>
      </c>
      <c r="J22" s="18" t="s">
        <v>19</v>
      </c>
      <c r="K22" s="18">
        <v>1.233333333</v>
      </c>
      <c r="L22" s="18">
        <v>0</v>
      </c>
      <c r="M22" s="18">
        <v>2.433333333</v>
      </c>
      <c r="N22" s="18">
        <v>0</v>
      </c>
      <c r="O22" s="18" t="s">
        <v>20</v>
      </c>
      <c r="P22" s="18" t="s">
        <v>32</v>
      </c>
      <c r="Q22" s="18" t="s">
        <v>22</v>
      </c>
      <c r="R22" s="18" t="s">
        <v>13</v>
      </c>
      <c r="S22" s="18">
        <v>5.921052632</v>
      </c>
    </row>
    <row r="23" spans="1:19">
      <c r="A23" s="20"/>
      <c r="B23" s="20" t="s">
        <v>65</v>
      </c>
      <c r="C23" s="20"/>
      <c r="D23" s="21" t="s">
        <v>66</v>
      </c>
      <c r="F23" s="18" t="s">
        <v>67</v>
      </c>
      <c r="G23" s="18">
        <v>0</v>
      </c>
      <c r="H23" s="18"/>
      <c r="I23" s="18" t="s">
        <v>18</v>
      </c>
      <c r="J23" s="18" t="s">
        <v>68</v>
      </c>
      <c r="K23" s="18">
        <v>25.55</v>
      </c>
      <c r="L23" s="18">
        <v>0</v>
      </c>
      <c r="M23" s="18">
        <v>2.433333333</v>
      </c>
      <c r="N23" s="18" t="s">
        <v>54</v>
      </c>
      <c r="O23" s="18" t="s">
        <v>20</v>
      </c>
      <c r="P23" s="18" t="s">
        <v>32</v>
      </c>
      <c r="Q23" s="18" t="s">
        <v>22</v>
      </c>
      <c r="R23" s="18" t="s">
        <v>13</v>
      </c>
      <c r="S23" s="18">
        <v>52.78947368</v>
      </c>
    </row>
    <row r="24" spans="1:19">
      <c r="A24" s="19" t="s">
        <v>69</v>
      </c>
      <c r="B24" s="20"/>
      <c r="C24" s="20"/>
      <c r="D24" s="21"/>
      <c r="F24" s="18" t="s">
        <v>70</v>
      </c>
      <c r="G24" s="18">
        <v>0</v>
      </c>
      <c r="H24" s="18"/>
      <c r="I24" s="18" t="s">
        <v>18</v>
      </c>
      <c r="J24" s="18" t="s">
        <v>68</v>
      </c>
      <c r="K24" s="18">
        <v>45.01666667</v>
      </c>
      <c r="L24" s="18">
        <v>0</v>
      </c>
      <c r="M24" s="18">
        <v>2.466666667</v>
      </c>
      <c r="N24" s="18" t="s">
        <v>54</v>
      </c>
      <c r="O24" s="18" t="s">
        <v>20</v>
      </c>
      <c r="P24" s="18" t="s">
        <v>32</v>
      </c>
      <c r="Q24" s="18" t="s">
        <v>22</v>
      </c>
      <c r="R24" s="18" t="s">
        <v>13</v>
      </c>
      <c r="S24" s="18">
        <v>16.76315789</v>
      </c>
    </row>
    <row r="25" spans="1:19">
      <c r="A25" s="20"/>
      <c r="B25" s="20" t="s">
        <v>25</v>
      </c>
      <c r="C25" s="20"/>
      <c r="D25" s="21">
        <v>120</v>
      </c>
      <c r="F25" s="18" t="s">
        <v>71</v>
      </c>
      <c r="G25" s="18">
        <v>1</v>
      </c>
      <c r="H25" s="18"/>
      <c r="I25" s="18" t="s">
        <v>18</v>
      </c>
      <c r="J25" s="18" t="s">
        <v>68</v>
      </c>
      <c r="K25" s="18">
        <v>54.75</v>
      </c>
      <c r="L25" s="18">
        <v>0</v>
      </c>
      <c r="M25" s="18">
        <v>2.5</v>
      </c>
      <c r="N25" s="18" t="s">
        <v>54</v>
      </c>
      <c r="O25" s="18" t="s">
        <v>20</v>
      </c>
      <c r="P25" s="18" t="s">
        <v>32</v>
      </c>
      <c r="Q25" s="18" t="s">
        <v>22</v>
      </c>
      <c r="R25" s="18" t="s">
        <v>13</v>
      </c>
      <c r="S25" s="18">
        <v>15.68421053</v>
      </c>
    </row>
    <row r="26" spans="1:19">
      <c r="A26" s="20"/>
      <c r="B26" s="20" t="s">
        <v>72</v>
      </c>
      <c r="C26" s="20"/>
      <c r="D26" s="21" t="s">
        <v>73</v>
      </c>
      <c r="F26" s="18" t="s">
        <v>74</v>
      </c>
      <c r="G26" s="18">
        <v>0</v>
      </c>
      <c r="H26" s="18"/>
      <c r="I26" s="18" t="s">
        <v>18</v>
      </c>
      <c r="J26" s="18" t="s">
        <v>68</v>
      </c>
      <c r="K26" s="18">
        <v>23.56666667</v>
      </c>
      <c r="L26" s="18">
        <v>0</v>
      </c>
      <c r="M26" s="18">
        <v>2.533333333</v>
      </c>
      <c r="N26" s="18" t="s">
        <v>54</v>
      </c>
      <c r="O26" s="18" t="s">
        <v>20</v>
      </c>
      <c r="P26" s="18" t="s">
        <v>32</v>
      </c>
      <c r="Q26" s="18" t="s">
        <v>22</v>
      </c>
      <c r="R26" s="18" t="s">
        <v>13</v>
      </c>
      <c r="S26" s="18">
        <v>15.21052632</v>
      </c>
    </row>
    <row r="27" spans="1:19">
      <c r="A27" s="20"/>
      <c r="B27" s="20" t="s">
        <v>75</v>
      </c>
      <c r="C27" s="20"/>
      <c r="D27" s="21" t="s">
        <v>76</v>
      </c>
      <c r="F27" s="18" t="s">
        <v>77</v>
      </c>
      <c r="G27" s="18">
        <v>0</v>
      </c>
      <c r="H27" s="18"/>
      <c r="I27" s="18" t="s">
        <v>18</v>
      </c>
      <c r="J27" s="18" t="s">
        <v>68</v>
      </c>
      <c r="K27" s="18">
        <v>12.16666667</v>
      </c>
      <c r="L27" s="18">
        <v>0</v>
      </c>
      <c r="M27" s="18">
        <v>2.533333333</v>
      </c>
      <c r="N27" s="18">
        <v>0</v>
      </c>
      <c r="O27" s="18" t="s">
        <v>20</v>
      </c>
      <c r="P27" s="18" t="s">
        <v>32</v>
      </c>
      <c r="Q27" s="18" t="s">
        <v>22</v>
      </c>
      <c r="R27" s="18" t="s">
        <v>13</v>
      </c>
      <c r="S27" s="18">
        <v>31.55263158</v>
      </c>
    </row>
    <row r="28" spans="1:19">
      <c r="A28" s="19" t="s">
        <v>78</v>
      </c>
      <c r="B28" s="20"/>
      <c r="C28" s="20"/>
      <c r="D28" s="21"/>
      <c r="F28" s="18" t="s">
        <v>79</v>
      </c>
      <c r="G28" s="18">
        <v>0</v>
      </c>
      <c r="H28" s="18"/>
      <c r="I28" s="18" t="s">
        <v>18</v>
      </c>
      <c r="J28" s="18" t="s">
        <v>45</v>
      </c>
      <c r="K28" s="18">
        <v>13.83333333</v>
      </c>
      <c r="L28" s="18">
        <v>0</v>
      </c>
      <c r="M28" s="18">
        <v>2.566666667</v>
      </c>
      <c r="N28" s="18">
        <v>0</v>
      </c>
      <c r="O28" s="18" t="s">
        <v>20</v>
      </c>
      <c r="P28" s="18" t="s">
        <v>32</v>
      </c>
      <c r="Q28" s="18" t="s">
        <v>22</v>
      </c>
      <c r="R28" s="18" t="s">
        <v>80</v>
      </c>
      <c r="S28" s="18">
        <v>1.552631579</v>
      </c>
    </row>
    <row r="29" spans="1:19">
      <c r="A29" s="20"/>
      <c r="B29" s="20" t="s">
        <v>25</v>
      </c>
      <c r="C29" s="20"/>
      <c r="D29" s="21">
        <v>120</v>
      </c>
      <c r="F29" s="18" t="s">
        <v>81</v>
      </c>
      <c r="G29" s="18">
        <v>1</v>
      </c>
      <c r="H29" s="18"/>
      <c r="I29" s="18" t="s">
        <v>18</v>
      </c>
      <c r="J29" s="18" t="s">
        <v>45</v>
      </c>
      <c r="K29" s="18">
        <v>14.9</v>
      </c>
      <c r="L29" s="18">
        <v>0</v>
      </c>
      <c r="M29" s="18">
        <v>2.566666667</v>
      </c>
      <c r="N29" s="18">
        <v>1</v>
      </c>
      <c r="O29" s="18" t="s">
        <v>20</v>
      </c>
      <c r="P29" s="18" t="s">
        <v>32</v>
      </c>
      <c r="Q29" s="18" t="s">
        <v>22</v>
      </c>
      <c r="R29" s="18" t="s">
        <v>80</v>
      </c>
      <c r="S29" s="18">
        <v>27</v>
      </c>
    </row>
    <row r="30" spans="1:19">
      <c r="A30" s="20"/>
      <c r="B30" s="20" t="s">
        <v>27</v>
      </c>
      <c r="C30" s="20"/>
      <c r="D30" s="21" t="str">
        <f>FIXED(AVERAGE(K2:K121),1)&amp;"±"&amp;FIXED(STDEV(K2:K121),1)</f>
        <v>20.0±16.3</v>
      </c>
      <c r="F30" s="18" t="s">
        <v>82</v>
      </c>
      <c r="G30" s="18">
        <v>0</v>
      </c>
      <c r="H30" s="18"/>
      <c r="I30" s="18" t="s">
        <v>18</v>
      </c>
      <c r="J30" s="18" t="s">
        <v>29</v>
      </c>
      <c r="K30" s="18">
        <v>40.15</v>
      </c>
      <c r="L30" s="18">
        <v>0</v>
      </c>
      <c r="M30" s="18">
        <v>2.566666667</v>
      </c>
      <c r="N30" s="18" t="s">
        <v>54</v>
      </c>
      <c r="O30" s="18" t="s">
        <v>20</v>
      </c>
      <c r="P30" s="18" t="s">
        <v>32</v>
      </c>
      <c r="Q30" s="18" t="s">
        <v>22</v>
      </c>
      <c r="R30" s="18" t="s">
        <v>80</v>
      </c>
      <c r="S30" s="18">
        <v>4.657894737</v>
      </c>
    </row>
    <row r="31" spans="1:19">
      <c r="A31" s="20"/>
      <c r="B31" s="20" t="s">
        <v>30</v>
      </c>
      <c r="C31" s="20"/>
      <c r="D31" s="21" t="str">
        <f>MIN(K2:K121)&amp;"-"&amp;MAX(K2:K121)</f>
        <v>1.233333333-84.23333333</v>
      </c>
      <c r="F31" s="18" t="s">
        <v>83</v>
      </c>
      <c r="G31" s="18">
        <v>0</v>
      </c>
      <c r="H31" s="18"/>
      <c r="I31" s="18" t="s">
        <v>18</v>
      </c>
      <c r="J31" s="18" t="s">
        <v>19</v>
      </c>
      <c r="K31" s="18">
        <v>26.46666667</v>
      </c>
      <c r="L31" s="18">
        <v>0</v>
      </c>
      <c r="M31" s="18">
        <v>2.566666667</v>
      </c>
      <c r="N31" s="18">
        <v>0</v>
      </c>
      <c r="O31" s="18" t="s">
        <v>20</v>
      </c>
      <c r="P31" s="18" t="s">
        <v>32</v>
      </c>
      <c r="Q31" s="18" t="s">
        <v>22</v>
      </c>
      <c r="R31" s="18" t="s">
        <v>80</v>
      </c>
      <c r="S31" s="18">
        <v>6.078947368</v>
      </c>
    </row>
    <row r="32" spans="1:19">
      <c r="A32" s="20"/>
      <c r="B32" s="20" t="s">
        <v>33</v>
      </c>
      <c r="C32" s="20"/>
      <c r="D32" s="21" t="str">
        <f>MEDIAN(K2:K121)&amp;"("&amp;QUARTILE(K2:K121,1)&amp;"-"&amp;QUARTILE(K2:K121,3)&amp;")"</f>
        <v>15.4(6.433333333-30.783333335)</v>
      </c>
      <c r="F32" s="18" t="s">
        <v>84</v>
      </c>
      <c r="G32" s="18">
        <v>0</v>
      </c>
      <c r="H32" s="18"/>
      <c r="I32" s="18" t="s">
        <v>18</v>
      </c>
      <c r="J32" s="18" t="s">
        <v>19</v>
      </c>
      <c r="K32" s="18">
        <v>4.866666667</v>
      </c>
      <c r="L32" s="18">
        <v>0</v>
      </c>
      <c r="M32" s="18">
        <v>2.566666667</v>
      </c>
      <c r="N32" s="18">
        <v>1</v>
      </c>
      <c r="O32" s="18" t="s">
        <v>20</v>
      </c>
      <c r="P32" s="18" t="s">
        <v>32</v>
      </c>
      <c r="Q32" s="18" t="s">
        <v>22</v>
      </c>
      <c r="R32" s="18" t="s">
        <v>80</v>
      </c>
      <c r="S32" s="18">
        <v>10.15789474</v>
      </c>
    </row>
    <row r="33" spans="1:19">
      <c r="A33" s="19" t="s">
        <v>85</v>
      </c>
      <c r="B33" s="20"/>
      <c r="C33" s="20"/>
      <c r="D33" s="21"/>
      <c r="F33" s="18" t="s">
        <v>86</v>
      </c>
      <c r="G33" s="18">
        <v>0</v>
      </c>
      <c r="H33" s="18"/>
      <c r="I33" s="18" t="s">
        <v>18</v>
      </c>
      <c r="J33" s="18" t="s">
        <v>19</v>
      </c>
      <c r="K33" s="18">
        <v>14.6</v>
      </c>
      <c r="L33" s="18">
        <v>0</v>
      </c>
      <c r="M33" s="18">
        <v>2.6</v>
      </c>
      <c r="N33" s="18">
        <v>1</v>
      </c>
      <c r="O33" s="18" t="s">
        <v>20</v>
      </c>
      <c r="P33" s="18" t="s">
        <v>32</v>
      </c>
      <c r="Q33" s="18" t="s">
        <v>22</v>
      </c>
      <c r="R33" s="18" t="s">
        <v>80</v>
      </c>
      <c r="S33" s="18">
        <v>45.5</v>
      </c>
    </row>
    <row r="34" spans="1:19">
      <c r="A34" s="20"/>
      <c r="B34" s="20" t="s">
        <v>25</v>
      </c>
      <c r="C34" s="20"/>
      <c r="D34" s="21">
        <v>120</v>
      </c>
      <c r="F34" s="18" t="s">
        <v>87</v>
      </c>
      <c r="G34" s="18">
        <v>0</v>
      </c>
      <c r="H34" s="18"/>
      <c r="I34" s="18" t="s">
        <v>18</v>
      </c>
      <c r="J34" s="18" t="s">
        <v>19</v>
      </c>
      <c r="K34" s="18">
        <v>7.3</v>
      </c>
      <c r="L34" s="18">
        <v>0</v>
      </c>
      <c r="M34" s="18">
        <v>2.633333333</v>
      </c>
      <c r="N34" s="18">
        <v>1</v>
      </c>
      <c r="O34" s="18" t="s">
        <v>20</v>
      </c>
      <c r="P34" s="18" t="s">
        <v>32</v>
      </c>
      <c r="Q34" s="18" t="s">
        <v>22</v>
      </c>
      <c r="R34" s="18" t="s">
        <v>80</v>
      </c>
      <c r="S34" s="18">
        <v>7.921052632</v>
      </c>
    </row>
    <row r="35" spans="1:19">
      <c r="A35" s="20"/>
      <c r="B35" s="20" t="s">
        <v>27</v>
      </c>
      <c r="C35" s="20"/>
      <c r="D35" s="21" t="str">
        <f>FIXED(AVERAGE(M2:M121),1)&amp;"±"&amp;FIXED(STDEV(M2:M121),1)</f>
        <v>9.7±12.7</v>
      </c>
      <c r="F35" s="18" t="s">
        <v>88</v>
      </c>
      <c r="G35" s="18">
        <v>0</v>
      </c>
      <c r="H35" s="18"/>
      <c r="I35" s="18" t="s">
        <v>18</v>
      </c>
      <c r="J35" s="18" t="s">
        <v>19</v>
      </c>
      <c r="K35" s="18">
        <v>14.6</v>
      </c>
      <c r="L35" s="18">
        <v>0</v>
      </c>
      <c r="M35" s="18">
        <v>2.666666667</v>
      </c>
      <c r="N35" s="18">
        <v>1</v>
      </c>
      <c r="O35" s="18" t="s">
        <v>20</v>
      </c>
      <c r="P35" s="18" t="s">
        <v>32</v>
      </c>
      <c r="Q35" s="18" t="s">
        <v>22</v>
      </c>
      <c r="R35" s="18" t="s">
        <v>80</v>
      </c>
      <c r="S35" s="18">
        <v>0.710526316</v>
      </c>
    </row>
    <row r="36" spans="1:19">
      <c r="A36" s="20"/>
      <c r="B36" s="20" t="s">
        <v>30</v>
      </c>
      <c r="C36" s="20"/>
      <c r="D36" s="21" t="str">
        <f>MIN(M2:M121)&amp;"-"&amp;MAX(M2:M121)</f>
        <v>1.033333333-84.23333333</v>
      </c>
      <c r="F36" s="18" t="s">
        <v>89</v>
      </c>
      <c r="G36" s="18">
        <v>0</v>
      </c>
      <c r="H36" s="18"/>
      <c r="I36" s="18" t="s">
        <v>18</v>
      </c>
      <c r="J36" s="18" t="s">
        <v>19</v>
      </c>
      <c r="K36" s="18">
        <v>25.55</v>
      </c>
      <c r="L36" s="18">
        <v>0</v>
      </c>
      <c r="M36" s="18">
        <v>2.7</v>
      </c>
      <c r="N36" s="18">
        <v>1</v>
      </c>
      <c r="O36" s="18" t="s">
        <v>20</v>
      </c>
      <c r="P36" s="18" t="s">
        <v>32</v>
      </c>
      <c r="Q36" s="18" t="s">
        <v>22</v>
      </c>
      <c r="R36" s="18" t="s">
        <v>80</v>
      </c>
      <c r="S36" s="18">
        <v>2.157894737</v>
      </c>
    </row>
    <row r="37" spans="1:19">
      <c r="A37" s="20"/>
      <c r="B37" s="20" t="s">
        <v>33</v>
      </c>
      <c r="C37" s="20"/>
      <c r="D37" s="21" t="str">
        <f>MEDIAN(M2:M121)&amp;"("&amp;QUARTILE(M2:M121,1)&amp;"-"&amp;QUARTILE(M2:M121,3)&amp;")"</f>
        <v>3.7166666665(2.566666667-13.525)</v>
      </c>
      <c r="F37" s="18" t="s">
        <v>90</v>
      </c>
      <c r="G37" s="18">
        <v>1</v>
      </c>
      <c r="H37" s="18"/>
      <c r="I37" s="18" t="s">
        <v>18</v>
      </c>
      <c r="J37" s="18" t="s">
        <v>29</v>
      </c>
      <c r="K37" s="18">
        <v>35.28333333</v>
      </c>
      <c r="L37" s="18">
        <v>0</v>
      </c>
      <c r="M37" s="18">
        <v>2.7</v>
      </c>
      <c r="N37" s="18">
        <v>1</v>
      </c>
      <c r="O37" s="18" t="s">
        <v>20</v>
      </c>
      <c r="P37" s="18" t="s">
        <v>32</v>
      </c>
      <c r="Q37" s="18" t="s">
        <v>22</v>
      </c>
      <c r="R37" s="18" t="s">
        <v>80</v>
      </c>
      <c r="S37" s="18">
        <v>15.42105263</v>
      </c>
    </row>
    <row r="38" spans="1:19">
      <c r="A38" s="22"/>
      <c r="F38" s="18" t="s">
        <v>91</v>
      </c>
      <c r="G38" s="18">
        <v>0</v>
      </c>
      <c r="H38" s="18"/>
      <c r="I38" s="18" t="s">
        <v>18</v>
      </c>
      <c r="J38" s="18" t="s">
        <v>29</v>
      </c>
      <c r="K38" s="18">
        <v>9.733333333</v>
      </c>
      <c r="L38" s="18">
        <v>0</v>
      </c>
      <c r="M38" s="18">
        <v>2.7</v>
      </c>
      <c r="N38" s="18">
        <v>1</v>
      </c>
      <c r="O38" s="18" t="s">
        <v>20</v>
      </c>
      <c r="P38" s="18" t="s">
        <v>32</v>
      </c>
      <c r="Q38" s="18" t="s">
        <v>22</v>
      </c>
      <c r="R38" s="18" t="s">
        <v>80</v>
      </c>
      <c r="S38" s="18">
        <v>0.947368421</v>
      </c>
    </row>
    <row r="39" spans="6:19">
      <c r="F39" s="18" t="s">
        <v>92</v>
      </c>
      <c r="G39" s="18">
        <v>0</v>
      </c>
      <c r="H39" s="18"/>
      <c r="I39" s="18" t="s">
        <v>18</v>
      </c>
      <c r="J39" s="18" t="s">
        <v>29</v>
      </c>
      <c r="K39" s="18">
        <v>48.53333333</v>
      </c>
      <c r="L39" s="18">
        <v>0</v>
      </c>
      <c r="M39" s="18">
        <v>2.766666667</v>
      </c>
      <c r="N39" s="18">
        <v>1</v>
      </c>
      <c r="O39" s="18" t="s">
        <v>20</v>
      </c>
      <c r="P39" s="18" t="s">
        <v>32</v>
      </c>
      <c r="Q39" s="18" t="s">
        <v>22</v>
      </c>
      <c r="R39" s="18" t="s">
        <v>80</v>
      </c>
      <c r="S39" s="18">
        <v>4.105263158</v>
      </c>
    </row>
    <row r="40" spans="6:19">
      <c r="F40" s="18" t="s">
        <v>93</v>
      </c>
      <c r="G40" s="18">
        <v>0</v>
      </c>
      <c r="H40" s="18"/>
      <c r="I40" s="18" t="s">
        <v>18</v>
      </c>
      <c r="J40" s="18" t="s">
        <v>29</v>
      </c>
      <c r="K40" s="18">
        <v>32.85</v>
      </c>
      <c r="L40" s="18">
        <v>0</v>
      </c>
      <c r="M40" s="18">
        <v>2.8</v>
      </c>
      <c r="N40" s="18">
        <v>1</v>
      </c>
      <c r="O40" s="18" t="s">
        <v>20</v>
      </c>
      <c r="P40" s="18" t="s">
        <v>32</v>
      </c>
      <c r="Q40" s="18" t="s">
        <v>22</v>
      </c>
      <c r="R40" s="18" t="s">
        <v>80</v>
      </c>
      <c r="S40" s="18">
        <v>1.947368421</v>
      </c>
    </row>
    <row r="41" spans="6:19">
      <c r="F41" s="18" t="s">
        <v>94</v>
      </c>
      <c r="G41" s="18">
        <v>0</v>
      </c>
      <c r="H41" s="18">
        <v>18</v>
      </c>
      <c r="I41" s="18" t="s">
        <v>95</v>
      </c>
      <c r="J41" s="18" t="s">
        <v>19</v>
      </c>
      <c r="K41" s="18">
        <v>17.96666667</v>
      </c>
      <c r="L41" s="18">
        <v>0</v>
      </c>
      <c r="M41" s="18">
        <v>2.8</v>
      </c>
      <c r="N41" s="18">
        <v>1</v>
      </c>
      <c r="O41" s="18" t="s">
        <v>20</v>
      </c>
      <c r="P41" s="18" t="s">
        <v>32</v>
      </c>
      <c r="Q41" s="18" t="s">
        <v>22</v>
      </c>
      <c r="R41" s="18" t="s">
        <v>80</v>
      </c>
      <c r="S41" s="18">
        <v>3</v>
      </c>
    </row>
    <row r="42" spans="6:19">
      <c r="F42" s="18" t="s">
        <v>96</v>
      </c>
      <c r="G42" s="18">
        <v>0</v>
      </c>
      <c r="H42" s="18">
        <v>22</v>
      </c>
      <c r="I42" s="18" t="s">
        <v>95</v>
      </c>
      <c r="J42" s="18" t="s">
        <v>19</v>
      </c>
      <c r="K42" s="18">
        <v>34.23333333</v>
      </c>
      <c r="L42" s="18">
        <v>0</v>
      </c>
      <c r="M42" s="18">
        <v>2.8</v>
      </c>
      <c r="N42" s="18">
        <v>0</v>
      </c>
      <c r="O42" s="18" t="s">
        <v>20</v>
      </c>
      <c r="P42" s="18" t="s">
        <v>32</v>
      </c>
      <c r="Q42" s="18" t="s">
        <v>22</v>
      </c>
      <c r="R42" s="18" t="s">
        <v>80</v>
      </c>
      <c r="S42" s="18">
        <v>1.5</v>
      </c>
    </row>
    <row r="43" spans="6:19">
      <c r="F43" s="18" t="s">
        <v>97</v>
      </c>
      <c r="G43" s="18">
        <v>0</v>
      </c>
      <c r="H43" s="18">
        <v>30</v>
      </c>
      <c r="I43" s="18" t="s">
        <v>95</v>
      </c>
      <c r="J43" s="18" t="s">
        <v>19</v>
      </c>
      <c r="K43" s="18">
        <v>3.766666667</v>
      </c>
      <c r="L43" s="18">
        <v>0</v>
      </c>
      <c r="M43" s="18">
        <v>2.8</v>
      </c>
      <c r="N43" s="18">
        <v>0</v>
      </c>
      <c r="O43" s="18" t="s">
        <v>20</v>
      </c>
      <c r="P43" s="18" t="s">
        <v>32</v>
      </c>
      <c r="Q43" s="18" t="s">
        <v>22</v>
      </c>
      <c r="R43" s="18" t="s">
        <v>80</v>
      </c>
      <c r="S43" s="18">
        <v>2.157894737</v>
      </c>
    </row>
    <row r="44" spans="6:19">
      <c r="F44" s="18" t="s">
        <v>98</v>
      </c>
      <c r="G44" s="18">
        <v>0</v>
      </c>
      <c r="H44" s="18">
        <v>32</v>
      </c>
      <c r="I44" s="18" t="s">
        <v>95</v>
      </c>
      <c r="J44" s="18" t="s">
        <v>19</v>
      </c>
      <c r="K44" s="18">
        <v>1.666666667</v>
      </c>
      <c r="L44" s="18">
        <v>0</v>
      </c>
      <c r="M44" s="18">
        <v>2.8</v>
      </c>
      <c r="N44" s="18">
        <v>0</v>
      </c>
      <c r="O44" s="18" t="s">
        <v>20</v>
      </c>
      <c r="P44" s="18" t="s">
        <v>32</v>
      </c>
      <c r="Q44" s="18" t="s">
        <v>22</v>
      </c>
      <c r="R44" s="18" t="s">
        <v>80</v>
      </c>
      <c r="S44" s="18">
        <v>6.710526316</v>
      </c>
    </row>
    <row r="45" spans="6:19">
      <c r="F45" s="18" t="s">
        <v>99</v>
      </c>
      <c r="G45" s="18">
        <v>0</v>
      </c>
      <c r="H45" s="18">
        <v>33</v>
      </c>
      <c r="I45" s="18" t="s">
        <v>95</v>
      </c>
      <c r="J45" s="18" t="s">
        <v>19</v>
      </c>
      <c r="K45" s="18">
        <v>5.366666667</v>
      </c>
      <c r="L45" s="18">
        <v>0</v>
      </c>
      <c r="M45" s="18">
        <v>2.8</v>
      </c>
      <c r="N45" s="18">
        <v>0</v>
      </c>
      <c r="O45" s="18" t="s">
        <v>20</v>
      </c>
      <c r="P45" s="18" t="s">
        <v>32</v>
      </c>
      <c r="Q45" s="18" t="s">
        <v>22</v>
      </c>
      <c r="R45" s="18" t="s">
        <v>80</v>
      </c>
      <c r="S45" s="18">
        <v>4.052631579</v>
      </c>
    </row>
    <row r="46" spans="6:19">
      <c r="F46" s="18" t="s">
        <v>100</v>
      </c>
      <c r="G46" s="18">
        <v>0</v>
      </c>
      <c r="H46" s="18">
        <v>35</v>
      </c>
      <c r="I46" s="18" t="s">
        <v>95</v>
      </c>
      <c r="J46" s="18" t="s">
        <v>29</v>
      </c>
      <c r="K46" s="18">
        <v>35</v>
      </c>
      <c r="L46" s="18">
        <v>0</v>
      </c>
      <c r="M46" s="18">
        <v>2.833333333</v>
      </c>
      <c r="N46" s="18">
        <v>1</v>
      </c>
      <c r="O46" s="18" t="s">
        <v>20</v>
      </c>
      <c r="P46" s="18" t="s">
        <v>32</v>
      </c>
      <c r="Q46" s="18" t="s">
        <v>22</v>
      </c>
      <c r="R46" s="18" t="s">
        <v>80</v>
      </c>
      <c r="S46" s="18">
        <v>4.736842105</v>
      </c>
    </row>
    <row r="47" spans="6:19">
      <c r="F47" s="18" t="s">
        <v>101</v>
      </c>
      <c r="G47" s="18">
        <v>0</v>
      </c>
      <c r="H47" s="18">
        <v>36</v>
      </c>
      <c r="I47" s="18" t="s">
        <v>95</v>
      </c>
      <c r="J47" s="18" t="s">
        <v>29</v>
      </c>
      <c r="K47" s="18">
        <v>34.46666667</v>
      </c>
      <c r="L47" s="18">
        <v>0</v>
      </c>
      <c r="M47" s="18">
        <v>2.833333333</v>
      </c>
      <c r="N47" s="18">
        <v>0</v>
      </c>
      <c r="O47" s="18" t="s">
        <v>20</v>
      </c>
      <c r="P47" s="18" t="s">
        <v>32</v>
      </c>
      <c r="Q47" s="18" t="s">
        <v>22</v>
      </c>
      <c r="R47" s="18" t="s">
        <v>80</v>
      </c>
      <c r="S47" s="18">
        <v>18.15789474</v>
      </c>
    </row>
    <row r="48" spans="6:19">
      <c r="F48" s="18" t="s">
        <v>102</v>
      </c>
      <c r="G48" s="18">
        <v>0</v>
      </c>
      <c r="H48" s="18">
        <v>36</v>
      </c>
      <c r="I48" s="18" t="s">
        <v>95</v>
      </c>
      <c r="J48" s="18" t="s">
        <v>19</v>
      </c>
      <c r="K48" s="18">
        <v>7.466666667</v>
      </c>
      <c r="L48" s="18">
        <v>0</v>
      </c>
      <c r="M48" s="18">
        <v>2.966666667</v>
      </c>
      <c r="N48" s="18">
        <v>0</v>
      </c>
      <c r="O48" s="18" t="s">
        <v>20</v>
      </c>
      <c r="P48" s="18" t="s">
        <v>32</v>
      </c>
      <c r="Q48" s="18" t="s">
        <v>22</v>
      </c>
      <c r="R48" s="18" t="s">
        <v>80</v>
      </c>
      <c r="S48" s="18">
        <v>7.368421053</v>
      </c>
    </row>
    <row r="49" spans="6:19">
      <c r="F49" s="18" t="s">
        <v>103</v>
      </c>
      <c r="G49" s="18">
        <v>0</v>
      </c>
      <c r="H49" s="18">
        <v>40</v>
      </c>
      <c r="I49" s="18" t="s">
        <v>95</v>
      </c>
      <c r="J49" s="18" t="s">
        <v>19</v>
      </c>
      <c r="K49" s="18">
        <v>2.633333333</v>
      </c>
      <c r="L49" s="18">
        <v>0</v>
      </c>
      <c r="M49" s="18">
        <v>3</v>
      </c>
      <c r="N49" s="18">
        <v>0</v>
      </c>
      <c r="O49" s="18" t="s">
        <v>20</v>
      </c>
      <c r="P49" s="18" t="s">
        <v>32</v>
      </c>
      <c r="Q49" s="18" t="s">
        <v>22</v>
      </c>
      <c r="R49" s="18" t="s">
        <v>80</v>
      </c>
      <c r="S49" s="18">
        <v>0.815789474</v>
      </c>
    </row>
    <row r="50" spans="6:19">
      <c r="F50" s="18" t="s">
        <v>104</v>
      </c>
      <c r="G50" s="18">
        <v>0</v>
      </c>
      <c r="H50" s="18">
        <v>41</v>
      </c>
      <c r="I50" s="18" t="s">
        <v>95</v>
      </c>
      <c r="J50" s="18" t="s">
        <v>45</v>
      </c>
      <c r="K50" s="18">
        <v>34.9</v>
      </c>
      <c r="L50" s="18">
        <v>0</v>
      </c>
      <c r="M50" s="18">
        <v>3</v>
      </c>
      <c r="N50" s="18">
        <v>1</v>
      </c>
      <c r="O50" s="18" t="s">
        <v>20</v>
      </c>
      <c r="P50" s="18" t="s">
        <v>32</v>
      </c>
      <c r="Q50" s="18" t="s">
        <v>22</v>
      </c>
      <c r="R50" s="18" t="s">
        <v>80</v>
      </c>
      <c r="S50" s="18">
        <v>3.815789474</v>
      </c>
    </row>
    <row r="51" spans="6:19">
      <c r="F51" s="18" t="s">
        <v>105</v>
      </c>
      <c r="G51" s="18">
        <v>0</v>
      </c>
      <c r="H51" s="18">
        <v>41</v>
      </c>
      <c r="I51" s="18" t="s">
        <v>95</v>
      </c>
      <c r="J51" s="18" t="s">
        <v>19</v>
      </c>
      <c r="K51" s="18">
        <v>9.666666667</v>
      </c>
      <c r="L51" s="18">
        <v>0</v>
      </c>
      <c r="M51" s="18">
        <v>3.033333333</v>
      </c>
      <c r="N51" s="18">
        <v>0</v>
      </c>
      <c r="O51" s="18" t="s">
        <v>20</v>
      </c>
      <c r="P51" s="18" t="s">
        <v>32</v>
      </c>
      <c r="Q51" s="18" t="s">
        <v>22</v>
      </c>
      <c r="R51" s="18" t="s">
        <v>80</v>
      </c>
      <c r="S51" s="18">
        <v>2.710526316</v>
      </c>
    </row>
    <row r="52" spans="6:19">
      <c r="F52" s="18" t="s">
        <v>106</v>
      </c>
      <c r="G52" s="18">
        <v>0</v>
      </c>
      <c r="H52" s="18">
        <v>44</v>
      </c>
      <c r="I52" s="18" t="s">
        <v>95</v>
      </c>
      <c r="J52" s="18" t="s">
        <v>19</v>
      </c>
      <c r="K52" s="18">
        <v>6.833333333</v>
      </c>
      <c r="L52" s="18">
        <v>0</v>
      </c>
      <c r="M52" s="18">
        <v>3.2</v>
      </c>
      <c r="N52" s="18">
        <v>0</v>
      </c>
      <c r="O52" s="18" t="s">
        <v>20</v>
      </c>
      <c r="P52" s="18" t="s">
        <v>32</v>
      </c>
      <c r="Q52" s="18" t="s">
        <v>22</v>
      </c>
      <c r="R52" s="18" t="s">
        <v>80</v>
      </c>
      <c r="S52" s="18">
        <v>5.657894737</v>
      </c>
    </row>
    <row r="53" spans="6:19">
      <c r="F53" s="18" t="s">
        <v>107</v>
      </c>
      <c r="G53" s="18">
        <v>0</v>
      </c>
      <c r="H53" s="18">
        <v>46</v>
      </c>
      <c r="I53" s="18" t="s">
        <v>95</v>
      </c>
      <c r="J53" s="18" t="s">
        <v>19</v>
      </c>
      <c r="K53" s="18">
        <v>4.833333333</v>
      </c>
      <c r="L53" s="18">
        <v>0</v>
      </c>
      <c r="M53" s="18">
        <v>3.233333333</v>
      </c>
      <c r="N53" s="18">
        <v>0</v>
      </c>
      <c r="O53" s="18" t="s">
        <v>20</v>
      </c>
      <c r="P53" s="18" t="s">
        <v>32</v>
      </c>
      <c r="Q53" s="18" t="s">
        <v>22</v>
      </c>
      <c r="R53" s="18" t="s">
        <v>80</v>
      </c>
      <c r="S53" s="18">
        <v>1.947368421</v>
      </c>
    </row>
    <row r="54" spans="6:19">
      <c r="F54" s="18" t="s">
        <v>108</v>
      </c>
      <c r="G54" s="18">
        <v>0</v>
      </c>
      <c r="H54" s="18">
        <v>47</v>
      </c>
      <c r="I54" s="18" t="s">
        <v>95</v>
      </c>
      <c r="J54" s="18" t="s">
        <v>29</v>
      </c>
      <c r="K54" s="18">
        <v>24.13333333</v>
      </c>
      <c r="L54" s="18">
        <v>0</v>
      </c>
      <c r="M54" s="18">
        <v>3.266666667</v>
      </c>
      <c r="N54" s="18">
        <v>0</v>
      </c>
      <c r="O54" s="18" t="s">
        <v>20</v>
      </c>
      <c r="P54" s="18" t="s">
        <v>32</v>
      </c>
      <c r="Q54" s="18" t="s">
        <v>22</v>
      </c>
      <c r="R54" s="18" t="s">
        <v>80</v>
      </c>
      <c r="S54" s="18">
        <v>6</v>
      </c>
    </row>
    <row r="55" spans="6:19">
      <c r="F55" s="18" t="s">
        <v>109</v>
      </c>
      <c r="G55" s="18">
        <v>0</v>
      </c>
      <c r="H55" s="18">
        <v>47</v>
      </c>
      <c r="I55" s="18" t="s">
        <v>95</v>
      </c>
      <c r="J55" s="18" t="s">
        <v>19</v>
      </c>
      <c r="K55" s="18">
        <v>36.43333333</v>
      </c>
      <c r="L55" s="18">
        <v>0</v>
      </c>
      <c r="M55" s="18">
        <v>3.3</v>
      </c>
      <c r="N55" s="18">
        <v>0</v>
      </c>
      <c r="O55" s="18" t="s">
        <v>20</v>
      </c>
      <c r="P55" s="18" t="s">
        <v>32</v>
      </c>
      <c r="Q55" s="18" t="s">
        <v>22</v>
      </c>
      <c r="R55" s="18" t="s">
        <v>80</v>
      </c>
      <c r="S55" s="18">
        <v>1.078947368</v>
      </c>
    </row>
    <row r="56" spans="6:19">
      <c r="F56" s="18" t="s">
        <v>110</v>
      </c>
      <c r="G56" s="18">
        <v>0</v>
      </c>
      <c r="H56" s="18">
        <v>48</v>
      </c>
      <c r="I56" s="18" t="s">
        <v>95</v>
      </c>
      <c r="J56" s="18" t="s">
        <v>19</v>
      </c>
      <c r="K56" s="18">
        <v>3.6</v>
      </c>
      <c r="L56" s="18">
        <v>0</v>
      </c>
      <c r="M56" s="18">
        <v>3.333333333</v>
      </c>
      <c r="N56" s="18">
        <v>0</v>
      </c>
      <c r="O56" s="18" t="s">
        <v>20</v>
      </c>
      <c r="P56" s="18" t="s">
        <v>32</v>
      </c>
      <c r="Q56" s="18" t="s">
        <v>22</v>
      </c>
      <c r="R56" s="18" t="s">
        <v>80</v>
      </c>
      <c r="S56" s="18">
        <v>5.973684211</v>
      </c>
    </row>
    <row r="57" spans="6:19">
      <c r="F57" s="18" t="s">
        <v>111</v>
      </c>
      <c r="G57" s="18">
        <v>0</v>
      </c>
      <c r="H57" s="18">
        <v>50</v>
      </c>
      <c r="I57" s="18" t="s">
        <v>95</v>
      </c>
      <c r="J57" s="18" t="s">
        <v>19</v>
      </c>
      <c r="K57" s="18">
        <v>13.6</v>
      </c>
      <c r="L57" s="18">
        <v>0</v>
      </c>
      <c r="M57" s="18">
        <v>3.466666667</v>
      </c>
      <c r="N57" s="18">
        <v>0</v>
      </c>
      <c r="O57" s="18" t="s">
        <v>20</v>
      </c>
      <c r="P57" s="18" t="s">
        <v>32</v>
      </c>
      <c r="Q57" s="18" t="s">
        <v>22</v>
      </c>
      <c r="R57" s="18" t="s">
        <v>80</v>
      </c>
      <c r="S57" s="18">
        <v>1.605263158</v>
      </c>
    </row>
    <row r="58" spans="6:19">
      <c r="F58" s="18" t="s">
        <v>112</v>
      </c>
      <c r="G58" s="18">
        <v>0</v>
      </c>
      <c r="H58" s="18">
        <v>52</v>
      </c>
      <c r="I58" s="18" t="s">
        <v>95</v>
      </c>
      <c r="J58" s="18" t="s">
        <v>19</v>
      </c>
      <c r="K58" s="18">
        <v>28.06666667</v>
      </c>
      <c r="L58" s="18">
        <v>0</v>
      </c>
      <c r="M58" s="18">
        <v>3.533333333</v>
      </c>
      <c r="N58" s="18">
        <v>1</v>
      </c>
      <c r="O58" s="18" t="s">
        <v>20</v>
      </c>
      <c r="P58" s="18" t="s">
        <v>32</v>
      </c>
      <c r="Q58" s="18" t="s">
        <v>22</v>
      </c>
      <c r="R58" s="18" t="s">
        <v>80</v>
      </c>
      <c r="S58" s="18">
        <v>15.23684211</v>
      </c>
    </row>
    <row r="59" spans="6:19">
      <c r="F59" s="18" t="s">
        <v>113</v>
      </c>
      <c r="G59" s="18">
        <v>0</v>
      </c>
      <c r="H59" s="18">
        <v>54</v>
      </c>
      <c r="I59" s="18" t="s">
        <v>95</v>
      </c>
      <c r="J59" s="18" t="s">
        <v>29</v>
      </c>
      <c r="K59" s="18">
        <v>9.766666667</v>
      </c>
      <c r="L59" s="18">
        <v>0</v>
      </c>
      <c r="M59" s="18">
        <v>3.566666667</v>
      </c>
      <c r="N59" s="18">
        <v>0</v>
      </c>
      <c r="O59" s="18" t="s">
        <v>20</v>
      </c>
      <c r="P59" s="18" t="s">
        <v>32</v>
      </c>
      <c r="Q59" s="18" t="s">
        <v>22</v>
      </c>
      <c r="R59" s="18" t="s">
        <v>80</v>
      </c>
      <c r="S59" s="18">
        <v>2.157894737</v>
      </c>
    </row>
    <row r="60" spans="6:19">
      <c r="F60" s="18" t="s">
        <v>114</v>
      </c>
      <c r="G60" s="18">
        <v>0</v>
      </c>
      <c r="H60" s="18">
        <v>58</v>
      </c>
      <c r="I60" s="18" t="s">
        <v>95</v>
      </c>
      <c r="J60" s="18" t="s">
        <v>19</v>
      </c>
      <c r="K60" s="18">
        <v>3.3</v>
      </c>
      <c r="L60" s="18">
        <v>0</v>
      </c>
      <c r="M60" s="18">
        <v>3.6</v>
      </c>
      <c r="N60" s="18">
        <v>0</v>
      </c>
      <c r="O60" s="18" t="s">
        <v>20</v>
      </c>
      <c r="P60" s="18" t="s">
        <v>32</v>
      </c>
      <c r="Q60" s="18" t="s">
        <v>22</v>
      </c>
      <c r="R60" s="18" t="s">
        <v>80</v>
      </c>
      <c r="S60" s="18">
        <v>37.21052632</v>
      </c>
    </row>
    <row r="61" spans="6:19">
      <c r="F61" s="18" t="s">
        <v>115</v>
      </c>
      <c r="G61" s="18">
        <v>0</v>
      </c>
      <c r="H61" s="18">
        <v>59</v>
      </c>
      <c r="I61" s="18" t="s">
        <v>95</v>
      </c>
      <c r="J61" s="18" t="s">
        <v>45</v>
      </c>
      <c r="K61" s="18">
        <v>33.5</v>
      </c>
      <c r="L61" s="18">
        <v>0</v>
      </c>
      <c r="M61" s="18">
        <v>3.7</v>
      </c>
      <c r="N61" s="18">
        <v>1</v>
      </c>
      <c r="O61" s="18" t="s">
        <v>20</v>
      </c>
      <c r="P61" s="18" t="s">
        <v>32</v>
      </c>
      <c r="Q61" s="18" t="s">
        <v>22</v>
      </c>
      <c r="R61" s="18" t="s">
        <v>80</v>
      </c>
      <c r="S61" s="18">
        <v>5.973684211</v>
      </c>
    </row>
    <row r="62" spans="6:19">
      <c r="F62" s="18" t="s">
        <v>116</v>
      </c>
      <c r="G62" s="18">
        <v>0</v>
      </c>
      <c r="H62" s="18">
        <v>61</v>
      </c>
      <c r="I62" s="18" t="s">
        <v>95</v>
      </c>
      <c r="J62" s="18" t="s">
        <v>19</v>
      </c>
      <c r="K62" s="18">
        <v>26.93333333</v>
      </c>
      <c r="L62" s="18">
        <v>0</v>
      </c>
      <c r="M62" s="18">
        <v>3.733333333</v>
      </c>
      <c r="N62" s="18">
        <v>1</v>
      </c>
      <c r="O62" s="18" t="s">
        <v>20</v>
      </c>
      <c r="P62" s="18" t="s">
        <v>32</v>
      </c>
      <c r="Q62" s="18" t="s">
        <v>22</v>
      </c>
      <c r="R62" s="18" t="s">
        <v>80</v>
      </c>
      <c r="S62" s="18">
        <v>8.394736842</v>
      </c>
    </row>
    <row r="63" spans="6:19">
      <c r="F63" s="18" t="s">
        <v>117</v>
      </c>
      <c r="G63" s="18">
        <v>0</v>
      </c>
      <c r="H63" s="18">
        <v>61</v>
      </c>
      <c r="I63" s="18" t="s">
        <v>95</v>
      </c>
      <c r="J63" s="18" t="s">
        <v>19</v>
      </c>
      <c r="K63" s="18">
        <v>45.96666667</v>
      </c>
      <c r="L63" s="18">
        <v>0</v>
      </c>
      <c r="M63" s="18">
        <v>3.733333333</v>
      </c>
      <c r="N63" s="18">
        <v>0</v>
      </c>
      <c r="O63" s="18" t="s">
        <v>20</v>
      </c>
      <c r="P63" s="18" t="s">
        <v>32</v>
      </c>
      <c r="Q63" s="18" t="s">
        <v>22</v>
      </c>
      <c r="R63" s="18" t="s">
        <v>80</v>
      </c>
      <c r="S63" s="18">
        <v>1.263157895</v>
      </c>
    </row>
    <row r="64" spans="6:19">
      <c r="F64" s="18" t="s">
        <v>118</v>
      </c>
      <c r="G64" s="18">
        <v>0</v>
      </c>
      <c r="H64" s="18">
        <v>62</v>
      </c>
      <c r="I64" s="18" t="s">
        <v>95</v>
      </c>
      <c r="J64" s="18" t="s">
        <v>19</v>
      </c>
      <c r="K64" s="18">
        <v>16.4</v>
      </c>
      <c r="L64" s="18">
        <v>0</v>
      </c>
      <c r="M64" s="18">
        <v>3.733333333</v>
      </c>
      <c r="N64" s="18">
        <v>0</v>
      </c>
      <c r="O64" s="18" t="s">
        <v>20</v>
      </c>
      <c r="P64" s="18" t="s">
        <v>32</v>
      </c>
      <c r="Q64" s="18" t="s">
        <v>22</v>
      </c>
      <c r="R64" s="18" t="s">
        <v>80</v>
      </c>
      <c r="S64" s="18">
        <v>8.842105263</v>
      </c>
    </row>
    <row r="65" spans="6:19">
      <c r="F65" s="18" t="s">
        <v>119</v>
      </c>
      <c r="G65" s="18">
        <v>0</v>
      </c>
      <c r="H65" s="18">
        <v>64</v>
      </c>
      <c r="I65" s="18" t="s">
        <v>95</v>
      </c>
      <c r="J65" s="18" t="s">
        <v>19</v>
      </c>
      <c r="K65" s="18">
        <v>4.266666667</v>
      </c>
      <c r="L65" s="18">
        <v>0</v>
      </c>
      <c r="M65" s="18">
        <v>3.8</v>
      </c>
      <c r="N65" s="18">
        <v>0</v>
      </c>
      <c r="O65" s="18" t="s">
        <v>20</v>
      </c>
      <c r="P65" s="18" t="s">
        <v>32</v>
      </c>
      <c r="Q65" s="18" t="s">
        <v>22</v>
      </c>
      <c r="R65" s="18" t="s">
        <v>80</v>
      </c>
      <c r="S65" s="18">
        <v>9.578947368</v>
      </c>
    </row>
    <row r="66" spans="6:19">
      <c r="F66" s="18" t="s">
        <v>120</v>
      </c>
      <c r="G66" s="18">
        <v>1</v>
      </c>
      <c r="H66" s="18">
        <v>65</v>
      </c>
      <c r="I66" s="18" t="s">
        <v>95</v>
      </c>
      <c r="J66" s="18" t="s">
        <v>45</v>
      </c>
      <c r="K66" s="18">
        <v>29</v>
      </c>
      <c r="L66" s="18">
        <v>0</v>
      </c>
      <c r="M66" s="18">
        <v>4</v>
      </c>
      <c r="N66" s="18">
        <v>0</v>
      </c>
      <c r="O66" s="18" t="s">
        <v>20</v>
      </c>
      <c r="P66" s="18" t="s">
        <v>32</v>
      </c>
      <c r="Q66" s="18" t="s">
        <v>22</v>
      </c>
      <c r="R66" s="18" t="s">
        <v>80</v>
      </c>
      <c r="S66" s="18">
        <v>7.157894737</v>
      </c>
    </row>
    <row r="67" spans="6:19">
      <c r="F67" s="18" t="s">
        <v>121</v>
      </c>
      <c r="G67" s="18">
        <v>0</v>
      </c>
      <c r="H67" s="18">
        <v>65</v>
      </c>
      <c r="I67" s="18" t="s">
        <v>95</v>
      </c>
      <c r="J67" s="18" t="s">
        <v>19</v>
      </c>
      <c r="K67" s="18">
        <v>6.3</v>
      </c>
      <c r="L67" s="18">
        <v>0</v>
      </c>
      <c r="M67" s="18">
        <v>4</v>
      </c>
      <c r="N67" s="18">
        <v>0</v>
      </c>
      <c r="O67" s="18" t="s">
        <v>20</v>
      </c>
      <c r="P67" s="18" t="s">
        <v>32</v>
      </c>
      <c r="Q67" s="18" t="s">
        <v>22</v>
      </c>
      <c r="R67" s="18" t="s">
        <v>80</v>
      </c>
      <c r="S67" s="18">
        <v>10.47368421</v>
      </c>
    </row>
    <row r="68" spans="6:19">
      <c r="F68" s="18" t="s">
        <v>122</v>
      </c>
      <c r="G68" s="18">
        <v>0</v>
      </c>
      <c r="H68" s="18">
        <v>66</v>
      </c>
      <c r="I68" s="18" t="s">
        <v>95</v>
      </c>
      <c r="J68" s="18" t="s">
        <v>19</v>
      </c>
      <c r="K68" s="18">
        <v>15.53333333</v>
      </c>
      <c r="L68" s="18">
        <v>0</v>
      </c>
      <c r="M68" s="18">
        <v>4.466666667</v>
      </c>
      <c r="N68" s="18">
        <v>0</v>
      </c>
      <c r="O68" s="18" t="s">
        <v>20</v>
      </c>
      <c r="P68" s="18" t="s">
        <v>32</v>
      </c>
      <c r="Q68" s="18" t="s">
        <v>22</v>
      </c>
      <c r="R68" s="18" t="s">
        <v>80</v>
      </c>
      <c r="S68" s="18">
        <v>2.368421053</v>
      </c>
    </row>
    <row r="69" spans="6:19">
      <c r="F69" s="18" t="s">
        <v>123</v>
      </c>
      <c r="G69" s="18">
        <v>0</v>
      </c>
      <c r="H69" s="18">
        <v>67</v>
      </c>
      <c r="I69" s="18" t="s">
        <v>95</v>
      </c>
      <c r="J69" s="18" t="s">
        <v>68</v>
      </c>
      <c r="K69" s="18">
        <v>49.56666667</v>
      </c>
      <c r="L69" s="18">
        <v>1</v>
      </c>
      <c r="M69" s="18">
        <v>4.566666667</v>
      </c>
      <c r="N69" s="18">
        <v>1</v>
      </c>
      <c r="O69" s="18" t="s">
        <v>20</v>
      </c>
      <c r="P69" s="18" t="s">
        <v>32</v>
      </c>
      <c r="Q69" s="18" t="s">
        <v>22</v>
      </c>
      <c r="R69" s="18" t="s">
        <v>80</v>
      </c>
      <c r="S69" s="18">
        <v>2.105263158</v>
      </c>
    </row>
    <row r="70" spans="6:19">
      <c r="F70" s="18" t="s">
        <v>124</v>
      </c>
      <c r="G70" s="18">
        <v>0</v>
      </c>
      <c r="H70" s="18">
        <v>68</v>
      </c>
      <c r="I70" s="18" t="s">
        <v>95</v>
      </c>
      <c r="J70" s="18" t="s">
        <v>19</v>
      </c>
      <c r="K70" s="18">
        <v>6.8</v>
      </c>
      <c r="L70" s="18">
        <v>1</v>
      </c>
      <c r="M70" s="18">
        <v>4.633333333</v>
      </c>
      <c r="N70" s="18">
        <v>0</v>
      </c>
      <c r="O70" s="18" t="s">
        <v>20</v>
      </c>
      <c r="P70" s="18" t="s">
        <v>32</v>
      </c>
      <c r="Q70" s="18" t="s">
        <v>22</v>
      </c>
      <c r="R70" s="18" t="s">
        <v>80</v>
      </c>
      <c r="S70" s="18">
        <v>68.81578947</v>
      </c>
    </row>
    <row r="71" spans="6:19">
      <c r="F71" s="18" t="s">
        <v>125</v>
      </c>
      <c r="G71" s="18">
        <v>0</v>
      </c>
      <c r="H71" s="18">
        <v>68</v>
      </c>
      <c r="I71" s="18" t="s">
        <v>95</v>
      </c>
      <c r="J71" s="18" t="s">
        <v>19</v>
      </c>
      <c r="K71" s="18">
        <v>7.833333333</v>
      </c>
      <c r="L71" s="18">
        <v>1</v>
      </c>
      <c r="M71" s="18">
        <v>5.033333333</v>
      </c>
      <c r="N71" s="18">
        <v>0</v>
      </c>
      <c r="O71" s="18" t="s">
        <v>20</v>
      </c>
      <c r="P71" s="18" t="s">
        <v>32</v>
      </c>
      <c r="Q71" s="18" t="s">
        <v>22</v>
      </c>
      <c r="R71" s="18" t="s">
        <v>80</v>
      </c>
      <c r="S71" s="18">
        <v>1.473684211</v>
      </c>
    </row>
    <row r="72" spans="6:19">
      <c r="F72" s="18" t="s">
        <v>126</v>
      </c>
      <c r="G72" s="18">
        <v>0</v>
      </c>
      <c r="H72" s="18">
        <v>69</v>
      </c>
      <c r="I72" s="18" t="s">
        <v>95</v>
      </c>
      <c r="J72" s="18" t="s">
        <v>45</v>
      </c>
      <c r="K72" s="18">
        <v>26.7</v>
      </c>
      <c r="L72" s="18">
        <v>1</v>
      </c>
      <c r="M72" s="18">
        <v>5.1</v>
      </c>
      <c r="N72" s="18">
        <v>0</v>
      </c>
      <c r="O72" s="18" t="s">
        <v>20</v>
      </c>
      <c r="P72" s="18" t="s">
        <v>32</v>
      </c>
      <c r="Q72" s="18" t="s">
        <v>22</v>
      </c>
      <c r="R72" s="18" t="s">
        <v>80</v>
      </c>
      <c r="S72" s="18">
        <v>8.157894737</v>
      </c>
    </row>
    <row r="73" spans="6:19">
      <c r="F73" s="18" t="s">
        <v>127</v>
      </c>
      <c r="G73" s="18">
        <v>0</v>
      </c>
      <c r="H73" s="18">
        <v>69</v>
      </c>
      <c r="I73" s="18" t="s">
        <v>95</v>
      </c>
      <c r="J73" s="18" t="s">
        <v>54</v>
      </c>
      <c r="K73" s="18">
        <v>2.233333333</v>
      </c>
      <c r="L73" s="18">
        <v>1</v>
      </c>
      <c r="M73" s="18">
        <v>5.133333333</v>
      </c>
      <c r="N73" s="18">
        <v>0</v>
      </c>
      <c r="O73" s="18" t="s">
        <v>20</v>
      </c>
      <c r="P73" s="18" t="s">
        <v>32</v>
      </c>
      <c r="Q73" s="18" t="s">
        <v>22</v>
      </c>
      <c r="R73" s="18" t="s">
        <v>80</v>
      </c>
      <c r="S73" s="18">
        <v>7.131578947</v>
      </c>
    </row>
    <row r="74" spans="6:19">
      <c r="F74" s="18" t="s">
        <v>128</v>
      </c>
      <c r="G74" s="18">
        <v>0</v>
      </c>
      <c r="H74" s="18">
        <v>69</v>
      </c>
      <c r="I74" s="18" t="s">
        <v>95</v>
      </c>
      <c r="J74" s="18" t="s">
        <v>19</v>
      </c>
      <c r="K74" s="18">
        <v>2.966666667</v>
      </c>
      <c r="L74" s="18">
        <v>1</v>
      </c>
      <c r="M74" s="18">
        <v>5.366666667</v>
      </c>
      <c r="N74" s="18">
        <v>0</v>
      </c>
      <c r="O74" s="18" t="s">
        <v>20</v>
      </c>
      <c r="P74" s="18" t="s">
        <v>32</v>
      </c>
      <c r="Q74" s="18" t="s">
        <v>22</v>
      </c>
      <c r="R74" s="18" t="s">
        <v>80</v>
      </c>
      <c r="S74" s="18">
        <v>24.89473684</v>
      </c>
    </row>
    <row r="75" spans="6:19">
      <c r="F75" s="18" t="s">
        <v>129</v>
      </c>
      <c r="G75" s="18">
        <v>0</v>
      </c>
      <c r="H75" s="18">
        <v>69</v>
      </c>
      <c r="I75" s="18" t="s">
        <v>95</v>
      </c>
      <c r="J75" s="18" t="s">
        <v>19</v>
      </c>
      <c r="K75" s="18">
        <v>8.333333333</v>
      </c>
      <c r="L75" s="18">
        <v>1</v>
      </c>
      <c r="M75" s="18">
        <v>5.433333333</v>
      </c>
      <c r="N75" s="18">
        <v>0</v>
      </c>
      <c r="O75" s="18" t="s">
        <v>20</v>
      </c>
      <c r="P75" s="18" t="s">
        <v>32</v>
      </c>
      <c r="Q75" s="18" t="s">
        <v>22</v>
      </c>
      <c r="R75" s="18" t="s">
        <v>80</v>
      </c>
      <c r="S75" s="18">
        <v>1.763157895</v>
      </c>
    </row>
    <row r="76" spans="6:19">
      <c r="F76" s="18" t="s">
        <v>130</v>
      </c>
      <c r="G76" s="18">
        <v>0</v>
      </c>
      <c r="H76" s="18">
        <v>71</v>
      </c>
      <c r="I76" s="18" t="s">
        <v>95</v>
      </c>
      <c r="J76" s="18" t="s">
        <v>45</v>
      </c>
      <c r="K76" s="18">
        <v>32.9</v>
      </c>
      <c r="L76" s="18">
        <v>1</v>
      </c>
      <c r="M76" s="18">
        <v>5.6</v>
      </c>
      <c r="N76" s="18">
        <v>1</v>
      </c>
      <c r="O76" s="18" t="s">
        <v>20</v>
      </c>
      <c r="P76" s="18" t="s">
        <v>32</v>
      </c>
      <c r="Q76" s="18" t="s">
        <v>22</v>
      </c>
      <c r="R76" s="18" t="s">
        <v>80</v>
      </c>
      <c r="S76" s="18">
        <v>11</v>
      </c>
    </row>
    <row r="77" spans="6:19">
      <c r="F77" s="18" t="s">
        <v>131</v>
      </c>
      <c r="G77" s="18">
        <v>0</v>
      </c>
      <c r="H77" s="18">
        <v>71</v>
      </c>
      <c r="I77" s="18" t="s">
        <v>95</v>
      </c>
      <c r="J77" s="18" t="s">
        <v>45</v>
      </c>
      <c r="K77" s="18">
        <v>14.73333333</v>
      </c>
      <c r="L77" s="18">
        <v>1</v>
      </c>
      <c r="M77" s="18">
        <v>5.6</v>
      </c>
      <c r="N77" s="18">
        <v>0</v>
      </c>
      <c r="O77" s="18" t="s">
        <v>20</v>
      </c>
      <c r="P77" s="18" t="s">
        <v>32</v>
      </c>
      <c r="Q77" s="18" t="s">
        <v>22</v>
      </c>
      <c r="R77" s="18" t="s">
        <v>80</v>
      </c>
      <c r="S77" s="18">
        <v>6.157894737</v>
      </c>
    </row>
    <row r="78" spans="6:19">
      <c r="F78" s="18" t="s">
        <v>132</v>
      </c>
      <c r="G78" s="18">
        <v>0</v>
      </c>
      <c r="H78" s="18">
        <v>71</v>
      </c>
      <c r="I78" s="18" t="s">
        <v>95</v>
      </c>
      <c r="J78" s="18" t="s">
        <v>19</v>
      </c>
      <c r="K78" s="18">
        <v>12</v>
      </c>
      <c r="L78" s="18">
        <v>1</v>
      </c>
      <c r="M78" s="18">
        <v>6.066666667</v>
      </c>
      <c r="N78" s="18">
        <v>0</v>
      </c>
      <c r="O78" s="18" t="s">
        <v>20</v>
      </c>
      <c r="P78" s="18" t="s">
        <v>32</v>
      </c>
      <c r="Q78" s="18" t="s">
        <v>22</v>
      </c>
      <c r="R78" s="18" t="s">
        <v>80</v>
      </c>
      <c r="S78" s="18">
        <v>14.73684211</v>
      </c>
    </row>
    <row r="79" spans="6:19">
      <c r="F79" s="18" t="s">
        <v>133</v>
      </c>
      <c r="G79" s="18">
        <v>1</v>
      </c>
      <c r="H79" s="18">
        <v>71</v>
      </c>
      <c r="I79" s="18" t="s">
        <v>95</v>
      </c>
      <c r="J79" s="18" t="s">
        <v>19</v>
      </c>
      <c r="K79" s="18">
        <v>5.1</v>
      </c>
      <c r="L79" s="18">
        <v>1</v>
      </c>
      <c r="M79" s="18">
        <v>6.066666667</v>
      </c>
      <c r="N79" s="18">
        <v>0</v>
      </c>
      <c r="O79" s="18" t="s">
        <v>20</v>
      </c>
      <c r="P79" s="18" t="s">
        <v>32</v>
      </c>
      <c r="Q79" s="18" t="s">
        <v>22</v>
      </c>
      <c r="R79" s="18" t="s">
        <v>80</v>
      </c>
      <c r="S79" s="18">
        <v>24.97368421</v>
      </c>
    </row>
    <row r="80" spans="6:19">
      <c r="F80" s="18" t="s">
        <v>134</v>
      </c>
      <c r="G80" s="18">
        <v>0</v>
      </c>
      <c r="H80" s="18">
        <v>73</v>
      </c>
      <c r="I80" s="18" t="s">
        <v>95</v>
      </c>
      <c r="J80" s="18" t="s">
        <v>19</v>
      </c>
      <c r="K80" s="18">
        <v>10.06666667</v>
      </c>
      <c r="L80" s="18">
        <v>1</v>
      </c>
      <c r="M80" s="18">
        <v>6.2</v>
      </c>
      <c r="N80" s="18">
        <v>0</v>
      </c>
      <c r="O80" s="18" t="s">
        <v>20</v>
      </c>
      <c r="P80" s="18" t="s">
        <v>32</v>
      </c>
      <c r="Q80" s="18" t="s">
        <v>22</v>
      </c>
      <c r="R80" s="18" t="s">
        <v>80</v>
      </c>
      <c r="S80" s="18">
        <v>10.5</v>
      </c>
    </row>
    <row r="81" spans="6:19">
      <c r="F81" s="18" t="s">
        <v>135</v>
      </c>
      <c r="G81" s="18">
        <v>0</v>
      </c>
      <c r="H81" s="18">
        <v>73</v>
      </c>
      <c r="I81" s="18" t="s">
        <v>95</v>
      </c>
      <c r="J81" s="18" t="s">
        <v>19</v>
      </c>
      <c r="K81" s="18">
        <v>6.933333333</v>
      </c>
      <c r="L81" s="18">
        <v>1</v>
      </c>
      <c r="M81" s="18">
        <v>6.233333333</v>
      </c>
      <c r="N81" s="18">
        <v>0</v>
      </c>
      <c r="O81" s="18" t="s">
        <v>20</v>
      </c>
      <c r="P81" s="18" t="s">
        <v>32</v>
      </c>
      <c r="Q81" s="18" t="s">
        <v>22</v>
      </c>
      <c r="R81" s="18" t="s">
        <v>80</v>
      </c>
      <c r="S81" s="18">
        <v>23.86842105</v>
      </c>
    </row>
    <row r="82" spans="6:19">
      <c r="F82" s="18" t="s">
        <v>136</v>
      </c>
      <c r="G82" s="18">
        <v>0</v>
      </c>
      <c r="H82" s="18">
        <v>73</v>
      </c>
      <c r="I82" s="18" t="s">
        <v>95</v>
      </c>
      <c r="J82" s="18" t="s">
        <v>19</v>
      </c>
      <c r="K82" s="18">
        <v>6.433333333</v>
      </c>
      <c r="L82" s="18">
        <v>1</v>
      </c>
      <c r="M82" s="18">
        <v>6.233333333</v>
      </c>
      <c r="N82" s="18">
        <v>0</v>
      </c>
      <c r="O82" s="18" t="s">
        <v>20</v>
      </c>
      <c r="P82" s="18" t="s">
        <v>32</v>
      </c>
      <c r="Q82" s="18" t="s">
        <v>22</v>
      </c>
      <c r="R82" s="18" t="s">
        <v>80</v>
      </c>
      <c r="S82" s="18">
        <v>14.23684211</v>
      </c>
    </row>
    <row r="83" spans="6:19">
      <c r="F83" s="18" t="s">
        <v>137</v>
      </c>
      <c r="G83" s="18">
        <v>0</v>
      </c>
      <c r="H83" s="18">
        <v>74</v>
      </c>
      <c r="I83" s="18" t="s">
        <v>95</v>
      </c>
      <c r="J83" s="18" t="s">
        <v>45</v>
      </c>
      <c r="K83" s="18">
        <v>30.46666667</v>
      </c>
      <c r="L83" s="18">
        <v>1</v>
      </c>
      <c r="M83" s="18">
        <v>6.766666667</v>
      </c>
      <c r="N83" s="18">
        <v>1</v>
      </c>
      <c r="O83" s="18" t="s">
        <v>20</v>
      </c>
      <c r="P83" s="18" t="s">
        <v>32</v>
      </c>
      <c r="Q83" s="18" t="s">
        <v>22</v>
      </c>
      <c r="R83" s="18" t="s">
        <v>80</v>
      </c>
      <c r="S83" s="18">
        <v>18.89473684</v>
      </c>
    </row>
    <row r="84" spans="6:19">
      <c r="F84" s="18" t="s">
        <v>138</v>
      </c>
      <c r="G84" s="18">
        <v>0</v>
      </c>
      <c r="H84" s="18">
        <v>75</v>
      </c>
      <c r="I84" s="18" t="s">
        <v>95</v>
      </c>
      <c r="J84" s="18" t="s">
        <v>19</v>
      </c>
      <c r="K84" s="18">
        <v>9.6</v>
      </c>
      <c r="L84" s="18">
        <v>1</v>
      </c>
      <c r="M84" s="18">
        <v>7.9</v>
      </c>
      <c r="N84" s="18">
        <v>0</v>
      </c>
      <c r="O84" s="18" t="s">
        <v>20</v>
      </c>
      <c r="P84" s="18" t="s">
        <v>32</v>
      </c>
      <c r="Q84" s="18" t="s">
        <v>22</v>
      </c>
      <c r="R84" s="18" t="s">
        <v>80</v>
      </c>
      <c r="S84" s="18">
        <v>1.894736842</v>
      </c>
    </row>
    <row r="85" spans="6:19">
      <c r="F85" s="18" t="s">
        <v>139</v>
      </c>
      <c r="G85" s="18">
        <v>1</v>
      </c>
      <c r="H85" s="18">
        <v>76</v>
      </c>
      <c r="I85" s="18" t="s">
        <v>95</v>
      </c>
      <c r="J85" s="18" t="s">
        <v>19</v>
      </c>
      <c r="K85" s="18">
        <v>10.66666667</v>
      </c>
      <c r="L85" s="18">
        <v>1</v>
      </c>
      <c r="M85" s="18">
        <v>9.8</v>
      </c>
      <c r="N85" s="18">
        <v>0</v>
      </c>
      <c r="O85" s="18" t="s">
        <v>20</v>
      </c>
      <c r="P85" s="18" t="s">
        <v>32</v>
      </c>
      <c r="Q85" s="18" t="s">
        <v>22</v>
      </c>
      <c r="R85" s="18" t="s">
        <v>80</v>
      </c>
      <c r="S85" s="18">
        <v>173.2894737</v>
      </c>
    </row>
    <row r="86" spans="6:19">
      <c r="F86" s="18" t="s">
        <v>140</v>
      </c>
      <c r="G86" s="18">
        <v>1</v>
      </c>
      <c r="H86" s="18">
        <v>76</v>
      </c>
      <c r="I86" s="18" t="s">
        <v>95</v>
      </c>
      <c r="J86" s="18" t="s">
        <v>19</v>
      </c>
      <c r="K86" s="18">
        <v>20.06666667</v>
      </c>
      <c r="L86" s="18">
        <v>1</v>
      </c>
      <c r="M86" s="18">
        <v>10.76666667</v>
      </c>
      <c r="N86" s="18">
        <v>0</v>
      </c>
      <c r="O86" s="18" t="s">
        <v>20</v>
      </c>
      <c r="P86" s="18" t="s">
        <v>32</v>
      </c>
      <c r="Q86" s="18" t="s">
        <v>22</v>
      </c>
      <c r="R86" s="18" t="s">
        <v>80</v>
      </c>
      <c r="S86" s="18">
        <v>45.13157895</v>
      </c>
    </row>
    <row r="87" spans="6:19">
      <c r="F87" s="18" t="s">
        <v>141</v>
      </c>
      <c r="G87" s="18">
        <v>0</v>
      </c>
      <c r="H87" s="18">
        <v>77</v>
      </c>
      <c r="I87" s="18" t="s">
        <v>95</v>
      </c>
      <c r="J87" s="18" t="s">
        <v>45</v>
      </c>
      <c r="K87" s="18">
        <v>21.36666667</v>
      </c>
      <c r="L87" s="18">
        <v>1</v>
      </c>
      <c r="M87" s="18">
        <v>11.2</v>
      </c>
      <c r="N87" s="18">
        <v>1</v>
      </c>
      <c r="O87" s="18" t="s">
        <v>20</v>
      </c>
      <c r="P87" s="18" t="s">
        <v>32</v>
      </c>
      <c r="Q87" s="18" t="s">
        <v>22</v>
      </c>
      <c r="R87" s="18" t="s">
        <v>80</v>
      </c>
      <c r="S87" s="18">
        <v>11.31578947</v>
      </c>
    </row>
    <row r="88" spans="6:19">
      <c r="F88" s="18" t="s">
        <v>142</v>
      </c>
      <c r="G88" s="18">
        <v>0</v>
      </c>
      <c r="H88" s="18">
        <v>77</v>
      </c>
      <c r="I88" s="18" t="s">
        <v>95</v>
      </c>
      <c r="J88" s="18" t="s">
        <v>19</v>
      </c>
      <c r="K88" s="18">
        <v>2.166666667</v>
      </c>
      <c r="L88" s="18">
        <v>1</v>
      </c>
      <c r="M88" s="18">
        <v>11.9</v>
      </c>
      <c r="N88" s="18">
        <v>0</v>
      </c>
      <c r="O88" s="18" t="s">
        <v>20</v>
      </c>
      <c r="P88" s="18" t="s">
        <v>32</v>
      </c>
      <c r="Q88" s="18" t="s">
        <v>22</v>
      </c>
      <c r="R88" s="18" t="s">
        <v>80</v>
      </c>
      <c r="S88" s="18">
        <v>11.86842105</v>
      </c>
    </row>
    <row r="89" spans="6:19">
      <c r="F89" s="18" t="s">
        <v>143</v>
      </c>
      <c r="G89" s="18">
        <v>0</v>
      </c>
      <c r="H89" s="18">
        <v>78</v>
      </c>
      <c r="I89" s="18" t="s">
        <v>95</v>
      </c>
      <c r="J89" s="18" t="s">
        <v>68</v>
      </c>
      <c r="K89" s="18">
        <v>36.86666667</v>
      </c>
      <c r="L89" s="18">
        <v>1</v>
      </c>
      <c r="M89" s="18">
        <v>12.13333333</v>
      </c>
      <c r="N89" s="18">
        <v>1</v>
      </c>
      <c r="O89" s="18" t="s">
        <v>20</v>
      </c>
      <c r="P89" s="18" t="s">
        <v>32</v>
      </c>
      <c r="Q89" s="18" t="s">
        <v>22</v>
      </c>
      <c r="R89" s="18" t="s">
        <v>80</v>
      </c>
      <c r="S89" s="18">
        <v>4.105263158</v>
      </c>
    </row>
    <row r="90" spans="6:19">
      <c r="F90" s="18" t="s">
        <v>144</v>
      </c>
      <c r="G90" s="18">
        <v>0</v>
      </c>
      <c r="H90" s="18">
        <v>78</v>
      </c>
      <c r="I90" s="18" t="s">
        <v>95</v>
      </c>
      <c r="J90" s="18" t="s">
        <v>19</v>
      </c>
      <c r="K90" s="18">
        <v>4.866666667</v>
      </c>
      <c r="L90" s="18">
        <v>1</v>
      </c>
      <c r="M90" s="18">
        <v>12.16666667</v>
      </c>
      <c r="N90" s="18">
        <v>0</v>
      </c>
      <c r="O90" s="18" t="s">
        <v>20</v>
      </c>
      <c r="P90" s="18" t="s">
        <v>32</v>
      </c>
      <c r="Q90" s="18" t="s">
        <v>22</v>
      </c>
      <c r="R90" s="18" t="s">
        <v>80</v>
      </c>
      <c r="S90" s="18">
        <v>10.78947368</v>
      </c>
    </row>
    <row r="91" spans="6:19">
      <c r="F91" s="18" t="s">
        <v>145</v>
      </c>
      <c r="G91" s="18">
        <v>0</v>
      </c>
      <c r="H91" s="18">
        <v>78</v>
      </c>
      <c r="I91" s="18" t="s">
        <v>95</v>
      </c>
      <c r="J91" s="18" t="s">
        <v>19</v>
      </c>
      <c r="K91" s="18">
        <v>24.4</v>
      </c>
      <c r="L91" s="18">
        <v>1</v>
      </c>
      <c r="M91" s="18">
        <v>13.5</v>
      </c>
      <c r="N91" s="18">
        <v>0</v>
      </c>
      <c r="O91" s="18" t="s">
        <v>20</v>
      </c>
      <c r="P91" s="18" t="s">
        <v>32</v>
      </c>
      <c r="Q91" s="18" t="s">
        <v>22</v>
      </c>
      <c r="R91" s="18" t="s">
        <v>80</v>
      </c>
      <c r="S91" s="18">
        <v>3.421052632</v>
      </c>
    </row>
    <row r="92" spans="6:19">
      <c r="F92" s="18" t="s">
        <v>146</v>
      </c>
      <c r="G92" s="18">
        <v>0</v>
      </c>
      <c r="H92" s="18">
        <v>79</v>
      </c>
      <c r="I92" s="18" t="s">
        <v>95</v>
      </c>
      <c r="J92" s="18" t="s">
        <v>19</v>
      </c>
      <c r="K92" s="18">
        <v>5.066666667</v>
      </c>
      <c r="L92" s="18">
        <v>1</v>
      </c>
      <c r="M92" s="18">
        <v>13.6</v>
      </c>
      <c r="N92" s="18">
        <v>0</v>
      </c>
      <c r="O92" s="18" t="s">
        <v>20</v>
      </c>
      <c r="P92" s="18" t="s">
        <v>32</v>
      </c>
      <c r="Q92" s="18" t="s">
        <v>22</v>
      </c>
      <c r="R92" s="18" t="s">
        <v>80</v>
      </c>
      <c r="S92" s="18">
        <v>1.447368421</v>
      </c>
    </row>
    <row r="93" spans="6:19">
      <c r="F93" s="18" t="s">
        <v>147</v>
      </c>
      <c r="G93" s="18">
        <v>0</v>
      </c>
      <c r="H93" s="18">
        <v>81</v>
      </c>
      <c r="I93" s="18" t="s">
        <v>95</v>
      </c>
      <c r="J93" s="18" t="s">
        <v>45</v>
      </c>
      <c r="K93" s="18">
        <v>22.53333333</v>
      </c>
      <c r="L93" s="18">
        <v>1</v>
      </c>
      <c r="M93" s="18">
        <v>14.9</v>
      </c>
      <c r="N93" s="18">
        <v>1</v>
      </c>
      <c r="O93" s="18" t="s">
        <v>20</v>
      </c>
      <c r="P93" s="18" t="s">
        <v>32</v>
      </c>
      <c r="Q93" s="18" t="s">
        <v>22</v>
      </c>
      <c r="R93" s="18" t="s">
        <v>80</v>
      </c>
      <c r="S93" s="18">
        <v>61.13157895</v>
      </c>
    </row>
    <row r="94" spans="6:19">
      <c r="F94" s="18" t="s">
        <v>148</v>
      </c>
      <c r="G94" s="18">
        <v>0</v>
      </c>
      <c r="H94" s="18">
        <v>81</v>
      </c>
      <c r="I94" s="18" t="s">
        <v>95</v>
      </c>
      <c r="J94" s="18" t="s">
        <v>29</v>
      </c>
      <c r="K94" s="18">
        <v>22.53333333</v>
      </c>
      <c r="L94" s="18">
        <v>1</v>
      </c>
      <c r="M94" s="18">
        <v>14.93333333</v>
      </c>
      <c r="N94" s="18">
        <v>0</v>
      </c>
      <c r="O94" s="18" t="s">
        <v>20</v>
      </c>
      <c r="P94" s="18" t="s">
        <v>32</v>
      </c>
      <c r="Q94" s="18" t="s">
        <v>22</v>
      </c>
      <c r="R94" s="18" t="s">
        <v>80</v>
      </c>
      <c r="S94" s="18">
        <v>38.18421053</v>
      </c>
    </row>
    <row r="95" spans="6:19">
      <c r="F95" s="18" t="s">
        <v>149</v>
      </c>
      <c r="G95" s="18">
        <v>0</v>
      </c>
      <c r="H95" s="18">
        <v>83</v>
      </c>
      <c r="I95" s="18" t="s">
        <v>95</v>
      </c>
      <c r="J95" s="18" t="s">
        <v>19</v>
      </c>
      <c r="K95" s="18">
        <v>3.533333333</v>
      </c>
      <c r="L95" s="18">
        <v>1</v>
      </c>
      <c r="M95" s="18">
        <v>15.16666667</v>
      </c>
      <c r="N95" s="18">
        <v>0</v>
      </c>
      <c r="O95" s="18" t="s">
        <v>20</v>
      </c>
      <c r="P95" s="18" t="s">
        <v>32</v>
      </c>
      <c r="Q95" s="18" t="s">
        <v>22</v>
      </c>
      <c r="R95" s="18" t="s">
        <v>80</v>
      </c>
      <c r="S95" s="18">
        <v>17.86842105</v>
      </c>
    </row>
    <row r="96" spans="6:19">
      <c r="F96" s="18" t="s">
        <v>150</v>
      </c>
      <c r="G96" s="18">
        <v>1</v>
      </c>
      <c r="H96" s="18">
        <v>83</v>
      </c>
      <c r="I96" s="18" t="s">
        <v>95</v>
      </c>
      <c r="J96" s="18" t="s">
        <v>19</v>
      </c>
      <c r="K96" s="18">
        <v>15.26666667</v>
      </c>
      <c r="L96" s="18">
        <v>1</v>
      </c>
      <c r="M96" s="18">
        <v>15.56666667</v>
      </c>
      <c r="N96" s="18">
        <v>0</v>
      </c>
      <c r="O96" s="18" t="s">
        <v>20</v>
      </c>
      <c r="P96" s="18" t="s">
        <v>32</v>
      </c>
      <c r="Q96" s="18" t="s">
        <v>22</v>
      </c>
      <c r="R96" s="18" t="s">
        <v>80</v>
      </c>
      <c r="S96" s="18">
        <v>14.05263158</v>
      </c>
    </row>
    <row r="97" spans="6:19">
      <c r="F97" s="18" t="s">
        <v>151</v>
      </c>
      <c r="G97" s="18">
        <v>0</v>
      </c>
      <c r="H97" s="18">
        <v>84</v>
      </c>
      <c r="I97" s="18" t="s">
        <v>95</v>
      </c>
      <c r="J97" s="18" t="s">
        <v>19</v>
      </c>
      <c r="K97" s="18">
        <v>20.6</v>
      </c>
      <c r="L97" s="18">
        <v>1</v>
      </c>
      <c r="M97" s="18">
        <v>15.63333333</v>
      </c>
      <c r="N97" s="18">
        <v>0</v>
      </c>
      <c r="O97" s="18" t="s">
        <v>20</v>
      </c>
      <c r="P97" s="18" t="s">
        <v>32</v>
      </c>
      <c r="Q97" s="18" t="s">
        <v>22</v>
      </c>
      <c r="R97" s="18" t="s">
        <v>80</v>
      </c>
      <c r="S97" s="18">
        <v>36.81578947</v>
      </c>
    </row>
    <row r="98" spans="6:19">
      <c r="F98" s="18" t="s">
        <v>152</v>
      </c>
      <c r="G98" s="18">
        <v>1</v>
      </c>
      <c r="H98" s="18">
        <v>86</v>
      </c>
      <c r="I98" s="18" t="s">
        <v>95</v>
      </c>
      <c r="J98" s="18" t="s">
        <v>19</v>
      </c>
      <c r="K98" s="18">
        <v>9.066666667</v>
      </c>
      <c r="L98" s="18">
        <v>1</v>
      </c>
      <c r="M98" s="18">
        <v>15.86666667</v>
      </c>
      <c r="N98" s="18">
        <v>0</v>
      </c>
      <c r="O98" s="18" t="s">
        <v>20</v>
      </c>
      <c r="P98" s="18" t="s">
        <v>32</v>
      </c>
      <c r="Q98" s="18" t="s">
        <v>22</v>
      </c>
      <c r="R98" s="18" t="s">
        <v>80</v>
      </c>
      <c r="S98" s="18">
        <v>20.57894737</v>
      </c>
    </row>
    <row r="99" spans="6:19">
      <c r="F99" s="18" t="s">
        <v>153</v>
      </c>
      <c r="G99" s="18">
        <v>1</v>
      </c>
      <c r="H99" s="18"/>
      <c r="I99" s="18" t="s">
        <v>95</v>
      </c>
      <c r="J99" s="18" t="s">
        <v>68</v>
      </c>
      <c r="K99" s="18">
        <v>69.35</v>
      </c>
      <c r="L99" s="18">
        <v>1</v>
      </c>
      <c r="M99" s="18">
        <v>16.8</v>
      </c>
      <c r="N99" s="18" t="s">
        <v>54</v>
      </c>
      <c r="O99" s="18" t="s">
        <v>20</v>
      </c>
      <c r="P99" s="18" t="s">
        <v>32</v>
      </c>
      <c r="Q99" s="18" t="s">
        <v>22</v>
      </c>
      <c r="R99" s="18" t="s">
        <v>80</v>
      </c>
      <c r="S99" s="18">
        <v>7.394736842</v>
      </c>
    </row>
    <row r="100" spans="6:19">
      <c r="F100" s="18" t="s">
        <v>154</v>
      </c>
      <c r="G100" s="18">
        <v>0</v>
      </c>
      <c r="H100" s="18"/>
      <c r="I100" s="18" t="s">
        <v>95</v>
      </c>
      <c r="J100" s="18" t="s">
        <v>68</v>
      </c>
      <c r="K100" s="18">
        <v>52.31666667</v>
      </c>
      <c r="L100" s="18">
        <v>1</v>
      </c>
      <c r="M100" s="18">
        <v>17.03333333</v>
      </c>
      <c r="N100" s="18" t="s">
        <v>54</v>
      </c>
      <c r="O100" s="18" t="s">
        <v>20</v>
      </c>
      <c r="P100" s="18" t="s">
        <v>32</v>
      </c>
      <c r="Q100" s="18" t="s">
        <v>22</v>
      </c>
      <c r="R100" s="18" t="s">
        <v>80</v>
      </c>
      <c r="S100" s="18">
        <v>9.236842105</v>
      </c>
    </row>
    <row r="101" spans="6:19">
      <c r="F101" s="18" t="s">
        <v>155</v>
      </c>
      <c r="G101" s="18">
        <v>0</v>
      </c>
      <c r="H101" s="18"/>
      <c r="I101" s="18" t="s">
        <v>95</v>
      </c>
      <c r="J101" s="18" t="s">
        <v>68</v>
      </c>
      <c r="K101" s="18">
        <v>32.85</v>
      </c>
      <c r="L101" s="18">
        <v>1</v>
      </c>
      <c r="M101" s="18">
        <v>18.6</v>
      </c>
      <c r="N101" s="18" t="s">
        <v>54</v>
      </c>
      <c r="O101" s="18" t="s">
        <v>20</v>
      </c>
      <c r="P101" s="18" t="s">
        <v>32</v>
      </c>
      <c r="Q101" s="18" t="s">
        <v>22</v>
      </c>
      <c r="R101" s="18" t="s">
        <v>80</v>
      </c>
      <c r="S101" s="18">
        <v>4.210526316</v>
      </c>
    </row>
    <row r="102" spans="6:19">
      <c r="F102" s="18" t="s">
        <v>156</v>
      </c>
      <c r="G102" s="18">
        <v>0</v>
      </c>
      <c r="H102" s="18"/>
      <c r="I102" s="18" t="s">
        <v>95</v>
      </c>
      <c r="J102" s="18" t="s">
        <v>68</v>
      </c>
      <c r="K102" s="18">
        <v>31.73333333</v>
      </c>
      <c r="L102" s="18">
        <v>1</v>
      </c>
      <c r="M102" s="18">
        <v>18.66666667</v>
      </c>
      <c r="N102" s="18" t="s">
        <v>54</v>
      </c>
      <c r="O102" s="18" t="s">
        <v>20</v>
      </c>
      <c r="P102" s="18" t="s">
        <v>32</v>
      </c>
      <c r="Q102" s="18" t="s">
        <v>22</v>
      </c>
      <c r="R102" s="18" t="s">
        <v>80</v>
      </c>
      <c r="S102" s="18">
        <v>22.47368421</v>
      </c>
    </row>
    <row r="103" spans="6:19">
      <c r="F103" s="18" t="s">
        <v>157</v>
      </c>
      <c r="G103" s="18">
        <v>0</v>
      </c>
      <c r="H103" s="18"/>
      <c r="I103" s="18" t="s">
        <v>95</v>
      </c>
      <c r="J103" s="18" t="s">
        <v>68</v>
      </c>
      <c r="K103" s="18">
        <v>64.48333333</v>
      </c>
      <c r="L103" s="18">
        <v>1</v>
      </c>
      <c r="M103" s="18">
        <v>19.36666667</v>
      </c>
      <c r="N103" s="18" t="s">
        <v>54</v>
      </c>
      <c r="O103" s="18" t="s">
        <v>20</v>
      </c>
      <c r="P103" s="18" t="s">
        <v>32</v>
      </c>
      <c r="Q103" s="18" t="s">
        <v>22</v>
      </c>
      <c r="R103" s="18" t="s">
        <v>80</v>
      </c>
      <c r="S103" s="18">
        <v>38.02631579</v>
      </c>
    </row>
    <row r="104" spans="6:19">
      <c r="F104" s="18" t="s">
        <v>158</v>
      </c>
      <c r="G104" s="18">
        <v>1</v>
      </c>
      <c r="H104" s="18"/>
      <c r="I104" s="18" t="s">
        <v>95</v>
      </c>
      <c r="J104" s="18" t="s">
        <v>68</v>
      </c>
      <c r="K104" s="18">
        <v>53.53333333</v>
      </c>
      <c r="L104" s="18">
        <v>1</v>
      </c>
      <c r="M104" s="18">
        <v>19.83333333</v>
      </c>
      <c r="N104" s="18" t="s">
        <v>54</v>
      </c>
      <c r="O104" s="18" t="s">
        <v>20</v>
      </c>
      <c r="P104" s="18" t="s">
        <v>32</v>
      </c>
      <c r="Q104" s="18" t="s">
        <v>22</v>
      </c>
      <c r="R104" s="18" t="s">
        <v>80</v>
      </c>
      <c r="S104" s="18">
        <v>34.86842105</v>
      </c>
    </row>
    <row r="105" spans="6:19">
      <c r="F105" s="18" t="s">
        <v>159</v>
      </c>
      <c r="G105" s="18">
        <v>0</v>
      </c>
      <c r="H105" s="18"/>
      <c r="I105" s="18" t="s">
        <v>95</v>
      </c>
      <c r="J105" s="18" t="s">
        <v>45</v>
      </c>
      <c r="K105" s="18">
        <v>19.46666667</v>
      </c>
      <c r="L105" s="18">
        <v>1</v>
      </c>
      <c r="M105" s="18">
        <v>19.93333333</v>
      </c>
      <c r="N105" s="18">
        <v>1</v>
      </c>
      <c r="O105" s="18" t="s">
        <v>20</v>
      </c>
      <c r="P105" s="18" t="s">
        <v>32</v>
      </c>
      <c r="Q105" s="18" t="s">
        <v>22</v>
      </c>
      <c r="R105" s="18" t="s">
        <v>80</v>
      </c>
      <c r="S105" s="18">
        <v>30.05263158</v>
      </c>
    </row>
    <row r="106" spans="6:19">
      <c r="F106" s="18" t="s">
        <v>160</v>
      </c>
      <c r="G106" s="18">
        <v>0</v>
      </c>
      <c r="H106" s="18"/>
      <c r="I106" s="18" t="s">
        <v>95</v>
      </c>
      <c r="J106" s="18" t="s">
        <v>29</v>
      </c>
      <c r="K106" s="18">
        <v>32.85</v>
      </c>
      <c r="L106" s="18">
        <v>1</v>
      </c>
      <c r="M106" s="18">
        <v>21.53333333</v>
      </c>
      <c r="N106" s="18" t="s">
        <v>54</v>
      </c>
      <c r="O106" s="18" t="s">
        <v>20</v>
      </c>
      <c r="P106" s="18" t="s">
        <v>32</v>
      </c>
      <c r="Q106" s="18" t="s">
        <v>22</v>
      </c>
      <c r="R106" s="18" t="s">
        <v>80</v>
      </c>
      <c r="S106" s="18">
        <v>11.21052632</v>
      </c>
    </row>
    <row r="107" spans="6:19">
      <c r="F107" s="18" t="s">
        <v>161</v>
      </c>
      <c r="G107" s="18">
        <v>0</v>
      </c>
      <c r="H107" s="18"/>
      <c r="I107" s="18" t="s">
        <v>95</v>
      </c>
      <c r="J107" s="18" t="s">
        <v>29</v>
      </c>
      <c r="K107" s="18">
        <v>35.93333333</v>
      </c>
      <c r="L107" s="18">
        <v>1</v>
      </c>
      <c r="M107" s="18">
        <v>21.93333333</v>
      </c>
      <c r="N107" s="18" t="s">
        <v>54</v>
      </c>
      <c r="O107" s="18" t="s">
        <v>20</v>
      </c>
      <c r="P107" s="18" t="s">
        <v>32</v>
      </c>
      <c r="Q107" s="18" t="s">
        <v>22</v>
      </c>
      <c r="R107" s="18" t="s">
        <v>80</v>
      </c>
      <c r="S107" s="18">
        <v>14.13157895</v>
      </c>
    </row>
    <row r="108" spans="6:19">
      <c r="F108" s="18" t="s">
        <v>162</v>
      </c>
      <c r="G108" s="18">
        <v>0</v>
      </c>
      <c r="H108" s="18"/>
      <c r="I108" s="18" t="s">
        <v>95</v>
      </c>
      <c r="J108" s="18" t="s">
        <v>29</v>
      </c>
      <c r="K108" s="18">
        <v>25.55</v>
      </c>
      <c r="L108" s="18">
        <v>1</v>
      </c>
      <c r="M108" s="18">
        <v>22.3</v>
      </c>
      <c r="N108" s="18" t="s">
        <v>54</v>
      </c>
      <c r="O108" s="18" t="s">
        <v>20</v>
      </c>
      <c r="P108" s="18" t="s">
        <v>32</v>
      </c>
      <c r="Q108" s="18" t="s">
        <v>22</v>
      </c>
      <c r="R108" s="18" t="s">
        <v>80</v>
      </c>
      <c r="S108" s="18">
        <v>30.02631579</v>
      </c>
    </row>
    <row r="109" spans="6:19">
      <c r="F109" s="18" t="s">
        <v>163</v>
      </c>
      <c r="G109" s="18">
        <v>0</v>
      </c>
      <c r="H109" s="18"/>
      <c r="I109" s="18" t="s">
        <v>95</v>
      </c>
      <c r="J109" s="18" t="s">
        <v>29</v>
      </c>
      <c r="K109" s="18">
        <v>41.36666667</v>
      </c>
      <c r="L109" s="18">
        <v>1</v>
      </c>
      <c r="M109" s="18">
        <v>23</v>
      </c>
      <c r="N109" s="18" t="s">
        <v>54</v>
      </c>
      <c r="O109" s="18" t="s">
        <v>20</v>
      </c>
      <c r="P109" s="18" t="s">
        <v>32</v>
      </c>
      <c r="Q109" s="18" t="s">
        <v>22</v>
      </c>
      <c r="R109" s="18" t="s">
        <v>80</v>
      </c>
      <c r="S109" s="18">
        <v>5.631578947</v>
      </c>
    </row>
    <row r="110" spans="6:19">
      <c r="F110" s="18" t="s">
        <v>164</v>
      </c>
      <c r="G110" s="18">
        <v>1</v>
      </c>
      <c r="H110" s="18"/>
      <c r="I110" s="18" t="s">
        <v>95</v>
      </c>
      <c r="J110" s="18" t="s">
        <v>29</v>
      </c>
      <c r="K110" s="18">
        <v>19.46666667</v>
      </c>
      <c r="L110" s="18">
        <v>1</v>
      </c>
      <c r="M110" s="18">
        <v>23.56666667</v>
      </c>
      <c r="N110" s="18">
        <v>0</v>
      </c>
      <c r="O110" s="18" t="s">
        <v>20</v>
      </c>
      <c r="P110" s="18" t="s">
        <v>32</v>
      </c>
      <c r="Q110" s="18" t="s">
        <v>22</v>
      </c>
      <c r="R110" s="18" t="s">
        <v>80</v>
      </c>
      <c r="S110" s="18">
        <v>5.105263158</v>
      </c>
    </row>
    <row r="111" spans="6:19">
      <c r="F111" s="18" t="s">
        <v>165</v>
      </c>
      <c r="G111" s="18">
        <v>0</v>
      </c>
      <c r="H111" s="18"/>
      <c r="I111" s="18" t="s">
        <v>95</v>
      </c>
      <c r="J111" s="18" t="s">
        <v>19</v>
      </c>
      <c r="K111" s="18">
        <v>18.25</v>
      </c>
      <c r="L111" s="18">
        <v>1</v>
      </c>
      <c r="M111" s="18">
        <v>24.03333333</v>
      </c>
      <c r="N111" s="18">
        <v>1</v>
      </c>
      <c r="O111" s="18" t="s">
        <v>20</v>
      </c>
      <c r="P111" s="18" t="s">
        <v>32</v>
      </c>
      <c r="Q111" s="18" t="s">
        <v>22</v>
      </c>
      <c r="R111" s="18" t="s">
        <v>80</v>
      </c>
      <c r="S111" s="18">
        <v>2.342105263</v>
      </c>
    </row>
    <row r="112" spans="6:19">
      <c r="F112" s="18" t="s">
        <v>166</v>
      </c>
      <c r="G112" s="18">
        <v>0</v>
      </c>
      <c r="H112" s="18"/>
      <c r="I112" s="18" t="s">
        <v>95</v>
      </c>
      <c r="J112" s="18" t="s">
        <v>19</v>
      </c>
      <c r="K112" s="18">
        <v>9.733333333</v>
      </c>
      <c r="L112" s="18">
        <v>1</v>
      </c>
      <c r="M112" s="18">
        <v>24.36666667</v>
      </c>
      <c r="N112" s="18">
        <v>1</v>
      </c>
      <c r="O112" s="18" t="s">
        <v>20</v>
      </c>
      <c r="P112" s="18" t="s">
        <v>32</v>
      </c>
      <c r="Q112" s="18" t="s">
        <v>22</v>
      </c>
      <c r="R112" s="18" t="s">
        <v>80</v>
      </c>
      <c r="S112" s="18">
        <v>17.07894737</v>
      </c>
    </row>
    <row r="113" spans="6:19">
      <c r="F113" s="18" t="s">
        <v>167</v>
      </c>
      <c r="G113" s="18">
        <v>0</v>
      </c>
      <c r="H113" s="18"/>
      <c r="I113" s="18" t="s">
        <v>95</v>
      </c>
      <c r="J113" s="18" t="s">
        <v>19</v>
      </c>
      <c r="K113" s="18">
        <v>6.083333333</v>
      </c>
      <c r="L113" s="18">
        <v>1</v>
      </c>
      <c r="M113" s="18">
        <v>31.73333333</v>
      </c>
      <c r="N113" s="18">
        <v>1</v>
      </c>
      <c r="O113" s="18" t="s">
        <v>20</v>
      </c>
      <c r="P113" s="18" t="s">
        <v>32</v>
      </c>
      <c r="Q113" s="18" t="s">
        <v>22</v>
      </c>
      <c r="R113" s="18" t="s">
        <v>80</v>
      </c>
      <c r="S113" s="18">
        <v>10.89473684</v>
      </c>
    </row>
    <row r="114" spans="6:19">
      <c r="F114" s="18" t="s">
        <v>168</v>
      </c>
      <c r="G114" s="18">
        <v>0</v>
      </c>
      <c r="H114" s="18"/>
      <c r="I114" s="18" t="s">
        <v>95</v>
      </c>
      <c r="J114" s="18" t="s">
        <v>19</v>
      </c>
      <c r="K114" s="18">
        <v>20.68333333</v>
      </c>
      <c r="L114" s="18">
        <v>1</v>
      </c>
      <c r="M114" s="18">
        <v>32.66666667</v>
      </c>
      <c r="N114" s="18">
        <v>1</v>
      </c>
      <c r="O114" s="18" t="s">
        <v>20</v>
      </c>
      <c r="P114" s="18" t="s">
        <v>32</v>
      </c>
      <c r="Q114" s="18" t="s">
        <v>22</v>
      </c>
      <c r="R114" s="18" t="s">
        <v>80</v>
      </c>
      <c r="S114" s="18">
        <v>11.76315789</v>
      </c>
    </row>
    <row r="115" spans="6:19">
      <c r="F115" s="18" t="s">
        <v>169</v>
      </c>
      <c r="G115" s="18">
        <v>0</v>
      </c>
      <c r="H115" s="18"/>
      <c r="I115" s="18" t="s">
        <v>95</v>
      </c>
      <c r="J115" s="18" t="s">
        <v>19</v>
      </c>
      <c r="K115" s="18">
        <v>6.083333333</v>
      </c>
      <c r="L115" s="18">
        <v>1</v>
      </c>
      <c r="M115" s="18">
        <v>35.93333333</v>
      </c>
      <c r="N115" s="18">
        <v>1</v>
      </c>
      <c r="O115" s="18" t="s">
        <v>20</v>
      </c>
      <c r="P115" s="18" t="s">
        <v>32</v>
      </c>
      <c r="Q115" s="18" t="s">
        <v>22</v>
      </c>
      <c r="R115" s="18" t="s">
        <v>80</v>
      </c>
      <c r="S115" s="18">
        <v>30.55263158</v>
      </c>
    </row>
    <row r="116" spans="6:19">
      <c r="F116" s="18" t="s">
        <v>170</v>
      </c>
      <c r="G116" s="18">
        <v>0</v>
      </c>
      <c r="H116" s="18"/>
      <c r="I116" s="18" t="s">
        <v>95</v>
      </c>
      <c r="J116" s="18" t="s">
        <v>19</v>
      </c>
      <c r="K116" s="18">
        <v>2.433333333</v>
      </c>
      <c r="L116" s="18">
        <v>1</v>
      </c>
      <c r="M116" s="18">
        <v>36.86666667</v>
      </c>
      <c r="N116" s="18">
        <v>1</v>
      </c>
      <c r="O116" s="18" t="s">
        <v>20</v>
      </c>
      <c r="P116" s="18" t="s">
        <v>32</v>
      </c>
      <c r="Q116" s="18" t="s">
        <v>22</v>
      </c>
      <c r="R116" s="18" t="s">
        <v>80</v>
      </c>
      <c r="S116" s="18">
        <v>6.973684211</v>
      </c>
    </row>
    <row r="117" spans="6:19">
      <c r="F117" s="18" t="s">
        <v>171</v>
      </c>
      <c r="G117" s="18">
        <v>0</v>
      </c>
      <c r="H117" s="18"/>
      <c r="I117" s="18" t="s">
        <v>95</v>
      </c>
      <c r="J117" s="18" t="s">
        <v>19</v>
      </c>
      <c r="K117" s="18">
        <v>32.85</v>
      </c>
      <c r="L117" s="18">
        <v>1</v>
      </c>
      <c r="M117" s="18">
        <v>39.2</v>
      </c>
      <c r="N117" s="18">
        <v>1</v>
      </c>
      <c r="O117" s="18" t="s">
        <v>20</v>
      </c>
      <c r="P117" s="18" t="s">
        <v>32</v>
      </c>
      <c r="Q117" s="18" t="s">
        <v>22</v>
      </c>
      <c r="R117" s="18" t="s">
        <v>80</v>
      </c>
      <c r="S117" s="18">
        <v>29.02631579</v>
      </c>
    </row>
    <row r="118" spans="6:19">
      <c r="F118" s="18" t="s">
        <v>172</v>
      </c>
      <c r="G118" s="18">
        <v>0</v>
      </c>
      <c r="H118" s="18"/>
      <c r="I118" s="18" t="s">
        <v>95</v>
      </c>
      <c r="J118" s="18" t="s">
        <v>29</v>
      </c>
      <c r="K118" s="18">
        <v>24.33333333</v>
      </c>
      <c r="L118" s="18">
        <v>1</v>
      </c>
      <c r="M118" s="18">
        <v>48.53333333</v>
      </c>
      <c r="N118" s="18">
        <v>1</v>
      </c>
      <c r="O118" s="18" t="s">
        <v>20</v>
      </c>
      <c r="P118" s="18" t="s">
        <v>32</v>
      </c>
      <c r="Q118" s="18" t="s">
        <v>22</v>
      </c>
      <c r="R118" s="18" t="s">
        <v>80</v>
      </c>
      <c r="S118" s="18">
        <v>24.81578947</v>
      </c>
    </row>
    <row r="119" spans="6:19">
      <c r="F119" s="18" t="s">
        <v>173</v>
      </c>
      <c r="G119" s="18">
        <v>0</v>
      </c>
      <c r="H119" s="18"/>
      <c r="I119" s="18" t="s">
        <v>95</v>
      </c>
      <c r="J119" s="18" t="s">
        <v>29</v>
      </c>
      <c r="K119" s="18">
        <v>14.6</v>
      </c>
      <c r="L119" s="18">
        <v>1</v>
      </c>
      <c r="M119" s="18">
        <v>49.56666667</v>
      </c>
      <c r="N119" s="18">
        <v>1</v>
      </c>
      <c r="O119" s="18" t="s">
        <v>20</v>
      </c>
      <c r="P119" s="18" t="s">
        <v>32</v>
      </c>
      <c r="Q119" s="18" t="s">
        <v>174</v>
      </c>
      <c r="R119" s="18" t="s">
        <v>80</v>
      </c>
      <c r="S119" s="18">
        <v>7.578947368</v>
      </c>
    </row>
    <row r="120" spans="6:19">
      <c r="F120" t="s">
        <v>175</v>
      </c>
      <c r="G120">
        <v>0</v>
      </c>
      <c r="I120" t="s">
        <v>95</v>
      </c>
      <c r="J120" t="s">
        <v>29</v>
      </c>
      <c r="K120">
        <v>19.46666667</v>
      </c>
      <c r="L120" s="18">
        <v>1</v>
      </c>
      <c r="M120" s="18">
        <v>50.4</v>
      </c>
      <c r="N120">
        <v>1</v>
      </c>
      <c r="O120" t="s">
        <v>20</v>
      </c>
      <c r="P120" t="s">
        <v>32</v>
      </c>
      <c r="Q120" s="18" t="s">
        <v>174</v>
      </c>
      <c r="R120" s="18" t="s">
        <v>80</v>
      </c>
      <c r="S120">
        <v>4.473684211</v>
      </c>
    </row>
    <row r="121" spans="6:19">
      <c r="F121" t="s">
        <v>176</v>
      </c>
      <c r="G121">
        <v>0</v>
      </c>
      <c r="I121" t="s">
        <v>95</v>
      </c>
      <c r="J121" t="s">
        <v>29</v>
      </c>
      <c r="K121">
        <v>84.23333333</v>
      </c>
      <c r="L121">
        <v>1</v>
      </c>
      <c r="M121">
        <v>84.23333333</v>
      </c>
      <c r="N121">
        <v>1</v>
      </c>
      <c r="O121" t="s">
        <v>20</v>
      </c>
      <c r="P121" t="s">
        <v>32</v>
      </c>
      <c r="Q121" s="18" t="s">
        <v>174</v>
      </c>
      <c r="R121" s="18" t="s">
        <v>177</v>
      </c>
      <c r="S121">
        <v>9.368421053</v>
      </c>
    </row>
  </sheetData>
  <sortState ref="M2:M121">
    <sortCondition ref="M2"/>
  </sortState>
  <mergeCells count="2">
    <mergeCell ref="A1:D1"/>
    <mergeCell ref="A2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showGridLines="0" tabSelected="1" workbookViewId="0">
      <selection activeCell="A9" sqref="A9"/>
    </sheetView>
  </sheetViews>
  <sheetFormatPr defaultColWidth="8.88888888888889" defaultRowHeight="14.4" outlineLevelCol="5"/>
  <cols>
    <col min="1" max="1" width="3.55555555555556" style="1" customWidth="1"/>
    <col min="2" max="2" width="33.2222222222222" style="1" customWidth="1"/>
    <col min="3" max="3" width="19.2222222222222" style="2" customWidth="1"/>
    <col min="4" max="4" width="18.4444444444444" style="2" customWidth="1"/>
    <col min="5" max="5" width="11.7777777777778" style="2" customWidth="1"/>
    <col min="6" max="6" width="18.1111111111111" style="1" customWidth="1"/>
    <col min="7" max="16384" width="8.88888888888889" style="1"/>
  </cols>
  <sheetData>
    <row r="1" ht="13" customHeight="1" spans="1:6">
      <c r="A1" s="3" t="s">
        <v>178</v>
      </c>
      <c r="B1" s="4"/>
      <c r="C1" s="4"/>
      <c r="D1" s="4"/>
      <c r="E1" s="4"/>
      <c r="F1" s="4"/>
    </row>
    <row r="2" spans="1:6">
      <c r="A2" s="5" t="s">
        <v>15</v>
      </c>
      <c r="B2" s="5"/>
      <c r="C2" s="5" t="s">
        <v>179</v>
      </c>
      <c r="D2" s="5" t="s">
        <v>180</v>
      </c>
      <c r="E2" s="6" t="s">
        <v>181</v>
      </c>
      <c r="F2" s="5" t="s">
        <v>182</v>
      </c>
    </row>
    <row r="3" spans="1:6">
      <c r="A3" s="7" t="s">
        <v>23</v>
      </c>
      <c r="B3" s="7"/>
      <c r="C3" s="8"/>
      <c r="D3" s="8"/>
      <c r="E3" s="9">
        <v>0.04728</v>
      </c>
      <c r="F3" s="9"/>
    </row>
    <row r="4" spans="1:6">
      <c r="A4" s="10"/>
      <c r="B4" s="10" t="s">
        <v>25</v>
      </c>
      <c r="C4" s="9">
        <v>9</v>
      </c>
      <c r="D4" s="9">
        <v>70</v>
      </c>
      <c r="F4" s="9">
        <v>79</v>
      </c>
    </row>
    <row r="5" spans="1:6">
      <c r="A5" s="10"/>
      <c r="B5" s="10" t="s">
        <v>27</v>
      </c>
      <c r="C5" s="9" t="s">
        <v>183</v>
      </c>
      <c r="D5" s="9" t="s">
        <v>184</v>
      </c>
      <c r="F5" s="9" t="s">
        <v>185</v>
      </c>
    </row>
    <row r="6" spans="1:6">
      <c r="A6" s="10"/>
      <c r="B6" s="10" t="s">
        <v>30</v>
      </c>
      <c r="C6" s="9" t="s">
        <v>186</v>
      </c>
      <c r="D6" s="9" t="s">
        <v>187</v>
      </c>
      <c r="F6" s="9" t="s">
        <v>188</v>
      </c>
    </row>
    <row r="7" spans="1:6">
      <c r="A7" s="10"/>
      <c r="B7" s="10" t="s">
        <v>33</v>
      </c>
      <c r="C7" s="9" t="s">
        <v>189</v>
      </c>
      <c r="D7" s="9" t="s">
        <v>190</v>
      </c>
      <c r="F7" s="9" t="s">
        <v>191</v>
      </c>
    </row>
    <row r="8" spans="1:6">
      <c r="A8" s="7" t="s">
        <v>192</v>
      </c>
      <c r="B8" s="7"/>
      <c r="C8" s="8"/>
      <c r="D8" s="8"/>
      <c r="E8" s="11">
        <v>0.560572</v>
      </c>
      <c r="F8" s="10"/>
    </row>
    <row r="9" spans="1:6">
      <c r="A9" s="10"/>
      <c r="B9" s="10" t="s">
        <v>25</v>
      </c>
      <c r="C9" s="9">
        <v>15</v>
      </c>
      <c r="D9" s="9">
        <v>105</v>
      </c>
      <c r="F9" s="9">
        <v>120</v>
      </c>
    </row>
    <row r="10" spans="1:6">
      <c r="A10" s="10"/>
      <c r="B10" s="10" t="s">
        <v>37</v>
      </c>
      <c r="C10" s="9" t="s">
        <v>193</v>
      </c>
      <c r="D10" s="9" t="s">
        <v>194</v>
      </c>
      <c r="F10" s="9" t="s">
        <v>38</v>
      </c>
    </row>
    <row r="11" spans="1:6">
      <c r="A11" s="10"/>
      <c r="B11" s="10" t="s">
        <v>40</v>
      </c>
      <c r="C11" s="9" t="s">
        <v>195</v>
      </c>
      <c r="D11" s="9" t="s">
        <v>196</v>
      </c>
      <c r="F11" s="9" t="s">
        <v>41</v>
      </c>
    </row>
    <row r="12" spans="1:6">
      <c r="A12" s="7" t="s">
        <v>5</v>
      </c>
      <c r="B12" s="7"/>
      <c r="C12" s="8"/>
      <c r="D12" s="8"/>
      <c r="E12" s="11">
        <v>0.10112</v>
      </c>
      <c r="F12" s="10"/>
    </row>
    <row r="13" spans="1:6">
      <c r="A13" s="10"/>
      <c r="B13" s="10" t="s">
        <v>25</v>
      </c>
      <c r="C13" s="9">
        <v>15</v>
      </c>
      <c r="D13" s="9">
        <v>105</v>
      </c>
      <c r="F13" s="9">
        <v>120</v>
      </c>
    </row>
    <row r="14" spans="1:6">
      <c r="A14" s="10"/>
      <c r="B14" s="10" t="s">
        <v>46</v>
      </c>
      <c r="C14" s="9" t="s">
        <v>193</v>
      </c>
      <c r="D14" s="9" t="s">
        <v>197</v>
      </c>
      <c r="F14" s="9" t="s">
        <v>47</v>
      </c>
    </row>
    <row r="15" spans="1:6">
      <c r="A15" s="10"/>
      <c r="B15" s="10" t="s">
        <v>49</v>
      </c>
      <c r="C15" s="9" t="s">
        <v>195</v>
      </c>
      <c r="D15" s="9" t="s">
        <v>198</v>
      </c>
      <c r="F15" s="9" t="s">
        <v>50</v>
      </c>
    </row>
    <row r="16" spans="1:6">
      <c r="A16" s="7" t="s">
        <v>11</v>
      </c>
      <c r="B16" s="7"/>
      <c r="C16" s="8"/>
      <c r="D16" s="8"/>
      <c r="E16" s="11">
        <v>0.075773</v>
      </c>
      <c r="F16" s="10"/>
    </row>
    <row r="17" spans="1:6">
      <c r="A17" s="10"/>
      <c r="B17" s="10" t="s">
        <v>25</v>
      </c>
      <c r="C17" s="9">
        <v>15</v>
      </c>
      <c r="D17" s="9">
        <v>105</v>
      </c>
      <c r="E17" s="11"/>
      <c r="F17" s="9">
        <v>120</v>
      </c>
    </row>
    <row r="18" spans="1:6">
      <c r="A18" s="10"/>
      <c r="B18" s="10" t="s">
        <v>32</v>
      </c>
      <c r="C18" s="9" t="s">
        <v>199</v>
      </c>
      <c r="D18" s="9" t="s">
        <v>200</v>
      </c>
      <c r="E18" s="11"/>
      <c r="F18" s="9" t="s">
        <v>55</v>
      </c>
    </row>
    <row r="19" spans="1:6">
      <c r="A19" s="10"/>
      <c r="B19" s="10" t="s">
        <v>21</v>
      </c>
      <c r="C19" s="9" t="s">
        <v>201</v>
      </c>
      <c r="D19" s="9" t="s">
        <v>202</v>
      </c>
      <c r="E19" s="11"/>
      <c r="F19" s="9" t="s">
        <v>57</v>
      </c>
    </row>
    <row r="20" spans="1:6">
      <c r="A20" s="7" t="s">
        <v>59</v>
      </c>
      <c r="B20" s="7"/>
      <c r="C20" s="8"/>
      <c r="D20" s="8"/>
      <c r="E20" s="11">
        <v>0.269164</v>
      </c>
      <c r="F20" s="10"/>
    </row>
    <row r="21" spans="1:6">
      <c r="A21" s="10"/>
      <c r="B21" s="10" t="s">
        <v>25</v>
      </c>
      <c r="C21" s="9">
        <v>15</v>
      </c>
      <c r="D21" s="9">
        <v>105</v>
      </c>
      <c r="E21" s="11"/>
      <c r="F21" s="9">
        <v>120</v>
      </c>
    </row>
    <row r="22" spans="1:6">
      <c r="A22" s="10"/>
      <c r="B22" s="10" t="s">
        <v>62</v>
      </c>
      <c r="C22" s="9" t="s">
        <v>203</v>
      </c>
      <c r="D22" s="9" t="s">
        <v>202</v>
      </c>
      <c r="E22" s="11"/>
      <c r="F22" s="9" t="s">
        <v>63</v>
      </c>
    </row>
    <row r="23" spans="1:6">
      <c r="A23" s="10"/>
      <c r="B23" s="10" t="s">
        <v>65</v>
      </c>
      <c r="C23" s="9" t="s">
        <v>204</v>
      </c>
      <c r="D23" s="9" t="s">
        <v>200</v>
      </c>
      <c r="E23" s="11"/>
      <c r="F23" s="9" t="s">
        <v>66</v>
      </c>
    </row>
    <row r="24" spans="1:6">
      <c r="A24" s="7" t="s">
        <v>69</v>
      </c>
      <c r="B24" s="7"/>
      <c r="C24" s="8"/>
      <c r="D24" s="8"/>
      <c r="E24" s="11">
        <v>0.728287</v>
      </c>
      <c r="F24" s="10"/>
    </row>
    <row r="25" spans="1:6">
      <c r="A25" s="10"/>
      <c r="B25" s="10" t="s">
        <v>25</v>
      </c>
      <c r="C25" s="9">
        <v>15</v>
      </c>
      <c r="D25" s="9">
        <v>105</v>
      </c>
      <c r="E25" s="11"/>
      <c r="F25" s="9">
        <v>120</v>
      </c>
    </row>
    <row r="26" spans="1:6">
      <c r="A26" s="10"/>
      <c r="B26" s="10" t="s">
        <v>75</v>
      </c>
      <c r="C26" s="9" t="s">
        <v>193</v>
      </c>
      <c r="D26" s="9" t="s">
        <v>205</v>
      </c>
      <c r="E26" s="11"/>
      <c r="F26" s="9" t="s">
        <v>73</v>
      </c>
    </row>
    <row r="27" spans="1:6">
      <c r="A27" s="10"/>
      <c r="B27" s="10" t="s">
        <v>72</v>
      </c>
      <c r="C27" s="9" t="s">
        <v>195</v>
      </c>
      <c r="D27" s="9" t="s">
        <v>206</v>
      </c>
      <c r="E27" s="11"/>
      <c r="F27" s="9" t="s">
        <v>76</v>
      </c>
    </row>
    <row r="28" spans="1:6">
      <c r="A28" s="7" t="s">
        <v>78</v>
      </c>
      <c r="B28" s="7"/>
      <c r="C28" s="8"/>
      <c r="D28" s="8"/>
      <c r="E28" s="11">
        <v>0.039251</v>
      </c>
      <c r="F28" s="10"/>
    </row>
    <row r="29" ht="14" customHeight="1" spans="1:6">
      <c r="A29" s="10"/>
      <c r="B29" s="10" t="s">
        <v>25</v>
      </c>
      <c r="C29" s="9">
        <v>15</v>
      </c>
      <c r="D29" s="9">
        <v>105</v>
      </c>
      <c r="E29" s="11"/>
      <c r="F29" s="9">
        <v>120</v>
      </c>
    </row>
    <row r="30" spans="1:6">
      <c r="A30" s="10"/>
      <c r="B30" s="10" t="s">
        <v>27</v>
      </c>
      <c r="C30" s="9" t="s">
        <v>207</v>
      </c>
      <c r="D30" s="9" t="s">
        <v>208</v>
      </c>
      <c r="E30" s="11"/>
      <c r="F30" s="9" t="s">
        <v>209</v>
      </c>
    </row>
    <row r="31" spans="1:6">
      <c r="A31" s="10"/>
      <c r="B31" s="10" t="s">
        <v>30</v>
      </c>
      <c r="C31" s="9" t="s">
        <v>210</v>
      </c>
      <c r="D31" s="9" t="s">
        <v>211</v>
      </c>
      <c r="E31" s="11"/>
      <c r="F31" s="9" t="s">
        <v>211</v>
      </c>
    </row>
    <row r="32" spans="1:6">
      <c r="A32" s="10"/>
      <c r="B32" s="10" t="s">
        <v>33</v>
      </c>
      <c r="C32" s="9" t="s">
        <v>212</v>
      </c>
      <c r="D32" s="9" t="s">
        <v>213</v>
      </c>
      <c r="E32" s="11"/>
      <c r="F32" s="9" t="s">
        <v>214</v>
      </c>
    </row>
    <row r="33" spans="1:6">
      <c r="A33" s="7" t="s">
        <v>85</v>
      </c>
      <c r="B33" s="7"/>
      <c r="C33" s="8"/>
      <c r="D33" s="8"/>
      <c r="E33" s="11">
        <v>0.580359</v>
      </c>
      <c r="F33" s="10"/>
    </row>
    <row r="34" spans="1:6">
      <c r="A34" s="10"/>
      <c r="B34" s="10" t="s">
        <v>25</v>
      </c>
      <c r="C34" s="9">
        <v>15</v>
      </c>
      <c r="D34" s="9">
        <v>105</v>
      </c>
      <c r="F34" s="9">
        <v>120</v>
      </c>
    </row>
    <row r="35" spans="1:6">
      <c r="A35" s="10"/>
      <c r="B35" s="10" t="s">
        <v>27</v>
      </c>
      <c r="C35" s="9" t="s">
        <v>215</v>
      </c>
      <c r="D35" s="9" t="s">
        <v>216</v>
      </c>
      <c r="F35" s="9" t="s">
        <v>217</v>
      </c>
    </row>
    <row r="36" spans="1:6">
      <c r="A36" s="10"/>
      <c r="B36" s="10" t="s">
        <v>30</v>
      </c>
      <c r="C36" s="9" t="s">
        <v>218</v>
      </c>
      <c r="D36" s="9" t="s">
        <v>219</v>
      </c>
      <c r="F36" s="9" t="s">
        <v>219</v>
      </c>
    </row>
    <row r="37" spans="1:6">
      <c r="A37" s="12"/>
      <c r="B37" s="12" t="s">
        <v>33</v>
      </c>
      <c r="C37" s="13" t="s">
        <v>220</v>
      </c>
      <c r="D37" s="13" t="s">
        <v>221</v>
      </c>
      <c r="E37" s="14"/>
      <c r="F37" s="13" t="s">
        <v>222</v>
      </c>
    </row>
  </sheetData>
  <mergeCells count="10">
    <mergeCell ref="A1:F1"/>
    <mergeCell ref="A2:B2"/>
    <mergeCell ref="A3:B3"/>
    <mergeCell ref="A8:B8"/>
    <mergeCell ref="A12:B12"/>
    <mergeCell ref="A16:B16"/>
    <mergeCell ref="A20:B20"/>
    <mergeCell ref="A24:B24"/>
    <mergeCell ref="A28:B28"/>
    <mergeCell ref="A33:B33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DrakeXuan</dc:creator>
  <cp:lastModifiedBy>hummer</cp:lastModifiedBy>
  <dcterms:created xsi:type="dcterms:W3CDTF">2020-12-05T10:52:00Z</dcterms:created>
  <dcterms:modified xsi:type="dcterms:W3CDTF">2020-12-14T08:26:16Z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