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GCN文章投稿\"/>
    </mc:Choice>
  </mc:AlternateContent>
  <bookViews>
    <workbookView xWindow="0" yWindow="0" windowWidth="38400" windowHeight="17060"/>
  </bookViews>
  <sheets>
    <sheet name="Partial classification data" sheetId="11" r:id="rId1"/>
    <sheet name="GO-down-translated genes" sheetId="8" r:id="rId2"/>
    <sheet name="GO-up-translated genes" sheetId="7" r:id="rId3"/>
    <sheet name="GO-down-transcripted genes" sheetId="10" r:id="rId4"/>
    <sheet name="GO-up-transcripted genes" sheetId="9" r:id="rId5"/>
    <sheet name="IC and uORF" sheetId="5" r:id="rId6"/>
    <sheet name="down-translation" sheetId="1" r:id="rId7"/>
    <sheet name="up-translation" sheetId="2" r:id="rId8"/>
    <sheet name="down-transcription" sheetId="3" r:id="rId9"/>
    <sheet name="up-transcription" sheetId="4" r:id="rId10"/>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0" i="5" l="1"/>
  <c r="F11" i="5"/>
  <c r="F10" i="5"/>
  <c r="F8" i="5"/>
  <c r="F7" i="5"/>
  <c r="J8" i="5"/>
  <c r="J7" i="5"/>
  <c r="J6" i="5" l="1"/>
  <c r="J5" i="5"/>
  <c r="T512" i="2"/>
  <c r="I11" i="5"/>
  <c r="I12" i="5" s="1"/>
  <c r="F6" i="5"/>
  <c r="F5" i="5"/>
  <c r="E11" i="5"/>
</calcChain>
</file>

<file path=xl/sharedStrings.xml><?xml version="1.0" encoding="utf-8"?>
<sst xmlns="http://schemas.openxmlformats.org/spreadsheetml/2006/main" count="9995" uniqueCount="3912">
  <si>
    <t>gene</t>
  </si>
  <si>
    <t>locus</t>
  </si>
  <si>
    <t>sample_1</t>
  </si>
  <si>
    <t>sample_2</t>
  </si>
  <si>
    <t>status</t>
  </si>
  <si>
    <t>value_1</t>
  </si>
  <si>
    <t>value_2</t>
  </si>
  <si>
    <t>log2(fold_change)</t>
  </si>
  <si>
    <t>p_value</t>
  </si>
  <si>
    <t>q_value</t>
  </si>
  <si>
    <t>AT4G04223</t>
  </si>
  <si>
    <t>Chr4:2036510-2037816</t>
  </si>
  <si>
    <t>gl1_CK</t>
  </si>
  <si>
    <t>OK</t>
  </si>
  <si>
    <t>AT3G02480</t>
  </si>
  <si>
    <t>Chr3:512311-513027</t>
  </si>
  <si>
    <t>AT5G45630</t>
  </si>
  <si>
    <t>Chr5:18505808-18506323</t>
  </si>
  <si>
    <t>AT1G80840</t>
  </si>
  <si>
    <t>Chr1:30383690-30387522</t>
  </si>
  <si>
    <t>AT1G52690</t>
  </si>
  <si>
    <t>Chr1:19619744-19623461</t>
  </si>
  <si>
    <t>AT5G45340</t>
  </si>
  <si>
    <t>Chr5:18368641-18370991</t>
  </si>
  <si>
    <t>AT5G03210</t>
  </si>
  <si>
    <t>Chr5:762786-763321</t>
  </si>
  <si>
    <t>AT2G44840</t>
  </si>
  <si>
    <t>Chr2:18495340-18496272</t>
  </si>
  <si>
    <t>AT5G52300</t>
  </si>
  <si>
    <t>Chr5:21237055-21239529</t>
  </si>
  <si>
    <t>AT5G59310</t>
  </si>
  <si>
    <t>Chr5:23925084-23925852</t>
  </si>
  <si>
    <t>AT1G72920</t>
  </si>
  <si>
    <t>Chr1:27437927-27439091</t>
  </si>
  <si>
    <t>AT4G29780</t>
  </si>
  <si>
    <t>Chr4:14579703-14581700</t>
  </si>
  <si>
    <t>AT1G72910</t>
  </si>
  <si>
    <t>Chr1:27435613-27437144</t>
  </si>
  <si>
    <t>AT2G46400</t>
  </si>
  <si>
    <t>Chr2:19043413-19044826</t>
  </si>
  <si>
    <t>AT5G52050</t>
  </si>
  <si>
    <t>Chr5:21138861-21140643</t>
  </si>
  <si>
    <t>AT1G52000</t>
  </si>
  <si>
    <t>Chr1:19333158-19336115</t>
  </si>
  <si>
    <t>AT2G17040</t>
  </si>
  <si>
    <t>Chr2:7407122-7408270</t>
  </si>
  <si>
    <t>AT5G38005</t>
  </si>
  <si>
    <t>Chr5:15155066-15156088</t>
  </si>
  <si>
    <t>AT5G59820</t>
  </si>
  <si>
    <t>Chr5:24102971-24103787</t>
  </si>
  <si>
    <t>AT3G28270</t>
  </si>
  <si>
    <t>Chr3:10538104-10540024</t>
  </si>
  <si>
    <t>AT4G25490</t>
  </si>
  <si>
    <t>Chr4:13021779-13022725</t>
  </si>
  <si>
    <t>AT5G41740</t>
  </si>
  <si>
    <t>Chr5:16688625-16693119</t>
  </si>
  <si>
    <t>AT3G14440</t>
  </si>
  <si>
    <t>Chr3:4831287-4833599</t>
  </si>
  <si>
    <t>AT1G66090</t>
  </si>
  <si>
    <t>Chr1:24602145-24604763</t>
  </si>
  <si>
    <t>AT5G47230</t>
  </si>
  <si>
    <t>Chr5:19179938-19181129</t>
  </si>
  <si>
    <t>AT4G11280</t>
  </si>
  <si>
    <t>Chr4:6864096-6866116</t>
  </si>
  <si>
    <t>AT5G54490</t>
  </si>
  <si>
    <t>Chr5:22121403-22121931</t>
  </si>
  <si>
    <t>AT4G13395</t>
  </si>
  <si>
    <t>Chr4:7785686-7786113</t>
  </si>
  <si>
    <t>AT3G28220</t>
  </si>
  <si>
    <t>Chr3:10524403-10526728</t>
  </si>
  <si>
    <t>Chr5:3173496-3179448</t>
  </si>
  <si>
    <t>AT1G18710</t>
  </si>
  <si>
    <t>Chr1:6450593-6453114</t>
  </si>
  <si>
    <t>AT1G28370</t>
  </si>
  <si>
    <t>Chr1:9955968-9956940</t>
  </si>
  <si>
    <t>AT1G35210</t>
  </si>
  <si>
    <t>Chr1:12896651-12897402</t>
  </si>
  <si>
    <t>AT3G50800</t>
  </si>
  <si>
    <t>Chr3:18882303-18882999</t>
  </si>
  <si>
    <t>AT1G61340</t>
  </si>
  <si>
    <t>Chr1:22628264-22630009</t>
  </si>
  <si>
    <t>AT5G66650</t>
  </si>
  <si>
    <t>Chr5:26603002-26604376</t>
  </si>
  <si>
    <t>AT5G04340</t>
  </si>
  <si>
    <t>Chr5:1216130-1217106</t>
  </si>
  <si>
    <t>AT1G72520</t>
  </si>
  <si>
    <t>Chr1:27308514-27312754</t>
  </si>
  <si>
    <t>AT2G37870</t>
  </si>
  <si>
    <t>Chr2:15859238-15859907</t>
  </si>
  <si>
    <t>AT3G03341</t>
  </si>
  <si>
    <t>Chr3:790129-790648</t>
  </si>
  <si>
    <t>AT5G27420</t>
  </si>
  <si>
    <t>Chr5:9684071-9685561</t>
  </si>
  <si>
    <t>AT3G19580</t>
  </si>
  <si>
    <t>Chr3:6803071-6804233</t>
  </si>
  <si>
    <t>AT2G39650</t>
  </si>
  <si>
    <t>Chr2:16527791-16529407</t>
  </si>
  <si>
    <t>AT2G38470</t>
  </si>
  <si>
    <t>Chr2:16108360-16111797</t>
  </si>
  <si>
    <t>AT3G10930</t>
  </si>
  <si>
    <t>Chr3:3420129-3420832</t>
  </si>
  <si>
    <t>AT5G66400</t>
  </si>
  <si>
    <t>Chr5:26518276-26519242</t>
  </si>
  <si>
    <t>AT5G26920</t>
  </si>
  <si>
    <t>Chr5:9475681-9478751</t>
  </si>
  <si>
    <t>AT1G27730</t>
  </si>
  <si>
    <t>Chr1:9648140-9649073</t>
  </si>
  <si>
    <t>AT5G17350</t>
  </si>
  <si>
    <t>Chr5:5718771-5719608</t>
  </si>
  <si>
    <t>AT5G46710</t>
  </si>
  <si>
    <t>Chr5:18950916-18954692</t>
  </si>
  <si>
    <t>AT3G55980</t>
  </si>
  <si>
    <t>Chr3:20776294-20778842</t>
  </si>
  <si>
    <t>AT1G74930</t>
  </si>
  <si>
    <t>Chr1:28144131-28145049</t>
  </si>
  <si>
    <t>AT2G28500</t>
  </si>
  <si>
    <t>Chr2:12186568-12188142</t>
  </si>
  <si>
    <t>AT5G51190</t>
  </si>
  <si>
    <t>Chr5:20800583-20801416</t>
  </si>
  <si>
    <t>AT2G30020</t>
  </si>
  <si>
    <t>Chr2:12814409-12816088</t>
  </si>
  <si>
    <t>AT5G44582</t>
  </si>
  <si>
    <t>Chr5:17980861-17981807</t>
  </si>
  <si>
    <t>AT5G46295</t>
  </si>
  <si>
    <t>Chr5:18779795-18780205</t>
  </si>
  <si>
    <t>AT3G50060</t>
  </si>
  <si>
    <t>Chr3:18557969-18559106</t>
  </si>
  <si>
    <t>AT4G27280</t>
  </si>
  <si>
    <t>Chr4:13663575-13664240</t>
  </si>
  <si>
    <t>AT2G33380</t>
  </si>
  <si>
    <t>Chr2:14144830-14146471</t>
  </si>
  <si>
    <t>AT1G15010</t>
  </si>
  <si>
    <t>Chr1:5171206-5171742</t>
  </si>
  <si>
    <t>AT4G17490</t>
  </si>
  <si>
    <t>Chr4:9752823-9753867</t>
  </si>
  <si>
    <t>AT4G24570</t>
  </si>
  <si>
    <t>Chr4:12686458-12687650</t>
  </si>
  <si>
    <t>AT5G15190</t>
  </si>
  <si>
    <t>Chr5:4932819-4933577</t>
  </si>
  <si>
    <t>AT4G24380</t>
  </si>
  <si>
    <t>Chr4:12612534-12616117</t>
  </si>
  <si>
    <t>AT2G26530</t>
  </si>
  <si>
    <t>Chr2:11282774-11284229</t>
  </si>
  <si>
    <t>AT1G72900</t>
  </si>
  <si>
    <t>Chr1:27432194-27433782</t>
  </si>
  <si>
    <t>AT1G32928</t>
  </si>
  <si>
    <t>Chr1:11931202-11931801</t>
  </si>
  <si>
    <t>AT2G40140</t>
  </si>
  <si>
    <t>Chr2:16772072-16774657</t>
  </si>
  <si>
    <t>AT1G09500</t>
  </si>
  <si>
    <t>Chr1:3066698-3068598</t>
  </si>
  <si>
    <t>AT1G65486</t>
  </si>
  <si>
    <t>Chr1:24349522-24350306</t>
  </si>
  <si>
    <t>AT1G65490</t>
  </si>
  <si>
    <t>Chr1:24354770-24355351</t>
  </si>
  <si>
    <t>AT5G15960</t>
  </si>
  <si>
    <t>Chr5:5209897-5210727</t>
  </si>
  <si>
    <t>AT1G51700</t>
  </si>
  <si>
    <t>Chr1:19174069-19175189</t>
  </si>
  <si>
    <t>AT5G61600</t>
  </si>
  <si>
    <t>Chr5:24766385-24767430</t>
  </si>
  <si>
    <t>AT1G72940</t>
  </si>
  <si>
    <t>Chr1:27442237-27443856</t>
  </si>
  <si>
    <t>AT4G25470</t>
  </si>
  <si>
    <t>Chr4:13015276-13016220</t>
  </si>
  <si>
    <t>AT3G61190</t>
  </si>
  <si>
    <t>Chr3:22650158-22651488</t>
  </si>
  <si>
    <t>AT3G29000</t>
  </si>
  <si>
    <t>Chr3:11005778-11006414</t>
  </si>
  <si>
    <t>AT1G24145</t>
  </si>
  <si>
    <t>Chr1:8541026-8541739</t>
  </si>
  <si>
    <t>AT1G21550</t>
  </si>
  <si>
    <t>Chr1:7553100-7553876</t>
  </si>
  <si>
    <t>AT1G76650</t>
  </si>
  <si>
    <t>Chr1:28766749-28768138</t>
  </si>
  <si>
    <t>AT4G27657</t>
  </si>
  <si>
    <t>Chr4:13813043-13813516</t>
  </si>
  <si>
    <t>AT1G66160</t>
  </si>
  <si>
    <t>Chr1:24637195-24638608</t>
  </si>
  <si>
    <t>AT5G62020</t>
  </si>
  <si>
    <t>Chr5:24916088-24917643</t>
  </si>
  <si>
    <t>AT4G29610</t>
  </si>
  <si>
    <t>Chr4:14517447-14518329</t>
  </si>
  <si>
    <t>AT5G25190</t>
  </si>
  <si>
    <t>Chr5:8706789-8707748</t>
  </si>
  <si>
    <t>AT3G55840</t>
  </si>
  <si>
    <t>Chr3:20714945-20718866</t>
  </si>
  <si>
    <t>AT5G63130</t>
  </si>
  <si>
    <t>Chr5:25323101-25324272</t>
  </si>
  <si>
    <t>AT1G73500</t>
  </si>
  <si>
    <t>Chr1:27639090-27640529</t>
  </si>
  <si>
    <t>AT1G23710</t>
  </si>
  <si>
    <t>Chr1:8385250-8386426</t>
  </si>
  <si>
    <t>AT1G67970</t>
  </si>
  <si>
    <t>Chr1:25484698-25486462</t>
  </si>
  <si>
    <t>AT3G04640</t>
  </si>
  <si>
    <t>Chr3:1260905-1261683</t>
  </si>
  <si>
    <t>AT3G23170</t>
  </si>
  <si>
    <t>Chr3:8267941-8268735</t>
  </si>
  <si>
    <t>AT4G25480</t>
  </si>
  <si>
    <t>Chr4:13018213-13019121</t>
  </si>
  <si>
    <t>AT5G39670</t>
  </si>
  <si>
    <t>Chr5:15883178-15886388</t>
  </si>
  <si>
    <t>AT2G22880</t>
  </si>
  <si>
    <t>Chr2:9741118-9741463</t>
  </si>
  <si>
    <t>AT1G59590</t>
  </si>
  <si>
    <t>Chr1:21887751-21888792</t>
  </si>
  <si>
    <t>AT5G47220</t>
  </si>
  <si>
    <t>Chr5:19171861-19172823</t>
  </si>
  <si>
    <t>AT1G80130</t>
  </si>
  <si>
    <t>Chr1:30140960-30142646</t>
  </si>
  <si>
    <t>AT5G59845</t>
  </si>
  <si>
    <t>Chr5:24111323-24112020</t>
  </si>
  <si>
    <t>AT1G07135</t>
  </si>
  <si>
    <t>Chr1:2189927-2190659</t>
  </si>
  <si>
    <t>AT5G59320</t>
  </si>
  <si>
    <t>Chr5:23928970-23929745</t>
  </si>
  <si>
    <t>AT2G41190</t>
  </si>
  <si>
    <t>Chr2:17167278-17170407</t>
  </si>
  <si>
    <t>AT4G01250</t>
  </si>
  <si>
    <t>Chr4:522603-524216</t>
  </si>
  <si>
    <t>AT2G28400</t>
  </si>
  <si>
    <t>Chr2:12148303-12149052</t>
  </si>
  <si>
    <t>AT1G32920</t>
  </si>
  <si>
    <t>Chr1:11928806-11929302</t>
  </si>
  <si>
    <t>AT4G23600</t>
  </si>
  <si>
    <t>Chr4:12310618-12313212</t>
  </si>
  <si>
    <t>AT1G18300</t>
  </si>
  <si>
    <t>Chr1:6299686-6301086</t>
  </si>
  <si>
    <t>AT3G56710</t>
  </si>
  <si>
    <t>Chr3:21006749-21007565</t>
  </si>
  <si>
    <t>AT1G70640</t>
  </si>
  <si>
    <t>Chr1:26636254-26637127</t>
  </si>
  <si>
    <t>AT3G16720</t>
  </si>
  <si>
    <t>Chr3:5692737-5694127</t>
  </si>
  <si>
    <t>AT1G16850</t>
  </si>
  <si>
    <t>Chr1:5764806-5765651</t>
  </si>
  <si>
    <t>AT3G49570</t>
  </si>
  <si>
    <t>Chr3:18372532-18373024</t>
  </si>
  <si>
    <t>AT4G33467</t>
  </si>
  <si>
    <t>Chr4:16101463-16102196</t>
  </si>
  <si>
    <t>AT1G22470</t>
  </si>
  <si>
    <t>Chr1:7932853-7933390</t>
  </si>
  <si>
    <t>AT3G14210</t>
  </si>
  <si>
    <t>Chr3:4729822-4731803</t>
  </si>
  <si>
    <t>AT1G73540</t>
  </si>
  <si>
    <t>Chr1:27645657-27646698</t>
  </si>
  <si>
    <t>AT5G26220</t>
  </si>
  <si>
    <t>Chr5:9162968-9164685</t>
  </si>
  <si>
    <t>AT3G46600</t>
  </si>
  <si>
    <t>Chr3:17157923-17159965</t>
  </si>
  <si>
    <t>AT3G44260</t>
  </si>
  <si>
    <t>Chr3:15952044-15953084</t>
  </si>
  <si>
    <t>AT2G40000</t>
  </si>
  <si>
    <t>Chr2:16700509-16702028</t>
  </si>
  <si>
    <t>AT1G16110</t>
  </si>
  <si>
    <t>Chr1:5518372-5520891</t>
  </si>
  <si>
    <t>AT5G20230</t>
  </si>
  <si>
    <t>Chr5:6826505-6827629</t>
  </si>
  <si>
    <t>AT2G24600</t>
  </si>
  <si>
    <t>Chr2:10452115-10454524</t>
  </si>
  <si>
    <t>AT1G67470</t>
  </si>
  <si>
    <t>Chr1:25272181-25273576</t>
  </si>
  <si>
    <t>AT2G35290</t>
  </si>
  <si>
    <t>Chr2:14861411-14862029</t>
  </si>
  <si>
    <t>AT3G50930</t>
  </si>
  <si>
    <t>Chr3:18929525-18931839</t>
  </si>
  <si>
    <t>AT1G29220</t>
  </si>
  <si>
    <t>Chr1:10207821-10212722</t>
  </si>
  <si>
    <t>AT1G11210</t>
  </si>
  <si>
    <t>Chr1:3755676-3756998</t>
  </si>
  <si>
    <t>AT5G10695</t>
  </si>
  <si>
    <t>Chr5:3377662-3378867</t>
  </si>
  <si>
    <t>AT1G28190</t>
  </si>
  <si>
    <t>Chr1:9846883-9847923</t>
  </si>
  <si>
    <t>AT2G39800</t>
  </si>
  <si>
    <t>Chr2:16596986-16603319</t>
  </si>
  <si>
    <t>AT4G02330</t>
  </si>
  <si>
    <t>Chr4:1032412-1035037</t>
  </si>
  <si>
    <t>AT5G19240</t>
  </si>
  <si>
    <t>Chr5:6470128-6471062</t>
  </si>
  <si>
    <t>AT2G46680</t>
  </si>
  <si>
    <t>Chr2:19165402-19166949</t>
  </si>
  <si>
    <t>AT4G39320</t>
  </si>
  <si>
    <t>Chr4:18289054-18289857</t>
  </si>
  <si>
    <t>AT4G02410</t>
  </si>
  <si>
    <t>Chr4:1059888-1062153</t>
  </si>
  <si>
    <t>AT1G76600</t>
  </si>
  <si>
    <t>Chr1:28746887-28747845</t>
  </si>
  <si>
    <t>AT1G67265</t>
  </si>
  <si>
    <t>Chr1:25175557-25176202</t>
  </si>
  <si>
    <t>AT3G04060</t>
  </si>
  <si>
    <t>Chr3:1053365-1055163</t>
  </si>
  <si>
    <t>AT5G04150</t>
  </si>
  <si>
    <t>Chr5:1138558-1139476</t>
  </si>
  <si>
    <t>AT4G08870</t>
  </si>
  <si>
    <t>Chr4:5646438-5648727</t>
  </si>
  <si>
    <t>AT1G52400</t>
  </si>
  <si>
    <t>Chr1:19515142-19518411</t>
  </si>
  <si>
    <t>AT3G25770</t>
  </si>
  <si>
    <t>Chr3:9406872-9407955</t>
  </si>
  <si>
    <t>AT3G29575</t>
  </si>
  <si>
    <t>Chr3:11382213-11384004</t>
  </si>
  <si>
    <t>AT1G76960</t>
  </si>
  <si>
    <t>Chr1:28920456-28920956</t>
  </si>
  <si>
    <t>AT1G53170</t>
  </si>
  <si>
    <t>Chr1:19821336-19822252</t>
  </si>
  <si>
    <t>AT2G22500</t>
  </si>
  <si>
    <t>Chr2:9563223-9564751</t>
  </si>
  <si>
    <t>AT3G56400</t>
  </si>
  <si>
    <t>Chr3:20908927-20910481</t>
  </si>
  <si>
    <t>AT1G18570</t>
  </si>
  <si>
    <t>Chr1:6389410-6391267</t>
  </si>
  <si>
    <t>AT5G51390</t>
  </si>
  <si>
    <t>Chr5:20875875-20878464</t>
  </si>
  <si>
    <t>AT1G05575</t>
  </si>
  <si>
    <t>Chr1:1661690-1662187</t>
  </si>
  <si>
    <t>AT5G05410</t>
  </si>
  <si>
    <t>Chr5:1602204-1603926</t>
  </si>
  <si>
    <t>AT4G18880</t>
  </si>
  <si>
    <t>Chr4:10347581-10349562</t>
  </si>
  <si>
    <t>AT3G45140</t>
  </si>
  <si>
    <t>Chr3:16525409-16529352</t>
  </si>
  <si>
    <t>AT1G11050</t>
  </si>
  <si>
    <t>Chr1:3681887-3684169</t>
  </si>
  <si>
    <t>AT5G06320</t>
  </si>
  <si>
    <t>Chr5:1928390-1931768</t>
  </si>
  <si>
    <t>AT1G74450</t>
  </si>
  <si>
    <t>Chr1:27982508-27984280</t>
  </si>
  <si>
    <t>AT2G42540</t>
  </si>
  <si>
    <t>Chr2:17711031-17712330</t>
  </si>
  <si>
    <t>AT2G24550</t>
  </si>
  <si>
    <t>Chr2:10427855-10429222</t>
  </si>
  <si>
    <t>AT4G16750</t>
  </si>
  <si>
    <t>Chr4:9420916-9421759</t>
  </si>
  <si>
    <t>AT2G25625</t>
  </si>
  <si>
    <t>Chr2:10906427-10907288</t>
  </si>
  <si>
    <t>AT3G03850</t>
  </si>
  <si>
    <t>Chr3:983120-983751</t>
  </si>
  <si>
    <t>AT1G56600</t>
  </si>
  <si>
    <t>Chr1:21207536-21209596</t>
  </si>
  <si>
    <t>AT1G70880</t>
  </si>
  <si>
    <t>Chr1:26722880-26723778</t>
  </si>
  <si>
    <t>AT2G30040</t>
  </si>
  <si>
    <t>Chr2:12821709-12823169</t>
  </si>
  <si>
    <t>AT3G25760</t>
  </si>
  <si>
    <t>Chr3:9403882-9405250</t>
  </si>
  <si>
    <t>AT3G15210</t>
  </si>
  <si>
    <t>Chr3:5121421-5122562</t>
  </si>
  <si>
    <t>AT3G56880</t>
  </si>
  <si>
    <t>Chr3:21059914-21060965</t>
  </si>
  <si>
    <t>AT4G17500</t>
  </si>
  <si>
    <t>Chr4:9759324-9760340</t>
  </si>
  <si>
    <t>AT3G49530</t>
  </si>
  <si>
    <t>Chr3:18362442-18364913</t>
  </si>
  <si>
    <t>AT1G25400</t>
  </si>
  <si>
    <t>Chr1:8911129-8912642</t>
  </si>
  <si>
    <t>AT2G18050</t>
  </si>
  <si>
    <t>Chr2:7845922-7846884</t>
  </si>
  <si>
    <t>AT2G41010</t>
  </si>
  <si>
    <t>Chr2:17113865-17114804</t>
  </si>
  <si>
    <t>AT2G41870</t>
  </si>
  <si>
    <t>Chr2:17470865-17472936</t>
  </si>
  <si>
    <t>AT4G28703</t>
  </si>
  <si>
    <t>Chr4:14166268-14166928</t>
  </si>
  <si>
    <t>AT3G25600</t>
  </si>
  <si>
    <t>Chr3:9307253-9307967</t>
  </si>
  <si>
    <t>AT1G69490</t>
  </si>
  <si>
    <t>Chr1:26122138-26123421</t>
  </si>
  <si>
    <t>AT1G18740</t>
  </si>
  <si>
    <t>Chr1:6463921-6465476</t>
  </si>
  <si>
    <t>AT3G19380</t>
  </si>
  <si>
    <t>Chr3:6714391-6716099</t>
  </si>
  <si>
    <t>AT2G23810</t>
  </si>
  <si>
    <t>Chr2:10135604-10137561</t>
  </si>
  <si>
    <t>AT2G41640</t>
  </si>
  <si>
    <t>Chr2:17360485-17363788</t>
  </si>
  <si>
    <t>AT1G19380</t>
  </si>
  <si>
    <t>Chr1:6698057-6698824</t>
  </si>
  <si>
    <t>AT5G42050</t>
  </si>
  <si>
    <t>Chr5:16815488-16817301</t>
  </si>
  <si>
    <t>AT1G68840</t>
  </si>
  <si>
    <t>Chr1:25880322-25882222</t>
  </si>
  <si>
    <t>AT2G22330</t>
  </si>
  <si>
    <t>Chr2:9488553-9491187</t>
  </si>
  <si>
    <t>AT3G16360</t>
  </si>
  <si>
    <t>Chr3:5554257-5555603</t>
  </si>
  <si>
    <t>AT1G76590</t>
  </si>
  <si>
    <t>Chr1:28740690-28742207</t>
  </si>
  <si>
    <t>AT4G39950</t>
  </si>
  <si>
    <t>Chr4:18525245-18527579</t>
  </si>
  <si>
    <t>AT5G13170</t>
  </si>
  <si>
    <t>Chr5:4181041-4183306</t>
  </si>
  <si>
    <t>AT5G52750</t>
  </si>
  <si>
    <t>Chr5:21384042-21384924</t>
  </si>
  <si>
    <t>AT2G27830</t>
  </si>
  <si>
    <t>Chr2:11860217-11861475</t>
  </si>
  <si>
    <t>AT3G55880</t>
  </si>
  <si>
    <t>Chr3:20736570-20738913</t>
  </si>
  <si>
    <t>AT1G20823</t>
  </si>
  <si>
    <t>Chr1:7238799-7239669</t>
  </si>
  <si>
    <t>AT1G32640</t>
  </si>
  <si>
    <t>Chr1:11798809-11800988</t>
  </si>
  <si>
    <t>AT3G43790</t>
  </si>
  <si>
    <t>Chr3:15655383-15660086</t>
  </si>
  <si>
    <t>AT2G26190</t>
  </si>
  <si>
    <t>Chr2:11147638-11150510</t>
  </si>
  <si>
    <t>AT3G29035</t>
  </si>
  <si>
    <t>Chr3:11033664-11035308</t>
  </si>
  <si>
    <t>AT5G58430</t>
  </si>
  <si>
    <t>Chr5:23621182-23623444</t>
  </si>
  <si>
    <t>AT1G63750</t>
  </si>
  <si>
    <t>Chr1:23650847-23655363</t>
  </si>
  <si>
    <t>AT1G19180</t>
  </si>
  <si>
    <t>Chr1:6622093-6623620</t>
  </si>
  <si>
    <t>AT1G21100</t>
  </si>
  <si>
    <t>Chr1:7386838-7388428</t>
  </si>
  <si>
    <t>AT4G23870</t>
  </si>
  <si>
    <t>Chr4:12414229-12415049</t>
  </si>
  <si>
    <t>AT3G29780</t>
  </si>
  <si>
    <t>Chr3:11671740-11672189</t>
  </si>
  <si>
    <t>AT3G57530</t>
  </si>
  <si>
    <t>Chr3:21296553-21299591</t>
  </si>
  <si>
    <t>AT3G52400</t>
  </si>
  <si>
    <t>Chr3:19425633-19427141</t>
  </si>
  <si>
    <t>AT3G05640</t>
  </si>
  <si>
    <t>Chr3:1640392-1643253</t>
  </si>
  <si>
    <t>AT1G69890</t>
  </si>
  <si>
    <t>Chr1:26323110-26324616</t>
  </si>
  <si>
    <t>AT2G30250</t>
  </si>
  <si>
    <t>Chr2:12903235-12905198</t>
  </si>
  <si>
    <t>AT5G59550</t>
  </si>
  <si>
    <t>Chr5:23998258-23999793</t>
  </si>
  <si>
    <t>AT3G59080</t>
  </si>
  <si>
    <t>Chr3:21836578-21838620</t>
  </si>
  <si>
    <t>AT5G64660</t>
  </si>
  <si>
    <t>Chr5:25841912-25843452</t>
  </si>
  <si>
    <t>AT4G17250</t>
  </si>
  <si>
    <t>Chr4:9670880-9673417</t>
  </si>
  <si>
    <t>AT3G07350</t>
  </si>
  <si>
    <t>Chr3:2347467-2348791</t>
  </si>
  <si>
    <t>AT2G25735</t>
  </si>
  <si>
    <t>Chr2:10975059-10975759</t>
  </si>
  <si>
    <t>AT5G24420</t>
  </si>
  <si>
    <t>Chr5:8336613-8338008</t>
  </si>
  <si>
    <t>AT5G44005</t>
  </si>
  <si>
    <t>Chr5:17704902-17705558</t>
  </si>
  <si>
    <t>AT1G65845</t>
  </si>
  <si>
    <t>Chr1:24493173-24493798</t>
  </si>
  <si>
    <t>AT4G23170</t>
  </si>
  <si>
    <t>Chr4:12135092-12136157</t>
  </si>
  <si>
    <t>AT5G47070</t>
  </si>
  <si>
    <t>Chr5:19118542-19120909</t>
  </si>
  <si>
    <t>AT1G13650</t>
  </si>
  <si>
    <t>Chr1:4680431-4682196</t>
  </si>
  <si>
    <t>AT1G54040</t>
  </si>
  <si>
    <t>Chr1:20170714-20173949</t>
  </si>
  <si>
    <t>AT4G36010</t>
  </si>
  <si>
    <t>Chr4:17039062-17041141</t>
  </si>
  <si>
    <t>AT3G46620</t>
  </si>
  <si>
    <t>Chr3:17178696-17180067</t>
  </si>
  <si>
    <t>AT2G04080</t>
  </si>
  <si>
    <t>Chr2:1357188-1359253</t>
  </si>
  <si>
    <t>AT1G61820</t>
  </si>
  <si>
    <t>Chr1:22835077-22838615</t>
  </si>
  <si>
    <t>AT1G73480</t>
  </si>
  <si>
    <t>Chr1:27628938-27632806</t>
  </si>
  <si>
    <t>AT5G60800</t>
  </si>
  <si>
    <t>Chr5:24460782-24462541</t>
  </si>
  <si>
    <t>AT3G50440</t>
  </si>
  <si>
    <t>Chr3:18713696-18718494</t>
  </si>
  <si>
    <t>AT2G35930</t>
  </si>
  <si>
    <t>Chr2:15082854-15084473</t>
  </si>
  <si>
    <t>AT1G76930</t>
  </si>
  <si>
    <t>Chr1:28895300-28896883</t>
  </si>
  <si>
    <t>AT4G27410</t>
  </si>
  <si>
    <t>Chr4:13707239-13709149</t>
  </si>
  <si>
    <t>AT4G17230</t>
  </si>
  <si>
    <t>Chr4:9660984-9663774</t>
  </si>
  <si>
    <t>AT4G36410</t>
  </si>
  <si>
    <t>Chr4:17201921-17202988</t>
  </si>
  <si>
    <t>AT5G46890</t>
  </si>
  <si>
    <t>Chr5:19036295-19036916</t>
  </si>
  <si>
    <t>AT3G15500</t>
  </si>
  <si>
    <t>Chr3:5234616-5236088</t>
  </si>
  <si>
    <t>AT1G64660</t>
  </si>
  <si>
    <t>Chr1:24028917-24030780</t>
  </si>
  <si>
    <t>AT1G21910</t>
  </si>
  <si>
    <t>Chr1:7696535-7697699</t>
  </si>
  <si>
    <t>AT2G43530</t>
  </si>
  <si>
    <t>Chr2:18070055-18070718</t>
  </si>
  <si>
    <t>AT3G45640</t>
  </si>
  <si>
    <t>Chr3:16756769-16758698</t>
  </si>
  <si>
    <t>AT3G49580</t>
  </si>
  <si>
    <t>Chr3:18375268-18375784</t>
  </si>
  <si>
    <t>AT4G25810</t>
  </si>
  <si>
    <t>Chr4:13128642-13129884</t>
  </si>
  <si>
    <t>AT2G39050</t>
  </si>
  <si>
    <t>Chr2:16303402-16305629</t>
  </si>
  <si>
    <t>AT5G26230</t>
  </si>
  <si>
    <t>Chr5:9173516-9174542</t>
  </si>
  <si>
    <t>AT2G36792</t>
  </si>
  <si>
    <t>Chr2:15420189-15421964</t>
  </si>
  <si>
    <t>AT5G05060</t>
  </si>
  <si>
    <t>Chr5:1493718-1495085</t>
  </si>
  <si>
    <t>AT2G01900</t>
  </si>
  <si>
    <t>Chr2:405917-409014</t>
  </si>
  <si>
    <t>AT2G43620</t>
  </si>
  <si>
    <t>Chr2:18093769-18095025</t>
  </si>
  <si>
    <t>AT4G03210</t>
  </si>
  <si>
    <t>Chr4:1415948-1417352</t>
  </si>
  <si>
    <t>AT2G16660</t>
  </si>
  <si>
    <t>Chr2:7218705-7221625</t>
  </si>
  <si>
    <t>AT1G05135</t>
  </si>
  <si>
    <t>Chr1:1477499-1478821</t>
  </si>
  <si>
    <t>AT1G10020</t>
  </si>
  <si>
    <t>Chr1:3269603-3271987</t>
  </si>
  <si>
    <t>AT4G21870</t>
  </si>
  <si>
    <t>Chr4:11603567-11604331</t>
  </si>
  <si>
    <t>AT2G42490</t>
  </si>
  <si>
    <t>Chr2:17691406-17695853</t>
  </si>
  <si>
    <t>AT5G62360</t>
  </si>
  <si>
    <t>Chr5:25040648-25041462</t>
  </si>
  <si>
    <t>AT5G44130</t>
  </si>
  <si>
    <t>Chr5:17761089-17762003</t>
  </si>
  <si>
    <t>AT5G01600</t>
  </si>
  <si>
    <t>Chr5:227023-230051</t>
  </si>
  <si>
    <t>AT1G17170</t>
  </si>
  <si>
    <t>Chr1:5869845-5870840</t>
  </si>
  <si>
    <t>AT1G24260</t>
  </si>
  <si>
    <t>Chr1:8593636-8596105</t>
  </si>
  <si>
    <t>AT1G11330</t>
  </si>
  <si>
    <t>Chr1:3810092-3813607</t>
  </si>
  <si>
    <t>AT2G15220</t>
  </si>
  <si>
    <t>Chr2:6608658-6609506</t>
  </si>
  <si>
    <t>AT1G31690</t>
  </si>
  <si>
    <t>Chr1:11343979-11347767</t>
  </si>
  <si>
    <t>AT4G19810</t>
  </si>
  <si>
    <t>Chr4:10763933-10765753</t>
  </si>
  <si>
    <t>AT1G16390</t>
  </si>
  <si>
    <t>Chr1:5602872-5604663</t>
  </si>
  <si>
    <t>AT2G30600</t>
  </si>
  <si>
    <t>Chr2:13036875-13042586</t>
  </si>
  <si>
    <t>AT1G24575</t>
  </si>
  <si>
    <t>Chr1:8711035-8711528</t>
  </si>
  <si>
    <t>AT4G12870</t>
  </si>
  <si>
    <t>Chr4:7542232-7543474</t>
  </si>
  <si>
    <t>AT4G11650</t>
  </si>
  <si>
    <t>Chr4:7024855-7026146</t>
  </si>
  <si>
    <t>AT1G14960</t>
  </si>
  <si>
    <t>Chr1:5159198-5160083</t>
  </si>
  <si>
    <t>AT1G34245</t>
  </si>
  <si>
    <t>Chr1:12472867-12473754</t>
  </si>
  <si>
    <t>AT4G08770</t>
  </si>
  <si>
    <t>Chr4:5598114-5600312</t>
  </si>
  <si>
    <t>AT1G58602</t>
  </si>
  <si>
    <t>Chr1:21746353-21765705</t>
  </si>
  <si>
    <t>AT5G02540</t>
  </si>
  <si>
    <t>Chr5:568523-570920</t>
  </si>
  <si>
    <t>AT3G49110</t>
  </si>
  <si>
    <t>Chr3:18200663-18203142</t>
  </si>
  <si>
    <t>AT5G19890</t>
  </si>
  <si>
    <t>Chr5:6724114-6725923</t>
  </si>
  <si>
    <t>AT2G19800</t>
  </si>
  <si>
    <t>Chr2:8530895-8533508</t>
  </si>
  <si>
    <t>AT4G33720</t>
  </si>
  <si>
    <t>Chr4:16182751-16183533</t>
  </si>
  <si>
    <t>AT1G67865</t>
  </si>
  <si>
    <t>Chr1:25446288-25446737</t>
  </si>
  <si>
    <t>AT1G04940</t>
  </si>
  <si>
    <t>Chr1:1399173-1407501</t>
  </si>
  <si>
    <t>AT5G45070</t>
  </si>
  <si>
    <t>Chr5:18187629-18189431</t>
  </si>
  <si>
    <t>AT4G36430</t>
  </si>
  <si>
    <t>Chr4:17204477-17205966</t>
  </si>
  <si>
    <t>AT2G17850</t>
  </si>
  <si>
    <t>Chr2:7760004-7760822</t>
  </si>
  <si>
    <t>AT3G18535</t>
  </si>
  <si>
    <t>Chr3:6373534-6377220</t>
  </si>
  <si>
    <t>AT2G15020</t>
  </si>
  <si>
    <t>Chr2:6491433-6493352</t>
  </si>
  <si>
    <t>AT2G33850</t>
  </si>
  <si>
    <t>Chr2:14321061-14322049</t>
  </si>
  <si>
    <t>AT3G30775</t>
  </si>
  <si>
    <t>Chr3:12448635-12451248</t>
  </si>
  <si>
    <t>AT2G18328</t>
  </si>
  <si>
    <t>Chr2:7964392-7964909</t>
  </si>
  <si>
    <t>AT2G18150</t>
  </si>
  <si>
    <t>Chr2:7892132-7893653</t>
  </si>
  <si>
    <t>AT1G64790</t>
  </si>
  <si>
    <t>Chr1:24064936-24083428</t>
  </si>
  <si>
    <t>AT5G13000</t>
  </si>
  <si>
    <t>Chr5:4110294-4121427</t>
  </si>
  <si>
    <t>AT4G19690</t>
  </si>
  <si>
    <t>Chr4:10707425-10709015</t>
  </si>
  <si>
    <t>AT1G01580</t>
  </si>
  <si>
    <t>Chr1:209394-213041</t>
  </si>
  <si>
    <t>AT1G15405</t>
  </si>
  <si>
    <t>Chr1:5297874-5298166</t>
  </si>
  <si>
    <t>AT3G22235</t>
  </si>
  <si>
    <t>Chr3:7854418-7855814</t>
  </si>
  <si>
    <t>AT3G22231</t>
  </si>
  <si>
    <t>Chr3:7845822-7846605</t>
  </si>
  <si>
    <t>Description</t>
  </si>
  <si>
    <t>gl1_CK_poly</t>
  </si>
  <si>
    <t>AT1G01300</t>
  </si>
  <si>
    <t>Chr1:116942-118764</t>
  </si>
  <si>
    <t>Eukaryotic aspartyl protease family protein; FUNCTIONS IN: aspartic-type endopeptidase activity; INVOLVED IN: proteolysis, response to karrikin; LOCATED IN: membrane, plant-type cell wall; EXPRESSED IN: 22 plant structures; EXPRESSED DURING: 13 growth stages; CONTAINS InterPro DOMAIN/s: Peptidase aspartic (InterPro:IPR021109), Peptidase aspartic, catalytic (InterPro:IPR009007), Peptidase A1 (InterPro:IPR001461); BEST Arabidopsis thaliana protein match is: Eukaryotic aspartyl protease family protein (TAIR:AT3G61820.1); Has 3898 Blast hits to 3871 proteins in 332 species: Archae - 0; Bacteria - 0; Metazoa - 1165; Fungi - 579; Plants - 1953; Viruses - 0; Other Eukaryotes - 201 (source: NCBI BLink).</t>
  </si>
  <si>
    <t>AT1G02080</t>
  </si>
  <si>
    <t>Chr1:373334-386847</t>
  </si>
  <si>
    <t>transcription regulators; FUNCTIONS IN: transcription regulator activity; LOCATED IN: membrane; EXPRESSED IN: 25 plant structures; EXPRESSED DURING: 15 growth stages; CONTAINS InterPro DOMAIN/s: CCR4-Not complex component, Not1 (InterPro:IPR007196); Has 1434 Blast hits to 680 proteins in 246 species: Archae - 0; Bacteria - 196; Metazoa - 419; Fungi - 362; Plants - 144; Viruses - 0; Other Eukaryotes - 313 (source: NCBI BLink).</t>
  </si>
  <si>
    <t>AT1G04080</t>
  </si>
  <si>
    <t>Chr1:1051311-1056827</t>
  </si>
  <si>
    <t>PRP39; INVOLVED IN: regulation of timing of transition from vegetative to reproductive phase; LOCATED IN: intracellular; EXPRESSED IN: 28 plant structures; EXPRESSED DURING: 13 growth stages; CONTAINS InterPro DOMAIN/s: RNA-processing protein, HAT helix (InterPro:IPR003107); BEST Arabidopsis thaliana protein match is: Tetratricopeptide repeat (TPR)-like superfamily protein (TAIR:AT5G46400.1).</t>
  </si>
  <si>
    <t>AT1G04210</t>
  </si>
  <si>
    <t>Chr1:1114404-1122526</t>
  </si>
  <si>
    <t>Encodes a putative Raf-related kinase.</t>
  </si>
  <si>
    <t>AT1G08115</t>
  </si>
  <si>
    <t>Chr1:2538075-2538237</t>
  </si>
  <si>
    <t>U1A small nuclear RNA</t>
  </si>
  <si>
    <t>AT1G08420</t>
  </si>
  <si>
    <t>Chr1:2649536-2657120</t>
  </si>
  <si>
    <t>BRI1 suppressor 1 (BSU1)-like 2 (BSL2); FUNCTIONS IN: hydrolase activity, manganese ion binding, protein serine/threonine phosphatase activity, phosphoprotein phosphatase activity, iron ion binding; INVOLVED IN: biological_process unknown; LOCATED IN: plasma membrane; EXPRESSED IN: male gametophyte, guard cell, cultured cell, pollen tube; EXPRESSED DURING: M germinated pollen stage; CONTAINS InterPro DOMAIN/s: Serine/threonine protein phosphatase, BSU1 (InterPro:IPR012391), Galactose oxidase/kelch, beta-propeller (InterPro:IPR011043), Metallophosphoesterase (InterPro:IPR004843), Kelch repeat type 2 (InterPro:IPR011498), Kelch-type beta propeller (InterPro:IPR015915), Serine/threonine-specific protein phosphatase/bis(5-nucleosyl)-tetraphosphatase (InterPro:IPR006186); BEST Arabidopsis thaliana protein match is: BRI1 suppressor 1 (BSU1)-like 3 (TAIR:AT2G27210.1); Has 11513 Blast hits to 9221 proteins in 570 species: Archae - 78; Bacteria - 393; Metazoa - 3912; Fungi - 1870; Plants - 2741; Viruses - 9; Other Eukaryotes - 2510 (source: NCBI BLink).</t>
  </si>
  <si>
    <t>AT1G09620</t>
  </si>
  <si>
    <t>Chr1:3111693-3116699</t>
  </si>
  <si>
    <t>ATP binding;leucine-tRNA ligases;aminoacyl-tRNA ligases;nucleotide binding;ATP binding;aminoacyl-tRNA ligases; FUNCTIONS IN: nucleotide binding, aminoacyl-tRNA ligase activity, leucine-tRNA ligase activity, ATP binding; INVOLVED IN: leucyl-tRNA aminoacylation, translation, tRNA aminoacylation for protein translation; LOCATED IN: chloroplast; EXPRESSED IN: 25 plant structures; EXPRESSED DURING: 13 growth stages; CONTAINS InterPro DOMAIN/s: Aminoacyl-tRNA synthetase, class I, conserved site (InterPro:IPR001412), Aminoacyl-tRNA synthetase, class 1a, anticodon-binding (InterPro:IPR009080), Rossmann-like alpha/beta/alpha sandwich fold (InterPro:IPR014729), Valyl/Leucyl/Isoleucyl-tRNA synthetase, class I, anticodon-binding (InterPro:IPR013155), Valyl/Leucyl/Isoleucyl-tRNA synthetase, class Ia, editing (InterPro:IPR009008), Aminoacyl-tRNA synthetase, class Ia (InterPro:IPR002300), Leucyl-tRNA synthetase, class Ia, archaeal/eukaryotic cytosolic (InterPro:IPR004493); BEST Arabidopsis thaliana protein match is: tRNA synthetase class I (I, L, M and V) family protein (TAIR:AT4G04350.1); Has 16931 Blast hits to 15894 proteins in 2953 species: Archae - 757; Bacteria - 11010; Metazoa - 639; Fungi - 488; Plants - 264; Viruses - 0; Other Eukaryotes - 3773 (source: NCBI BLink).</t>
  </si>
  <si>
    <t>AT1G10290</t>
  </si>
  <si>
    <t>Chr1:3370557-3377463</t>
  </si>
  <si>
    <t>involved in trafficking from the trans-Golgi Network to the central vacuole.</t>
  </si>
  <si>
    <t>AT1G10950</t>
  </si>
  <si>
    <t>Chr1:3659208-3663984</t>
  </si>
  <si>
    <t>Encodes an Arabidopsis Transmembrane nine (TMN) protein.  Transmembrane nine (TM9) proteins are localized in the secretory pathway of eukaryotic cells and are involved in cell adhesion and phagocytosis.</t>
  </si>
  <si>
    <t>AT1G12430</t>
  </si>
  <si>
    <t>Chr1:4233872-4238764</t>
  </si>
  <si>
    <t>Encodes the kinesin-like protein PAK has an Armadillo motif tail and is involved  in guard cell development in Arabidopsis (from Genbank record AF159052).However, no defect in stomatal complexes has been observed in loss of function mutations.  It accumulates at the preprophase band (PPB) in a cell-cycle and microtubule-dependent manner and is most highly expressed in cells where the placement of the division plane (early embryogenesis, stomatal lineages) is critical.</t>
  </si>
  <si>
    <t>AT1G13980</t>
  </si>
  <si>
    <t>Chr1:4788462-4794654</t>
  </si>
  <si>
    <t>Encodes a GDP/GTP exchange factor for small G-proteins of the ADP ribosylation factor (RAF) class, and as regulator of intracellular trafficking. Homologous to Sec7p and YEC2 from yeast. Involved in the specification of apical-basal pattern formation. Essential for cell division, expansion and adhesion. It appears that heteotypic binding between the DCB and C-terminal domains of two GNOM proteins is required for membrane association, however, GNOM appears to exist predominantly as a heterodimer formed through DCB-DCB interactions.</t>
  </si>
  <si>
    <t>AT1G14850</t>
  </si>
  <si>
    <t>Chr1:5116695-5123259</t>
  </si>
  <si>
    <t>Encodes a protein similar to nucleoporin, a a major component of the nuclear pore complex (NPC) involved in cellular nucleo-cytoplasmic transport</t>
  </si>
  <si>
    <t>AT1G14920</t>
  </si>
  <si>
    <t>Chr1:5149225-5151354</t>
  </si>
  <si>
    <t>Similar to a putative transcription factor and transcriptional coactivators. Repressor of GA responses and involved in gibberellic acid mediated signaling. Member of the DELLA proteins that restrain the cell proliferation and expansion that drives plant growth. The protein undergoes degradation in response to GA via the 26S proteasome. GAI may be involved in reducing ROS accumulation in response to stress by up-regulating the transcription of superoxide dismutases. Represses GA-induced vegetative growth and floral initiation. Rapidly degraded in response to GA.</t>
  </si>
  <si>
    <t>AT1G15290</t>
  </si>
  <si>
    <t>Chr1:5257045-5264942</t>
  </si>
  <si>
    <t>Tetratricopeptide repeat (TPR)-like superfamily protein; FUNCTIONS IN: binding; INVOLVED IN: biological_process unknown; LOCATED IN: cellular_component unknown; EXPRESSED IN: 24 plant structures; EXPRESSED DURING: 13 growth stages; CONTAINS InterPro DOMAIN/s: Tetratricopeptide-like helical (InterPro:IPR011990), Tetratricopeptide repeat-containing (InterPro:IPR013026), Tetratricopeptide repeat (InterPro:IPR019734); BEST Arabidopsis thaliana protein match is: Tetratricopeptide repeat (TPR)-like superfamily protein (TAIR:AT4G28080.1); Has 30201 Blast hits to 17322 proteins in 780 species: Archae - 12; Bacteria - 1396; Metazoa - 17338; Fungi - 3422; Plants - 5037; Viruses - 0; Other Eukaryotes - 2996 (source: NCBI BLink).</t>
  </si>
  <si>
    <t>Unknown gene</t>
  </si>
  <si>
    <t>AT1G15940</t>
  </si>
  <si>
    <t>Chr1:5473564-5478259</t>
  </si>
  <si>
    <t>Tudor/PWWP/MBT superfamily protein; FUNCTIONS IN: binding; INVOLVED IN: biological_process unknown; EXPRESSED IN: 25 plant structures; EXPRESSED DURING: 15 growth stages; CONTAINS InterPro DOMAIN/s: Armadillo-type fold (InterPro:IPR016024); BEST Arabidopsis thaliana protein match is: Tudor/PWWP/MBT superfamily protein (TAIR:AT1G80810.1); Has 113244 Blast hits to 64070 proteins in 2877 species: Archae - 468; Bacteria - 17745; Metazoa - 45816; Fungi - 13599; Plants - 5330; Viruses - 622; Other Eukaryotes - 29664 (source: NCBI BLink).</t>
  </si>
  <si>
    <t>AT1G15950</t>
  </si>
  <si>
    <t>Chr1:5478753-5485082</t>
  </si>
  <si>
    <t>Encodes a cinnamoyl CoA reductase. Involved in lignin biosynthesis.</t>
  </si>
  <si>
    <t>AT1G16270</t>
  </si>
  <si>
    <t>Chr1:5563086-5568368</t>
  </si>
  <si>
    <t>Protein kinase superfamily protein with octicosapeptide/Phox/Bem1p domain; FUNCTIONS IN: protein serine/threonine/tyrosine kinase activity, protein kinase activity; INVOLVED IN: protein amino acid phosphorylation; LOCATED IN: cytosol, nucleus; CONTAINS InterPro DOMAIN/s: Octicosapeptide/Phox/Bem1p (InterPro:IPR000270), Protein kinase, ATP binding site (InterPro:IPR017441), Protein kinase, catalytic domain (InterPro:IPR000719), Serine-threonine/tyrosine-protein kinase (InterPro:IPR001245), Protein kinase-like domain (InterPro:IPR011009), Serine/threonine-protein kinase, active site (InterPro:IPR008271); BEST Arabidopsis thaliana protein match is: Protein kinase superfamily protein with octicosapeptide/Phox/Bem1p domain (TAIR:AT1G79570.1); Has 120346 Blast hits to 118920 proteins in 4807 species: Archae - 116; Bacteria - 12493; Metazoa - 46290; Fungi - 10609; Plants - 32462; Viruses - 473; Other Eukaryotes - 17903 (source: NCBI BLink).</t>
  </si>
  <si>
    <t>AT1G17550</t>
  </si>
  <si>
    <t>Chr1:6034361-6037289</t>
  </si>
  <si>
    <t>Protein Phosphatase 2C</t>
  </si>
  <si>
    <t>AT1G19715</t>
  </si>
  <si>
    <t>Chr1:6814792-6819542</t>
  </si>
  <si>
    <t>Mannose-binding lectin superfamily protein; FUNCTIONS IN: molecular_function unknown; INVOLVED IN: biological_process unknown; LOCATED IN: cellular_component unknown; EXPRESSED IN: 22 plant structures; EXPRESSED DURING: 13 growth stages; CONTAINS InterPro DOMAIN/s: Mannose-binding lectin (InterPro:IPR001229); BEST Arabidopsis thaliana protein match is: Mannose-binding lectin superfamily protein (TAIR:AT1G73040.1).</t>
  </si>
  <si>
    <t>AT1G20780</t>
  </si>
  <si>
    <t>Chr1:7217127-7220784</t>
  </si>
  <si>
    <t>Encodes a protein containing a U-box and an ARM domain. Homozygous mutant seedlings have a seedling lethal phenotype with widespread cell death lesions throughout the cotyledons and roots.</t>
  </si>
  <si>
    <t>AT1G20850</t>
  </si>
  <si>
    <t>Chr1:7252173-7253731</t>
  </si>
  <si>
    <t>xylem cysteine peptidase 2 (XCP2); FUNCTIONS IN: cysteine-type peptidase activity, peptidase activity; INVOLVED IN: proteolysis, developmental programmed cell death; LOCATED IN: cell wall; EXPRESSED IN: 23 plant structures; EXPRESSED DURING: 13 growth stages; CONTAINS InterPro DOMAIN/s: Peptidase C1A, papain (InterPro:IPR013128), Proteinase inhibitor I29, cathepsin propeptide (InterPro:IPR013201), Peptidase C1A, papain C-terminal (InterPro:IPR000668), Peptidase, cysteine peptidase active site (InterPro:IPR000169); BEST Arabidopsis thaliana protein match is: xylem cysteine peptidase 1 (TAIR:AT4G35350.1); Has 7701 Blast hits to 7638 proteins in 709 species: Archae - 59; Bacteria - 219; Metazoa - 3282; Fungi - 4; Plants - 1889; Viruses - 133; Other Eukaryotes - 2115 (source: NCBI BLink).</t>
  </si>
  <si>
    <t>AT1G21310</t>
  </si>
  <si>
    <t>Chr1:7453235-7455009</t>
  </si>
  <si>
    <t>Encodes extensin 3.</t>
  </si>
  <si>
    <t>AT1G21580</t>
  </si>
  <si>
    <t>Chr1:7557261-7565803</t>
  </si>
  <si>
    <t>Zinc finger C-x8-C-x5-C-x3-H type family protein; FUNCTIONS IN: zinc ion binding, nucleic acid binding; INVOLVED IN: biological_process unknown; LOCATED IN: cellular_component unknown; EXPRESSED IN: 23 plant structures; EXPRESSED DURING: 13 growth stages; CONTAINS InterPro DOMAIN/s: Zinc finger, CCCH-type (InterPro:IPR000571); Has 6412 Blast hits to 4180 proteins in 441 species: Archae - 2; Bacteria - 615; Metazoa - 1993; Fungi - 936; Plants - 1540; Viruses - 149; Other Eukaryotes - 1177 (source: NCBI BLink).</t>
  </si>
  <si>
    <t>AT1G21610</t>
  </si>
  <si>
    <t>Chr1:7573921-7578956</t>
  </si>
  <si>
    <t>wound-responsive family protein; FUNCTIONS IN: molecular_function unknown; INVOLVED IN: response to wounding; LOCATED IN: cellular_component unknown; EXPRESSED IN: 24 plant structures; EXPRESSED DURING: 14 growth stages; BEST Arabidopsis thaliana protein match is: unknown protein (TAIR:AT1G77310.1).</t>
  </si>
  <si>
    <t>AT1G21630</t>
  </si>
  <si>
    <t>Chr1:7581083-7588151</t>
  </si>
  <si>
    <t>Calcium-binding EF hand family protein; FUNCTIONS IN: calcium ion binding; LOCATED IN: cytosol; EXPRESSED IN: 24 plant structures; EXPRESSED DURING: 15 growth stages; CONTAINS InterPro DOMAIN/s: EF-HAND 2 (InterPro:IPR018249), EPS15 homology (EH) (InterPro:IPR000261), Calcium-binding EF-hand (InterPro:IPR002048), EF-hand-like domain (InterPro:IPR011992); BEST Arabidopsis thaliana protein match is: Calcium-binding EF hand family protein (TAIR:AT1G20760.1).</t>
  </si>
  <si>
    <t>AT1G23720</t>
  </si>
  <si>
    <t>Chr1:8388654-8391540</t>
  </si>
  <si>
    <t>Proline-rich extensin-like family protein; FUNCTIONS IN: structural constituent of cell wall; INVOLVED IN: plant-type cell wall organization; EXPRESSED IN: hypocotyl, root, carpel; EXPRESSED DURING: petal differentiation and expansion stage; CONTAINS InterPro DOMAIN/s: Extensin-like repeat (InterPro:IPR006706); BEST Arabidopsis thaliana protein match is: Proline-rich extensin-like family protein (TAIR:AT4G13390.1); Has 541802 Blast hits to 61860 proteins in 2130 species: Archae - 1218; Bacteria - 96253; Metazoa - 194950; Fungi - 87318; Plants - 78001; Viruses - 13090; Other Eukaryotes - 70972 (source: NCBI BLink).</t>
  </si>
  <si>
    <t>AT1G23900</t>
  </si>
  <si>
    <t>Chr1:8441145-8447519</t>
  </si>
  <si>
    <t>Encodes large subunit of the heterotetrameric adaptor protein complex AP-1. AP-1 is required for clathrin coated vesicles budding from the trans-Golgi network or plasma membrane</t>
  </si>
  <si>
    <t>AT1G27850</t>
  </si>
  <si>
    <t>Chr1:9698416-9703941</t>
  </si>
  <si>
    <t>unknown protein; FUNCTIONS IN: molecular_function unknown; INVOLVED IN: biological_process unknown; LOCATED IN: plasma membrane; EXPRESSED IN: 22 plant structures; EXPRESSED DURING: 13 growth stages; BEST Arabidopsis thaliana protein match is: unknown protein (TAIR:AT2G40070.1); Has 9215 Blast hits to 5316 proteins in 473 species: Archae - 6; Bacteria - 773; Metazoa - 3392; Fungi - 1710; Plants - 539; Viruses - 143; Other Eukaryotes - 2652 (source: NCBI BLink).</t>
  </si>
  <si>
    <t>AT1G28290</t>
  </si>
  <si>
    <t>Chr1:9889124-9890993</t>
  </si>
  <si>
    <t>Encodes an atypical arabinogalactan protein that is localized to the plasma membrange. AGP31 is highly expressed in flowers and vascular tissue and is repressed by jasmonic acid. AGP31 may play a role in vascular tissue function during defense and development.</t>
  </si>
  <si>
    <t>AT1G30330</t>
  </si>
  <si>
    <t>Chr1:10685821-10690838</t>
  </si>
  <si>
    <t>Encodes a member of the auxin response factor family. Mediates auxin response via expression of auxin regulated genes. Acts redundantly with ARF8 to control stamen elongation and flower maturation. Expression of ARF6 is controlled by miR167.</t>
  </si>
  <si>
    <t>AT1G30530</t>
  </si>
  <si>
    <t>Chr1:10814658-10816583</t>
  </si>
  <si>
    <t>The At1g30530 gene encodes a UDP-rhamnose:flavonol-3-O-rhamnosyltransferase (UGT78D1) attaching a rhamnosyl residue to the 3-O-position of the flavonols kaempferol and quercetin</t>
  </si>
  <si>
    <t>AT1G31730</t>
  </si>
  <si>
    <t>Chr1:11359641-11364288</t>
  </si>
  <si>
    <t>Adaptin family protein; FUNCTIONS IN: clathrin binding, binding; INVOLVED IN: intracellular protein transport, vesicle-mediated transport; LOCATED IN: membrane coat; EXPRESSED IN: 24 plant structures; EXPRESSED DURING: 13 growth stages; CONTAINS InterPro DOMAIN/s: Armadillo-like helical (InterPro:IPR011989), Adaptor protein complex AP-4, epsilon subunit (InterPro:IPR017109), Armadillo-type fold (InterPro:IPR016024), Clathrin/coatomer adaptor, adaptin-like, N-terminal (InterPro:IPR002553); BEST Arabidopsis thaliana protein match is: Adaptor protein complex AP-1, gamma subunit (TAIR:AT1G60070.1); Has 4728 Blast hits to 3440 proteins in 365 species: Archae - 0; Bacteria - 98; Metazoa - 1563; Fungi - 860; Plants - 412; Viruses - 3; Other Eukaryotes - 1792 (source: NCBI BLink).</t>
  </si>
  <si>
    <t>AT1G32340</t>
  </si>
  <si>
    <t>Chr1:11663069-11666058</t>
  </si>
  <si>
    <t>Encodes a protein whose sequence is similar to tobacco hairpin-induced gene (HIN1) and Arabidopsis non-race specific disease resistance gene (NDR1). Expression is not detected under normal conditions and in response to cucumber mosaic virus or spermine.</t>
  </si>
  <si>
    <t>AT1G33410</t>
  </si>
  <si>
    <t>Chr1:12109589-12118850</t>
  </si>
  <si>
    <t>SUPPRESSOR OF AUXIN RESISTANCE1 (SAR1); CONTAINS InterPro DOMAIN/s: Nucleoporin Nup120/160 (InterPro:IPR021717); Has 209 Blast hits to 198 proteins in 81 species: Archae - 0; Bacteria - 0; Metazoa - 119; Fungi - 29; Plants - 47; Viruses - 0; Other Eukaryotes - 14 (source: NCBI BLink).</t>
  </si>
  <si>
    <t>AT1G33680</t>
  </si>
  <si>
    <t>Chr1:12203944-12214182</t>
  </si>
  <si>
    <t>KH domain-containing protein; FUNCTIONS IN: RNA binding, nucleic acid binding; INVOLVED IN: biological_process unknown; LOCATED IN: cellular_component unknown; EXPRESSED IN: 21 plant structures; EXPRESSED DURING: 13 growth stages; CONTAINS InterPro DOMAIN/s: K Homology, type 1, subgroup (InterPro:IPR018111), K Homology (InterPro:IPR004087), K Homology, type 1 (InterPro:IPR004088); BEST Arabidopsis thaliana protein match is: KH domain-containing protein (TAIR:AT4G10070.1); Has 52223 Blast hits to 31714 proteins in 1554 species: Archae - 80; Bacteria - 6342; Metazoa - 24247; Fungi - 9116; Plants - 4309; Viruses - 323; Other Eukaryotes - 7806 (source: NCBI BLink).</t>
  </si>
  <si>
    <t>AT1G34320</t>
  </si>
  <si>
    <t>Chr1:12520178-12524370</t>
  </si>
  <si>
    <t>Protein of unknown function (DUF668); INVOLVED IN: N-terminal protein myristoylation; LOCATED IN: plasma membrane; EXPRESSED IN: 22 plant structures; EXPRESSED DURING: 13 growth stages; CONTAINS InterPro DOMAIN/s: Protein of unknown function DUF668 (InterPro:IPR007700), Protein of unknown function DUF3475 (InterPro:IPR021864); BEST Arabidopsis thaliana protein match is: Protein of unknown function (DUF668) (TAIR:AT5G08660.1); Has 339 Blast hits to 273 proteins in 21 species: Archae - 0; Bacteria - 1; Metazoa - 3; Fungi - 0; Plants - 335; Viruses - 0; Other Eukaryotes - 0 (source: NCBI BLink).</t>
  </si>
  <si>
    <t>AT1G43800</t>
  </si>
  <si>
    <t>Chr1:16577609-16579722</t>
  </si>
  <si>
    <t>Plant stearoyl-acyl-carrier-protein desaturase family protein; FUNCTIONS IN: acyl-[acyl-carrier-protein] desaturase activity, oxidoreductase activity, transition metal ion binding; INVOLVED IN: oxidation reduction, fatty acid metabolic process, fatty acid biosynthetic process; LOCATED IN: membrane; EXPRESSED IN: 9 plant structures; EXPRESSED DURING: 6 growth stages; CONTAINS InterPro DOMAIN/s: Ribonucleotide reductase-related (InterPro:IPR012348), Ferritin/ribonucleotide reductase-like (InterPro:IPR009078), Fatty acid desaturase, type 2 (InterPro:IPR005067), Stearoyl-ACP desaturase, conserved site (InterPro:IPR005803); BEST Arabidopsis thaliana protein match is: Plant stearoyl-acyl-carrier-protein desaturase family protein (TAIR:AT2G43710.1); Has 962 Blast hits to 955 proteins in 224 species: Archae - 0; Bacteria - 456; Metazoa - 2; Fungi - 0; Plants - 446; Viruses - 0; Other Eukaryotes - 58 (source: NCBI BLink).</t>
  </si>
  <si>
    <t>AT1G45332</t>
  </si>
  <si>
    <t>Chr1:17172321-17176821</t>
  </si>
  <si>
    <t>Translation elongation factor EFG/EF2 protein; FUNCTIONS IN: translation factor activity, nucleic acid binding, translation elongation factor activity, ATP binding; INVOLVED IN: translational elongation; LOCATED IN: mitochondrion; CONTAINS InterPro DOMAIN/s: Protein synthesis factor, GTP-binding (InterPro:IPR000795), Translation elongation factor EFG/EF2, domain IV (InterPro:IPR005517), Small GTP-binding protein (InterPro:IPR005225), Translation elongation factor EFTu/EF1A, domain 2 (InterPro:IPR004161), Translation elongation factor EFG/EF2, C-terminal (InterPro:IPR000640), Ribosomal protein S5 domain 2-type fold (InterPro:IPR020568), Translation elongation factor EFG/EF2 (InterPro:IPR004540), Ribosomal protein S5 domain 2-type fold, subgroup (InterPro:IPR014721), Elongation factor G/III/V (InterPro:IPR009022), Translation elongation/initiation factor/Ribosomal, beta-barrel (InterPro:IPR009000); BEST Arabidopsis thaliana protein match is: Translation elongation factor EFG/EF2 protein (TAIR:AT2G45030.1); Has 85600 Blast hits to 73226 proteins in 9903 species: Archae - 926; Bacteria - 48433; Metazoa - 8034; Fungi - 6838; Plants - 1636; Viruses - 3; Other Eukaryotes - 19730 (source: NCBI BLink).</t>
  </si>
  <si>
    <t>AT1G47210</t>
  </si>
  <si>
    <t>Chr1:17300950-17302866</t>
  </si>
  <si>
    <t>cyclin-dependent protein kinase 3;2 (CYCA3;2); CONTAINS InterPro DOMAIN/s: Cyclin, C-terminal (InterPro:IPR004367), Cyclin (InterPro:IPR006670), G2/mitotic-specific cyclin A (InterPro:IPR015453), Cyclin-like (InterPro:IPR011028), Cyclin-related (InterPro:IPR013763), Cyclin, N-terminal (InterPro:IPR006671), Cyclin, A/B/D/E (InterPro:IPR014400); BEST Arabidopsis thaliana protein match is: CYCLIN A3;4 (TAIR:AT1G47230.1); Has 4323 Blast hits to 4316 proteins in 367 species: Archae - 0; Bacteria - 0; Metazoa - 1987; Fungi - 532; Plants - 1111; Viruses - 34; Other Eukaryotes - 659 (source: NCBI BLink).</t>
  </si>
  <si>
    <t>AT1G47490</t>
  </si>
  <si>
    <t>Chr1:17424668-17427475</t>
  </si>
  <si>
    <t>RNA-binding protein 47C (RBP47C); CONTAINS InterPro DOMAIN/s: RNA recognition motif, RNP-1 (InterPro:IPR000504), Nucleotide-binding, alpha-beta plait (InterPro:IPR012677); BEST Arabidopsis thaliana protein match is: RNA-binding protein 47C' (TAIR:AT1G47500.1); Has 33065 Blast hits to 20848 proteins in 888 species: Archae - 16; Bacteria - 2226; Metazoa - 17066; Fungi - 3800; Plants - 6752; Viruses - 82; Other Eukaryotes - 3123 (source: NCBI BLink).</t>
  </si>
  <si>
    <t>AT1G48770</t>
  </si>
  <si>
    <t>Chr1:18040284-18040916</t>
  </si>
  <si>
    <t>Protein of unknown function (DUF1639); CONTAINS InterPro DOMAIN/s: Protein of unknown function DUF1639 (InterPro:IPR012438); BEST Arabidopsis thaliana protein match is: Protein of unknown function (DUF1639) (TAIR:AT3G18295.1); Has 271 Blast hits to 266 proteins in 15 species: Archae - 0; Bacteria - 0; Metazoa - 0; Fungi - 0; Plants - 271; Viruses - 0; Other Eukaryotes - 0 (source: NCBI BLink).</t>
  </si>
  <si>
    <t>AT1G49040</t>
  </si>
  <si>
    <t>Chr1:18139233-18148981</t>
  </si>
  <si>
    <t>Encodes soluble protein containing N-terminal DENN domain and eight C-terminal WD-40 repeats. Involved in cytokinesis of guard mother cells and leaf epidermal cells.  The overall growth and development of mutant plants is severely affected, they are smaller than wt, with defects in seedling development, leaf expansion and flower morphology which renders the mutant conditionally sterile.</t>
  </si>
  <si>
    <t>AT1G49890</t>
  </si>
  <si>
    <t>Chr1:18470074-18473823</t>
  </si>
  <si>
    <t>Family of unknown function (DUF566) ; LOCATED IN: chloroplast; EXPRESSED IN: 23 plant structures; EXPRESSED DURING: 13 growth stages; CONTAINS InterPro DOMAIN/s: Protein of unknown function DUF566 (InterPro:IPR007573); BEST Arabidopsis thaliana protein match is: Family of unknown function (DUF566)  (TAIR:AT3G19570.2); Has 9198 Blast hits to 4153 proteins in 422 species: Archae - 34; Bacteria - 1349; Metazoa - 2630; Fungi - 1436; Plants - 341; Viruses - 197; Other Eukaryotes - 3211 (source: NCBI BLink).</t>
  </si>
  <si>
    <t>AT1G50030</t>
  </si>
  <si>
    <t>Chr1:18522440-18539995</t>
  </si>
  <si>
    <t>Related to TOR proteins from yeast and mammals, regulators of cell growth in response to nutrient availability. TOR proteins belong to the family of phosphatidylinositol 3-kinase and are targets of the antiproliferative drug rapamycin. AtTOR binds the yeast FKBP12 protein in the presence of Rapamycin, is involved in embryogenesis and is expressed in embryos, endosperm and meristems.</t>
  </si>
  <si>
    <t>AT1G53210</t>
  </si>
  <si>
    <t>Chr1:19844631-19847836</t>
  </si>
  <si>
    <t>sodium/calcium exchanger family protein / calcium-binding EF hand family protein; FUNCTIONS IN: calcium ion binding; INVOLVED IN: transmembrane transport; LOCATED IN: vacuolar membrane, plasma membrane, vacuole, membrane, plant-type vacuole; EXPRESSED IN: 27 plant structures; EXPRESSED DURING: 16 growth stages; CONTAINS InterPro DOMAIN/s: EF-Hand 1, calcium-binding site (InterPro:IPR018247), Sodium/calcium exchanger membrane region (InterPro:IPR004837), EF-HAND 2 (InterPro:IPR018249), EF-hand-like domain (InterPro:IPR011992), Calcium-binding EF-hand (InterPro:IPR002048); BEST Arabidopsis thaliana protein match is: Calcium-binding EF-hand family protein (TAIR:AT1G29020.1); Has 622 Blast hits to 603 proteins in 166 species: Archae - 12; Bacteria - 69; Metazoa - 8; Fungi - 194; Plants - 285; Viruses - 0; Other Eukaryotes - 54 (source: NCBI BLink).</t>
  </si>
  <si>
    <t>AT1G53300</t>
  </si>
  <si>
    <t>Chr1:19879421-19882375</t>
  </si>
  <si>
    <t>Encodes one of the 36 carboxylate clamp (CC)-tetratricopeptide repeat (TPR) proteins (Prasad 2010, Pubmed ID: 20856808) with potential to interact with Hsp90/Hsp70 as co-chaperones.</t>
  </si>
  <si>
    <t>AT1G54850</t>
  </si>
  <si>
    <t>Chr1:20454388-20456220</t>
  </si>
  <si>
    <t>HSP20-like chaperones superfamily protein; FUNCTIONS IN: molecular_function unknown; INVOLVED IN: biological_process unknown; LOCATED IN: nucleolus; EXPRESSED IN: 22 plant structures; EXPRESSED DURING: 13 growth stages; CONTAINS InterPro DOMAIN/s: Heat shock protein Hsp20 (InterPro:IPR002068), HSP20-like chaperone (InterPro:IPR008978); BEST Arabidopsis thaliana protein match is: HSP20-like chaperones superfamily protein (TAIR:AT1G54840.1); Has 80 Blast hits to 80 proteins in 15 species: Archae - 0; Bacteria - 9; Metazoa - 0; Fungi - 0; Plants - 71; Viruses - 0; Other Eukaryotes - 0 (source: NCBI BLink).</t>
  </si>
  <si>
    <t>AT1G55090</t>
  </si>
  <si>
    <t>Chr1:20554351-20559103</t>
  </si>
  <si>
    <t>carbon-nitrogen hydrolase family protein; FUNCTIONS IN: hydrolase activity, acting on carbon-nitrogen (but not peptide) bonds, NAD+ synthase (glutamine-hydrolyzing) activity, ATP binding; INVOLVED IN: nitrogen compound metabolic process, NAD biosynthetic process; LOCATED IN: cellular_component unknown; EXPRESSED IN: 22 plant structures; EXPRESSED DURING: 13 growth stages; CONTAINS InterPro DOMAIN/s: Rossmann-like alpha/beta/alpha sandwich fold (InterPro:IPR014729), Nitrilase/cyanide hydratase and apolipoprotein N-acyltransferase (InterPro:IPR003010), NAD synthase (InterPro:IPR003694), Glutamine-dependent NAD(+) synthetase, GAT domain-containing (InterPro:IPR014445), NAD/GMP synthase (InterPro:IPR022310); Has 5923 Blast hits to 5903 proteins in 2409 species: Archae - 233; Bacteria - 4478; Metazoa - 145; Fungi - 142; Plants - 70; Viruses - 0; Other Eukaryotes - 855 (source: NCBI BLink).</t>
  </si>
  <si>
    <t>AT1G55860</t>
  </si>
  <si>
    <t>Chr1:20876698-20895393</t>
  </si>
  <si>
    <t>encodes a ubiquitin-protein ligase containing a HECT domain. There are six other HECT-domain UPLs in Arabidopsis.</t>
  </si>
  <si>
    <t>AT1G56050</t>
  </si>
  <si>
    <t>Chr1:20963718-20966341</t>
  </si>
  <si>
    <t>GTP-binding protein-related; FUNCTIONS IN: GTP binding; INVOLVED IN: biological_process unknown; LOCATED IN: chloroplast, chloroplast stroma; EXPRESSED IN: 21 plant structures; EXPRESSED DURING: 13 growth stages; CONTAINS InterPro DOMAIN/s: Protein of unknown function DUF933 (InterPro:IPR013029), TGS-like (InterPro:IPR012676), GTP1/OBG (InterPro:IPR006073), Conserved hypothetical protein CHP00092 (InterPro:IPR004396), GTP-binding protein, HSR1-related (InterPro:IPR002917), Beta-grasp fold, ferredoxin-type (InterPro:IPR012675); BEST Arabidopsis thaliana protein match is: GTP binding (TAIR:AT1G30580.1); Has 18400 Blast hits to 18396 proteins in 3002 species: Archae - 377; Bacteria - 10244; Metazoa - 785; Fungi - 603; Plants - 304; Viruses - 0; Other Eukaryotes - 6087 (source: NCBI BLink).</t>
  </si>
  <si>
    <t>AT1G56070</t>
  </si>
  <si>
    <t>Chr1:20967929-20971742</t>
  </si>
  <si>
    <t>encodes a translation elongation factor 2-like protein that is involved in cold-induced translation. Mutations in this gene specifically blocks low temperature-induced transcription of cold-responsive genes but induces the expression of CBF genes and mutants carrying the recessive mutations fail to acclimate to cold and is freezing sensitive.</t>
  </si>
  <si>
    <t>AT1G57770</t>
  </si>
  <si>
    <t>Chr1:21395195-21398280</t>
  </si>
  <si>
    <t>FAD/NAD(P)-binding oxidoreductase family protein; FUNCTIONS IN: oxidoreductase activity; LOCATED IN: chloroplast; EXPRESSED IN: 21 plant structures; EXPRESSED DURING: 13 growth stages; CONTAINS InterPro DOMAIN/s: Amine oxidase (InterPro:IPR002937); BEST Arabidopsis thaliana protein match is: carotenoid isomerase (TAIR:AT1G06820.1); Has 6263 Blast hits to 6155 proteins in 967 species: Archae - 159; Bacteria - 2901; Metazoa - 394; Fungi - 76; Plants - 350; Viruses - 0; Other Eukaryotes - 2383 (source: NCBI BLink).</t>
  </si>
  <si>
    <t>AT1G57820</t>
  </si>
  <si>
    <t>Chr1:21414169-21417946</t>
  </si>
  <si>
    <t>Encodes a 645-amino acid methylcytosine-binding protein with a PHD domain, two RING finger domains, and an SRA domain that is involved in centromere heterochromatinization. This protein functions as an E3 ubiquitin ligase in vitro.  The protein has been shown to bind to methylated cytosines of CG, CNG and CNN motifs via its SRA domain but has a preference for the former. It plays a role in the establishment/maintenance of chromatin structure during cell division and is localized in the nucleus. Plants over-expressing VIM1/ORTH2 show an inhibition in root growth and a delay in flowering. Both over-expression of GFP:ORTH2 and loss of ORTH2/VIM1 lead to decreased levels of DNA methylation. GFP:ORTH2 over-expressers also have increased levels of FWA transcripts.</t>
  </si>
  <si>
    <t>AT1G60810</t>
  </si>
  <si>
    <t>Chr1:22388526-22391165</t>
  </si>
  <si>
    <t>One of the three genes encoding subunit A of the trimeric enzyme ATP Citrate lyase</t>
  </si>
  <si>
    <t>AT1G62020</t>
  </si>
  <si>
    <t>Chr1:22919533-22924024</t>
  </si>
  <si>
    <t>Coatomer, alpha subunit; FUNCTIONS IN: structural molecule activity, transporter activity; INVOLVED IN: intracellular protein transport, vesicle-mediated transport, ER to Golgi vesicle-mediated transport; LOCATED IN: COPI vesicle coat, plasma membrane, CUL4 RING ubiquitin ligase complex, membrane; EXPRESSED IN: 25 plant structures; EXPRESSED DURING: 14 growth stages; CONTAINS InterPro DOMAIN/s: WD40 repeat 2 (InterPro:IPR019782), Coatomer, WD associated region (InterPro:IPR006692), WD40 repeat, conserved site (InterPro:IPR019775), Cytochrome cd1-nitrite reductase-like, C-terminal haem d1 (InterPro:IPR011048), WD40 repeat (InterPro:IPR001680), G-protein beta WD-40 repeat, region (InterPro:IPR020472), WD40 repeat-like-containing domain (InterPro:IPR011046), WD40-repeat-containing domain (InterPro:IPR017986), WD40/YVTN repeat-like-containing domain (InterPro:IPR015943), Coatomer, alpha subunit (InterPro:IPR016391), WD40 repeat, subgroup (InterPro:IPR019781), Coatomer, alpha subunit, C-terminal (InterPro:IPR010714); BEST Arabidopsis thaliana protein match is: Coatomer, alpha subunit (TAIR:AT2G21390.1); Has 77998 Blast hits to 29937 proteins in 781 species: Archae - 58; Bacteria - 8535; Metazoa - 32327; Fungi - 16718; Plants - 10020; Viruses - 0; Other Eukaryotes - 10340 (source: NCBI BLink).</t>
  </si>
  <si>
    <t>AT1G64470</t>
  </si>
  <si>
    <t>Chr1:23944721-23945772</t>
  </si>
  <si>
    <t>Ubiquitin-like superfamily protein; CONTAINS InterPro DOMAIN/s: Ubiquitin (InterPro:IPR000626), Ubiquitin supergroup (InterPro:IPR019955); BEST Arabidopsis thaliana protein match is: phosphoinositide 4-kinase gamma 4 (TAIR:AT2G46500.2); Has 8683 Blast hits to 3845 proteins in 607 species: Archae - 0; Bacteria - 8; Metazoa - 3681; Fungi - 1028; Plants - 2383; Viruses - 97; Other Eukaryotes - 1486 (source: NCBI BLink).</t>
  </si>
  <si>
    <t>AT1G65840</t>
  </si>
  <si>
    <t>Chr1:24489779-24493024</t>
  </si>
  <si>
    <t>encodes a peroxisomal polyamine oxidase, involved in the back-conversion polyamine degradation pathway. Among the five polyamine oxidases in the Arabidopsis genome, PAO4 is the major isoform in root peroxisomes.</t>
  </si>
  <si>
    <t>AT1G66970</t>
  </si>
  <si>
    <t>Chr1:24992552-24996117</t>
  </si>
  <si>
    <t>Encodes a member of the glycerophosphodiester phosphodiesterase like (GDPD-like) family.</t>
  </si>
  <si>
    <t>AT1G68945</t>
  </si>
  <si>
    <t>Chr1:25926962-25927331</t>
  </si>
  <si>
    <t>unknown protein; FUNCTIONS IN: molecular_function unknown; INVOLVED IN: biological_process unknown; LOCATED IN: endomembrane system; Has 1 Blast hits to 1 proteins in 1 species: Archae - 0; Bacteria - 0; Metazoa - 0; Fungi - 0; Plants - 1; Viruses - 0; Other Eukaryotes - 0 (source: NCBI BLink).</t>
  </si>
  <si>
    <t>AT1G69770</t>
  </si>
  <si>
    <t>Chr1:26248317-26253585</t>
  </si>
  <si>
    <t>Encodes a chromomethylase involved in methylating cytosine residues at non-CG sites.  Involved in preferentially methylating transposon-related sequences, reducing their mobility. CMT3 interacts with an Arabidopsis homologue of HP1 (heterochromatin protein 1), which in turn interacts with methylated histones.  Involved in gene silencing.</t>
  </si>
  <si>
    <t>AT1G69810</t>
  </si>
  <si>
    <t>Chr1:26277237-26279118</t>
  </si>
  <si>
    <t>member of WRKY Transcription Factor; Group II-b</t>
  </si>
  <si>
    <t>AT1G70070</t>
  </si>
  <si>
    <t>Chr1:26390015-26394196</t>
  </si>
  <si>
    <t>Allelic to ISE2(increased size  exclusion limit of plasmodesmata 2).  Mutants maintain dilated plasmodesmata at the embryonic torpedo stage.</t>
  </si>
  <si>
    <t>AT1G70320</t>
  </si>
  <si>
    <t>Chr1:26488521-26501281</t>
  </si>
  <si>
    <t>encodes a ubiquitin-protein ligase-like protein containing a HECT domain. There are six other HECT-domain UPLs in Arabidopsis.</t>
  </si>
  <si>
    <t>AT1G70620</t>
  </si>
  <si>
    <t>Chr1:26626554-26631104</t>
  </si>
  <si>
    <t>cyclin-related; FUNCTIONS IN: molecular_function unknown; INVOLVED IN: biological_process unknown; LOCATED IN: cellular_component unknown; EXPRESSED IN: 23 plant structures; EXPRESSED DURING: 13 growth stages.</t>
  </si>
  <si>
    <t>AT1G71010</t>
  </si>
  <si>
    <t>Chr1:26782838-26788970</t>
  </si>
  <si>
    <t>Encodes a protein that is predicted to act as a phosphatidylinositol-3P 5-kinase, but, because it lacks a FYVE domain, it is unlikely to be efficiently targeted to membranes containing the proposed phosphatidylinositol-3P substrate. Therefore, its molecular function remains unknown.</t>
  </si>
  <si>
    <t>AT1G72410</t>
  </si>
  <si>
    <t>Chr1:27245164-27257081</t>
  </si>
  <si>
    <t>COP1-interacting protein-related; FUNCTIONS IN: molecular_function unknown; INVOLVED IN: biological_process unknown; EXPRESSED IN: 22 plant structures; EXPRESSED DURING: 13 growth stages; BEST Arabidopsis thaliana protein match is: unknown protein (TAIR:AT1G17360.1).</t>
  </si>
  <si>
    <t>AT1G73460</t>
  </si>
  <si>
    <t>Chr1:27620121-27625092</t>
  </si>
  <si>
    <t>Protein kinase superfamily protein; FUNCTIONS IN: protein serine/threonine kinase activity, protein kinase activity, kinase activity, ATP binding; INVOLVED IN: protein amino acid phosphorylation; LOCATED IN: cytosol, plasma membrane, cytoplasm; EXPRESSED IN: male gametophyte, cultured cell, pollen tube; EXPRESSED DURING: L mature pollen stage, M germinated pollen stage; CONTAINS InterPro DOMAIN/s: Protein kinase, catalytic domain (InterPro:IPR000719), Serine/threonine-protein kinase domain (InterPro:IPR002290), Tyrosine-protein kinase, catalytic domain (InterPro:IPR020635), Serine/threonine-protein kinase-like domain (InterPro:IPR017442), Serine/threonine-protein kinase, active site (InterPro:IPR008271), Protein kinase-like domain (InterPro:IPR011009); BEST Arabidopsis thaliana protein match is: Protein kinase superfamily protein (TAIR:AT1G73450.1); Has 92811 Blast hits to 90539 proteins in 3072 species: Archae - 97; Bacteria - 11008; Metazoa - 34744; Fungi - 12175; Plants - 16778; Viruses - 387; Other Eukaryotes - 17622 (source: NCBI BLink).</t>
  </si>
  <si>
    <t>AT1G74260</t>
  </si>
  <si>
    <t>Chr1:27922832-27927904</t>
  </si>
  <si>
    <t>Encodes formylglycinamidine ribonucleotide synthase an enzyme involved in de novo purine biosynthesis. PUR4 is localizes to the chloroplast and mitochondria. Loss of PUR4 function affects male but not female gametophyte development.</t>
  </si>
  <si>
    <t>AT1G75560</t>
  </si>
  <si>
    <t>Chr1:28371140-28373241</t>
  </si>
  <si>
    <t>zinc knuckle (CCHC-type) family protein; FUNCTIONS IN: zinc ion binding, nucleic acid binding; INVOLVED IN: biological_process unknown; LOCATED IN: chloroplast; EXPRESSED IN: 23 plant structures; EXPRESSED DURING: 15 growth stages; CONTAINS InterPro DOMAIN/s: Zinc finger, CCHC-type (InterPro:IPR001878), Zinc finger, CCHC retroviral-type (InterPro:IPR013084); BEST Arabidopsis thaliana protein match is: cold shock domain protein 1 (TAIR:AT4G36020.1); Has 19425 Blast hits to 13089 proteins in 377 species: Archae - 0; Bacteria - 14; Metazoa - 2237; Fungi - 1342; Plants - 858; Viruses - 14254; Other Eukaryotes - 720 (source: NCBI BLink).</t>
  </si>
  <si>
    <t>AT1G75660</t>
  </si>
  <si>
    <t>Chr1:28408146-28415117</t>
  </si>
  <si>
    <t>Encodes a protein with similarity to yeast 5'-3'exonucleases and can functionally complement the yeast mutations. In Arabidopsis XRN3 acts as a suppressor of posttranscriptional gene silencing. Mutants accumulate excised miRNA products suggesting that XRN3 is involved in degradation of these products.</t>
  </si>
  <si>
    <t>AT1G76950</t>
  </si>
  <si>
    <t>Chr1:28906522-28911564</t>
  </si>
  <si>
    <t>PRAF1; FUNCTIONS IN: chromatin binding, zinc ion binding, Ran GTPase binding; INVOLVED IN: biological_process unknown; LOCATED IN: cellular_component unknown; EXPRESSED IN: 23 plant structures; EXPRESSED DURING: 13 growth stages; CONTAINS InterPro DOMAIN/s: Regulator of chromosome condensation, RCC1 (InterPro:IPR000408), Disease resistance/zinc finger/chromosome condensation-like region (InterPro:IPR013591), Zinc finger, FYVE-type (InterPro:IPR000306), Regulator of chromosome condensation/beta-lactamase-inhibitor protein II (InterPro:IPR009091), Zinc finger, FYVE-related (InterPro:IPR017455), Pleckstrin homology-type (InterPro:IPR011993), Zinc finger, FYVE/PHD-type (InterPro:IPR011011); BEST Arabidopsis thaliana protein match is: Regulator of chromosome condensation (RCC1) family with FYVE zinc finger domain (TAIR:AT5G42140.1); Has 21693 Blast hits to 8422 proteins in 452 species: Archae - 63; Bacteria - 2065; Metazoa - 9089; Fungi - 1093; Plants - 3056; Viruses - 5; Other Eukaryotes - 6322 (source: NCBI BLink).</t>
  </si>
  <si>
    <t>AT1G77120</t>
  </si>
  <si>
    <t>Chr1:28975393-28978743</t>
  </si>
  <si>
    <t>Catalyzes the reduction of acetaldehyde using NADH as reductant. Requires zinc for activity. Dimer. Anaerobic response polypeptide (ANP). Fermentation. The protein undergoes thiolation following treatment with the oxidant tert-butylhydroperoxide.</t>
  </si>
  <si>
    <t>AT1G77300</t>
  </si>
  <si>
    <t>Chr1:29039921-29049302</t>
  </si>
  <si>
    <t>Encodes a protein with histone lysine N-methyltransferase activity required specifically for the trimethylation of H3-K4 in FLC chromatin (and not in H3-K36 dimethylation). Acts as an inhibitor of flowering specifically involved in the autonomous promotion pathway. EFS also regulates the expression of genes involved in carotenoid biosynthesis.Modification of histone methylation at the CRTISO locus reduces transcript levels 90%. The increased shoot branching seen in some EFS mutants is likely due to the carotenoid biosynthesis defect having an effect on stringolactones.Required for ovule, embryo sac, anther and pollen development.</t>
  </si>
  <si>
    <t>AT1G79000</t>
  </si>
  <si>
    <t>Chr1:29716349-29724621</t>
  </si>
  <si>
    <t>Homologous to CREB-binding protein, a co-activator of transcription with histone acetyl-transferase activity. No  single prior lysine acetylation is sufficient to block HAC1 acetylation of the H3 or H4 peptides,  suggesting that HAC1, HAC5, and HAC12 can acetylate any  of several lysines present in the peptides. HAM2 acetylates histone H4 lysine 5. A plant line expressing an RNAi construct targeted against HAC1 has reduced rates of agrobacterium-mediated root transformation.</t>
  </si>
  <si>
    <t>AT1G79550</t>
  </si>
  <si>
    <t>Chr1:29924022-29926582</t>
  </si>
  <si>
    <t>Encodes cytosolic phosphoglycerate kinase (PGK).</t>
  </si>
  <si>
    <t>AT1G79750</t>
  </si>
  <si>
    <t>Chr1:30007325-30011393</t>
  </si>
  <si>
    <t>The malic enzyme (EC 1.1.1.40) encoded by AtNADP-ME4 is localized to chloroplasts. The gene is expressed throughout the whole plant and during embryogenesis and germination. A possible involvement in the fatty acid biosynthesis has been proposed.</t>
  </si>
  <si>
    <t>AT1G79920</t>
  </si>
  <si>
    <t>Chr1:30057219-30062744</t>
  </si>
  <si>
    <t>Heat shock protein 70 (Hsp 70) family protein; FUNCTIONS IN: ATP binding; LOCATED IN: cell wall, plasma membrane; EXPRESSED IN: male gametophyte, guard cell, cultured cell, pollen tube; EXPRESSED DURING: L mature pollen stage, M germinated pollen stage; CONTAINS InterPro DOMAIN/s: Heat shock protein Hsp70 (InterPro:IPR001023), Heat shock protein 70 (InterPro:IPR013126); BEST Arabidopsis thaliana protein match is: heat shock protein 91 (TAIR:AT1G79930.1); Has 26529 Blast hits to 25703 proteins in 4372 species: Archae - 153; Bacteria - 11749; Metazoa - 3974; Fungi - 1605; Plants - 1160; Viruses - 126; Other Eukaryotes - 7762 (source: NCBI BLink).</t>
  </si>
  <si>
    <t>AT1G80020</t>
  </si>
  <si>
    <t>Chr1:30100472-30103899</t>
  </si>
  <si>
    <t>transposable element gene; hAT-like transposase family (hobo/Ac/Tam3), has a 5.0e-62 P-value blast match to GB:AAD24567 transposase Tag2 (hAT-element) (Arabidopsis thaliana)</t>
  </si>
  <si>
    <t>AT1G80490</t>
  </si>
  <si>
    <t>Chr1:30260902-30267038</t>
  </si>
  <si>
    <t>TOPLESS-related 1 (TPR1); INVOLVED IN: primary shoot apical meristem specification; LOCATED IN: cytosol; EXPRESSED IN: cultured cell; CONTAINS InterPro DOMAIN/s: WD40 repeat 2 (InterPro:IPR019782), WD40 repeat, conserved site (InterPro:IPR019775), WD40 repeat (InterPro:IPR001680), CTLH, C-terminal LisH motif (InterPro:IPR006595), WD40 repeat-like-containing domain (InterPro:IPR011046), WD40-repeat-containing domain (InterPro:IPR017986), WD40/YVTN repeat-like-containing domain (InterPro:IPR015943), LisH dimerisation motif (InterPro:IPR006594), WD40 repeat, subgroup (InterPro:IPR019781); BEST Arabidopsis thaliana protein match is: Transducin family protein / WD-40 repeat family protein (TAIR:AT1G15750.4); Has 35333 Blast hits to 34131 proteins in 2444 species: Archae - 798; Bacteria - 22429; Metazoa - 974; Fungi - 991; Plants - 531; Viruses - 0; Other Eukaryotes - 9610 (source: NCBI BLink).</t>
  </si>
  <si>
    <t>unknown protein; Has 30201 Blast hits to 17322 proteins in 780 species: Archae - 12; Bacteria - 1396; Metazoa - 17338; Fungi - 3422; Plants - 5037; Viruses - 0; Other Eukaryotes - 2996 (source: NCBI BLink).</t>
  </si>
  <si>
    <t>AT2G01190</t>
  </si>
  <si>
    <t>Chr2:114974-117640</t>
  </si>
  <si>
    <t>Octicosapeptide/Phox/Bem1p family protein; LOCATED IN: cytosol, nucleus; EXPRESSED IN: 23 plant structures; EXPRESSED DURING: 13 growth stages; CONTAINS InterPro DOMAIN/s: Octicosapeptide/Phox/Bem1p (InterPro:IPR000270); BEST Arabidopsis thaliana protein match is: Octicosapeptide/Phox/Bem1p family protein (TAIR:AT3G18230.1); Has 5347 Blast hits to 4615 proteins in 344 species: Archae - 4; Bacteria - 100; Metazoa - 2308; Fungi - 1293; Plants - 931; Viruses - 29; Other Eukaryotes - 682 (source: NCBI BLink).</t>
  </si>
  <si>
    <t>AT2G02790</t>
  </si>
  <si>
    <t>Chr2:787914-790946</t>
  </si>
  <si>
    <t>IQ-domain 29 (IQD29); FUNCTIONS IN: calmodulin binding; INVOLVED IN: biological_process unknown; LOCATED IN: plasma membrane; CONTAINS InterPro DOMAIN/s: IQ calmodulin-binding region (InterPro:IPR000048); BEST Arabidopsis thaliana protein match is: IQ-domain 28 (TAIR:AT1G14380.2); Has 35333 Blast hits to 34131 proteins in 2444 species: Archae - 798; Bacteria - 22429; Metazoa - 974; Fungi - 991; Plants - 531; Viruses - 0; Other Eukaryotes - 9610 (source: NCBI BLink).</t>
  </si>
  <si>
    <t>AT2G05920</t>
  </si>
  <si>
    <t>Chr2:2269514-2272229</t>
  </si>
  <si>
    <t>Subtilase family protein; FUNCTIONS IN: identical protein binding, serine-type endopeptidase activity; INVOLVED IN: proteolysis, negative regulation of catalytic activity; LOCATED IN: cell wall, plant-type cell wall; EXPRESSED IN: 22 plant structures; EXPRESSED DURING: 13 growth stages; CONTAINS InterPro DOMAIN/s: Protease-associated PA (InterPro:IPR003137), Proteinase inhibitor, propeptide (InterPro:IPR009020), Peptidase S8/S53, subtilisin/kexin/sedolisin (InterPro:IPR000209), Peptidase S8, subtilisin-related (InterPro:IPR015500), Peptidase S8/S53, subtilisin, active site (InterPro:IPR022398), Proteinase inhibitor I9, subtilisin propeptide (InterPro:IPR010259); BEST Arabidopsis thaliana protein match is: Subtilase family protein (TAIR:AT5G67360.1); Has 7371 Blast hits to 6472 proteins in 1023 species: Archae - 222; Bacteria - 3849; Metazoa - 147; Fungi - 727; Plants - 1890; Viruses - 0; Other Eukaryotes - 536 (source: NCBI BLink).</t>
  </si>
  <si>
    <t>AT2G07080</t>
  </si>
  <si>
    <t>Chr2:2936238-2938827</t>
  </si>
  <si>
    <t>transposable element gene; copia-like retrotransposon family, has a 5.0e-74 P-value blast match to gb|AAG52949.1| gag/pol polyprotein (Endovir1-1) (Arabidopsis thaliana) (Ty1_Copia-family)</t>
  </si>
  <si>
    <t>AT2G07671</t>
  </si>
  <si>
    <t>Chr2:3251664-3252113</t>
  </si>
  <si>
    <t>ATP synthase subunit C family protein; FUNCTIONS IN: hydrogen ion transmembrane transporter activity, ATPase activity; INVOLVED IN: proton transport, ATP synthesis coupled proton transport; LOCATED IN: proton-transporting ATP synthase complex, coupling factor F(o), proton-transporting two-sector ATPase complex, proton-transporting domain; CONTAINS InterPro DOMAIN/s: ATPase, F0 complex, subunit C, DCCD-binding site (InterPro:IPR020537), ATPase, F0/V0 complex, subunit C (InterPro:IPR002379), ATPase, F0 complex, subunit C (InterPro:IPR000454); BEST Arabidopsis thaliana protein match is: mitochondrial F0-ATPase subunit 9 (TAIR:ATMG01080.1); Has 35333 Blast hits to 34131 proteins in 2444 species: Archae - 798; Bacteria - 22429; Metazoa - 974; Fungi - 991; Plants - 531; Viruses - 0; Other Eukaryotes - 9610 (source: NCBI BLink).</t>
  </si>
  <si>
    <t>AT2G07688</t>
  </si>
  <si>
    <t>Chr2:3331569-3332664</t>
  </si>
  <si>
    <t>pseudogene, similar to Photosystem Q(B) protein (32 kDa thylakoid membrane protein) (Photosystem II protein D1)., blastp match of 82% identity and 4.9e-79 P-value to SP|Q9MUW0|PSBA_MESVI Photosystem Q(B) protein (32 kDa thylakoid membrane protein) (Photosystem II protein D1). {Mesostigma viride}</t>
  </si>
  <si>
    <t>AT2G07698</t>
  </si>
  <si>
    <t>Chr2:3361473-3364127</t>
  </si>
  <si>
    <t>ATPase, F1 complex, alpha subunit protein; FUNCTIONS IN: hydrogen ion transporting ATP synthase activity, rotational mechanism, poly(U) RNA binding, zinc ion binding; INVOLVED IN: proton transport, ATP metabolic process, ATP synthesis coupled proton transport; LOCATED IN: in 7 components; EXPRESSED IN: male gametophyte, juvenile leaf, cultured cell, leaf; EXPRESSED DURING: seedling growth, seed development stages; CONTAINS InterPro DOMAIN/s: ATPase, F1 complex, alpha subunit (InterPro:IPR005294), ATPase, F1/V1/A1 complex, alpha/beta subunit, C-terminal (InterPro:IPR000793), ATPase, alpha/beta subunit, nucleotide-binding domain, active site (InterPro:IPR020003), ATPase, F1/V1/A1 complex, alpha/beta subunit, N-terminal (InterPro:IPR004100), ATPase, F1/A1 complex, alpha/beta subunit, N-terminal (InterPro:IPR018118), ATPase, alpha/beta subunit, nucleotide-binding domain (InterPro:IPR000194); BEST Arabidopsis thaliana protein match is: ATP synthase subunit 1 (TAIR:ATMG01190.1); Has 42544 Blast hits to 42509 proteins in 10112 species: Archae - 769; Bacteria - 22602; Metazoa - 1520; Fungi - 703; Plants - 8267; Viruses - 0; Other Eukaryotes - 8683 (source: NCBI BLink).</t>
  </si>
  <si>
    <t>AT2G07709</t>
  </si>
  <si>
    <t>Chr2:3386850-3394516</t>
  </si>
  <si>
    <t>pseudogene, similar to NADH dehydrogenase, blastp match of 93% identity and 1.1e-175 P-value to GP|485862|emb|CAA52952.1||X75036 NADH dehydrogenase {Triticum aestivum}</t>
  </si>
  <si>
    <t>AT2G07711</t>
  </si>
  <si>
    <t>Chr2:3397157-3399434</t>
  </si>
  <si>
    <t>pseudogene, similar to NADH dehydrogenase subunit 5, blastp match of 97% identity and 2.2e-244 P-value to GP|1066145|dbj|BAA07176.1||D37958 NADH dehydrogenase subunit 5 {Malus x domestica}</t>
  </si>
  <si>
    <t>AT2G07715</t>
  </si>
  <si>
    <t>Chr2:3410596-3413161</t>
  </si>
  <si>
    <t>Nucleic acid-binding, OB-fold-like protein; FUNCTIONS IN: structural constituent of ribosome; INVOLVED IN: translation; LOCATED IN: mitochondrion, ribosome, intracellular, large ribosomal subunit; CONTAINS InterPro DOMAIN/s: Nucleic acid-binding, OB-fold (InterPro:IPR012340), Nucleic acid-binding, OB-fold-like (InterPro:IPR016027), Ribosomal Proteins L2, RNA binding domain (InterPro:IPR022666), Ribosomal protein L2 (InterPro:IPR002171); BEST Arabidopsis thaliana protein match is: Nucleic acid-binding, OB-fold-like protein (TAIR:ATMG00560.1); Has 8618 Blast hits to 8616 proteins in 3083 species: Archae - 0; Bacteria - 5492; Metazoa - 11; Fungi - 129; Plants - 1005; Viruses - 0; Other Eukaryotes - 1981 (source: NCBI BLink).</t>
  </si>
  <si>
    <t>AT2G07717</t>
  </si>
  <si>
    <t>Chr2:3418228-3424177</t>
  </si>
  <si>
    <t>pseudogene, similar to NADH-ubiquinone oxidoreductase chain 4 (EC 1.6.5.3). (Field mustard), blastp match of 99% identity and 2.0e-226 P-value to SP|Q04050|NU4M_BRACM NADH-ubiquinone oxidoreductase chain 4 (EC 1.6.5.3). (Field mustard) {Brassica campestris}</t>
  </si>
  <si>
    <t>AT2G07723</t>
  </si>
  <si>
    <t>Chr2:3441920-3445582</t>
  </si>
  <si>
    <t>pseudogene, similar to orf454~homology with two ORFs from Marchantia polymorpha mtDNA (orf169 and orf322), high similarity to 3'-terminal part of ccl1 of Rhodobacter, blastp match of 76% identity and 3.4e-193 P-value to GP|459537|emb|CAA54966.1||X78036 orf454~homology with two ORFs from Marchantia polymorpha mtDNA (orf169 and orf322), high similarity to 3'-terminal part of ccl1 of Rhodobacter {Oenothera berteriana}</t>
  </si>
  <si>
    <t>AT2G07725</t>
  </si>
  <si>
    <t>Chr2:3448313-3449179</t>
  </si>
  <si>
    <t>Ribosomal L5P family protein; FUNCTIONS IN: structural constituent of ribosome; INVOLVED IN: translation; LOCATED IN: ribosome, intracellular; CONTAINS InterPro DOMAIN/s: Ribosomal protein L5 (InterPro:IPR002132), Ribosomal protein L5, N-terminal (InterPro:IPR020927); BEST Arabidopsis thaliana protein match is: ribosomal protein L5 (TAIR:ATMG00210.1); Has 117 Blast hits to 117 proteins in 56 species: Archae - 0; Bacteria - 0; Metazoa - 0; Fungi - 0; Plants - 112; Viruses - 0; Other Eukaryotes - 5 (source: NCBI BLink).</t>
  </si>
  <si>
    <t>AT2G07727</t>
  </si>
  <si>
    <t>Chr2:3450577-3452044</t>
  </si>
  <si>
    <t>Di-haem cytochrome, transmembrane;Cytochrome b/b6, C-terminal; FUNCTIONS IN: electron carrier activity, oxidoreductase activity; INVOLVED IN: respiratory electron transport chain; LOCATED IN: membrane; CONTAINS InterPro DOMAIN/s: Cytochrome b/b6, C-terminal (InterPro:IPR005798), Cytochrome b/b6 (InterPro:IPR016175), Di-haem cytochrome, transmembrane (InterPro:IPR016174), Cytochrome b/b6, N-terminal (InterPro:IPR005797); BEST Arabidopsis thaliana protein match is: apocytochrome b (TAIR:ATMG00220.1); Has 180948 Blast hits to 180662 proteins in 32826 species: Archae - 150; Bacteria - 2756; Metazoa - 167905; Fungi - 1359; Plants - 1860; Viruses - 0; Other Eukaryotes - 6918 (source: NCBI BLink).</t>
  </si>
  <si>
    <t>AT2G07733</t>
  </si>
  <si>
    <t>Chr2:3470314-3471873</t>
  </si>
  <si>
    <t>pseudogene, similar to NADH dehydrogenase subunit 2, blastp match of 94% identity and 2.0e-77 P-value to GP|1667390|gb|AAB18755.1||M81726 NADH dehydrogenase subunit 2 {Oenothera berteriana}</t>
  </si>
  <si>
    <t>AT2G07747</t>
  </si>
  <si>
    <t>Chr2:3244556-3245159</t>
  </si>
  <si>
    <t>pseudogene, maturase (MATR), identical to maturase (Arabidopsis thaliana) GP:6851020; blastp match of 92% identity and 1.9e-70 P-value to GP|6513801|gb|AAF14776.1|AF197784_1|AF197784 maturase {Pachysandra procumbens}</t>
  </si>
  <si>
    <t>AT2G07787</t>
  </si>
  <si>
    <t>Chr2:3476927-3478704</t>
  </si>
  <si>
    <t>unknown protein; Has 35333 Blast hits to 34131 proteins in 2444 species: Archae - 798; Bacteria - 22429; Metazoa - 974; Fungi - 991; Plants - 531; Viruses - 0; Other Eukaryotes - 9610 (source: NCBI BLink).</t>
  </si>
  <si>
    <t>AT2G07808</t>
  </si>
  <si>
    <t>Chr2:3336947-3337336</t>
  </si>
  <si>
    <t>Pseudogene of ATMG01330</t>
  </si>
  <si>
    <t>AT2G07811</t>
  </si>
  <si>
    <t>Chr2:3313597-3314901</t>
  </si>
  <si>
    <t>pseudogene of mitochondrial protein</t>
  </si>
  <si>
    <t>AT2G07835</t>
  </si>
  <si>
    <t>Chr2:3501813-3502294</t>
  </si>
  <si>
    <t>unknown protein; BEST Arabidopsis thaliana protein match is: unknown protein (TAIR:ATMG00400.1); Has 30201 Blast hits to 17322 proteins in 780 species: Archae - 12; Bacteria - 1396; Metazoa - 17338; Fungi - 3422; Plants - 5037; Viruses - 0; Other Eukaryotes - 2996 (source: NCBI BLink).</t>
  </si>
  <si>
    <t>AT2G15530</t>
  </si>
  <si>
    <t>Chr2:6772888-6777985</t>
  </si>
  <si>
    <t>RING/U-box superfamily protein; FUNCTIONS IN: zinc ion binding; EXPRESSED IN: 23 plant structures; EXPRESSED DURING: 13 growth stages; CONTAINS InterPro DOMAIN/s: Zinc finger, RING-type (InterPro:IPR001841), Zinc finger, C3HC4 RING-type (InterPro:IPR018957); BEST Arabidopsis thaliana protein match is: RING/U-box superfamily protein (TAIR:AT4G34040.1).</t>
  </si>
  <si>
    <t>AT2G15880</t>
  </si>
  <si>
    <t>Chr2:6918038-6920319</t>
  </si>
  <si>
    <t>Leucine-rich repeat (LRR) family protein; FUNCTIONS IN: structural constituent of cell wall; LOCATED IN: endomembrane system; EXPRESSED IN: 15 plant structures; EXPRESSED DURING: 8 growth stages; CONTAINS InterPro DOMAIN/s: Leucine-rich repeat (InterPro:IPR001611); BEST Arabidopsis thaliana protein match is: Leucine-rich repeat (LRR) family protein (TAIR:AT4G33970.1); Has 436796 Blast hits to 106000 proteins in 3186 species: Archae - 830; Bacteria - 85977; Metazoa - 139472; Fungi - 51372; Plants - 100247; Viruses - 9779; Other Eukaryotes - 49119 (source: NCBI BLink).</t>
  </si>
  <si>
    <t>AT2G16586</t>
  </si>
  <si>
    <t>Chr2:7190936-7191938</t>
  </si>
  <si>
    <t>unknown protein; LOCATED IN: endomembrane system; EXPRESSED IN: sperm cell; Has 35333 Blast hits to 34131 proteins in 2444 species: Archae - 798; Bacteria - 22429; Metazoa - 974; Fungi - 991; Plants - 531; Viruses - 0; Other Eukaryotes - 9610 (source: NCBI BLink).</t>
  </si>
  <si>
    <t>AT2G16950</t>
  </si>
  <si>
    <t>Chr2:7353846-7361202</t>
  </si>
  <si>
    <t>Nuclear import receptor for AtGRP7.</t>
  </si>
  <si>
    <t>AT2G17930</t>
  </si>
  <si>
    <t>Chr2:7784287-7802230</t>
  </si>
  <si>
    <t>Phosphatidylinositol 3- and 4-kinase family protein with FAT domain; FUNCTIONS IN: inositol or phosphatidylinositol kinase activity, binding, phosphotransferase activity, alcohol group as acceptor; EXPRESSED IN: 24 plant structures; EXPRESSED DURING: 13 growth stages; CONTAINS InterPro DOMAIN/s: Phosphatidylinositol 3-/4-kinase, catalytic (InterPro:IPR000403), PIK-related kinase, FAT (InterPro:IPR003151), PIK-related kinase (InterPro:IPR014009), Armadillo-type fold (InterPro:IPR016024), PIK-related kinase, FATC (InterPro:IPR003152), Protein kinase-like domain (InterPro:IPR011009); BEST Arabidopsis thaliana protein match is: phosphotransferases, alcohol group as acceptor;binding;inositol or phosphatidylinositol kinases (TAIR:AT4G36080.1); Has 30201 Blast hits to 17322 proteins in 780 species: Archae - 12; Bacteria - 1396; Metazoa - 17338; Fungi - 3422; Plants - 5037; Viruses - 0; Other Eukaryotes - 2996 (source: NCBI BLink).</t>
  </si>
  <si>
    <t>AT2G18790</t>
  </si>
  <si>
    <t>Chr2:8139880-8144430</t>
  </si>
  <si>
    <t>Red/far-red photoreceptor involved in the regulation of de-etiolation. Exists in two inter-convertible forms: Pr and Pfr (active). Involved in the light-promotion of seed germination and in the shade avoidance response.</t>
  </si>
  <si>
    <t>AT2G18900</t>
  </si>
  <si>
    <t>Chr2:8188256-8192489</t>
  </si>
  <si>
    <t>Transducin/WD40 repeat-like superfamily protein; CONTAINS InterPro DOMAIN/s: WD40 repeat-like-containing domain (InterPro:IPR011046), WD40 repeat 2 (InterPro:IPR019782), WD40-repeat-containing domain (InterPro:IPR017986), WD40 repeat (InterPro:IPR001680), WD40/YVTN repeat-like-containing domain (InterPro:IPR015943), WD40 repeat, subgroup (InterPro:IPR019781); BEST Arabidopsis thaliana protein match is: Transducin family protein / WD-40 repeat family protein (TAIR:AT3G26480.1); Has 4620 Blast hits to 3140 proteins in 363 species: Archae - 18; Bacteria - 1955; Metazoa - 712; Fungi - 1091; Plants - 306; Viruses - 0; Other Eukaryotes - 538 (source: NCBI BLink).</t>
  </si>
  <si>
    <t>AT2G20950</t>
  </si>
  <si>
    <t>Chr2:9003134-9005938</t>
  </si>
  <si>
    <t>Arabidopsis phospholipase-like protein (PEARLI 4) family; CONTAINS InterPro DOMAIN/s: Phospholipase-like, arabidopsis (InterPro:IPR007942); BEST Arabidopsis thaliana protein match is: Arabidopsis phospholipase-like protein (PEARLI 4) family (TAIR:AT4G38550.1); Has 35333 Blast hits to 34131 proteins in 2444 species: Archae - 798; Bacteria - 22429; Metazoa - 974; Fungi - 991; Plants - 531; Viruses - 0; Other Eukaryotes - 9610 (source: NCBI BLink).</t>
  </si>
  <si>
    <t>AT2G21380</t>
  </si>
  <si>
    <t>Chr2:9141630-9149309</t>
  </si>
  <si>
    <t>Kinesin motor family protein; FUNCTIONS IN: microtubule motor activity, zinc ion binding, ATP binding; INVOLVED IN: microtubule-based movement; LOCATED IN: chloroplast; EXPRESSED IN: 23 plant structures; EXPRESSED DURING: 13 growth stages; CONTAINS InterPro DOMAIN/s: Kinesin, motor region, conserved site (InterPro:IPR019821), Zinc finger, RING-type (InterPro:IPR001841), Kinesin, motor domain (InterPro:IPR001752); BEST Arabidopsis thaliana protein match is: Kinesin motor family protein (TAIR:AT4G39050.1); Has 67269 Blast hits to 46072 proteins in 2386 species: Archae - 574; Bacteria - 7992; Metazoa - 30280; Fungi - 6003; Plants - 5457; Viruses - 386; Other Eukaryotes - 16577 (source: NCBI BLink).</t>
  </si>
  <si>
    <t>AT2G21390</t>
  </si>
  <si>
    <t>Chr2:9152005-9156878</t>
  </si>
  <si>
    <t>Coatomer, alpha subunit; FUNCTIONS IN: structural molecule activity, transporter activity; INVOLVED IN: intracellular protein transport, vesicle-mediated transport, ER to Golgi vesicle-mediated transport; LOCATED IN: COPI vesicle coat, CUL4 RING ubiquitin ligase complex, membrane; EXPRESSED IN: 26 plant structures; EXPRESSED DURING: 15 growth stages; CONTAINS InterPro DOMAIN/s: WD40 repeat 2 (InterPro:IPR019782), Coatomer, WD associated region (InterPro:IPR006692), WD40 repeat, conserved site (InterPro:IPR019775), WD40 repeat (InterPro:IPR001680), G-protein beta WD-40 repeat, region (InterPro:IPR020472), WD40 repeat-like-containing domain (InterPro:IPR011046), WD40-repeat-containing domain (InterPro:IPR017986), WD40/YVTN repeat-like-containing domain (InterPro:IPR015943), Coatomer, alpha subunit (InterPro:IPR016391), WD40 repeat, subgroup (InterPro:IPR019781), Quinoprotein amine dehydrogenase, beta chain-like (InterPro:IPR011044), Coatomer, alpha subunit, C-terminal (InterPro:IPR010714); BEST Arabidopsis thaliana protein match is: Coatomer, alpha subunit (TAIR:AT1G62020.1); Has 80927 Blast hits to 31058 proteins in 786 species: Archae - 62; Bacteria - 8761; Metazoa - 33547; Fungi - 17467; Plants - 10193; Viruses - 0; Other Eukaryotes - 10897 (source: NCBI BLink).</t>
  </si>
  <si>
    <t>AT2G22100</t>
  </si>
  <si>
    <t>Chr2:9392209-9393562</t>
  </si>
  <si>
    <t>RNA-binding (RRM/RBD/RNP motifs) family protein; FUNCTIONS IN: RNA binding, nucleotide binding, nucleic acid binding; INVOLVED IN: biological_process unknown; LOCATED IN: cellular_component unknown; EXPRESSED IN: 21 plant structures; EXPRESSED DURING: 12 growth stages; CONTAINS InterPro DOMAIN/s: RNA recognition motif, RNP-1 (InterPro:IPR000504), Nucleotide-binding, alpha-beta plait (InterPro:IPR012677); BEST Arabidopsis thaliana protein match is: RNA recognition motif (RRM)-containing protein (TAIR:AT2G19380.1); Has 55861 Blast hits to 32453 proteins in 1538 species: Archae - 93; Bacteria - 4088; Metazoa - 24471; Fungi - 5728; Plants - 4956; Viruses - 222; Other Eukaryotes - 16303 (source: NCBI BLink).</t>
  </si>
  <si>
    <t>AT2G22125</t>
  </si>
  <si>
    <t>Chr2:9406262-9414518</t>
  </si>
  <si>
    <t>Encodes a protein involved in cell elongation in root and anther filaments. Mutants have greater cell volumes in root tissues and have additive phenotypes with other cell expansion mutants such as those carrying mutations in COB, QUI and POM1 loci. POM2/CSI1 promotes Cellulose Synthase and microtubule co-alignment.</t>
  </si>
  <si>
    <t>AT2G24150</t>
  </si>
  <si>
    <t>Chr2:10265483-10267405</t>
  </si>
  <si>
    <t>heptahelical transmembrane  protein HHP3</t>
  </si>
  <si>
    <t>AT2G24980</t>
  </si>
  <si>
    <t>Chr2:10622452-10624132</t>
  </si>
  <si>
    <t>Proline-rich extensin-like family protein; FUNCTIONS IN: structural constituent of cell wall; INVOLVED IN: plant-type cell wall organization; LOCATED IN: endomembrane system; EXPRESSED IN: root; CONTAINS InterPro DOMAIN/s: Extensin-like repeat (InterPro:IPR006706); BEST Arabidopsis thaliana protein match is: proline-rich extensin-like family protein (TAIR:AT5G35190.1); Has 220761 Blast hits to 34768 proteins in 1520 species: Archae - 438; Bacteria - 30458; Metazoa - 82691; Fungi - 36561; Plants - 34369; Viruses - 5711; Other Eukaryotes - 30533 (source: NCBI BLink).</t>
  </si>
  <si>
    <t>AT2G25970</t>
  </si>
  <si>
    <t>Chr2:11071650-11075669</t>
  </si>
  <si>
    <t>KH domain-containing protein; FUNCTIONS IN: RNA binding, nucleic acid binding; EXPRESSED IN: 23 plant structures; EXPRESSED DURING: 14 growth stages; CONTAINS InterPro DOMAIN/s: K Homology, type 1, subgroup (InterPro:IPR018111), K Homology (InterPro:IPR004087), K Homology, type 1 (InterPro:IPR004088); BEST Arabidopsis thaliana protein match is: KH domain-containing protein (TAIR:AT1G33680.1); Has 68611 Blast hits to 35814 proteins in 1587 species: Archae - 63; Bacteria - 12513; Metazoa - 31065; Fungi - 9811; Plants - 6751; Viruses - 351; Other Eukaryotes - 8057 (source: NCBI BLink).</t>
  </si>
  <si>
    <t>AT2G26250</t>
  </si>
  <si>
    <t>Chr2:11170417-11173142</t>
  </si>
  <si>
    <t>epidermis-specific, encodes KCS10, a putative 3-ketoacyl-CoA synthase. probably involved in the synthesis of long-chain lipids found in the cuticle.</t>
  </si>
  <si>
    <t>AT2G26760</t>
  </si>
  <si>
    <t>Chr2:11401328-11403427</t>
  </si>
  <si>
    <t>Cyclin B1;4 (CYCB1;4); FUNCTIONS IN: cyclin-dependent protein kinase regulator activity; INVOLVED IN: regulation of cell cycle; LOCATED IN: nucleus; EXPRESSED IN: 13 plant structures; EXPRESSED DURING: 6 growth stages; CONTAINS InterPro DOMAIN/s: Cyclin, C-terminal (InterPro:IPR004367), Cyclin-like (InterPro:IPR011028), Cyclin-related (InterPro:IPR013763), Cyclin, N-terminal (InterPro:IPR006671), Cyclin, A/B/D/E (InterPro:IPR014400), Cyclin (InterPro:IPR006670); BEST Arabidopsis thaliana protein match is: CYCLIN B1;3 (TAIR:AT3G11520.1); Has 4222 Blast hits to 4221 proteins in 367 species: Archae - 0; Bacteria - 0; Metazoa - 1981; Fungi - 552; Plants - 1040; Viruses - 34; Other Eukaryotes - 615 (source: NCBI BLink).</t>
  </si>
  <si>
    <t>AT2G26890</t>
  </si>
  <si>
    <t>Chr2:11462066-11474325</t>
  </si>
  <si>
    <t>GRV2 has sequence similarity to the C. elegans protein RME-8 which is involved in endocytosis.  grv2 mutants result in a reduction in gravitropic response in hypocotyls and shoots but do not affect root gravitropism. The mutants are defective in amyloplast sedimentation.</t>
  </si>
  <si>
    <t>AT2G26910</t>
  </si>
  <si>
    <t>Chr2:11481622-11488186</t>
  </si>
  <si>
    <t>Encodes a member of the PLEIOTROPIC DRUG RESISTANCE family of ATP binding cassette transporters.  Required for the formation of a functional cuticle.</t>
  </si>
  <si>
    <t>AT2G27402</t>
  </si>
  <si>
    <t>Chr2:11723524-11724362</t>
  </si>
  <si>
    <t>BEST Arabidopsis thaliana protein match is: plastid transcriptionally active 18 (TAIR:AT2G32180.1); Has 35333 Blast hits to 34131 proteins in 2444 species: Archae - 798; Bacteria - 22429; Metazoa - 974; Fungi - 991; Plants - 531; Viruses - 0; Other Eukaryotes - 9610 (source: NCBI BLink).</t>
  </si>
  <si>
    <t>AT2G28000</t>
  </si>
  <si>
    <t>Chr2:11926448-11929389</t>
  </si>
  <si>
    <t>Encodes chaperonin-60 alpha, a molecular chaperone involved in Rubisco folding.  Mutants display aberrant chloroplast and embryo development.</t>
  </si>
  <si>
    <t>AT2G28290</t>
  </si>
  <si>
    <t>Chr2:12054735-12073083</t>
  </si>
  <si>
    <t>Encodes a SWI2/SNF2-like protein in the SNF2 subclass. Homozygous plants with null mutations exhibit premature termination of the meristem and carpelloid structures from the inflorescence meristem. Co-activator of floral  homeotic gene expression. Acts with LFY to regulate shoot apical meristem identity. Required for meristem maintenance. Regulates  flowering under a non-inductive photoperiod. It promotes the expression of CUC2 during cotyledon boundary formation.  Affects reproductive shoot apical meristem function by regulating the expression of WUS. In CHiP experiments SYD binds to WUS promoter. Present as two forms in the nucleus, full-length and truncated, with the latter apparently lacking the C-terminal domain. The ratio of the two forms  differs in juvenile and in adult tissues. The C-terminal domain is not required for activity.</t>
  </si>
  <si>
    <t>AT2G28450</t>
  </si>
  <si>
    <t>Chr2:12162050-12166039</t>
  </si>
  <si>
    <t>zinc finger (CCCH-type) family protein; FUNCTIONS IN: zinc ion binding, RNA methyltransferase activity, nucleic acid binding; INVOLVED IN: acetate biosynthetic process from carbon monoxide, methanol oxidation, RNA processing; LOCATED IN: cellular_component unknown; EXPRESSED IN: 22 plant structures; EXPRESSED DURING: 13 growth stages; CONTAINS InterPro DOMAIN/s: Zinc finger, CCCH-type (InterPro:IPR000571), (Uracil-5)-methyltransferase (InterPro:IPR010280); BEST Arabidopsis thaliana protein match is: RNA methyltransferase family protein (TAIR:AT3G21300.1); Has 8231 Blast hits to 7095 proteins in 1964 species: Archae - 111; Bacteria - 7000; Metazoa - 343; Fungi - 116; Plants - 121; Viruses - 4; Other Eukaryotes - 536 (source: NCBI BLink).</t>
  </si>
  <si>
    <t>AT2G29200</t>
  </si>
  <si>
    <t>Chr2:12548930-12553433</t>
  </si>
  <si>
    <t>Encodes a member of the Arabidopsis Pumilio (APUM) proteins containing PUF domain (eight repeats of approximately 36 amino acids each). PUF proteins regulate both mRNA stability and translation through sequence-specific binding to the 3' UTR of target mRNA transcripts.</t>
  </si>
  <si>
    <t>AT2G29980</t>
  </si>
  <si>
    <t>Chr2:12781590-12785053</t>
  </si>
  <si>
    <t>Endoplasmic reticulum enzyme responsible for the synthesis of 18:3 fatty acids from phospholipids. Uses cytochrome b5 as electron donor.</t>
  </si>
  <si>
    <t>AT2G30440</t>
  </si>
  <si>
    <t>Chr2:12972876-12975497</t>
  </si>
  <si>
    <t>Encodes a thylakoidal processing peptidase that removes signal sequences from proteins synthesized in the cytoplasm and transported into the thylakoid lumen.</t>
  </si>
  <si>
    <t>AT2G30540</t>
  </si>
  <si>
    <t>Chr2:13011104-13011784</t>
  </si>
  <si>
    <t>Thioredoxin superfamily protein; FUNCTIONS IN: electron carrier activity, protein disulfide oxidoreductase activity; INVOLVED IN: cell redox homeostasis; LOCATED IN: endomembrane system; EXPRESSED IN: 15 plant structures; EXPRESSED DURING: 6 growth stages; CONTAINS InterPro DOMAIN/s: Glutaredoxin-like, plant II (InterPro:IPR011905), Glutaredoxin (InterPro:IPR002109), Thioredoxin fold (InterPro:IPR012335), Thioredoxin-like fold (InterPro:IPR012336); BEST Arabidopsis thaliana protein match is: Glutaredoxin family protein (TAIR:AT1G06830.1); Has 1108 Blast hits to 1104 proteins in 175 species: Archae - 0; Bacteria - 32; Metazoa - 218; Fungi - 87; Plants - 737; Viruses - 0; Other Eukaryotes - 34 (source: NCBI BLink).</t>
  </si>
  <si>
    <t>AT2G31060</t>
  </si>
  <si>
    <t>Chr2:13213099-13218724</t>
  </si>
  <si>
    <t>elongation factor family protein; FUNCTIONS IN: GTP binding, translation elongation factor activity, GTPase activity; LOCATED IN: intracellular; EXPRESSED IN: 20 plant structures; EXPRESSED DURING: 13 growth stages; CONTAINS InterPro DOMAIN/s: GTP-binding protein TypA (InterPro:IPR006298), Protein synthesis factor, GTP-binding (InterPro:IPR000795), Small GTP-binding protein (InterPro:IPR005225), Translation elongation factor EFG/EF2, C-terminal (InterPro:IPR000640), Translation elongation factor EFTu/EF1A, domain 2 (InterPro:IPR004161), Elongation factor G/III/V (InterPro:IPR009022), Translation elongation/initiation factor/Ribosomal, beta-barrel (InterPro:IPR009000); BEST Arabidopsis thaliana protein match is: elongation factor family protein (TAIR:AT5G13650.2).</t>
  </si>
  <si>
    <t>AT2G31660</t>
  </si>
  <si>
    <t>Chr2:13464297-13471821</t>
  </si>
  <si>
    <t>SAD2 (super sensitive to ABA and drought 2) encodes an importin beta-domain family protein likely to be involved in nuclear transport in ABA signaling.  Subcellular localization of GFP-tagged SAD2 showed a predominantly nuclear localization, consistent with a role for SAD2 in nuclear transport.  Mutation of SAD2 in Arabidopsis alters abscisic acid sensitivity.  SAD2 was ubiquitously expressed at low levels in all tissues except flowers.  SAD2 expression was not induced by ABA or stress. Loss of function mutations in SAD2 exhibit increased tolerance for UV stress,  increased production of UV protective secondary metabolites and suppression of nuclear localization of MYB4 (a repressor of UV stress response genes). Regulates microRNA activity.</t>
  </si>
  <si>
    <t>Chr2:13880045-13885736</t>
  </si>
  <si>
    <t>AT2G32950</t>
  </si>
  <si>
    <t>Chr2:13977932-13983535</t>
  </si>
  <si>
    <t>Represses photomorphogenesis and induces skotomorphogenesis in the dark. Contains a ring finger zinc-binding motif, a coiled-coil domain, and several WD-40 repeats, similar to G-beta proteins. The C-terminus has homology to TAFII80, a subunit of the TFIID component of the RNA polymerase II of Drosophila. Nuclear localization in the dark and cytoplasmic in the light.</t>
  </si>
  <si>
    <t>AT2G34680</t>
  </si>
  <si>
    <t>Chr2:14616621-14629129</t>
  </si>
  <si>
    <t>isolated from differential screening of a cDNA library from auxin-treated root culture. sequence does not show homology to any known proteins and is predicted to be extracellular.</t>
  </si>
  <si>
    <t>AT2G34710</t>
  </si>
  <si>
    <t>Chr2:14639322-14644273</t>
  </si>
  <si>
    <t>Dominant PHB mutations cause transformation of abaxial leaf fates into adaxial leaf fates. Encodes a member of HD-Zip family which contains homeodomain-leucine zipper domains and domain similar to a mammalian sterol binding domain. Has overlapping functions with PHAVOLUTA, REVOLUTA and CORONA.</t>
  </si>
  <si>
    <t>AT2G35050</t>
  </si>
  <si>
    <t>Chr2:14768723-14775035</t>
  </si>
  <si>
    <t>Protein kinase superfamily protein with octicosapeptide/Phox/Bem1p domain; FUNCTIONS IN: protein serine/threonine/tyrosine kinase activity, protein kinase activity; INVOLVED IN: protein amino acid phosphorylation; LOCATED IN: cellular_component unknown; EXPRESSED IN: 24 plant structures; EXPRESSED DURING: 13 growth stages; CONTAINS InterPro DOMAIN/s: Octicosapeptide/Phox/Bem1p (InterPro:IPR000270), Protein kinase, ATP binding site (InterPro:IPR017441), Protein kinase, catalytic domain (InterPro:IPR000719), Serine-threonine/tyrosine-protein kinase (InterPro:IPR001245), Protein kinase-like domain (InterPro:IPR011009), Serine/threonine-protein kinase, active site (InterPro:IPR008271); BEST Arabidopsis thaliana protein match is: Protein kinase superfamily protein with octicosapeptide/Phox/Bem1p domain (TAIR:AT1G16270.2); Has 123661 Blast hits to 120809 proteins in 5002 species: Archae - 120; Bacteria - 13694; Metazoa - 47002; Fungi - 10895; Plants - 32616; Viruses - 447; Other Eukaryotes - 18887 (source: NCBI BLink).</t>
  </si>
  <si>
    <t>AT2G35110</t>
  </si>
  <si>
    <t>Chr2:14795714-14803937</t>
  </si>
  <si>
    <t>Component of the WAVE protein complex which act as activators of ARP2/3 complex involved in actin nucleation. Required for trichome morphogenesis. Mutant displays distorted trichomes, a phenotype that can be phenocopied by treatment of WT plants with actin-interacting drugs.</t>
  </si>
  <si>
    <t>AT2G35630</t>
  </si>
  <si>
    <t>Chr2:14966677-14980606</t>
  </si>
  <si>
    <t>Member of the MAP215 family of microtubule-associated proteins required to establish interphase arrays of cortical microtubules.Mutants have defects in cytokinesis during pollen development. Vegetative phenotypes observed in temperature sensitive mutants include left-handed organ twisting, isotropic cell expansion and impairment of root hair polarity.</t>
  </si>
  <si>
    <t>AT2G35750</t>
  </si>
  <si>
    <t>Chr2:15029828-15030290</t>
  </si>
  <si>
    <t>unknown protein; FUNCTIONS IN: molecular_function unknown; INVOLVED IN: biological_process unknown; LOCATED IN: endomembrane system; EXPRESSED IN: 23 plant structures; EXPRESSED DURING: 13 growth stages; Has 1 Blast hits to 1 proteins in 1 species: Archae - 0; Bacteria - 0; Metazoa - 0; Fungi - 0; Plants - 1; Viruses - 0; Other Eukaryotes - 0 (source: NCBI BLink).</t>
  </si>
  <si>
    <t>AT2G35860</t>
  </si>
  <si>
    <t>Chr2:15059336-15062122</t>
  </si>
  <si>
    <t>FASCICLIN-like arabinogalactan protein 16 precursor (FLA16); INVOLVED IN: cell adhesion; LOCATED IN: endomembrane system; EXPRESSED IN: 22 plant structures; EXPRESSED DURING: 13 growth stages; CONTAINS InterPro DOMAIN/s: FAS1 domain (InterPro:IPR000782); BEST Arabidopsis thaliana protein match is: FASCICLIN-like arabinogalactan protein 15 precursor (TAIR:AT3G52370.1); Has 1005 Blast hits to 970 proteins in 256 species: Archae - 17; Bacteria - 426; Metazoa - 148; Fungi - 43; Plants - 238; Viruses - 1; Other Eukaryotes - 132 (source: NCBI BLink).</t>
  </si>
  <si>
    <t>AT2G37340</t>
  </si>
  <si>
    <t>Chr2:15669137-15672700</t>
  </si>
  <si>
    <t>encodes an RS-containing Zinc knuckle protein with molecular mass of 33kDa that is localized to nuclear specks. Barta et al (2010) have proposed a nomenclature for Serine/Arginine-Rich Protein Splicing Factors (SR proteins): Plant Cell. 2010, 22:2926.</t>
  </si>
  <si>
    <t>AT2G37520</t>
  </si>
  <si>
    <t>Chr2:15744768-15750107</t>
  </si>
  <si>
    <t>Acyl-CoA N-acyltransferase with RING/FYVE/PHD-type zinc finger domain; FUNCTIONS IN: DNA binding, zinc ion binding; INVOLVED IN: regulation of transcription, DNA-dependent; LOCATED IN: nucleus; EXPRESSED IN: 23 plant structures; EXPRESSED DURING: 15 growth stages; CONTAINS InterPro DOMAIN/s: Zinc finger, PHD-type, conserved site (InterPro:IPR019786), Zinc finger, PHD-type (InterPro:IPR001965), Zinc finger, FYVE/PHD-type (InterPro:IPR011011), Acyl-CoA N-acyltransferase (InterPro:IPR016181), Zinc finger, PHD-finger (InterPro:IPR019787); BEST Arabidopsis thaliana protein match is: Acyl-CoA N-acyltransferase with RING/FYVE/PHD-type zinc finger domain (TAIR:AT3G53680.1); Has 35333 Blast hits to 34131 proteins in 2444 species: Archae - 798; Bacteria - 22429; Metazoa - 974; Fungi - 991; Plants - 531; Viruses - 0; Other Eukaryotes - 9610 (source: NCBI BLink).</t>
  </si>
  <si>
    <t>AT2G38120</t>
  </si>
  <si>
    <t>Chr2:15972992-15977180</t>
  </si>
  <si>
    <t>Encodes an auxin influx transporter.  AUX1 resides at the apical plasma membrane of protophloem cells and at highly dynamic subpopulations of Golgi apparatus and endosomes in all cell types.  AUX1 action in the lateral root cap and/or epidermal cells influences lateral root initiation and positioning.</t>
  </si>
  <si>
    <t>AT2G38410</t>
  </si>
  <si>
    <t>Chr2:16086629-16090208</t>
  </si>
  <si>
    <t>ENTH/VHS/GAT family protein; FUNCTIONS IN: protein transporter activity; INVOLVED IN: intracellular protein transport, intra-Golgi vesicle-mediated transport; LOCATED IN: Golgi stack, plasma membrane; EXPRESSED IN: 24 plant structures; EXPRESSED DURING: 15 growth stages; CONTAINS InterPro DOMAIN/s: VHS (InterPro:IPR002014), GAT (InterPro:IPR004152), VHS subgroup (InterPro:IPR018205), ENTH/VHS (InterPro:IPR008942); BEST Arabidopsis thaliana protein match is: ENTH/VHS/GAT family protein (TAIR:AT5G01760.1); Has 42231 Blast hits to 23362 proteins in 1216 species: Archae - 12; Bacteria - 2643; Metazoa - 15006; Fungi - 7319; Plants - 4169; Viruses - 367; Other Eukaryotes - 12715 (source: NCBI BLink).</t>
  </si>
  <si>
    <t>AT2G38440</t>
  </si>
  <si>
    <t>Chr2:16095328-16101221</t>
  </si>
  <si>
    <t>Encodes a subunit of the WAVE complex. The WAVE complex is required for activation of ARP2/3 complex which functions in actin microfilament nucleation and branching.   Mutations cause defects in both the actin and microtubule cytoskeletons that result in aberrant epidermal cell expansion. itb1 mutants showed irregularities in trichome branch positioning and expansion. The SHD domain of this protein binds to BRK1 and overexpression of the SHD domain results in a dominant negative phenotype.</t>
  </si>
  <si>
    <t>AT2G39730</t>
  </si>
  <si>
    <t>Chr2:16570745-16573548</t>
  </si>
  <si>
    <t>Rubisco activase, a nuclear-encoded chloroplast protein that consists of two isoforms arising from alternative splicing in most plants. Required for the light activation of rubisco. Involved in jasmonate-induced leaf senescence.</t>
  </si>
  <si>
    <t>AT2G41540</t>
  </si>
  <si>
    <t>Chr2:17326092-17328902</t>
  </si>
  <si>
    <t>Encodes a protein with NAD-dependent glycerol-3-phosphate (G3P) dehydrogenase which was shown to complement an Escherichia coli strain: BB20-14, auxotrophic for glycerol/G3P due to a loss-of-function mutation in the gpsA gene.</t>
  </si>
  <si>
    <t>AT2G42300</t>
  </si>
  <si>
    <t>Chr2:17621155-17624841</t>
  </si>
  <si>
    <t>basic helix-loop-helix (bHLH) DNA-binding superfamily protein; FUNCTIONS IN: DNA binding, sequence-specific DNA binding transcription factor activity; INVOLVED IN: regulation of transcription; LOCATED IN: nucleus; EXPRESSED IN: 23 plant structures; EXPRESSED DURING: 13 growth stages; CONTAINS InterPro DOMAIN/s: Helix-loop-helix DNA-binding domain (InterPro:IPR001092), Helix-loop-helix DNA-binding (InterPro:IPR011598); BEST Arabidopsis thaliana protein match is: basic helix-loop-helix (bHLH) DNA-binding superfamily protein (TAIR:AT3G57800.2); Has 2090 Blast hits to 2084 proteins in 92 species: Archae - 0; Bacteria - 0; Metazoa - 11; Fungi - 16; Plants - 2063; Viruses - 0; Other Eukaryotes - 0 (source: NCBI BLink).</t>
  </si>
  <si>
    <t>AT2G42880</t>
  </si>
  <si>
    <t>Chr2:17840387-17844380</t>
  </si>
  <si>
    <t>member of MAP Kinase</t>
  </si>
  <si>
    <t>AT2G43150</t>
  </si>
  <si>
    <t>Chr2:17945892-17947022</t>
  </si>
  <si>
    <t>Proline-rich extensin-like family protein; FUNCTIONS IN: structural constituent of cell wall; INVOLVED IN: plant-type cell wall organization; LOCATED IN: endomembrane system; EXPRESSED IN: 16 plant structures; EXPRESSED DURING: 12 growth stages; CONTAINS InterPro DOMAIN/s: Extensin-like repeat (InterPro:IPR006706); Has 134937 Blast hits to 39196 proteins in 1663 species: Archae - 308; Bacteria - 21148; Metazoa - 50725; Fungi - 18898; Plants - 23643; Viruses - 3727; Other Eukaryotes - 16488 (source: NCBI BLink).</t>
  </si>
  <si>
    <t>AT2G44210</t>
  </si>
  <si>
    <t>Chr2:18280622-18282876</t>
  </si>
  <si>
    <t>Protein of Unknown Function (DUF239); INVOLVED IN: biological_process unknown; LOCATED IN: endomembrane system; EXPRESSED IN: 22 plant structures; EXPRESSED DURING: 14 growth stages; CONTAINS InterPro DOMAIN/s: Protein of unknown function DUF239, plant (InterPro:IPR004314); BEST Arabidopsis thaliana protein match is: Protein of Unknown Function (DUF239) (TAIR:AT1G55360.1); Has 35333 Blast hits to 34131 proteins in 2444 species: Archae - 798; Bacteria - 22429; Metazoa - 974; Fungi - 991; Plants - 531; Viruses - 0; Other Eukaryotes - 9610 (source: NCBI BLink).</t>
  </si>
  <si>
    <t>AT2G45030</t>
  </si>
  <si>
    <t>Chr2:18572410-18576970</t>
  </si>
  <si>
    <t>Translation elongation factor EFG/EF2 protein; FUNCTIONS IN: translation factor activity, nucleic acid binding, GTP binding, translation elongation factor activity, GTPase activity; INVOLVED IN: response to cadmium ion; LOCATED IN: mitochondrion; EXPRESSED IN: cultured cell; CONTAINS InterPro DOMAIN/s: Protein synthesis factor, GTP-binding (InterPro:IPR000795), Translation elongation factor EFG/EF2, domain IV (InterPro:IPR005517), Small GTP-binding protein (InterPro:IPR005225), Translation elongation factor EFG/EF2, C-terminal (InterPro:IPR000640), Translation elongation factor EFTu/EF1A, domain 2 (InterPro:IPR004161), Translation elongation factor EFG/EF2 (InterPro:IPR004540), Ribosomal protein S5 domain 2-type fold (InterPro:IPR020568), Elongation factor G/III/V (InterPro:IPR009022), Ribosomal protein S5 domain 2-type fold, subgroup (InterPro:IPR014721), Translation elongation/initiation factor/Ribosomal, beta-barrel (InterPro:IPR009000); BEST Arabidopsis thaliana protein match is: Translation elongation factor EFG/EF2 protein (TAIR:AT1G45332.1); Has 86156 Blast hits to 73724 proteins in 9924 species: Archae - 905; Bacteria - 48991; Metazoa - 8060; Fungi - 6843; Plants - 1619; Viruses - 3; Other Eukaryotes - 19735 (source: NCBI BLink).</t>
  </si>
  <si>
    <t>AT2G45470</t>
  </si>
  <si>
    <t>Chr2:18742539-18744111</t>
  </si>
  <si>
    <t>FASCICLIN-like arabinogalactan protein 8 (FLA8); LOCATED IN: anchored to plasma membrane, apoplast, plasma membrane, anchored to membrane, plant-type cell wall; EXPRESSED IN: 24 plant structures; EXPRESSED DURING: 14 growth stages; CONTAINS InterPro DOMAIN/s: FAS1 domain (InterPro:IPR000782); BEST Arabidopsis thaliana protein match is: FASCICLIN-like arabinogalactan-protein 10 (TAIR:AT3G60900.1); Has 14155 Blast hits to 6880 proteins in 856 species: Archae - 79; Bacteria - 4506; Metazoa - 1333; Fungi - 788; Plants - 1999; Viruses - 868; Other Eukaryotes - 4582 (source: NCBI BLink).</t>
  </si>
  <si>
    <t>AT2G45540</t>
  </si>
  <si>
    <t>Chr2:18756477-18772831</t>
  </si>
  <si>
    <t>WD-40 repeat family protein / beige-related; FUNCTIONS IN: nucleotide binding; INVOLVED IN: biological_process unknown; LOCATED IN: cellular_component unknown; EXPRESSED IN: 24 plant structures; EXPRESSED DURING: 14 growth stages; CONTAINS InterPro DOMAIN/s: WD40 repeat-like-containing domain (InterPro:IPR011046), WD40 repeat 2 (InterPro:IPR019782), Beige/BEACH (InterPro:IPR000409), WD40-repeat-containing domain (InterPro:IPR017986), WD40/YVTN repeat-like-containing domain (InterPro:IPR015943), WD40 repeat (InterPro:IPR001680), WD40 repeat, subgroup (InterPro:IPR019781); BEST Arabidopsis thaliana protein match is: unknown protein (TAIR:AT3G60920.1).</t>
  </si>
  <si>
    <t>AT2G46020</t>
  </si>
  <si>
    <t>Chr2:18923303-18931934</t>
  </si>
  <si>
    <t>Encodes a SWI/SNF chromatin remodeling ATPase that upregulates transcription of all three CUC genes and is involved in the formation and/or maintenance of boundary cells during embryogenesis. Also mediates repression of expression of seed storage proteins in vegetative tissues. Interacts strongly with AtSWI3C, also with AtSWI3B, but not with AtSWI3A or AtSWI3D.</t>
  </si>
  <si>
    <t>AT2G46520</t>
  </si>
  <si>
    <t>Chr2:19096767-19100272</t>
  </si>
  <si>
    <t>cellular apoptosis susceptibility protein, putative / importin-alpha re-exporter, putative; FUNCTIONS IN: protein transporter activity, importin-alpha export receptor activity, binding; INVOLVED IN: intracellular protein transport, cell proliferation, protein import into nucleus, docking; LOCATED IN: nucleus, nuclear pore, membrane, cytoplasm; EXPRESSED IN: 24 plant structures; EXPRESSED DURING: 13 growth stages; CONTAINS InterPro DOMAIN/s: Importin-beta, N-terminal (InterPro:IPR001494), CAS/CSE, C-terminal (InterPro:IPR005043), Armadillo-like helical (InterPro:IPR011989), Armadillo-type fold (InterPro:IPR016024), Exportin/Importin, Cse1-like (InterPro:IPR013713); BEST Arabidopsis thaliana protein match is: ARM repeat superfamily protein (TAIR:AT3G59020.2); Has 1154 Blast hits to 1141 proteins in 210 species: Archae - 0; Bacteria - 0; Metazoa - 461; Fungi - 384; Plants - 163; Viruses - 0; Other Eukaryotes - 146 (source: NCBI BLink).</t>
  </si>
  <si>
    <t>AT2G47250</t>
  </si>
  <si>
    <t>Chr2:19399693-19403044</t>
  </si>
  <si>
    <t>RNA helicase family protein; FUNCTIONS IN: in 7 functions; LOCATED IN: membrane, chloroplast envelope; EXPRESSED IN: 23 plant structures; EXPRESSED DURING: 13 growth stages; CONTAINS InterPro DOMAIN/s: Helicase-associated domain (InterPro:IPR007502), ATPase, AAA+ type, core (InterPro:IPR003593), DNA/RNA helicase, DEAD/DEAH box type, N-terminal (InterPro:IPR011545), Domain of unknown function DUF1605 (InterPro:IPR011709), DEAD-like helicase, N-terminal (InterPro:IPR014001), DNA/RNA helicase, C-terminal (InterPro:IPR001650), Helicase, superfamily 1/2, ATP-binding domain (InterPro:IPR014021); BEST Arabidopsis thaliana protein match is: RNA helicase family protein (TAIR:AT3G62310.1); Has 10530 Blast hits to 9574 proteins in 1628 species: Archae - 0; Bacteria - 3453; Metazoa - 2465; Fungi - 1286; Plants - 884; Viruses - 707; Other Eukaryotes - 1735 (source: NCBI BLink).</t>
  </si>
  <si>
    <t>AT2G47500</t>
  </si>
  <si>
    <t>Chr2:19492994-19498160</t>
  </si>
  <si>
    <t>P-loop nucleoside triphosphate hydrolases superfamily protein with CH (Calponin Homology) domain; FUNCTIONS IN: microtubule motor activity, ATP binding; INVOLVED IN: microtubule-based movement; EXPRESSED IN: 21 plant structures; EXPRESSED DURING: 12 growth stages; CONTAINS InterPro DOMAIN/s: Calponin-homology (InterPro:IPR016146), Calponin-like actin-binding (InterPro:IPR001715), Kinesin, motor domain (InterPro:IPR001752); BEST Arabidopsis thaliana protein match is: kinesin 4 (TAIR:AT5G27000.1); Has 11938 Blast hits to 11443 proteins in 432 species: Archae - 0; Bacteria - 1; Metazoa - 5987; Fungi - 1397; Plants - 1883; Viruses - 0; Other Eukaryotes - 2670 (source: NCBI BLink).</t>
  </si>
  <si>
    <t>AT2G47790</t>
  </si>
  <si>
    <t>Chr2:19570048-19573027</t>
  </si>
  <si>
    <t>Transducin/WD40 repeat-like superfamily protein; CONTAINS InterPro DOMAIN/s: WD40 repeat-like-containing domain (InterPro:IPR011046), WD40 repeat 2 (InterPro:IPR019782), WD40-repeat-containing domain (InterPro:IPR017986), WD40 repeat (InterPro:IPR001680), WD40/YVTN repeat-like-containing domain (InterPro:IPR015943), WD40 repeat, subgroup (InterPro:IPR019781); BEST Arabidopsis thaliana protein match is: Transducin/WD40 repeat-like superfamily protein (TAIR:AT2G43770.1); Has 11741 Blast hits to 7668 proteins in 457 species: Archae - 10; Bacteria - 2663; Metazoa - 3454; Fungi - 3073; Plants - 916; Viruses - 0; Other Eukaryotes - 1625 (source: NCBI BLink).</t>
  </si>
  <si>
    <t>AT2G48030</t>
  </si>
  <si>
    <t>Chr2:19647522-19650148</t>
  </si>
  <si>
    <t>DNAse I-like superfamily protein; FUNCTIONS IN: hydrolase activity; LOCATED IN: mitochondrion; EXPRESSED IN: 22 plant structures; EXPRESSED DURING: 13 growth stages; CONTAINS InterPro DOMAIN/s: Endonuclease/exonuclease/phosphatase (InterPro:IPR005135); BEST Arabidopsis thaliana protein match is: DNAse I-like superfamily protein (TAIR:AT3G21530.1); Has 404 Blast hits to 404 proteins in 167 species: Archae - 0; Bacteria - 325; Metazoa - 1; Fungi - 0; Plants - 38; Viruses - 0; Other Eukaryotes - 40 (source: NCBI BLink).</t>
  </si>
  <si>
    <t>AT2G48160</t>
  </si>
  <si>
    <t>Chr2:19689408-19696821</t>
  </si>
  <si>
    <t>Tudor/PWWP/MBT domain-containing protein; CONTAINS InterPro DOMAIN/s: RNA polymerase II, large subunit, CTD (InterPro:IPR006569), PWWP (InterPro:IPR000313); BEST Arabidopsis thaliana protein match is: Tudor/PWWP/MBT domain-containing protein (TAIR:AT3G63070.1); Has 30201 Blast hits to 17322 proteins in 780 species: Archae - 12; Bacteria - 1396; Metazoa - 17338; Fungi - 3422; Plants - 5037; Viruses - 0; Other Eukaryotes - 2996 (source: NCBI BLink).</t>
  </si>
  <si>
    <t>AT3G01540</t>
  </si>
  <si>
    <t>Chr3:212517-216671</t>
  </si>
  <si>
    <t>RNA HELICASE DRH1</t>
  </si>
  <si>
    <t>AT3G01680</t>
  </si>
  <si>
    <t>Chr3:251980-255513</t>
  </si>
  <si>
    <t>Encodes a protein localized to phloem filaments that is required for phloem filament formation.</t>
  </si>
  <si>
    <t>AT3G01780</t>
  </si>
  <si>
    <t>Chr3:279059-283580</t>
  </si>
  <si>
    <t>Encodes TPLATE, a cytokinesis protein targeted to the cell plate.  Functions in vesicle-trafficking events required for site-specific cell wall modifications during pollen germination and for anchoring of the cell plate to the mother wall at the correct cortical position.</t>
  </si>
  <si>
    <t>AT3G02060</t>
  </si>
  <si>
    <t>Chr3:354359-358833</t>
  </si>
  <si>
    <t>DEAD/DEAH box helicase, putative; FUNCTIONS IN: in 6 functions; INVOLVED IN: DNA repair, regulation of transcription, DNA-dependent; LOCATED IN: chloroplast; EXPRESSED IN: 16 plant structures; EXPRESSED DURING: 12 growth stages; CONTAINS InterPro DOMAIN/s: Transcription-repair-coupling factor (InterPro:IPR005118), DNA/RNA helicase, DEAD/DEAH box type, N-terminal (InterPro:IPR011545), Transcription factor CarD (InterPro:IPR003711), DEAD-like helicase, N-terminal (InterPro:IPR014001), DNA/RNA helicase, C-terminal (InterPro:IPR001650), Helicase, superfamily 1/2, ATP-binding domain (InterPro:IPR014021); BEST Arabidopsis thaliana protein match is: DEAD/DEAH box RNA helicase family protein  (TAIR:AT2G01440.1); Has 31166 Blast hits to 30948 proteins in 2896 species: Archae - 262; Bacteria - 19852; Metazoa - 1558; Fungi - 988; Plants - 649; Viruses - 13; Other Eukaryotes - 7844 (source: NCBI BLink).</t>
  </si>
  <si>
    <t>AT3G02260</t>
  </si>
  <si>
    <t>Chr3:430983-448489</t>
  </si>
  <si>
    <t>Calossin-like protein required for polar auxin transport</t>
  </si>
  <si>
    <t>AT3G03380</t>
  </si>
  <si>
    <t>Chr3:799614-808522</t>
  </si>
  <si>
    <t>Encodes a putative DegP protease.</t>
  </si>
  <si>
    <t>AT3G03780</t>
  </si>
  <si>
    <t>Chr3:957084-960980</t>
  </si>
  <si>
    <t>Encodes a cytosolic methionine synthase, involved in methionine regeneration via the activated methyl cycle (or SAM cycle)</t>
  </si>
  <si>
    <t>AT3G05165</t>
  </si>
  <si>
    <t>Chr3:1457380-1462942</t>
  </si>
  <si>
    <t>Major facilitator superfamily protein; FUNCTIONS IN: substrate-specific transmembrane transporter activity, carbohydrate transmembrane transporter activity, transporter activity, sugar:hydrogen symporter activity; INVOLVED IN: transport, transmembrane transport; LOCATED IN: integral to membrane, membrane; EXPRESSED IN: male gametophyte, pollen tube; EXPRESSED DURING: L mature pollen stage, M germinated pollen stage; CONTAINS InterPro DOMAIN/s: Sugar transporter, conserved site (InterPro:IPR005829), Major facilitator superfamily (InterPro:IPR020846), General substrate transporter (InterPro:IPR005828), Sugar/inositol transporter (InterPro:IPR003663), Major facilitator superfamily, general substrate transporter (InterPro:IPR016196); BEST Arabidopsis thaliana protein match is: Major facilitator superfamily protein (TAIR:AT3G05160.1); Has 25623 Blast hits to 25114 proteins in 1859 species: Archae - 413; Bacteria - 10506; Metazoa - 4579; Fungi - 6347; Plants - 2646; Viruses - 0; Other Eukaryotes - 1132 (source: NCBI BLink).</t>
  </si>
  <si>
    <t>AT3G06130</t>
  </si>
  <si>
    <t>Chr3:1852883-1855063</t>
  </si>
  <si>
    <t>Heavy metal transport/detoxification superfamily protein ; FUNCTIONS IN: metal ion binding; INVOLVED IN: metal ion transport; LOCATED IN: cell wall; EXPRESSED IN: 21 plant structures; EXPRESSED DURING: 13 growth stages; CONTAINS InterPro DOMAIN/s: Heavy metal transport/detoxification protein (InterPro:IPR006121); BEST Arabidopsis thaliana protein match is: Heavy metal transport/detoxification superfamily protein  (TAIR:AT5G19090.1); Has 122077 Blast hits to 41053 proteins in 2213 species: Archae - 188; Bacteria - 33817; Metazoa - 49902; Fungi - 6812; Plants - 10774; Viruses - 1540; Other Eukaryotes - 19044 (source: NCBI BLink).</t>
  </si>
  <si>
    <t>AT3G06190</t>
  </si>
  <si>
    <t>Chr3:1874290-1876913</t>
  </si>
  <si>
    <t>Encodes a member of the MATH-BTB domain proteins (BPMs) that directly interact with and target for proteasomal degradation the class I homeobox-leucine zipper (HD-ZIP) transcription factor ATHB6. Known members include AT5G19000 (BPM1), AT3G06190 (BPM2), AT2G39760 (BPM3), AT3G03740 (BPM4), AT5G21010 (BPM5) and AT3G43700 (BPM6).</t>
  </si>
  <si>
    <t>AT3G07100</t>
  </si>
  <si>
    <t>Chr3:2245163-2250699</t>
  </si>
  <si>
    <t>Encodes SEC24a/ERMO2.  Required for endoplasmic reticulum (ER) morphology.</t>
  </si>
  <si>
    <t>AT3G07390</t>
  </si>
  <si>
    <t>Chr3:2365300-2366496</t>
  </si>
  <si>
    <t>AT3G07770</t>
  </si>
  <si>
    <t>Chr3:2479547-2484194</t>
  </si>
  <si>
    <t>HEAT SHOCK PROTEIN 89.1 (Hsp89.1); FUNCTIONS IN: ATP binding; INVOLVED IN: protein folding, response to stress; LOCATED IN: mitochondrion, cell wall; EXPRESSED IN: 24 plant structures; EXPRESSED DURING: 14 growth stages; CONTAINS InterPro DOMAIN/s: Chaperone protein htpG (InterPro:IPR001404), Heat shock protein Hsp90, C-terminal (InterPro:IPR020576), Heat shock protein Hsp90, conserved site (InterPro:IPR019805), Ribosomal protein S5 domain 2-type fold (InterPro:IPR020568), Heat shock protein Hsp90, N-terminal (InterPro:IPR020575), ATPase-like, ATP-binding domain (InterPro:IPR003594); BEST Arabidopsis thaliana protein match is: Chaperone protein htpG family protein (TAIR:AT2G04030.1); Has 8883 Blast hits to 8831 proteins in 2450 species: Archae - 4; Bacteria - 3390; Metazoa - 2079; Fungi - 316; Plants - 459; Viruses - 0; Other Eukaryotes - 2635 (source: NCBI BLink).</t>
  </si>
  <si>
    <t>AT3G08530</t>
  </si>
  <si>
    <t>Chr3:2586805-2595572</t>
  </si>
  <si>
    <t>Clathrin, heavy chain; FUNCTIONS IN: structural molecule activity, binding; INVOLVED IN: intracellular protein transport, vesicle-mediated transport; LOCATED IN: plasma membrane, chloroplast, membrane; EXPRESSED IN: guard cell, leaf; EXPRESSED DURING: seedling growth; CONTAINS InterPro DOMAIN/s: Clathrin, heavy chain (InterPro:IPR016341), Clathrin, heavy chain, linker/propeller domain (InterPro:IPR016025), Tetratricopeptide-like helical (InterPro:IPR011990), Clathrin, heavy chain, propeller, N-terminal (InterPro:IPR001473), Clathrin, heavy chain, linker, core motif (InterPro:IPR015348), Clathrin, heavy chain, propeller repeat (InterPro:IPR022365), Armadillo-type fold (InterPro:IPR016024), Clathrin, heavy chain/VPS, 7-fold repeat (InterPro:IPR000547); BEST Arabidopsis thaliana protein match is: Clathrin, heavy chain (TAIR:AT3G11130.1); Has 1511 Blast hits to 1401 proteins in 489 species: Archae - 2; Bacteria - 31; Metazoa - 879; Fungi - 167; Plants - 128; Viruses - 0; Other Eukaryotes - 304 (source: NCBI BLink).</t>
  </si>
  <si>
    <t>AT3G08850</t>
  </si>
  <si>
    <t>Chr3:2686582-2695300</t>
  </si>
  <si>
    <t>Encodes one of two Arabidopsis RAPTOR/KOG1 homologs.  RAPTOR proteins are binding partners of the target of rapamycin kinase that is present in all eukaryotes and play a central role in the stimulation of cell growth and metabolism in response to nutrients.   Mutants show embryo lethal phenotype which occurs at pre-globular stage. May interact with TOR kinase in a rapamycin like signaling pathway. Interacts with TOR and S6K1 in vivo. Overexpression of RAPTOR1 rendered the S6K1 osmotic stress insensitive.</t>
  </si>
  <si>
    <t>AT3G10380</t>
  </si>
  <si>
    <t>Chr3:3219522-3228933</t>
  </si>
  <si>
    <t>Subunit of the Putative Arabidopsis Exocyst  Complex</t>
  </si>
  <si>
    <t>AT3G10690</t>
  </si>
  <si>
    <t>Chr3:3339391-3346340</t>
  </si>
  <si>
    <t>DNA GYRASE A (GYRA); FUNCTIONS IN: DNA topoisomerase activity, catalytic activity, ATP binding; INVOLVED IN: DNA topological change, DNA metabolic process; LOCATED IN: mitochondrion, chloroplast, nucleoid; EXPRESSED IN: 22 plant structures; EXPRESSED DURING: 13 growth stages; CONTAINS InterPro DOMAIN/s: DNA gyrase, subunit A (InterPro:IPR005743), DNA topoisomerase, type IIA, subunit A/C-terminal (InterPro:IPR002205), DNA topoisomerase, type IIA, subunit A/ C-terminal, alpha-beta (InterPro:IPR013758), DNA topoisomerase, type IIA, subunit A, alpha-helical (InterPro:IPR013757), DNA topoisomerase, type IIA, central (InterPro:IPR013760), DNA gyrase/topoisomerase IV, subunit A, C-terminal beta-pinwheel (InterPro:IPR006691); BEST Arabidopsis thaliana protein match is: topoisomerase II (TAIR:AT3G23890.1); Has 22353 Blast hits to 21396 proteins in 3265 species: Archae - 84; Bacteria - 12907; Metazoa - 182; Fungi - 204; Plants - 111; Viruses - 99; Other Eukaryotes - 8766 (source: NCBI BLink).</t>
  </si>
  <si>
    <t>AT3G11130</t>
  </si>
  <si>
    <t>Chr3:3482148-3491908</t>
  </si>
  <si>
    <t>Clathrin, heavy chain; FUNCTIONS IN: structural molecule activity, binding; INVOLVED IN: intracellular protein transport, vesicle-mediated transport; LOCATED IN: plasma membrane, vacuole; EXPRESSED IN: male gametophyte, guard cell, cultured cell, pollen tube; EXPRESSED DURING: L mature pollen stage, M germinated pollen stage; CONTAINS InterPro DOMAIN/s: Clathrin, heavy chain (InterPro:IPR016341), Clathrin, heavy chain, linker/propeller domain (InterPro:IPR016025), Tetratricopeptide-like helical (InterPro:IPR011990), Clathrin, heavy chain, propeller, N-terminal (InterPro:IPR001473), Clathrin, heavy chain, linker, core motif (InterPro:IPR015348), Clathrin, heavy chain, propeller repeat (InterPro:IPR022365), Armadillo-type fold (InterPro:IPR016024), Clathrin, heavy chain/VPS, 7-fold repeat (InterPro:IPR000547); BEST Arabidopsis thaliana protein match is: Clathrin, heavy chain (TAIR:AT3G08530.1); Has 1621 Blast hits to 1503 proteins in 495 species: Archae - 0; Bacteria - 35; Metazoa - 935; Fungi - 178; Plants - 133; Viruses - 0; Other Eukaryotes - 340 (source: NCBI BLink).</t>
  </si>
  <si>
    <t>AT3G11540</t>
  </si>
  <si>
    <t>Chr3:3631886-3637955</t>
  </si>
  <si>
    <t>Encodes a N-acetyl glucosamine transferase that may glycosylate other molecules involved in GA signaling.  Contains a tetratricopeptide repeat region, and a novel carboxy-terminal region. SPY acts as both a repressor of GA responses and as a positive regulation of cytokinin signalling. SPY may be involved in reducing ROS accumulation in response to stress.</t>
  </si>
  <si>
    <t>AT3G11700</t>
  </si>
  <si>
    <t>Chr3:3698838-3701493</t>
  </si>
  <si>
    <t>FASCICLIN-like arabinogalactan protein 18 precursor (FLA18); FUNCTIONS IN: molecular_function unknown; INVOLVED IN: response to cyclopentenone, cell adhesion; LOCATED IN: vacuole; EXPRESSED IN: 23 plant structures; EXPRESSED DURING: 15 growth stages; CONTAINS InterPro DOMAIN/s: FAS1 domain (InterPro:IPR000782); BEST Arabidopsis thaliana protein match is: FASCICLIN-like arabinogalactan protein 17 precursor (TAIR:AT5G06390.1); Has 488 Blast hits to 470 proteins in 128 species: Archae - 2; Bacteria - 195; Metazoa - 32; Fungi - 4; Plants - 192; Viruses - 0; Other Eukaryotes - 63 (source: NCBI BLink).</t>
  </si>
  <si>
    <t>AT3G11830</t>
  </si>
  <si>
    <t>Chr3:3732627-3736377</t>
  </si>
  <si>
    <t>TCP-1/cpn60 chaperonin family protein; FUNCTIONS IN: unfolded protein binding, ATP binding; INVOLVED IN: response to cadmium ion; LOCATED IN: cellular_component unknown; EXPRESSED IN: 25 plant structures; EXPRESSED DURING: 14 growth stages; CONTAINS InterPro DOMAIN/s: Chaperonin Cpn60/TCP-1 (InterPro:IPR002423), Chaperone, tailless complex polypeptide 1 (InterPro:IPR017998), T-complex protein 1, eta subunit (InterPro:IPR012720), Chaperonin TCP-1, conserved site (InterPro:IPR002194); BEST Arabidopsis thaliana protein match is: T-complex protein 1 alpha subunit (TAIR:AT3G20050.1); Has 19825 Blast hits to 19758 proteins in 3880 species: Archae - 808; Bacteria - 8913; Metazoa - 2158; Fungi - 1512; Plants - 862; Viruses - 0; Other Eukaryotes - 5572 (source: NCBI BLink).</t>
  </si>
  <si>
    <t>AT3G11964</t>
  </si>
  <si>
    <t>Chr3:3793956-3806626</t>
  </si>
  <si>
    <t>RNA binding;RNA binding; FUNCTIONS IN: RNA binding; INVOLVED IN: mRNA processing, RNA processing; LOCATED IN: nucleolus, plasma membrane; EXPRESSED IN: 22 plant structures; EXPRESSED DURING: 13 growth stages; CONTAINS InterPro DOMAIN/s: Nucleic acid-binding, OB-fold (InterPro:IPR012340), Nucleic acid-binding, OB-fold-like (InterPro:IPR016027), Ribosomal protein S1, RNA-binding domain (InterPro:IPR003029), RNA-processing protein, HAT helix (InterPro:IPR003107), Suppressor of forked (InterPro:IPR008847); BEST Arabidopsis thaliana protein match is: Tetratricopeptide repeat (TPR)-like superfamily protein (TAIR:AT3G51110.1); Has 43836 Blast hits to 19683 proteins in 2824 species: Archae - 141; Bacteria - 33398; Metazoa - 1103; Fungi - 905; Plants - 756; Viruses - 0; Other Eukaryotes - 7533 (source: NCBI BLink).</t>
  </si>
  <si>
    <t>AT3G12120</t>
  </si>
  <si>
    <t>Chr3:3860284-3863050</t>
  </si>
  <si>
    <t>Major enzyme responsible for the synthesis of 18:2 fatty acids in the endoplasmic reticulum. Contains His-rich motifs, which contribute to the interaction with the electron donor cytochrome b5.  Mutations in this gene suppress the low temperature-induced phenotype of Arabidopsis tocopherol-deficient mutant vte2.</t>
  </si>
  <si>
    <t>AT3G12580</t>
  </si>
  <si>
    <t>Chr3:3991260-3993792</t>
  </si>
  <si>
    <t>heat shock protein 70 (HSP70); FUNCTIONS IN: ATP binding; INVOLVED IN: in 9 processes; LOCATED IN: cytosol, mitochondrion, cell wall, plasma membrane; EXPRESSED IN: 23 plant structures; EXPRESSED DURING: 11 growth stages; CONTAINS InterPro DOMAIN/s: Heat shock protein 70, conserved site (InterPro:IPR018181), Heat shock protein Hsp70 (InterPro:IPR001023), Heat shock protein 70 (InterPro:IPR013126); BEST Arabidopsis thaliana protein match is: heat shock cognate protein 70-1 (TAIR:AT5G02500.1); Has 34126 Blast hits to 33731 proteins in 4830 species: Archae - 159; Bacteria - 16481; Metazoa - 3906; Fungi - 1752; Plants - 1258; Viruses - 310; Other Eukaryotes - 10260 (source: NCBI BLink).</t>
  </si>
  <si>
    <t>AT3G12955</t>
  </si>
  <si>
    <t>Chr3:4135499-4136143</t>
  </si>
  <si>
    <t>SAUR-like auxin-responsive protein family ; FUNCTIONS IN: molecular_function unknown; INVOLVED IN: response to auxin stimulus; LOCATED IN: mitochondrion; EXPRESSED IN: 6 plant structures; EXPRESSED DURING: petal differentiation and expansion stage, D bilateral stage; CONTAINS InterPro DOMAIN/s: Auxin responsive SAUR protein (InterPro:IPR003676); BEST Arabidopsis thaliana protein match is: SAUR-like auxin-responsive protein family  (TAIR:AT5G20820.1); Has 120 Blast hits to 120 proteins in 13 species: Archae - 0; Bacteria - 0; Metazoa - 0; Fungi - 0; Plants - 120; Viruses - 0; Other Eukaryotes - 0 (source: NCBI BLink).</t>
  </si>
  <si>
    <t>AT3G13300</t>
  </si>
  <si>
    <t>Chr3:4303873-4310213</t>
  </si>
  <si>
    <t>Encodes VCS (VARICOSE).   Involved in mRNA decapping.  VCS forms a mRNA decapping complex with DCP1 (At1g08370) and DCP2 (At5g13570).  Unlike DCP2, VCS itself does not have mRNA decapping activity in vitro.  DCP1, DCP2 and VCS colocalize in cytoplasmic loci, which are putative Arabidopsis mRNA processing bodies.  Null mutants of DCP1, DCP2, and VCS accumulate capped mRNAs with a reduced degradation rate. These mutants also share a similar lethal phenotype at the seedling cotyledon stage, with disorganized veins, swollen root hairs, and altered epidermal cell morphology.  VCS is also required for leaf development.</t>
  </si>
  <si>
    <t>AT3G13470</t>
  </si>
  <si>
    <t>Chr3:4389255-4392801</t>
  </si>
  <si>
    <t>Encodes a subunit of chloroplasts chaperonins that are involved in mediating the folding of newly synthesized, translocated, or stress-denatured proteins.  Cpn60 subunits are: Cpn60alpha1 (At2g28000), AtCpn60alpha2 (At5g18820), AtCpn60beta1 (At1g55490), AtCpn60beta2 (At3g13470), AtCpn60beta3 (At5g56500), AtCpn60beta4 (At1g26230).</t>
  </si>
  <si>
    <t>AT3G13990</t>
  </si>
  <si>
    <t>Chr3:4625569-4630613</t>
  </si>
  <si>
    <t>Kinase-related protein of unknown function (DUF1296); FUNCTIONS IN: molecular_function unknown; INVOLVED IN: biological_process unknown; LOCATED IN: cytosol, nucleus; EXPRESSED IN: cultured cell; CONTAINS InterPro DOMAIN/s: Protein of unknown function DUF1296 (InterPro:IPR009719); BEST Arabidopsis thaliana protein match is: Kinase-related protein of unknown function (DUF1296) (TAIR:AT3G07660.1); Has 567 Blast hits to 496 proteins in 118 species: Archae - 0; Bacteria - 10; Metazoa - 222; Fungi - 75; Plants - 162; Viruses - 3; Other Eukaryotes - 95 (source: NCBI BLink).</t>
  </si>
  <si>
    <t>AT3G14010</t>
  </si>
  <si>
    <t>Chr3:4636253-4640981</t>
  </si>
  <si>
    <t>hydroxyproline-rich glycoprotein family protein, similar to Mrs16p (GI:2737884) (Saccharomyces cerevisiae); weak similarity to ataxin-2 related protein (GI:1679686) (Homo sapiens). Included in a family of CTC interacting domain proteins found to interact with PAB2.</t>
  </si>
  <si>
    <t>AT3G14067</t>
  </si>
  <si>
    <t>Chr3:4658197-4660784</t>
  </si>
  <si>
    <t>Subtilase family protein; FUNCTIONS IN: identical protein binding, serine-type endopeptidase activity; INVOLVED IN: proteolysis, negative regulation of catalytic activity; LOCATED IN: apoplast, plasma membrane, vacuole, plant-type cell wall; EXPRESSED IN: 24 plant structures; EXPRESSED DURING: 13 growth stages; CONTAINS InterPro DOMAIN/s: Protease-associated PA (InterPro:IPR003137), Proteinase inhibitor, propeptide (InterPro:IPR009020), Peptidase S8/S53, subtilisin/kexin/sedolisin (InterPro:IPR000209), Peptidase S8, subtilisin-related (InterPro:IPR015500), Peptidase S8/S53, subtilisin, active site (InterPro:IPR022398), Proteinase inhibitor I9, subtilisin propeptide (InterPro:IPR010259); BEST Arabidopsis thaliana protein match is: Subtilase family protein (TAIR:AT5G67360.1); Has 8271 Blast hits to 7174 proteins in 1143 species: Archae - 230; Bacteria - 4646; Metazoa - 71; Fungi - 664; Plants - 1990; Viruses - 0; Other Eukaryotes - 670 (source: NCBI BLink).</t>
  </si>
  <si>
    <t>AT3G14240</t>
  </si>
  <si>
    <t>Chr3:4741472-4744117</t>
  </si>
  <si>
    <t>Subtilase family protein; FUNCTIONS IN: identical protein binding, serine-type endopeptidase activity; INVOLVED IN: proteolysis, negative regulation of catalytic activity; LOCATED IN: endomembrane system; EXPRESSED IN: 22 plant structures; EXPRESSED DURING: 13 growth stages; CONTAINS InterPro DOMAIN/s: Protease-associated PA (InterPro:IPR003137), Proteinase inhibitor, propeptide (InterPro:IPR009020), Peptidase S8/S53, subtilisin/kexin/sedolisin (InterPro:IPR000209), Peptidase S8, subtilisin-related (InterPro:IPR015500), Peptidase S8/S53, subtilisin, active site (InterPro:IPR022398), Proteinase inhibitor I9, subtilisin propeptide (InterPro:IPR010259); BEST Arabidopsis thaliana protein match is: subtilisin-like serine protease 2 (TAIR:AT4G34980.1); Has 8878 Blast hits to 7637 proteins in 1214 species: Archae - 263; Bacteria - 5045; Metazoa - 160; Fungi - 690; Plants - 1978; Viruses - 0; Other Eukaryotes - 742 (source: NCBI BLink).</t>
  </si>
  <si>
    <t>AT3G14830</t>
  </si>
  <si>
    <t>Chr3:4982942-4985857</t>
  </si>
  <si>
    <t>unknown protein; BEST Arabidopsis thaliana protein match is: unknown protein (TAIR:AT1G53450.2); Has 73 Blast hits to 73 proteins in 12 species: Archae - 0; Bacteria - 0; Metazoa - 0; Fungi - 0; Plants - 73; Viruses - 0; Other Eukaryotes - 0 (source: NCBI BLink).</t>
  </si>
  <si>
    <t>AT3G15030</t>
  </si>
  <si>
    <t>Chr3:5061680-5064115</t>
  </si>
  <si>
    <t>Arabidopsis thaliana TCP family transcription factor. Regulated by miR319. Involved in heterchronic regulation of leaf differentiation.</t>
  </si>
  <si>
    <t>AT3G15880</t>
  </si>
  <si>
    <t>Chr3:5362887-5372293</t>
  </si>
  <si>
    <t>WUS-interacting protein 2 (WSIP2); FUNCTIONS IN: protein binding; INVOLVED IN: primary shoot apical meristem specification; LOCATED IN: endomembrane system; EXPRESSED IN: 24 plant structures; EXPRESSED DURING: 15 growth stages; CONTAINS InterPro DOMAIN/s: WD40 repeat 2 (InterPro:IPR019782), WD40 repeat, conserved site (InterPro:IPR019775), WD40 repeat (InterPro:IPR001680), CTLH, C-terminal LisH motif (InterPro:IPR006595), WD40 repeat-like-containing domain (InterPro:IPR011046), WD40-repeat-containing domain (InterPro:IPR017986), WD40/YVTN repeat-like-containing domain (InterPro:IPR015943), LisH dimerisation motif (InterPro:IPR006594), WD40 repeat, subgroup (InterPro:IPR019781); BEST Arabidopsis thaliana protein match is: Transducin family protein / WD-40 repeat family protein (TAIR:AT1G15750.4); Has 22596 Blast hits to 13790 proteins in 615 species: Archae - 20; Bacteria - 4432; Metazoa - 7625; Fungi - 4980; Plants - 2394; Viruses - 0; Other Eukaryotes - 3145 (source: NCBI BLink).</t>
  </si>
  <si>
    <t>AT3G16660</t>
  </si>
  <si>
    <t>Chr3:5676828-5677921</t>
  </si>
  <si>
    <t>Pollen Ole e 1 allergen and extensin family protein; FUNCTIONS IN: molecular_function unknown; INVOLVED IN: biological_process unknown; LOCATED IN: endomembrane system; CONTAINS InterPro DOMAIN/s: Pollen Ole e 1 allergen/extensin (InterPro:IPR006041); BEST Arabidopsis thaliana protein match is: Pollen Ole e 1 allergen and extensin family protein (TAIR:AT3G16670.1); Has 273 Blast hits to 210 proteins in 63 species: Archae - 0; Bacteria - 149; Metazoa - 42; Fungi - 0; Plants - 77; Viruses - 0; Other Eukaryotes - 5 (source: NCBI BLink).</t>
  </si>
  <si>
    <t>AT3G16950</t>
  </si>
  <si>
    <t>Chr3:5786384-5790525</t>
  </si>
  <si>
    <t>encodes a plastid lipoamide dehydrogenase, subunit of the pyruvate dehydrogenase complex which provides acetyl-CoA for de novo fatty acid biosynthesis. The gene is highly expressed in developing seeds.</t>
  </si>
  <si>
    <t>AT3G18110</t>
  </si>
  <si>
    <t>Chr3:6204841-6209691</t>
  </si>
  <si>
    <t>embryo defective 1270 (EMB1270); INVOLVED IN: embryo development ending in seed dormancy; LOCATED IN: chloroplast; EXPRESSED IN: 21 plant structures; EXPRESSED DURING: 13 growth stages; CONTAINS InterPro DOMAIN/s: Pentatricopeptide repeat (InterPro:IPR002885); BEST Arabidopsis thaliana protein match is: proton gradient regulation 3 (TAIR:AT4G31850.1); Has 86684 Blast hits to 15673 proteins in 320 species: Archae - 10; Bacteria - 87; Metazoa - 1175; Fungi - 1349; Plants - 81184; Viruses - 0; Other Eukaryotes - 2879 (source: NCBI BLink).</t>
  </si>
  <si>
    <t>AT3G18190</t>
  </si>
  <si>
    <t>Chr3:6232125-6234060</t>
  </si>
  <si>
    <t>TCP-1/cpn60 chaperonin family protein; FUNCTIONS IN: unfolded protein binding, ATP binding; INVOLVED IN: response to cadmium ion; EXPRESSED IN: 24 plant structures; EXPRESSED DURING: 15 growth stages; CONTAINS InterPro DOMAIN/s: Chaperonin Cpn60/TCP-1 (InterPro:IPR002423), Chaperone, tailless complex polypeptide 1 (InterPro:IPR017998), Chaperonin TCP-1, conserved site (InterPro:IPR002194), T-complex protein 1, delta subunit (InterPro:IPR012717); BEST Arabidopsis thaliana protein match is: TCP-1/cpn60 chaperonin family protein (TAIR:AT1G24510.1); Has 19273 Blast hits to 19203 proteins in 3973 species: Archae - 808; Bacteria - 9512; Metazoa - 2051; Fungi - 1477; Plants - 841; Viruses - 2; Other Eukaryotes - 4582 (source: NCBI BLink).</t>
  </si>
  <si>
    <t>AT3G19820</t>
  </si>
  <si>
    <t>Chr3:6879616-6882315</t>
  </si>
  <si>
    <t>Involved in the conversion of the early brassinosteroid precursor  24-methylenecholesterol to campesterol. Brassinosteroids affect cellular elongation. Mutants have dwarf phenotype.  DWF1 is a Ca2+-dependent calmodulin-binding protein.</t>
  </si>
  <si>
    <t>AT3G21140</t>
  </si>
  <si>
    <t>Chr3:7409441-7412225</t>
  </si>
  <si>
    <t>Pyridoxamine 5'-phosphate oxidase family protein; FUNCTIONS IN: FMN binding; LOCATED IN: chloroplast; EXPRESSED IN: 23 plant structures; EXPRESSED DURING: 13 growth stages; CONTAINS InterPro DOMAIN/s: FMN-binding split barrel (InterPro:IPR012349), Pyridoxamine 5&amp;apos;-phosphate oxidase-like, FMN-binding domain (InterPro:IPR011576), FMN-binding split barrel, related (InterPro:IPR009002); BEST Arabidopsis thaliana protein match is: Pyridoxamine 5'-phosphate oxidase family protein (TAIR:AT1G51560.1); Has 650 Blast hits to 650 proteins in 229 species: Archae - 0; Bacteria - 379; Metazoa - 7; Fungi - 0; Plants - 142; Viruses - 0; Other Eukaryotes - 122 (source: NCBI BLink).</t>
  </si>
  <si>
    <t>AT3G22170</t>
  </si>
  <si>
    <t>Chr3:7822017-7826085</t>
  </si>
  <si>
    <t>A component of the PHYA signaling network, mediates the FR-HIR response to far-red light in concert with FAR1.</t>
  </si>
  <si>
    <t>AT3G22790</t>
  </si>
  <si>
    <t>Chr3:8052317-8058764</t>
  </si>
  <si>
    <t>Encodes a member of the NET superfamily of proteins that potentially couples different membranes to the actin cytoskeleton in plant cells.  It binds filamentous actin and is localized to the plasma membrane and plasmodesmata.</t>
  </si>
  <si>
    <t>AT3G23890</t>
  </si>
  <si>
    <t>Chr3:8624749-8631327</t>
  </si>
  <si>
    <t>Encodes a topoisomerase II that is highly expressed in young seedlings. The protein is localized in the nucleus and gene expression levels are increased in proliferative tissues.</t>
  </si>
  <si>
    <t>AT3G23940</t>
  </si>
  <si>
    <t>Chr3:8648673-8652605</t>
  </si>
  <si>
    <t>dehydratase family; FUNCTIONS IN: copper ion binding, catalytic activity; INVOLVED IN: pollen development; LOCATED IN: chloroplast stroma, chloroplast; EXPRESSED IN: 23 plant structures; EXPRESSED DURING: 14 growth stages; CONTAINS InterPro DOMAIN/s: Dihydroxy-acid dehydratase (InterPro:IPR004404), Dihydroxy-acid/6-phosphogluconate dehydratase, conserved site (InterPro:IPR020558), Dihydroxy-acid/6-phosphogluconate dehydratase (InterPro:IPR000581); Has 13943 Blast hits to 13934 proteins in 2322 species: Archae - 210; Bacteria - 7441; Metazoa - 5; Fungi - 304; Plants - 157; Viruses - 0; Other Eukaryotes - 5826 (source: NCBI BLink).</t>
  </si>
  <si>
    <t>AT3G24180</t>
  </si>
  <si>
    <t>Chr3:8734633-8741725</t>
  </si>
  <si>
    <t>Beta-glucosidase, GBA2 type family protein; FUNCTIONS IN: glucosylceramidase activity, catalytic activity; INVOLVED IN: glucosylceramide catabolic process, sphingolipid metabolic process; LOCATED IN: plasma membrane; EXPRESSED IN: 25 plant structures; EXPRESSED DURING: 15 growth stages; CONTAINS InterPro DOMAIN/s: Glucosylceramidase (InterPro:IPR006775), Six-hairpin glycosidase-like (InterPro:IPR008928), Beta-glucosidase, GBA2 type (InterPro:IPR014551); BEST Arabidopsis thaliana protein match is: Beta-glucosidase, GBA2 type family protein (TAIR:AT5G49900.1); Has 952 Blast hits to 742 proteins in 175 species: Archae - 79; Bacteria - 320; Metazoa - 186; Fungi - 2; Plants - 267; Viruses - 0; Other Eukaryotes - 98 (source: NCBI BLink).</t>
  </si>
  <si>
    <t>AT3G24480</t>
  </si>
  <si>
    <t>Chr3:8901153-8902638</t>
  </si>
  <si>
    <t>Leucine-rich repeat (LRR) family protein; FUNCTIONS IN: structural constituent of cell wall; LOCATED IN: cell wall, plant-type cell wall; EXPRESSED IN: 22 plant structures; EXPRESSED DURING: 13 growth stages; CONTAINS InterPro DOMAIN/s: Leucine-rich repeat-containing N-terminal domain, type 2 (InterPro:IPR013210), Leucine-rich repeat (InterPro:IPR001611); BEST Arabidopsis thaliana protein match is: Leucine-rich repeat (LRR) family protein (TAIR:AT4G13340.1); Has 128997 Blast hits to 49133 proteins in 1941 species: Archae - 161; Bacteria - 13645; Metazoa - 31793; Fungi - 8450; Plants - 59695; Viruses - 2612; Other Eukaryotes - 12641 (source: NCBI BLink).</t>
  </si>
  <si>
    <t>AT3G25140</t>
  </si>
  <si>
    <t>Chr3:9154710-9156845</t>
  </si>
  <si>
    <t>Quasimodo1, encodes a glycosyltransferase, involved in homogalacturonan biosynthesis; mutant shows cell adhesion defect and lower wall uronic acid content.</t>
  </si>
  <si>
    <t>AT3G26520</t>
  </si>
  <si>
    <t>Chr3:9722442-9723815</t>
  </si>
  <si>
    <t>gamma tonoplast intrinsic protein 2 (TIP2). expressed throughout the plant and transcript level is increased upon NaCl or ABA treatments. NaCl stress-sensitive yeast mutant strains exhibit more resistance to salt when expressing this protein.</t>
  </si>
  <si>
    <t>AT3G28550</t>
  </si>
  <si>
    <t>Chr3:10700706-10703929</t>
  </si>
  <si>
    <t>Proline-rich extensin-like family protein; FUNCTIONS IN: structural constituent of cell wall; INVOLVED IN: plant-type cell wall organization; LOCATED IN: endomembrane system; CONTAINS InterPro DOMAIN/s: Extensin-like repeat (InterPro:IPR006706); BEST Arabidopsis thaliana protein match is: Proline-rich extensin-like family protein (TAIR:AT3G54580.1); Has 433536 Blast hits to 44790 proteins in 1795 species: Archae - 956; Bacteria - 66952; Metazoa - 162710; Fungi - 67978; Plants - 67619; Viruses - 11578; Other Eukaryotes - 55743 (source: NCBI BLink).</t>
  </si>
  <si>
    <t>AT3G33530</t>
  </si>
  <si>
    <t>Chr3:14085297-14095549</t>
  </si>
  <si>
    <t>Transducin family protein / WD-40 repeat family protein; FUNCTIONS IN: nucleotide binding; INVOLVED IN: biological_process unknown; LOCATED IN: chloroplast; EXPRESSED IN: 22 plant structures; EXPRESSED DURING: 14 growth stages; CONTAINS InterPro DOMAIN/s: WD40 repeat-like-containing domain (InterPro:IPR011046), WD40/YVTN repeat-like-containing domain (InterPro:IPR015943); BEST Arabidopsis thaliana protein match is: Transducin family protein / WD-40 repeat family protein (TAIR:AT2G26610.1).</t>
  </si>
  <si>
    <t>AT3G42170</t>
  </si>
  <si>
    <t>Chr3:14320951-14324069</t>
  </si>
  <si>
    <t>transposase-like gene with conserved domains from the family of hAT transposases that includes hobo from Drosophila melanogaster, Activator (Ac) from maize, and Tam3 from snapdragon but lacks several amino acids known to be essential for Ac transposition5. The DAYSLEEPER gene lacks 8 bp duplications and TIRs (a common feature of transcriptionally silent hAT transposases), however, DAYSLEEPER expression was detected, and several expressed sequence tags are available. The expression seems to be under the control of factors determining the circadian rhythm. DAYSLEEPER was isolated as a factor binding to a motif (Kubox1) present in the upstream region of the Arabidopsis DNA repair gene Ku70. Mutant plants lacking DAYSLEEPER or strongly overexpressing this gene do not develop in a normal manner.</t>
  </si>
  <si>
    <t>AT3G44340</t>
  </si>
  <si>
    <t>Chr3:16011620-16020254</t>
  </si>
  <si>
    <t>homologous to yeast and animal Sec24 proteins; expression in yeast cells enhances their survival under oxidative stress conditions.</t>
  </si>
  <si>
    <t>AT3G45190</t>
  </si>
  <si>
    <t>Chr3:16541672-16548278</t>
  </si>
  <si>
    <t>SIT4 phosphatase-associated family protein; INVOLVED IN: biological_process unknown; LOCATED IN: cellular_component unknown; EXPRESSED IN: 25 plant structures; EXPRESSED DURING: 13 growth stages; CONTAINS InterPro DOMAIN/s: SIT4 phosphatase-associated protein (InterPro:IPR007587); BEST Arabidopsis thaliana protein match is: SIT4 phosphatase-associated family protein (TAIR:AT1G07990.1); Has 1154 Blast hits to 1024 proteins in 229 species: Archae - 4; Bacteria - 93; Metazoa - 408; Fungi - 293; Plants - 121; Viruses - 2; Other Eukaryotes - 233 (source: NCBI BLink).</t>
  </si>
  <si>
    <t>AT3G47340</t>
  </si>
  <si>
    <t>Chr3:17437883-17441243</t>
  </si>
  <si>
    <t>encodes a glutamine-dependent asparagine synthetase, the predicted ASN1 peptide contains a purF-type glutamine-binding domain, and  is expressed predominantly in shoot tissues, where light has a negative effect on its mRNA accumulation. Expression is induced within 3 hours of dark treatment, in senescing leaves and treatment with exogenous photosynthesis inhibitor. Induction of gene expression was suppressed in excised leaves supplied with sugar. The authors suggest that the gene's expression pattern is responding to the level of sugar in the cell.</t>
  </si>
  <si>
    <t>AT3G48430</t>
  </si>
  <si>
    <t>Chr3:17935608-17940746</t>
  </si>
  <si>
    <t>Relative of Early Flowering 6 (REF6) encodes a Jumonji N/C and zinc finger domain-containing protein that acts as a positive regulator of flowering in an FLC-dependent pathway. REF6 mutants have hyperacetylation of histone H4 at the FLC locus. REF6 interacts with BES1 in a Y2H assay and in vitro. REF6 may play a role in brassinoteroid signaling by affecting histone methylation in the promoters of BR-responsive genes. It is most closely related to the JHDM3 subfamily of JmjN/C proteins.</t>
  </si>
  <si>
    <t>AT3G48560</t>
  </si>
  <si>
    <t>Chr3:18001311-18003581</t>
  </si>
  <si>
    <t>Catalyzes the formation of acetolactate from pyruvate, the first step in valine and isoleucine biosynthesis. Requires FAD, thiamine pyrophosphate and Mg. Inhibited by the sulphonylurea herbicide, chlorsulphuron, and the imidazolinone herbicide, imazapyr.  The obtained crystal structure of acetohydroxyacid synthase AHAS, EC 2.2.1.6)in complex with herbicides of the sulphonylurea and imidazolinone family reveals the molecular basis for substrate/inhibitor binding.</t>
  </si>
  <si>
    <t>AT3G49220</t>
  </si>
  <si>
    <t>Chr3:18249775-18253839</t>
  </si>
  <si>
    <t>Plant invertase/pectin methylesterase inhibitor superfamily; FUNCTIONS IN: enzyme inhibitor activity, pectinesterase activity; INVOLVED IN: cell wall modification; LOCATED IN: cell wall, plant-type cell wall; EXPRESSED IN: 22 plant structures; EXPRESSED DURING: 13 growth stages; CONTAINS InterPro DOMAIN/s: Pectinesterase, active site (InterPro:IPR018040), Pectin lyase fold/virulence factor (InterPro:IPR011050), Pectinesterase inhibitor (InterPro:IPR006501), Pectinesterase, catalytic (InterPro:IPR000070), Pectin lyase fold (InterPro:IPR012334); BEST Arabidopsis thaliana protein match is: pectin methylesterase PCR fragment F (TAIR:AT5G53370.1); Has 3279 Blast hits to 3212 proteins in 470 species: Archae - 6; Bacteria - 866; Metazoa - 1; Fungi - 193; Plants - 2188; Viruses - 0; Other Eukaryotes - 25 (source: NCBI BLink).</t>
  </si>
  <si>
    <t>AT3G50370</t>
  </si>
  <si>
    <t>Chr3:18676058-18684346</t>
  </si>
  <si>
    <t>unknown protein; FUNCTIONS IN: molecular_function unknown; INVOLVED IN: biological_process unknown; LOCATED IN: cellular_component unknown; EXPRESSED IN: 26 plant structures; EXPRESSED DURING: 15 growth stages; Has 27734 Blast hits to 16708 proteins in 1259 species: Archae - 81; Bacteria - 3434; Metazoa - 10876; Fungi - 2514; Plants - 987; Viruses - 212; Other Eukaryotes - 9630 (source: NCBI BLink).</t>
  </si>
  <si>
    <t>AT3G51280</t>
  </si>
  <si>
    <t>Chr3:19037139-19038951</t>
  </si>
  <si>
    <t>Tetratricopeptide repeat (TPR)-like superfamily protein; FUNCTIONS IN: binding; LOCATED IN: cellular_component unknown; EXPRESSED IN: 21 plant structures; EXPRESSED DURING: 12 growth stages; CONTAINS InterPro DOMAIN/s: Tetratricopeptide TPR-1 (InterPro:IPR001440), Tetratricopeptide-like helical (InterPro:IPR011990), Tetratricopeptide repeat-containing (InterPro:IPR013026), Tetratricopeptide repeat (InterPro:IPR019734); BEST Arabidopsis thaliana protein match is: Tetratricopeptide repeat (TPR)-like superfamily protein (TAIR:AT5G48850.1); Has 898 Blast hits to 725 proteins in 125 species: Archae - 8; Bacteria - 246; Metazoa - 0; Fungi - 4; Plants - 180; Viruses - 0; Other Eukaryotes - 460 (source: NCBI BLink).</t>
  </si>
  <si>
    <t>AT3G51550</t>
  </si>
  <si>
    <t>Chr3:19117583-19120881</t>
  </si>
  <si>
    <t>Encodes a synergid-expressed, plasma-membrane localized receptor-like kinase that accumulates asymetrically in the synergid membrnane at the filiform apparatus and mediates male-female gametophyte interactions during pollen tube reception.  Also involved in powdery mildew infection.</t>
  </si>
  <si>
    <t>AT3G52250</t>
  </si>
  <si>
    <t>Chr3:19376137-19383100</t>
  </si>
  <si>
    <t>Encodes a protein with a putative role in mRNA splicing.</t>
  </si>
  <si>
    <t>AT3G52750</t>
  </si>
  <si>
    <t>Chr3:19549660-19553014</t>
  </si>
  <si>
    <t>Nuclear gene that encodes a plastidial division protein (FtsZ2-2).   FtsZ2-2 is involved in chloroplast morphology and internal organisation in addition to participating in chloroplast partition</t>
  </si>
  <si>
    <t>AT3G52930</t>
  </si>
  <si>
    <t>Chr3:19626747-19629073</t>
  </si>
  <si>
    <t>Aldolase superfamily protein; FUNCTIONS IN: copper ion binding; INVOLVED IN: response to cadmium ion, response to karrikin, response to salt stress, pentose-phosphate shunt; LOCATED IN: in 8 components; EXPRESSED IN: 29 plant structures; EXPRESSED DURING: 15 growth stages; CONTAINS InterPro DOMAIN/s: Aldolase-type TIM barrel (InterPro:IPR013785), Fructose-bisphosphate aldolase, class-I (InterPro:IPR000741); BEST Arabidopsis thaliana protein match is: Aldolase superfamily protein (TAIR:AT2G36460.1); Has 5003 Blast hits to 4997 proteins in 974 species: Archae - 0; Bacteria - 709; Metazoa - 1414; Fungi - 8; Plants - 477; Viruses - 0; Other Eukaryotes - 2395 (source: NCBI BLink).</t>
  </si>
  <si>
    <t>AT3G54460</t>
  </si>
  <si>
    <t>Chr3:20158533-20167293</t>
  </si>
  <si>
    <t>SNF2 domain-containing protein / helicase domain-containing protein / F-box family protein; FUNCTIONS IN: helicase activity, DNA binding, zinc ion binding, nucleic acid binding, ATP binding; LOCATED IN: endomembrane system; CONTAINS InterPro DOMAIN/s: F-box domain, cyclin-like (InterPro:IPR001810), Zinc finger, RING-type, conserved site (InterPro:IPR017907), Zinc finger, RING-type (InterPro:IPR001841), SNF2-related (InterPro:IPR000330), F-box domain, Skp2-like (InterPro:IPR022364), DEAD-like helicase, N-terminal (InterPro:IPR014001), DNA/RNA helicase, C-terminal (InterPro:IPR001650), Helicase, superfamily 1/2, ATP-binding domain (InterPro:IPR014021), Zinc finger, CW-type (InterPro:IPR011124); BEST Arabidopsis thaliana protein match is: DNA/RNA helicase protein (TAIR:AT5G22750.1); Has 15028 Blast hits to 11196 proteins in 1367 species: Archae - 59; Bacteria - 4030; Metazoa - 3400; Fungi - 4173; Plants - 1458; Viruses - 121; Other Eukaryotes - 1787 (source: NCBI BLink).</t>
  </si>
  <si>
    <t>AT3G54580</t>
  </si>
  <si>
    <t>Chr3:20200687-20203782</t>
  </si>
  <si>
    <t>Proline-rich extensin-like family protein; FUNCTIONS IN: structural constituent of cell wall; INVOLVED IN: plant-type cell wall organization; LOCATED IN: endomembrane system; EXPRESSED IN: male gametophyte, root, pollen tube; EXPRESSED DURING: L mature pollen stage; CONTAINS InterPro DOMAIN/s: Extensin-like repeat (InterPro:IPR006706); BEST Arabidopsis thaliana protein match is: Proline-rich extensin-like family protein (TAIR:AT3G28550.1); Has 478331 Blast hits to 51256 proteins in 1906 species: Archae - 1077; Bacteria - 77248; Metazoa - 176231; Fungi - 77872; Plants - 71303; Viruses - 12471; Other Eukaryotes - 62129 (source: NCBI BLink).</t>
  </si>
  <si>
    <t>AT3G54590</t>
  </si>
  <si>
    <t>Chr3:20206159-20208472</t>
  </si>
  <si>
    <t>Encodes a hydroxyproline-rich glycoprotein.</t>
  </si>
  <si>
    <t>AT3G54610</t>
  </si>
  <si>
    <t>Chr3:20213559-20217653</t>
  </si>
  <si>
    <t>Encodes a histone acetyltransferase that is plays a role in the determination of the embryonic root-shoot axis.  It is also required to regulate the floral meristem activity by modulating the extent of expression of WUS and AG.  In other eukaryotes, this protein is recruited to specific promoters by DNA binding transcription factors and is thought to promote transcription by acetylating the N-terminal tail of histone H3. The enzyme has indeed been shown to catalyse primarily the acetylation of H3 histone with only traces of H4 and H2A/B being acetylated. Non-acetylated H3 peptide or an H3 peptide that had been  previously acetylated on K9 both serve as excellent substrates  for HAG1-catalyzed acetylation. However, prior acetylation  of H3 lysine 14 blocks radioactive acetylation of the  peptide by HAG1.  HAG1 is specific for  histone H3 lysine 14.</t>
  </si>
  <si>
    <t>AT3G54750</t>
  </si>
  <si>
    <t>Chr3:20264633-20268881</t>
  </si>
  <si>
    <t>unknown protein; FUNCTIONS IN: molecular_function unknown; INVOLVED IN: biological_process unknown; LOCATED IN: cellular_component unknown; EXPRESSED IN: 24 plant structures; EXPRESSED DURING: 15 growth stages.</t>
  </si>
  <si>
    <t>AT3G55050</t>
  </si>
  <si>
    <t>Chr3:20400487-20402595</t>
  </si>
  <si>
    <t>Protein phosphatase 2C family protein; FUNCTIONS IN: protein serine/threonine phosphatase activity, catalytic activity; INVOLVED IN: protein amino acid dephosphorylation; LOCATED IN: protein serine/threonine phosphatase complex; EXPRESSED IN: 24 plant structures; EXPRESSED DURING: 15 growth stages; CONTAINS InterPro DOMAIN/s: Protein phosphatase 2C,  manganese/magnesium aspartate binding site (InterPro:IPR000222), Protein phosphatase 2C-related (InterPro:IPR001932), Protein phosphatase 2C (InterPro:IPR015655), Protein phosphatase 2C, N-terminal (InterPro:IPR014045); BEST Arabidopsis thaliana protein match is: Protein phosphatase 2C family protein (TAIR:AT3G12620.2); Has 5454 Blast hits to 5450 proteins in 305 species: Archae - 0; Bacteria - 58; Metazoa - 1459; Fungi - 575; Plants - 2427; Viruses - 0; Other Eukaryotes - 935 (source: NCBI BLink).</t>
  </si>
  <si>
    <t>AT3G55410</t>
  </si>
  <si>
    <t>Chr3:20541434-20546034</t>
  </si>
  <si>
    <t>2-oxoglutarate dehydrogenase, E1 component; FUNCTIONS IN: oxoglutarate dehydrogenase (succinyl-transferring) activity, cobalt ion binding, zinc ion binding; INVOLVED IN: glycolysis, metabolic process; LOCATED IN: mitochondrion; EXPRESSED IN: 25 plant structures; EXPRESSED DURING: 15 growth stages; CONTAINS InterPro DOMAIN/s: 2-oxoglutarate dehydrogenase, E1 component (InterPro:IPR011603), Dehydrogenase, E1 component (InterPro:IPR001017), Transketolase-like, pyrimidine-binding domain (InterPro:IPR005475); BEST Arabidopsis thaliana protein match is: 2-oxoglutarate dehydrogenase, E1 component (TAIR:AT5G65750.1); Has 10999 Blast hits to 10962 proteins in 1954 species: Archae - 31; Bacteria - 4409; Metazoa - 546; Fungi - 299; Plants - 167; Viruses - 0; Other Eukaryotes - 5547 (source: NCBI BLink).</t>
  </si>
  <si>
    <t>AT3G56070</t>
  </si>
  <si>
    <t>Chr3:20806748-20808152</t>
  </si>
  <si>
    <t>rotamase cyclophilin 2 (ROC2) exhibiting peptidyl-prolyl cis-trans isomerase activity involved in signal transduction.</t>
  </si>
  <si>
    <t>AT3G57300</t>
  </si>
  <si>
    <t>Chr3:21199487-21207885</t>
  </si>
  <si>
    <t>Encodes the Arabidopsis INO80 ortholog of the SWI/SNF ATPase family.  Functions as a positive regulator of DNA homologous recombination (HR).  In INO80 mutants, the HR frequency is reduced to 15% of that in the wild-type.  Mutation in INO80 does not affect sensitivity to genotoxic agents and efficiency of T-DNA integration.  INO80 was also shown to regulate a subset of the Arabidopsis transcriptome.</t>
  </si>
  <si>
    <t>AT3G57410</t>
  </si>
  <si>
    <t>Chr3:21243135-21251100</t>
  </si>
  <si>
    <t>Encodes a protein with high homology to animal villin. VLN3 is a Ca2+-regulated villin involved in actin filament bundling.</t>
  </si>
  <si>
    <t>AT3G57660</t>
  </si>
  <si>
    <t>Chr3:21353745-21362814</t>
  </si>
  <si>
    <t>Encodes a subunit of RNA polymerase I (aka RNA polymerase A).</t>
  </si>
  <si>
    <t>AT3G62240</t>
  </si>
  <si>
    <t>Chr3:23033441-23036765</t>
  </si>
  <si>
    <t>RING/U-box superfamily protein; FUNCTIONS IN: zinc ion binding; LOCATED IN: intracellular; EXPRESSED IN: 23 plant structures; EXPRESSED DURING: 15 growth stages; CONTAINS InterPro DOMAIN/s: Zinc finger, C2H2-like (InterPro:IPR015880), Zinc finger, RING-type (InterPro:IPR001841), Zinc finger, C2H2-type (InterPro:IPR007087); BEST Arabidopsis thaliana protein match is: zinc ion binding;nucleic acid binding (TAIR:AT2G47090.1); Has 3461 Blast hits to 1592 proteins in 298 species: Archae - 0; Bacteria - 234; Metazoa - 759; Fungi - 420; Plants - 151; Viruses - 4; Other Eukaryotes - 1893 (source: NCBI BLink).</t>
  </si>
  <si>
    <t>AT3G63460</t>
  </si>
  <si>
    <t>Chr3:23430641-23437374</t>
  </si>
  <si>
    <t>transducin family protein / WD-40 repeat family protein; FUNCTIONS IN: molecular_function unknown; LOCATED IN: CUL4 RING ubiquitin ligase complex, membrane; EXPRESSED IN: 24 plant structures; EXPRESSED DURING: 14 growth stages; CONTAINS InterPro DOMAIN/s: WD40 repeat 2 (InterPro:IPR019782), WD40 repeat-like-containing domain (InterPro:IPR011046), WD40 repeat, conserved site (InterPro:IPR019775), WD40-repeat-containing domain (InterPro:IPR017986), WD40/YVTN repeat-like-containing domain (InterPro:IPR015943), WD40 repeat (InterPro:IPR001680), WD40 repeat, subgroup (InterPro:IPR019781); BEST Arabidopsis thaliana protein match is: Transducin/WD40 repeat-like superfamily protein (TAIR:AT1G18830.1); Has 36264 Blast hits to 25632 proteins in 1258 species: Archae - 42; Bacteria - 5004; Metazoa - 13161; Fungi - 7258; Plants - 4512; Viruses - 551; Other Eukaryotes - 5736 (source: NCBI BLink).</t>
  </si>
  <si>
    <t>AT4G00450</t>
  </si>
  <si>
    <t>Chr4:202415-211003</t>
  </si>
  <si>
    <t>Encodes the Arabidopsis homolog of the transcriptional regulator MED12, is dynamically expressed during embryogenesis and regulates both developmental timing and the radial pattern formation. Involved in flowering time. The mutant enhances the expression of the flowering time (FT) gene. A knockout mutant of this gene showed late-flowering phenotype.</t>
  </si>
  <si>
    <t>AT4G01290</t>
  </si>
  <si>
    <t>Chr4:537989-543869</t>
  </si>
  <si>
    <t>unknown protein; FUNCTIONS IN: molecular_function unknown; INVOLVED IN: biological_process unknown; LOCATED IN: cellular_component unknown; EXPRESSED IN: 24 plant structures; EXPRESSED DURING: 15 growth stages; Has 1744 Blast hits to 1308 proteins in 219 species: Archae - 0; Bacteria - 241; Metazoa - 793; Fungi - 253; Plants - 108; Viruses - 0; Other Eukaryotes - 349 (source: NCBI BLink).</t>
  </si>
  <si>
    <t>AT4G02680</t>
  </si>
  <si>
    <t>Chr4:1181048-1184930</t>
  </si>
  <si>
    <t>Encodes a paralog of ETO1, which is a negative regulator of ACS5 (a key enzyme in ethylene biosynthesis pathway). EOL1 also interacts with and inhibits the activity of ACS5.</t>
  </si>
  <si>
    <t>AT4G03100</t>
  </si>
  <si>
    <t>Chr4:1374280-1376231</t>
  </si>
  <si>
    <t>Rho GTPase activating protein with PAK-box/P21-Rho-binding domain; FUNCTIONS IN: Rac GTPase activator activity; INVOLVED IN: signal transduction; LOCATED IN: intracellular; EXPRESSED IN: 12 plant structures; EXPRESSED DURING: 6 growth stages; CONTAINS InterPro DOMAIN/s: PAK-box/P21-Rho-binding (InterPro:IPR000095), Rho GTPase activation protein (InterPro:IPR008936), RhoGAP (InterPro:IPR000198); BEST Arabidopsis thaliana protein match is: Rho GTPase activating protein with PAK-box/P21-Rho-binding domain (TAIR:AT5G22400.1); Has 3907 Blast hits to 3903 proteins in 187 species: Archae - 0; Bacteria - 0; Metazoa - 2865; Fungi - 460; Plants - 187; Viruses - 0; Other Eukaryotes - 395 (source: NCBI BLink).</t>
  </si>
  <si>
    <t>AT4G03400</t>
  </si>
  <si>
    <t>Chr4:1497535-1499865</t>
  </si>
  <si>
    <t>Encodes a GH3-related gene involved in red light-specific hypocotyl elongation.  Analysis of sense and antisense transgenic plants suggests that DFL2 is located downstream of red light signal transduction and determines the degree of hypocotyl elongation.</t>
  </si>
  <si>
    <t>AT4G09730</t>
  </si>
  <si>
    <t>Chr4:6136248-6139711</t>
  </si>
  <si>
    <t>Encodes RH39, a DEAD-box protein involved in the introduction of the hidden break into the 23S rRNA in the chloroplasts. Recombinant RH39 binds to the 23S rRNA in a segment adjacent to the stem-loop creating the hidden break target loop in a sequence-dependent manner. Has ATP-hydrolyzing activity at a Kcat of 5.3 /min in the presence of rRNA sequence. Mutants have drastically reduced level of level of ribulose 1,5-bisphosphate carboxylase/oxygenase.</t>
  </si>
  <si>
    <t>AT4G11270</t>
  </si>
  <si>
    <t>Chr4:6854363-6859664</t>
  </si>
  <si>
    <t>Transducin/WD40 repeat-like superfamily protein; FUNCTIONS IN: nucleotide binding; INVOLVED IN: biological_process unknown; LOCATED IN: cytosol; EXPRESSED IN: 25 plant structures; EXPRESSED DURING: 14 growth stages; CONTAINS InterPro DOMAIN/s: WD40 repeat 2 (InterPro:IPR019782), WD40 repeat-like-containing domain (InterPro:IPR011046), WD40 repeat, conserved site (InterPro:IPR019775), WD40-repeat-containing domain (InterPro:IPR017986), WD40/YVTN repeat-like-containing domain (InterPro:IPR015943), WD40 repeat (InterPro:IPR001680), WD40 repeat, subgroup (InterPro:IPR019781); Has 1807 Blast hits to 1807 proteins in 277 species: Archae - 0; Bacteria - 0; Metazoa - 736; Fungi - 347; Plants - 385; Viruses - 0; Other Eukaryotes - 339 (source: NCBI BLink).</t>
  </si>
  <si>
    <t>AT4G12420</t>
  </si>
  <si>
    <t>Chr4:7349266-7353135</t>
  </si>
  <si>
    <t>Encodes a protein of unknown function involved in directed root tip growth. It is a member of 19-member gene family and is distantly related structurally to the multiple-copper oxidases ascorbate oxidase and laccase, though it lacks the copper-binding domains. The protein is glycosylated and GPI-anchored. It is localized to the plasma membrane and the cell wall. The gene is expressed most strongly in expanding tissues.</t>
  </si>
  <si>
    <t>AT4G12650</t>
  </si>
  <si>
    <t>Chr4:7467977-7470551</t>
  </si>
  <si>
    <t>Endomembrane protein 70 protein family; LOCATED IN: integral to membrane, Golgi apparatus, plasma membrane, vacuole; EXPRESSED IN: 25 plant structures; EXPRESSED DURING: 13 growth stages; CONTAINS InterPro DOMAIN/s: Nonaspanin (TM9SF) (InterPro:IPR004240); BEST Arabidopsis thaliana protein match is: Endomembrane protein 70 protein family (TAIR:AT5G35160.2); Has 1639 Blast hits to 1594 proteins in 317 species: Archae - 0; Bacteria - 7; Metazoa - 635; Fungi - 224; Plants - 501; Viruses - 0; Other Eukaryotes - 272 (source: NCBI BLink).</t>
  </si>
  <si>
    <t>AT4G14160</t>
  </si>
  <si>
    <t>Chr4:8167425-8173368</t>
  </si>
  <si>
    <t>Sec23/Sec24 protein transport family protein; FUNCTIONS IN: transporter activity, zinc ion binding; INVOLVED IN: intracellular protein transport, transport, ER to Golgi vesicle-mediated transport; LOCATED IN: COPII vesicle coat; EXPRESSED IN: 24 plant structures; EXPRESSED DURING: 13 growth stages; CONTAINS InterPro DOMAIN/s: Sec23/Sec24, helical domain (InterPro:IPR006900), Sec23/Sec24 beta-sandwich (InterPro:IPR012990), Sec23/Sec24, trunk domain (InterPro:IPR006896), Zinc finger, Sec23/Sec24-type (InterPro:IPR006895), Gelsolin domain (InterPro:IPR007123); BEST Arabidopsis thaliana protein match is: Sec23/Sec24 protein transport family protein (TAIR:AT3G23660.1); Has 1490 Blast hits to 1472 proteins in 242 species: Archae - 0; Bacteria - 0; Metazoa - 529; Fungi - 429; Plants - 324; Viruses - 0; Other Eukaryotes - 208 (source: NCBI BLink).</t>
  </si>
  <si>
    <t>AT4G14310</t>
  </si>
  <si>
    <t>Chr4:8236758-8240324</t>
  </si>
  <si>
    <t>Transducin/WD40 repeat-like superfamily protein; INVOLVED IN: biological_process unknown; LOCATED IN: cell wall; EXPRESSED IN: male gametophyte; EXPRESSED DURING: L mature pollen stage, M germinated pollen stage; CONTAINS InterPro DOMAIN/s: WD40 repeat-like-containing domain (InterPro:IPR011046); Has 1761 Blast hits to 1518 proteins in 267 species: Archae - 12; Bacteria - 193; Metazoa - 625; Fungi - 156; Plants - 91; Viruses - 5; Other Eukaryotes - 679 (source: NCBI BLink).</t>
  </si>
  <si>
    <t>AT4G14690</t>
  </si>
  <si>
    <t>Chr4:8418282-8419263</t>
  </si>
  <si>
    <t>Encodes an early light-induced protein. ELIPs are thought not to be directly involved in the synthesis and assembly of specific photosynthetic complexes, but rather affect the biogenesis of all chlorophyll-binding complexes. A study (PMID 17553115) has shown that the chlorophyll synthesis pathway was  downregulated as a result of constitutive ELIP2 expression, leading to decreased chlorophyll availability for the assembly  of pigment-binding proteins for photosynthesis.</t>
  </si>
  <si>
    <t>AT4G15020</t>
  </si>
  <si>
    <t>Chr4:8575385-8578688</t>
  </si>
  <si>
    <t>hAT transposon superfamily; FUNCTIONS IN: protein dimerization activity, DNA binding; INVOLVED IN: biological_process unknown; LOCATED IN: cellular_component unknown; EXPRESSED IN: 19 plant structures; EXPRESSED DURING: 8 growth stages; CONTAINS InterPro DOMAIN/s: HAT dimerisation (InterPro:IPR008906), Zinc finger, BED-type predicted (InterPro:IPR003656), Protein of unknown function DUF659 (InterPro:IPR007021); BEST Arabidopsis thaliana protein match is: hAT transposon superfamily (TAIR:AT3G22220.2); Has 879 Blast hits to 805 proteins in 22 species: Archae - 0; Bacteria - 0; Metazoa - 5; Fungi - 2; Plants - 863; Viruses - 0; Other Eukaryotes - 9 (source: NCBI BLink).</t>
  </si>
  <si>
    <t>AT4G16143</t>
  </si>
  <si>
    <t>Chr4:9133936-9137353</t>
  </si>
  <si>
    <t>Protein interacts with Agrobacterium proteins VirD2 and VirE2. Is not individually essential for Agrobacterium-mediated root transformation, but when overexpressed can rescue the impa-4 decreased transformation susceptibility phenotype.</t>
  </si>
  <si>
    <t>AT4G16380</t>
  </si>
  <si>
    <t>Chr4:9254554-9256219</t>
  </si>
  <si>
    <t>Heavy metal transport/detoxification superfamily protein ; FUNCTIONS IN: metal ion binding; INVOLVED IN: metal ion transport; LOCATED IN: cellular_component unknown; CONTAINS InterPro DOMAIN/s: Heavy metal transport/detoxification protein (InterPro:IPR006121); BEST Arabidopsis thaliana protein match is: Heavy metal transport/detoxification superfamily protein  (TAIR:AT1G51090.1); Has 3914 Blast hits to 3453 proteins in 368 species: Archae - 4; Bacteria - 368; Metazoa - 1689; Fungi - 486; Plants - 868; Viruses - 65; Other Eukaryotes - 434 (source: NCBI BLink).</t>
  </si>
  <si>
    <t>AT4G16860</t>
  </si>
  <si>
    <t>Chr4:9488465-9495816</t>
  </si>
  <si>
    <t>Confers resistance to Peronospora parasitica.  RPP4 is coordinately regulated by transcriptional activation and RNA silencing.</t>
  </si>
  <si>
    <t>AT4G17080</t>
  </si>
  <si>
    <t>Chr4:9601450-9604207</t>
  </si>
  <si>
    <t>Histone H3 K4-specific methyltransferase SET7/9 family protein; CONTAINS InterPro DOMAIN/s: MORN motif (InterPro:IPR003409); BEST Arabidopsis thaliana protein match is: Histone H3 K4-specific methyltransferase SET7/9 family protein (TAIR:AT2G35170.1); Has 26543 Blast hits to 6479 proteins in 565 species: Archae - 0; Bacteria - 4119; Metazoa - 3892; Fungi - 164; Plants - 2567; Viruses - 0; Other Eukaryotes - 15801 (source: NCBI BLink).</t>
  </si>
  <si>
    <t>AT4G17330</t>
  </si>
  <si>
    <t>Chr4:9688887-9697578</t>
  </si>
  <si>
    <t>gene of unknown function expressed in seedlings, flower buds and stems</t>
  </si>
  <si>
    <t>AT4G18670</t>
  </si>
  <si>
    <t>Chr4:10275461-10278491</t>
  </si>
  <si>
    <t>Leucine-rich repeat (LRR) family protein; FUNCTIONS IN: structural constituent of cell wall; LOCATED IN: endomembrane system; EXPRESSED IN: 22 plant structures; EXPRESSED DURING: 12 growth stages; CONTAINS InterPro DOMAIN/s: Leucine-rich repeat-containing N-terminal domain, type 2 (InterPro:IPR013210); BEST Arabidopsis thaliana protein match is: Leucine-rich repeat (LRR) family protein (TAIR:AT3G24480.1); Has 60217 Blast hits to 20533 proteins in 968 species: Archae - 15; Bacteria - 2115; Metazoa - 6070; Fungi - 1014; Plants - 47629; Viruses - 97; Other Eukaryotes - 3277 (source: NCBI BLink).</t>
  </si>
  <si>
    <t>AT4G19610</t>
  </si>
  <si>
    <t>Chr4:10677228-10681771</t>
  </si>
  <si>
    <t>nucleotide binding;nucleic acid binding;RNA binding; FUNCTIONS IN: RNA binding, nucleotide binding, nucleic acid binding; INVOLVED IN: biological_process unknown; LOCATED IN: nucleolus; EXPRESSED IN: 20 plant structures; EXPRESSED DURING: 13 growth stages; CONTAINS InterPro DOMAIN/s: RNA recognition motif, RNP-1 (InterPro:IPR000504), Nucleotide-binding, alpha-beta plait (InterPro:IPR012677), RNA recognition, domain 1 (InterPro:IPR003954); BEST Arabidopsis thaliana protein match is: RNA-binding (RRM/RBD/RNP motifs) family protein (TAIR:AT5G08695.1); Has 30201 Blast hits to 17322 proteins in 780 species: Archae - 12; Bacteria - 1396; Metazoa - 17338; Fungi - 3422; Plants - 5037; Viruses - 0; Other Eukaryotes - 2996 (source: NCBI BLink).</t>
  </si>
  <si>
    <t>AT4G23400</t>
  </si>
  <si>
    <t>Chr4:12220742-12222371</t>
  </si>
  <si>
    <t>plasma membrane intrinsic protein 1;5 (PIP1;5); FUNCTIONS IN: water channel activity; INVOLVED IN: response to salt stress, transport; LOCATED IN: plasma membrane, membrane; EXPRESSED IN: 22 plant structures; EXPRESSED DURING: 14 growth stages; CONTAINS InterPro DOMAIN/s: Major intrinsic protein, conserved site (InterPro:IPR022357), Aquaporin (InterPro:IPR012269), Major intrinsic protein (InterPro:IPR000425); BEST Arabidopsis thaliana protein match is: plasma membrane intrinsic protein 1;4 (TAIR:AT4G00430.1); Has 10720 Blast hits to 10702 proteins in 2215 species: Archae - 88; Bacteria - 5150; Metazoa - 1472; Fungi - 448; Plants - 2512; Viruses - 2; Other Eukaryotes - 1048 (source: NCBI BLink).</t>
  </si>
  <si>
    <t>AT4G23820</t>
  </si>
  <si>
    <t>Chr4:12397037-12400091</t>
  </si>
  <si>
    <t>Pectin lyase-like superfamily protein; FUNCTIONS IN: polygalacturonase activity; INVOLVED IN: carbohydrate metabolic process; LOCATED IN: endomembrane system; EXPRESSED IN: 22 plant structures; EXPRESSED DURING: 13 growth stages; CONTAINS InterPro DOMAIN/s: Pectin lyase fold/virulence factor (InterPro:IPR011050), Glycoside hydrolase, family 28 (InterPro:IPR000743), Pectin lyase fold (InterPro:IPR012334), Parallel beta-helix repeat (InterPro:IPR006626); BEST Arabidopsis thaliana protein match is: Pectin lyase-like superfamily protein (TAIR:AT5G41870.1); Has 4183 Blast hits to 4168 proteins in 506 species: Archae - 6; Bacteria - 1472; Metazoa - 14; Fungi - 1146; Plants - 1414; Viruses - 0; Other Eukaryotes - 131 (source: NCBI BLink).</t>
  </si>
  <si>
    <t>AT4G27520</t>
  </si>
  <si>
    <t>Chr4:13750439-13751905</t>
  </si>
  <si>
    <t>early nodulin-like protein 2 (ENODL2); FUNCTIONS IN: electron carrier activity, copper ion binding; LOCATED IN: in 6 components; EXPRESSED IN: 24 plant structures; EXPRESSED DURING: 13 growth stages; CONTAINS InterPro DOMAIN/s: Plastocyanin-like (InterPro:IPR003245), Cupredoxin (InterPro:IPR008972); BEST Arabidopsis thaliana protein match is: early nodulin-like protein 1 (TAIR:AT5G53870.1); Has 168805 Blast hits to 80761 proteins in 2510 species: Archae - 213; Bacteria - 30974; Metazoa - 63826; Fungi - 28998; Plants - 14037; Viruses - 3902; Other Eukaryotes - 26855 (source: NCBI BLink).</t>
  </si>
  <si>
    <t>AT4G27640</t>
  </si>
  <si>
    <t>Chr4:13797657-13803063</t>
  </si>
  <si>
    <t>ARM repeat superfamily protein; FUNCTIONS IN: protein transporter activity, binding; INVOLVED IN: intracellular protein transport, protein import into nucleus, docking; LOCATED IN: nucleus, nuclear pore, cytoplasm; EXPRESSED IN: 23 plant structures; EXPRESSED DURING: 13 growth stages; CONTAINS InterPro DOMAIN/s: HEAT (InterPro:IPR000357), Importin-beta, N-terminal (InterPro:IPR001494), Armadillo-like helical (InterPro:IPR011989), HEAT, type 2 (InterPro:IPR021133), Armadillo-type fold (InterPro:IPR016024); BEST Arabidopsis thaliana protein match is: ARM repeat superfamily protein (TAIR:AT5G19820.1); Has 2274 Blast hits to 2138 proteins in 232 species: Archae - 0; Bacteria - 13; Metazoa - 858; Fungi - 732; Plants - 312; Viruses - 0; Other Eukaryotes - 359 (source: NCBI BLink).</t>
  </si>
  <si>
    <t>AT4G28080</t>
  </si>
  <si>
    <t>Chr4:13945891-13957840</t>
  </si>
  <si>
    <t>Tetratricopeptide repeat (TPR)-like superfamily protein; FUNCTIONS IN: binding; EXPRESSED IN: 22 plant structures; EXPRESSED DURING: 13 growth stages; CONTAINS InterPro DOMAIN/s: Tetratricopeptide-like helical (InterPro:IPR011990), Tetratricopeptide repeat-containing (InterPro:IPR013026), Tetratricopeptide repeat (InterPro:IPR019734); BEST Arabidopsis thaliana protein match is: Tetratricopeptide repeat (TPR)-like superfamily protein (TAIR:AT1G01320.2); Has 11837 Blast hits to 4947 proteins in 554 species: Archae - 95; Bacteria - 3252; Metazoa - 4987; Fungi - 1783; Plants - 350; Viruses - 14; Other Eukaryotes - 1356 (source: NCBI BLink).</t>
  </si>
  <si>
    <t>AT4G30160</t>
  </si>
  <si>
    <t>Chr4:14753348-14760189</t>
  </si>
  <si>
    <t>Encodes a major actin filament bundling protein that is involved in root hair growth through regulating actin organization in a Ca2+-dependent manner.</t>
  </si>
  <si>
    <t>AT4G30190</t>
  </si>
  <si>
    <t>Chr4:14770498-14776058</t>
  </si>
  <si>
    <t>belongs to the P-type ATPase superfamily of cation-transporting ATPases, pumps protons out of the cell, generating a proton gradient that drives the active transport of nutrients by proton symport. has two autoinhibitory  regions within the C-terminal dom</t>
  </si>
  <si>
    <t>AT4G31570</t>
  </si>
  <si>
    <t>Chr4:15297013-15306410</t>
  </si>
  <si>
    <t>CONTAINS InterPro DOMAIN/s: Prefoldin (InterPro:IPR009053); BEST Arabidopsis thaliana protein match is: unknown protein (TAIR:AT1G24460.1); Has 194354 Blast hits to 66887 proteins in 3244 species: Archae - 3688; Bacteria - 38556; Metazoa - 84828; Fungi - 17265; Plants - 10589; Viruses - 805; Other Eukaryotes - 38623 (source: NCBI BLink).</t>
  </si>
  <si>
    <t>AT4G31880</t>
  </si>
  <si>
    <t>Chr4:15419081-15424265</t>
  </si>
  <si>
    <t>LOCATED IN: cytosol, chloroplast; EXPRESSED IN: 24 plant structures; EXPRESSED DURING: 14 growth stages; BEST Arabidopsis thaliana protein match is: Tudor/PWWP/MBT superfamily protein (TAIR:AT1G15940.1); Has 137162 Blast hits to 70781 proteins in 2973 species: Archae - 289; Bacteria - 24182; Metazoa - 56725; Fungi - 20130; Plants - 6559; Viruses - 758; Other Eukaryotes - 28519 (source: NCBI BLink).</t>
  </si>
  <si>
    <t>AT4G32190</t>
  </si>
  <si>
    <t>Chr4:15544877-15547855</t>
  </si>
  <si>
    <t>Myosin heavy chain-related protein; Has 30201 Blast hits to 17322 proteins in 780 species: Archae - 12; Bacteria - 1396; Metazoa - 17338; Fungi - 3422; Plants - 5037; Viruses - 0; Other Eukaryotes - 2996 (source: NCBI BLink).</t>
  </si>
  <si>
    <t>AT4G32285</t>
  </si>
  <si>
    <t>Chr4:15585679-15588088</t>
  </si>
  <si>
    <t>ENTH/ANTH/VHS superfamily protein; FUNCTIONS IN: phospholipid binding, clathrin binding, binding, phosphatidylinositol binding; INVOLVED IN: clathrin coat assembly; LOCATED IN: cytosol, nucleus, plasma membrane; EXPRESSED IN: guard cell, cultured cell; CONTAINS InterPro DOMAIN/s: Epsin-like, N-terminal (InterPro:IPR013809), ANTH (InterPro:IPR011417), ENTH/VHS (InterPro:IPR008942), Clathrin adaptor, phosphoinositide-binding, GAT-like (InterPro:IPR014712); BEST Arabidopsis thaliana protein match is: epsin N-terminal homology (ENTH) domain-containing protein / clathrin assembly protein-related (TAIR:AT2G25430.1); Has 30201 Blast hits to 17322 proteins in 780 species: Archae - 12; Bacteria - 1396; Metazoa - 17338; Fungi - 3422; Plants - 5037; Viruses - 0; Other Eukaryotes - 2996 (source: NCBI BLink).</t>
  </si>
  <si>
    <t>AT4G32390</t>
  </si>
  <si>
    <t>Chr4:15636414-15638040</t>
  </si>
  <si>
    <t>Nucleotide-sugar transporter family protein; FUNCTIONS IN: organic anion transmembrane transporter activity; LOCATED IN: endomembrane system, membrane; EXPRESSED IN: 22 plant structures; EXPRESSED DURING: 13 growth stages; CONTAINS InterPro DOMAIN/s: Protein of unknown function DUF6, transmembrane (InterPro:IPR000620), Protein of unknown function DUF250 (InterPro:IPR004853); BEST Arabidopsis thaliana protein match is: Drug/metabolite transporter superfamily protein (TAIR:AT2G25520.1); Has 1807 Blast hits to 1807 proteins in 277 species: Archae - 0; Bacteria - 0; Metazoa - 736; Fungi - 347; Plants - 385; Viruses - 0; Other Eukaryotes - 339 (source: NCBI BLink).</t>
  </si>
  <si>
    <t>AT4G32410</t>
  </si>
  <si>
    <t>Chr4:15640619-15646665</t>
  </si>
  <si>
    <t>Encodes a cellulose synthase isomer. CESA1 mutants have cellulose defect in the primary cell wall. Multiple lines of evidence suggest that CESA1, along with CESA3 and CESA6 are present in the same plasma membrane complex for cellulose biosynthesis. lasma membrane complex for cellulose biosynthesis. As inferred from the null role of secondary wall-type CesAs, included in a set of five primary wall-type CesAs that may support trichome cell wall thickening.</t>
  </si>
  <si>
    <t>AT4G32551</t>
  </si>
  <si>
    <t>Chr4:15707480-15713662</t>
  </si>
  <si>
    <t>LEUNIG regulates floral organ identity,gynoecium and ovule development. Negatively regulates AGAMOUS . Encodes a glutamine-rich protein with seven WD repeats similar to transcriptional corepressors.</t>
  </si>
  <si>
    <t>AT4G32620</t>
  </si>
  <si>
    <t>Chr4:15731507-15737272</t>
  </si>
  <si>
    <t>Enhancer of polycomb-like transcription factor protein; FUNCTIONS IN: nucleic acid binding; INVOLVED IN: biological_process unknown; LOCATED IN: cellular_component unknown; EXPRESSED IN: 24 plant structures; EXPRESSED DURING: 14 growth stages; CONTAINS InterPro DOMAIN/s: Tudor domain (InterPro:IPR002999), Enhancer of polycomb-like (InterPro:IPR019542); BEST Arabidopsis thaliana protein match is: Enhancer of polycomb-like transcription factor protein (TAIR:AT5G04670.1); Has 578 Blast hits to 531 proteins in 105 species: Archae - 0; Bacteria - 30; Metazoa - 78; Fungi - 45; Plants - 268; Viruses - 0; Other Eukaryotes - 157 (source: NCBI BLink).</t>
  </si>
  <si>
    <t>AT4G32640</t>
  </si>
  <si>
    <t>Chr4:15742000-15750862</t>
  </si>
  <si>
    <t>Sec23/Sec24 protein transport family protein; FUNCTIONS IN: zinc ion binding; INVOLVED IN: intracellular protein transport, ER to Golgi vesicle-mediated transport; LOCATED IN: COPII vesicle coat; EXPRESSED IN: 23 plant structures; EXPRESSED DURING: 13 growth stages; CONTAINS InterPro DOMAIN/s: Sec23/Sec24, helical domain (InterPro:IPR006900), Sec23/Sec24 beta-sandwich (InterPro:IPR012990), Sec23/Sec24, trunk domain (InterPro:IPR006896), Zinc finger, Sec23/Sec24-type (InterPro:IPR006895), Gelsolin domain (InterPro:IPR007123); BEST Arabidopsis thaliana protein match is: clone eighty-four (TAIR:AT3G44340.1); Has 66049 Blast hits to 38054 proteins in 1391 species: Archae - 34; Bacteria - 8764; Metazoa - 33131; Fungi - 9611; Plants - 5387; Viruses - 1213; Other Eukaryotes - 7909 (source: NCBI BLink).</t>
  </si>
  <si>
    <t>AT4G34710</t>
  </si>
  <si>
    <t>Chr4:16560061-16562969</t>
  </si>
  <si>
    <t>encodes a arginine decarboxylase (ADC), a rate-limiting enzyme that catalyzes the first step of polyamine (PA) biosynthesis via ADC pathway in Arabidopsis thaliana. Arabidopsis genome has two ADC paralogs, ADC1 and ADC2. ADC2 is stress-inducible (osmotic stress). Double mutant analysis showed that ADC genes are essential for the production of PA, and are required for normal seed development. Overexpression causes phenotypes similar to GA-deficient plants and these plants show reduced levels of GA due to lower expression levels of AtGA20ox1, AtGA3ox3 and AtGA3ox1.</t>
  </si>
  <si>
    <t>AT4G34980</t>
  </si>
  <si>
    <t>Chr4:16656690-16659339</t>
  </si>
  <si>
    <t>Serine protease similar to subtilisin.</t>
  </si>
  <si>
    <t>AT4G35240</t>
  </si>
  <si>
    <t>Chr4:16760948-16767087</t>
  </si>
  <si>
    <t>Protein of unknown function (DUF630 and DUF632); INVOLVED IN: N-terminal protein myristoylation; LOCATED IN: plasma membrane; EXPRESSED IN: 24 plant structures; EXPRESSED DURING: 13 growth stages; CONTAINS InterPro DOMAIN/s: Protein of unknown function DUF630 (InterPro:IPR006868), Protein of unknown function DUF632 (InterPro:IPR006867); BEST Arabidopsis thaliana protein match is: Protein of unknown function (DUF630 and DUF632) (TAIR:AT2G17110.1); Has 1807 Blast hits to 1807 proteins in 277 species: Archae - 0; Bacteria - 0; Metazoa - 736; Fungi - 347; Plants - 385; Viruses - 0; Other Eukaryotes - 339 (source: NCBI BLink).</t>
  </si>
  <si>
    <t>AT4G35800</t>
  </si>
  <si>
    <t>Chr4:16960656-16968128</t>
  </si>
  <si>
    <t>Encodes the unique largest subunit of nuclear DNA-dependent RNA polymerase II; the ortholog of budding yeast RPB1 and a homolog of the E. coli RNA polymerase beta prime subunit.</t>
  </si>
  <si>
    <t>AT4G35930</t>
  </si>
  <si>
    <t>Chr4:17018928-17021060</t>
  </si>
  <si>
    <t>F-box family protein; CONTAINS InterPro DOMAIN/s: F-box domain, cyclin-like (InterPro:IPR001810); BEST Arabidopsis thaliana protein match is: F-box family protein (TAIR:AT1G61340.1); Has 94 Blast hits to 94 proteins in 14 species: Archae - 0; Bacteria - 0; Metazoa - 0; Fungi - 0; Plants - 94; Viruses - 0; Other Eukaryotes - 0 (source: NCBI BLink).</t>
  </si>
  <si>
    <t>AT4G36360</t>
  </si>
  <si>
    <t>Chr4:17176341-17181261</t>
  </si>
  <si>
    <t>putative beta-galactosidase (BGAL3 gene)</t>
  </si>
  <si>
    <t>AT4G37100</t>
  </si>
  <si>
    <t>Chr4:17479172-17481863</t>
  </si>
  <si>
    <t>Pyridoxal phosphate (PLP)-dependent transferases superfamily protein; FUNCTIONS IN: pyridoxal phosphate binding, catalytic activity; INVOLVED IN: biological_process unknown; LOCATED IN: plasma membrane; CONTAINS InterPro DOMAIN/s: Pyridoxal phosphate-dependent transferase, major domain (InterPro:IPR015424), Pyridoxal phosphate-dependent transferase, major region, subdomain 1 (InterPro:IPR015421); BEST Arabidopsis thaliana protein match is: Pyridoxal phosphate (PLP)-dependent transferases superfamily protein (TAIR:AT2G23520.1); Has 644 Blast hits to 541 proteins in 145 species: Archae - 9; Bacteria - 25; Metazoa - 119; Fungi - 163; Plants - 272; Viruses - 0; Other Eukaryotes - 56 (source: NCBI BLink).</t>
  </si>
  <si>
    <t>AT4G37910</t>
  </si>
  <si>
    <t>Chr4:17825079-17828180</t>
  </si>
  <si>
    <t>mitochondrial heat shock protein 70-1 (mtHsc70-1); FUNCTIONS IN: zinc ion binding, ATP binding; INVOLVED IN: protein folding, response to cadmium ion, response to salt stress; LOCATED IN: mitochondrion, cell wall, plasma membrane, mitochondrial matrix; EXPRESSED IN: 26 plant structures; EXPRESSED DURING: 15 growth stages; CONTAINS InterPro DOMAIN/s: Heat shock protein 70, conserved site (InterPro:IPR018181), Chaperone DnaK (InterPro:IPR012725), Heat shock protein Hsp70 (InterPro:IPR001023), Heat shock protein 70 (InterPro:IPR013126); BEST Arabidopsis thaliana protein match is: mitochondrial HSO70 2 (TAIR:AT5G09590.1); Has 34941 Blast hits to 34814 proteins in 4850 species: Archae - 159; Bacteria - 17270; Metazoa - 3545; Fungi - 1638; Plants - 1233; Viruses - 309; Other Eukaryotes - 10787 (source: NCBI BLink).</t>
  </si>
  <si>
    <t>AT4G38600</t>
  </si>
  <si>
    <t>Chr4:18041030-18049292</t>
  </si>
  <si>
    <t>encodes a member of HECT ubiquitin protein ligase family that is involved in trichome cell morphogenesis. Mutants in this gene exhibit supernumerary trichome branches and increased DNA content.</t>
  </si>
  <si>
    <t>AT4G38770</t>
  </si>
  <si>
    <t>Chr4:18096808-18098565</t>
  </si>
  <si>
    <t>Encodes one of four proline-rich proteins in Arabidopsis which are predicted to localize to the cell wall.  Transcripts are most abundant in aerial organs of the plant.</t>
  </si>
  <si>
    <t>AT4G39400</t>
  </si>
  <si>
    <t>Chr4:18324660-18328826</t>
  </si>
  <si>
    <t>Encodes a plasma membrane localized leucine-rich repeat receptor kinase involved in brassinosteroid signal transduction. BRI1 ligand is brassinolide which binds at the extracellular domain. Binding results in phosphorylation of the kinase domain which activates the BRI1 protein leading to BR responses. Residue T-1049 and either S-1044 or T-1045 were essential for kinase function in vitro and normal BRI1 signaling in planta. The structure of BRI1 ligand-binding domain has been determined at 2.5A resolution.  Although BAK1 and BRI1 alone localize in the plasma membrane, when BAK1 and BRI1 are coexpressed, the heterodimer BAK1/BRI1 they form is localized in the endosome. BRI1 appears to be involved in the autonomous pathway that regulates the transition to flowering, primarily through its effects on FLC expression levels, as uncovered by double mutant analyses. This most likely occurs as a result of BRI1-dependent effects on histone acetylation, but not histone triMeH3K4 methylation, at the FLC locus.</t>
  </si>
  <si>
    <t>AT4G39850</t>
  </si>
  <si>
    <t>Chr4:18488436-18497136</t>
  </si>
  <si>
    <t>Encodes a peroxisomal protein of the ATP binding cassette (ABC) transporter class (PMP subfamily) with significant identity to the human X-linked adrenoleukodystrophy protein (ALDP). The gene product promotes germination and represses embryo dormancy. ABI3, ABA1, FUS3 and LEC1 are epistatic to this gene. Mutants accumulate fatty acyl CoA suggesting a defect in uptake of fatty acyl CoA into the peroxisome.</t>
  </si>
  <si>
    <t>AT5G02310</t>
  </si>
  <si>
    <t>Chr5:474278-482783</t>
  </si>
  <si>
    <t>Encodes PROTEOLYSIS6 (PRT6), a component of the N-end rule pathway that targets protein degradation through the identity of the amino-terminal residue of specific protein substrates. Another component of the N-end rule pathway is arginyl-tRNA:protein arginyltransferase (ATE).  Arabidopsis contains two ATE genes: At5g05700/ATE1, At3g11240/ATE2. PRT6 and ATE were shown to regulate seed after-ripening, seedling sugar sensitivity, seedling lipid breakdown, and abscisic acid (ABA) sensitivity of germination.</t>
  </si>
  <si>
    <t>AT5G02500</t>
  </si>
  <si>
    <t>Chr5:553744-556442</t>
  </si>
  <si>
    <t>encodes a member of heat shock protein 70 family.</t>
  </si>
  <si>
    <t>AT5G02810</t>
  </si>
  <si>
    <t>Chr5:637896-641977</t>
  </si>
  <si>
    <t>PRR7 and PRR9 are partially redundant essential components of a temperature-sensitive circadian system. CCA1 and LHY had a positive effect on PRR7 expression levels. Acts as transcriptional repressor of CCA1 and LHY.</t>
  </si>
  <si>
    <t>AT5G03760</t>
  </si>
  <si>
    <t>Chr5:985674-990549</t>
  </si>
  <si>
    <t>encodes a beta-mannan synthase that is required for agrobacterium-mediated plant genetic transformation involves a complex interaction between the bacterium and the host plant. 3' UTR is involved in transcriptional regulation and the gene is expressed in the elongation zone of the root.</t>
  </si>
  <si>
    <t>AT5G04560</t>
  </si>
  <si>
    <t>Chr5:1309192-1318401</t>
  </si>
  <si>
    <t>Encodes a DNA glycosylase DEMETER (DME).  Responsible for endosperm maternal-allele-specific hypomethylation at the MEDEA (MEA) gene.  DME can excise 5-methylcytosine in vitro and when expressed in E. coli.  DME establishes MEA imprinting by removing 5-methylcytosine to activate the maternal allele.</t>
  </si>
  <si>
    <t>AT5G04670</t>
  </si>
  <si>
    <t>Chr5:1337838-1340884</t>
  </si>
  <si>
    <t>Enhancer of polycomb-like transcription factor protein; CONTAINS InterPro DOMAIN/s: Enhancer of polycomb-like (InterPro:IPR019542); BEST Arabidopsis thaliana protein match is: Enhancer of polycomb-like transcription factor protein (TAIR:AT4G32620.1); Has 1807 Blast hits to 1807 proteins in 277 species: Archae - 0; Bacteria - 0; Metazoa - 736; Fungi - 347; Plants - 385; Viruses - 0; Other Eukaryotes - 339 (source: NCBI BLink).</t>
  </si>
  <si>
    <t>AT5G05170</t>
  </si>
  <si>
    <t>Chr5:1530173-1535414</t>
  </si>
  <si>
    <t>Encodes a cellulose synthase isomer. CESA3 mutants have cellulose defect in the primary cell wall. Multiple lines of evidence suggest that CESA3, along with CESA1 and CESA6 are present in the same plasma membrane complex for cellulose biosynthesis.  As inferred from the null role of secondary wall-type CesAs, included in a set of five primary wall-type CesAs that may support trichome cell wall thickening. The xylem cells in primary root have reduced cell expansion and higher than normal lignification.</t>
  </si>
  <si>
    <t>AT5G06460</t>
  </si>
  <si>
    <t>Chr5:1970028-1974527</t>
  </si>
  <si>
    <t>Encodes a ubiquitin-activating enzyme (E1), involved in the first step in conjugating multiple ubiquitins to proteins targeted for degradation. Gene is expressed in most tissues examined.</t>
  </si>
  <si>
    <t>AT5G06630</t>
  </si>
  <si>
    <t>Chr5:2036360-2037843</t>
  </si>
  <si>
    <t>proline-rich extensin-like family protein; FUNCTIONS IN: structural constituent of cell wall; INVOLVED IN: plant-type cell wall organization; LOCATED IN: endomembrane system; EXPRESSED IN: leaf whorl, hypocotyl, male gametophyte, root, leaf; EXPRESSED DURING: 6 growth stages; CONTAINS InterPro DOMAIN/s: Extensin-like repeat (InterPro:IPR006706); BEST Arabidopsis thaliana protein match is: Proline-rich extensin-like family protein (TAIR:AT2G24980.1); Has 160752 Blast hits to 32037 proteins in 1417 species: Archae - 314; Bacteria - 21521; Metazoa - 60648; Fungi - 26708; Plants - 25391; Viruses - 3854; Other Eukaryotes - 22316 (source: NCBI BLink).</t>
  </si>
  <si>
    <t>AT5G06640</t>
  </si>
  <si>
    <t>Chr5:2039858-2041928</t>
  </si>
  <si>
    <t>Proline-rich extensin-like family protein; FUNCTIONS IN: structural constituent of cell wall; INVOLVED IN: plant-type cell wall organization; EXPRESSED IN: shoot apex, hypocotyl, sepal, root, leaf; EXPRESSED DURING: 4 anthesis, LP.12 twelve leaves visible; CONTAINS InterPro DOMAIN/s: Extensin-like repeat (InterPro:IPR006706); BEST Arabidopsis thaliana protein match is: Proline-rich extensin-like family protein (TAIR:AT4G08410.1); Has 1807 Blast hits to 1807 proteins in 277 species: Archae - 0; Bacteria - 0; Metazoa - 736; Fungi - 347; Plants - 385; Viruses - 0; Other Eukaryotes - 339 (source: NCBI BLink).</t>
  </si>
  <si>
    <t>AT5G07080</t>
  </si>
  <si>
    <t>Chr5:2200331-2202110</t>
  </si>
  <si>
    <t>HXXXD-type acyl-transferase family protein; FUNCTIONS IN: transferase activity, transferring acyl groups other than amino-acyl groups, transferase activity; INVOLVED IN: biological_process unknown; LOCATED IN: cellular_component unknown; EXPRESSED IN: 18 plant structures; EXPRESSED DURING: 9 growth stages; CONTAINS InterPro DOMAIN/s: Transferase (InterPro:IPR003480); BEST Arabidopsis thaliana protein match is: HXXXD-type acyl-transferase family protein (TAIR:AT3G47170.1); Has 1807 Blast hits to 1807 proteins in 277 species: Archae - 0; Bacteria - 0; Metazoa - 736; Fungi - 347; Plants - 385; Viruses - 0; Other Eukaryotes - 339 (source: NCBI BLink).</t>
  </si>
  <si>
    <t>AT5G07740</t>
  </si>
  <si>
    <t>Chr5:2458576-2466813</t>
  </si>
  <si>
    <t>actin binding; FUNCTIONS IN: actin binding; INVOLVED IN: cellular component organization, actin cytoskeleton organization; EXPRESSED IN: shoot apex, stem; CONTAINS InterPro DOMAIN/s: Actin-binding FH2/DRF autoregulatory (InterPro:IPR003104), C2 calcium/lipid-binding domain, CaLB (InterPro:IPR008973), Tensin phosphatase, C2 domain (InterPro:IPR014020), Actin-binding FH2 (InterPro:IPR015425); BEST Arabidopsis thaliana protein match is: Actin-binding FH2 protein (TAIR:AT5G07770.1).</t>
  </si>
  <si>
    <t>AT5G09220</t>
  </si>
  <si>
    <t>Chr5:2866251-2869054</t>
  </si>
  <si>
    <t>member of AAAP family</t>
  </si>
  <si>
    <t>AT5G09590</t>
  </si>
  <si>
    <t>Chr5:2975547-2978750</t>
  </si>
  <si>
    <t>heat shock protein 70 (Hsc70-5); nuclear</t>
  </si>
  <si>
    <t>AT5G09810</t>
  </si>
  <si>
    <t>Chr5:3052096-3054614</t>
  </si>
  <si>
    <t>Member of Actin gene family.Mutants are defective in germination and root growth.</t>
  </si>
  <si>
    <t>AT5G09870</t>
  </si>
  <si>
    <t>Chr5:3073355-3078262</t>
  </si>
  <si>
    <t>Encodes a cellulose synthase isomer, related to CESA6.  As inferred from the null role of secondary wall-type CesAs, included in a set of five primary wall-type CesAs that may support trichome cell wall thickening.</t>
  </si>
  <si>
    <t>AT5G10060</t>
  </si>
  <si>
    <t>Chr5:3145748-3148379</t>
  </si>
  <si>
    <t>ENTH/VHS family protein; FUNCTIONS IN: molecular_function unknown; INVOLVED IN: biological_process unknown; LOCATED IN: endomembrane system; CONTAINS InterPro DOMAIN/s: Protein of unknown function DUF618 (InterPro:IPR006903), RNA polymerase II, large subunit, CTD (InterPro:IPR006569), ENTH/VHS (InterPro:IPR008942); BEST Arabidopsis thaliana protein match is: ENTH/VHS family protein (TAIR:AT5G65180.1); Has 5399 Blast hits to 5001 proteins in 612 species: Archae - 19; Bacteria - 730; Metazoa - 2186; Fungi - 823; Plants - 382; Viruses - 37; Other Eukaryotes - 1222 (source: NCBI BLink).</t>
  </si>
  <si>
    <t>AT5G10180</t>
  </si>
  <si>
    <t>Chr5:3193143-3197120</t>
  </si>
  <si>
    <t>Encodes a low-affinity sulfate transporter expressed in the root cap and central cylinder, where it is induced by sulfur starvation.  Expression in the shoot vascular system is not induced by sulfur starvation.</t>
  </si>
  <si>
    <t>AT5G10200</t>
  </si>
  <si>
    <t>Chr5:3201517-3204709</t>
  </si>
  <si>
    <t>ARM-repeat/Tetratricopeptide repeat (TPR)-like protein; FUNCTIONS IN: binding; INVOLVED IN: biological_process unknown; LOCATED IN: plasma membrane; CONTAINS InterPro DOMAIN/s: Tetratricopeptide-like helical (InterPro:IPR011990), Armadillo-type fold (InterPro:IPR016024); BEST Arabidopsis thaliana protein match is: ARM-repeat/Tetratricopeptide repeat (TPR)-like protein (TAIR:AT5G43120.1); Has 2055 Blast hits to 1944 proteins in 240 species: Archae - 0; Bacteria - 3; Metazoa - 1049; Fungi - 393; Plants - 364; Viruses - 4; Other Eukaryotes - 242 (source: NCBI BLink).</t>
  </si>
  <si>
    <t>AT5G11240</t>
  </si>
  <si>
    <t>Chr5:3582539-3586986</t>
  </si>
  <si>
    <t>transducin family protein / WD-40 repeat family protein; FUNCTIONS IN: nucleotide binding; INVOLVED IN: biological_process unknown; LOCATED IN: endomembrane system; EXPRESSED IN: 21 plant structures; EXPRESSED DURING: 13 growth stages; CONTAINS InterPro DOMAIN/s: WD40 repeat 2 (InterPro:IPR019782), WD40 repeat, conserved site (InterPro:IPR019775), WD40 repeat (InterPro:IPR001680), Small-subunit processome, Utp12 (InterPro:IPR007148), WD40 repeat-like-containing domain (InterPro:IPR011046), WD40-repeat-containing domain (InterPro:IPR017986), WD40/YVTN repeat-like-containing domain (InterPro:IPR015943), WD40 repeat, subgroup (InterPro:IPR019781); Has 8385 Blast hits to 5100 proteins in 391 species: Archae - 41; Bacteria - 3255; Metazoa - 1724; Fungi - 1723; Plants - 553; Viruses - 0; Other Eukaryotes - 1089 (source: NCBI BLink).</t>
  </si>
  <si>
    <t>AT5G12350</t>
  </si>
  <si>
    <t>Chr5:3995341-4002634</t>
  </si>
  <si>
    <t>Regulator of chromosome condensation (RCC1) family with FYVE zinc finger domain; FUNCTIONS IN: chromatin binding, zinc ion binding, Ran GTPase binding; LOCATED IN: plasma membrane; EXPRESSED IN: 22 plant structures; EXPRESSED DURING: 13 growth stages; CONTAINS InterPro DOMAIN/s: Regulator of chromosome condensation, RCC1 (InterPro:IPR000408), Disease resistance/zinc finger/chromosome condensation-like region (InterPro:IPR013591), Regulator of chromosome condensation/beta-lactamase-inhibitor protein II (InterPro:IPR009091), Zinc finger, FYVE-type (InterPro:IPR000306), Zinc finger, FYVE-related (InterPro:IPR017455), Pleckstrin homology-type (InterPro:IPR011993), Zinc finger, FYVE/PHD-type (InterPro:IPR011011); BEST Arabidopsis thaliana protein match is: Regulator of chromosome condensation (RCC1) family with FYVE zinc finger domain (TAIR:AT5G19420.1); Has 23773 Blast hits to 8858 proteins in 456 species: Archae - 73; Bacteria - 2346; Metazoa - 9625; Fungi - 1299; Plants - 3027; Viruses - 3; Other Eukaryotes - 7400 (source: NCBI BLink).</t>
  </si>
  <si>
    <t>AT5G12850</t>
  </si>
  <si>
    <t>Chr5:4056186-4059580</t>
  </si>
  <si>
    <t>CCCH-type zinc finger protein with ARM repeat domain; CONTAINS InterPro DOMAIN/s: Zinc finger, CCCH-type (InterPro:IPR000571), Ankyrin repeat-containing domain (InterPro:IPR020683), Ankyrin repeat (InterPro:IPR002110); BEST Arabidopsis thaliana protein match is: CCCH-type zinc finger protein with ARM repeat domain (TAIR:AT2G41900.1); Has 1807 Blast hits to 1807 proteins in 277 species: Archae - 0; Bacteria - 0; Metazoa - 736; Fungi - 347; Plants - 385; Viruses - 0; Other Eukaryotes - 339 (source: NCBI BLink).</t>
  </si>
  <si>
    <t>AT5G13010</t>
  </si>
  <si>
    <t>Chr5:4122409-4128861</t>
  </si>
  <si>
    <t>embryo defective 3011 (EMB3011); FUNCTIONS IN: RNA helicase activity, helicase activity, nucleic acid binding, ATP-dependent helicase activity, ATP binding; INVOLVED IN: embryo development ending in seed dormancy; LOCATED IN: cellular_component unknown; EXPRESSED IN: 25 plant structures; EXPRESSED DURING: 15 growth stages; CONTAINS InterPro DOMAIN/s: Helicase-associated domain (InterPro:IPR007502), DNA/RNA helicase, DEAD/DEAH box type, N-terminal (InterPro:IPR011545), Domain of unknown function DUF1605 (InterPro:IPR011709), DEAD-like helicase, N-terminal (InterPro:IPR014001), DNA/RNA helicase, C-terminal (InterPro:IPR001650), Helicase, superfamily 1/2, ATP-binding domain (InterPro:IPR014021); BEST Arabidopsis thaliana protein match is: ATP-dependent RNA helicase, putative (TAIR:AT3G26560.1); Has 1807 Blast hits to 1807 proteins in 277 species: Archae - 0; Bacteria - 0; Metazoa - 736; Fungi - 347; Plants - 385; Viruses - 0; Other Eukaryotes - 339 (source: NCBI BLink).</t>
  </si>
  <si>
    <t>AT5G13490</t>
  </si>
  <si>
    <t>Chr5:4335466-4337680</t>
  </si>
  <si>
    <t>Encodes mitochondrial ADP/ATP carrier</t>
  </si>
  <si>
    <t>AT5G14060</t>
  </si>
  <si>
    <t>Chr5:4535400-4539193</t>
  </si>
  <si>
    <t>lysine-sensitive aspartate kinase</t>
  </si>
  <si>
    <t>AT5G14170</t>
  </si>
  <si>
    <t>Chr5:4568508-4570947</t>
  </si>
  <si>
    <t>CHC1 is predicted to encode a protein that belongs to the chromodomain remodeling complex. Two RNAi knock-down lines have a dwarf phenotype and reduced rates of Agrobacterium-mediated transformation. The low rate of root-mediated transformation rate may result from altered root morphology or reduced root growth rates.</t>
  </si>
  <si>
    <t>AT5G14640</t>
  </si>
  <si>
    <t>Chr5:4719076-4722279</t>
  </si>
  <si>
    <t>shaggy-like kinase 13 (SK13); FUNCTIONS IN: protein serine/threonine kinase activity, protein kinase activity, ATP binding; INVOLVED IN: response to salt stress, hyperosmotic response; LOCATED IN: cytosol; EXPRESSED IN: 24 plant structures; EXPRESSED DURING: 13 growth stages; CONTAINS InterPro DOMAIN/s: Protein kinase, ATP binding site (InterPro:IPR017441), Protein kinase, catalytic domain (InterPro:IPR000719), Serine/threonine-protein kinase domain (InterPro:IPR002290), Serine/threonine-protein kinase-like domain (InterPro:IPR017442), Protein kinase-like domain (InterPro:IPR011009), Serine/threonine-protein kinase, active site (InterPro:IPR008271); BEST Arabidopsis thaliana protein match is: shaggy-related kinase 11 (TAIR:AT5G26751.1); Has 30201 Blast hits to 17322 proteins in 780 species: Archae - 12; Bacteria - 1396; Metazoa - 17338; Fungi - 3422; Plants - 5037; Viruses - 0; Other Eukaryotes - 2996 (source: NCBI BLink).</t>
  </si>
  <si>
    <t>AT5G14660</t>
  </si>
  <si>
    <t>Chr5:4726640-4728746</t>
  </si>
  <si>
    <t>Encodes a peptide deformylase PDF1B.  The crystal structure has been determined at a resolution of 0.24 nm (Biochem J, 2008, vol 413:417-427).</t>
  </si>
  <si>
    <t>AT5G15780</t>
  </si>
  <si>
    <t>Chr5:5144726-5146403</t>
  </si>
  <si>
    <t>Pollen Ole e 1 allergen and extensin family protein; FUNCTIONS IN: molecular_function unknown; INVOLVED IN: biological_process unknown; LOCATED IN: endomembrane system; EXPRESSED IN: 14 plant structures; EXPRESSED DURING: 10 growth stages; CONTAINS InterPro DOMAIN/s: Pollen Ole e 1 allergen/extensin (InterPro:IPR006041); Has 85252 Blast hits to 38354 proteins in 1825 species: Archae - 258; Bacteria - 17925; Metazoa - 33727; Fungi - 8101; Plants - 11894; Viruses - 2873; Other Eukaryotes - 10474 (source: NCBI BLink).</t>
  </si>
  <si>
    <t>AT5G18500</t>
  </si>
  <si>
    <t>Chr5:6138382-6141630</t>
  </si>
  <si>
    <t>Protein kinase superfamily protein; FUNCTIONS IN: protein serine/threonine kinase activity, protein kinase activity, kinase activity, ATP binding; INVOLVED IN: protein amino acid phosphorylation; LOCATED IN: plasma membrane; EXPRESSED IN: 22 plant structures; EXPRESSED DURING: 13 growth stages; CONTAINS InterPro DOMAIN/s: Protein kinase, ATP binding site (InterPro:IPR017441), Protein kinase, catalytic domain (InterPro:IPR000719), Serine/threonine-protein kinase-like domain (InterPro:IPR017442), Protein kinase-like domain (InterPro:IPR011009), Serine/threonine-protein kinase, active site (InterPro:IPR008271); BEST Arabidopsis thaliana protein match is: glyoxysomal protein kinase 1 (TAIR:AT3G17420.1); Has 1807 Blast hits to 1807 proteins in 277 species: Archae - 0; Bacteria - 0; Metazoa - 736; Fungi - 347; Plants - 385; Viruses - 0; Other Eukaryotes - 339 (source: NCBI BLink).</t>
  </si>
  <si>
    <t>AT5G18520</t>
  </si>
  <si>
    <t>Chr5:6144962-6146570</t>
  </si>
  <si>
    <t>Encodes a candidate G-protein Coupled Receptor that is involved in the regulation of root growth by bacterial N-acyl-homoserine lactones (AHLs) and plays a role in mediating interactions between plants and microbes.</t>
  </si>
  <si>
    <t>AT5G18960</t>
  </si>
  <si>
    <t>Chr5:6330378-6333071</t>
  </si>
  <si>
    <t>FAR1-related sequence 12 (FRS12); FUNCTIONS IN: zinc ion binding; INVOLVED IN: response to red or far red light; LOCATED IN: cellular_component unknown; EXPRESSED IN: 22 plant structures; EXPRESSED DURING: 13 growth stages; CONTAINS InterPro DOMAIN/s: MULE transposase, conserved domain (InterPro:IPR018289), Transcription factor, FAR1-related (InterPro:IPR004330), Zinc finger, PMZ-type (InterPro:IPR006564), Zinc finger, SWIM-type (InterPro:IPR007527); BEST Arabidopsis thaliana protein match is: FAR1-related sequence 7 (TAIR:AT3G06250.1); Has 1807 Blast hits to 1807 proteins in 277 species: Archae - 0; Bacteria - 0; Metazoa - 736; Fungi - 347; Plants - 385; Viruses - 0; Other Eukaryotes - 339 (source: NCBI BLink).</t>
  </si>
  <si>
    <t>AT5G19820</t>
  </si>
  <si>
    <t>Chr5:6695223-6701311</t>
  </si>
  <si>
    <t>embryo defective 2734 (emb2734); FUNCTIONS IN: lyase activity, binding; INVOLVED IN: embryo development ending in seed dormancy; LOCATED IN: cell wall, phycobilisome; EXPRESSED IN: 23 plant structures; EXPRESSED DURING: 14 growth stages; CONTAINS InterPro DOMAIN/s: HEAT (InterPro:IPR000357), Armadillo-like helical (InterPro:IPR011989), HEAT, type 2 (InterPro:IPR021133), Armadillo-type fold (InterPro:IPR016024); BEST Arabidopsis thaliana protein match is: ARM repeat superfamily protein (TAIR:AT4G27640.1); Has 1807 Blast hits to 1807 proteins in 277 species: Archae - 0; Bacteria - 0; Metazoa - 736; Fungi - 347; Plants - 385; Viruses - 0; Other Eukaryotes - 339 (source: NCBI BLink).</t>
  </si>
  <si>
    <t>AT5G20490</t>
  </si>
  <si>
    <t>Chr5:6926622-6937506</t>
  </si>
  <si>
    <t>Encodes a member of the type XI myosin protein family involved in root hair growth, trichome development, and organelle trafficking. This gene appears to be expressed at low levels throughout the plant.</t>
  </si>
  <si>
    <t>AT5G21105</t>
  </si>
  <si>
    <t>Chr5:7172686-7177841</t>
  </si>
  <si>
    <t>Plant L-ascorbate oxidase; FUNCTIONS IN: oxidoreductase activity, L-ascorbate oxidase activity, copper ion binding; INVOLVED IN: oxidation reduction; LOCATED IN: cell wall; EXPRESSED IN: 23 plant structures; EXPRESSED DURING: 13 growth stages; CONTAINS InterPro DOMAIN/s: Multicopper oxidase, type 2 (InterPro:IPR011706), Multicopper oxidase, type 3 (InterPro:IPR011707), Cupredoxin (InterPro:IPR008972), Multicopper oxidase, copper-binding site (InterPro:IPR002355), Multicopper oxidase, type 1 (InterPro:IPR001117), L-ascorbate oxidase, plants (InterPro:IPR017760); BEST Arabidopsis thaliana protein match is: Plant L-ascorbate oxidase (TAIR:AT5G21100.1); Has 10302 Blast hits to 9343 proteins in 1616 species: Archae - 73; Bacteria - 4566; Metazoa - 590; Fungi - 3309; Plants - 1352; Viruses - 0; Other Eukaryotes - 412 (source: NCBI BLink).</t>
  </si>
  <si>
    <t>AT5G21160</t>
  </si>
  <si>
    <t>Chr5:7198740-7204097</t>
  </si>
  <si>
    <t>LA RNA-binding protein; FUNCTIONS IN: molecular_function unknown; INVOLVED IN: biological_process unknown; LOCATED IN: cytosol, nucleus; EXPRESSED IN: 24 plant structures; EXPRESSED DURING: 13 growth stages; CONTAINS InterPro DOMAIN/s: Winged helix-turn-helix transcription repressor DNA-binding (InterPro:IPR011991), RNA-binding protein Lupus La (InterPro:IPR006630), Protein of unknown function DM15 (InterPro:IPR006607); BEST Arabidopsis thaliana protein match is: winged-helix DNA-binding transcription factor family protein (TAIR:AT4G35890.1).</t>
  </si>
  <si>
    <t>AT5G22450</t>
  </si>
  <si>
    <t>Chr5:7437144-7443347</t>
  </si>
  <si>
    <t>unknown protein; LOCATED IN: chloroplast; EXPRESSED IN: 22 plant structures; EXPRESSED DURING: 13 growth stages; BEST Arabidopsis thaliana protein match is: unknown protein (TAIR:AT2G19390.1); Has 30201 Blast hits to 17322 proteins in 780 species: Archae - 12; Bacteria - 1396; Metazoa - 17338; Fungi - 3422; Plants - 5037; Viruses - 0; Other Eukaryotes - 2996 (source: NCBI BLink).</t>
  </si>
  <si>
    <t>AT5G22770</t>
  </si>
  <si>
    <t>Chr5:7579262-7588249</t>
  </si>
  <si>
    <t>alpha-adaptin (alpha-ADR); FUNCTIONS IN: protein transporter activity, binding; INVOLVED IN: intracellular protein transport, vesicle-mediated transport, protein transport; LOCATED IN: plasma membrane, membrane; EXPRESSED IN: male gametophyte, pollen tube, leaf; EXPRESSED DURING: M germinated pollen stage; CONTAINS InterPro DOMAIN/s: Clathrin adaptor, alpha/beta/gamma-adaptin, appendage, Ig-like subdomain (InterPro:IPR008152), Adaptor protein complex AP-2, alpha subunit (InterPro:IPR017104), Armadillo-like helical (InterPro:IPR011989), Clathrin adaptor, alpha-adaptin, appendage, Ig-like subdomain (InterPro:IPR013038), Clathrin/coatomer adaptor, adaptin-like, N-terminal (InterPro:IPR002553), Clathrin adaptor, alpha-adaptin, appendage, C-terminal subdomain (InterPro:IPR003164), Armadillo-type fold (InterPro:IPR016024), Clathrin alpha-adaptin/coatomer adaptor, appendage, C-terminal subdomain (InterPro:IPR015873), Clathrin/coatomer adaptor, adaptin-like, appendage, C-terminal subdomain (InterPro:IPR009028), Clathrin/coatomer adaptor, adaptin-like, appendage, Ig-like subdomain (InterPro:IPR013041); BEST Arabidopsis thaliana protein match is: Adaptor protein complex AP-2, alpha subunit (TAIR:AT5G22780.1); Has 2529 Blast hits to 2470 proteins in 297 species: Archae - 0; Bacteria - 0; Metazoa - 987; Fungi - 687; Plants - 265; Viruses - 0; Other Eukaryotes - 590 (source: NCBI BLink).</t>
  </si>
  <si>
    <t>AT5G23150</t>
  </si>
  <si>
    <t>Chr5:7785834-7792489</t>
  </si>
  <si>
    <t>Putative transcription factor. Member of the floral homeotic AGAMOUS pathway.Mutations in HUA enhance the phenotype of mild ag-4 allele. Single hua mutants are early flowering and have  reduced levels of FLC mRNA. Other MADS box flowering time genes such as FLM and MAF2 also appear to be regulated by HUA2. HUA2 normally activates FLC expression and enhances  AG function.</t>
  </si>
  <si>
    <t>AT5G23430</t>
  </si>
  <si>
    <t>Chr5:7893670-7900387</t>
  </si>
  <si>
    <t>Transducin/WD40 repeat-like superfamily protein; CONTAINS InterPro DOMAIN/s: WD40 repeat 2 (InterPro:IPR019782), WD40 repeat, conserved site (InterPro:IPR019775), WD40 repeat (InterPro:IPR001680), G-protein beta WD-40 repeat, region (InterPro:IPR020472), WD40 repeat-like-containing domain (InterPro:IPR011046), WD40-repeat-containing domain (InterPro:IPR017986), WD40/YVTN repeat-like-containing domain (InterPro:IPR015943), WD40 repeat, subgroup (InterPro:IPR019781); BEST Arabidopsis thaliana protein match is: Transducin/WD40 repeat-like superfamily protein (TAIR:AT5G08390.1); Has 113433 Blast hits to 41213 proteins in 1020 species: Archae - 84; Bacteria - 12091; Metazoa - 46348; Fungi - 25039; Plants - 14792; Viruses - 6; Other Eukaryotes - 15073 (source: NCBI BLink).</t>
  </si>
  <si>
    <t>AT5G23860</t>
  </si>
  <si>
    <t>Chr5:8042875-8044819</t>
  </si>
  <si>
    <t>beta-tubulin, preferentially expressed in endodermal and phloem cells of primary roots and in the vascular tissues of leaves, stems, and flowers.</t>
  </si>
  <si>
    <t>AT5G24710</t>
  </si>
  <si>
    <t>Chr5:8458846-8468173</t>
  </si>
  <si>
    <t>Transducin/WD40 repeat-like superfamily protein; FUNCTIONS IN: molecular_function unknown; INVOLVED IN: biological_process unknown; LOCATED IN: plasma membrane; EXPRESSED IN: 23 plant structures; EXPRESSED DURING: 14 growth stages; CONTAINS InterPro DOMAIN/s: WD40 repeat 2 (InterPro:IPR019782), WD40 repeat, conserved site (InterPro:IPR019775), WD40 repeat (InterPro:IPR001680), WD40 repeat-like-containing domain (InterPro:IPR011046), WD40-repeat-containing domain (InterPro:IPR017986), WD40/YVTN repeat-like-containing domain (InterPro:IPR015943), WD40 repeat, subgroup (InterPro:IPR019781); Has 53337 Blast hits to 28879 proteins in 1972 species: Archae - 196; Bacteria - 12524; Metazoa - 15998; Fungi - 8175; Plants - 2336; Viruses - 1195; Other Eukaryotes - 12913 (source: NCBI BLink).</t>
  </si>
  <si>
    <t>AT5G25100</t>
  </si>
  <si>
    <t>Chr5:8648005-8651176</t>
  </si>
  <si>
    <t>Endomembrane protein 70 protein family; CONTAINS InterPro DOMAIN/s: Nonaspanin (TM9SF) (InterPro:IPR004240); BEST Arabidopsis thaliana protein match is: Endomembrane protein 70 protein family (TAIR:AT5G10840.1).</t>
  </si>
  <si>
    <t>AT5G25270</t>
  </si>
  <si>
    <t>Chr5:8757546-8762757</t>
  </si>
  <si>
    <t>Ubiquitin-like superfamily protein; CONTAINS InterPro DOMAIN/s: Ubiquitin subgroup (InterPro:IPR019956), Ubiquitin (InterPro:IPR000626), Ubiquitin supergroup (InterPro:IPR019955); BEST Arabidopsis thaliana protein match is: Ubiquitin-like superfamily protein (TAIR:AT5G42220.1); Has 11489 Blast hits to 5746 proteins in 742 species: Archae - 0; Bacteria - 401; Metazoa - 4954; Fungi - 1390; Plants - 2430; Viruses - 186; Other Eukaryotes - 2128 (source: NCBI BLink).</t>
  </si>
  <si>
    <t>AT5G25520</t>
  </si>
  <si>
    <t>Chr5:8885087-8889620</t>
  </si>
  <si>
    <t>SPOC domain / Transcription elongation factor S-II protein; INVOLVED IN: transcription; EXPRESSED IN: 24 plant structures; EXPRESSED DURING: 13 growth stages; CONTAINS InterPro DOMAIN/s: Spen paralogue and orthologue SPOC, C-terminal (InterPro:IPR012921), Transcription elongation factor S-II, central domain (InterPro:IPR003618); BEST Arabidopsis thaliana protein match is: SPOC domain / Transcription elongation factor S-II protein (TAIR:AT5G11430.1); Has 35333 Blast hits to 34131 proteins in 2444 species: Archae - 798; Bacteria - 22429; Metazoa - 974; Fungi - 991; Plants - 531; Viruses - 0; Other Eukaryotes - 9610 (source: NCBI BLink).</t>
  </si>
  <si>
    <t>AT5G25560</t>
  </si>
  <si>
    <t>Chr5:8897870-8901709</t>
  </si>
  <si>
    <t>CHY-type/CTCHY-type/RING-type Zinc finger protein; FUNCTIONS IN: zinc ion binding; EXPRESSED IN: 24 plant structures; EXPRESSED DURING: 15 growth stages; CONTAINS InterPro DOMAIN/s: Zinc finger, CTCHY-type (InterPro:IPR017921), Zinc finger, CHY-type (InterPro:IPR008913), Zinc finger, RING-type (InterPro:IPR001841), Zinc finger, C3HC4 RING-type (InterPro:IPR018957); BEST Arabidopsis thaliana protein match is: CHY-type/CTCHY-type/RING-type Zinc finger protein (TAIR:AT5G22920.1); Has 943 Blast hits to 942 proteins in 169 species: Archae - 2; Bacteria - 0; Metazoa - 357; Fungi - 128; Plants - 310; Viruses - 0; Other Eukaryotes - 146 (source: NCBI BLink).</t>
  </si>
  <si>
    <t>AT5G26360</t>
  </si>
  <si>
    <t>Chr5:9255052-9258991</t>
  </si>
  <si>
    <t>TCP-1/cpn60 chaperonin family protein; FUNCTIONS IN: unfolded protein binding, ATP binding; INVOLVED IN: protein folding, cellular protein metabolic process; EXPRESSED IN: 22 plant structures; EXPRESSED DURING: 13 growth stages; CONTAINS InterPro DOMAIN/s: Chaperonin Cpn60/TCP-1 (InterPro:IPR002423), Chaperone, tailless complex polypeptide 1 (InterPro:IPR017998), T-complex protein 1, gamma subunit (InterPro:IPR012719), Chaperonin TCP-1, conserved site (InterPro:IPR002194); BEST Arabidopsis thaliana protein match is: TCP-1/cpn60 chaperonin family protein (TAIR:AT3G11830.1); Has 1807 Blast hits to 1807 proteins in 277 species: Archae - 0; Bacteria - 0; Metazoa - 736; Fungi - 347; Plants - 385; Viruses - 0; Other Eukaryotes - 339 (source: NCBI BLink).</t>
  </si>
  <si>
    <t>AT5G26760</t>
  </si>
  <si>
    <t>Chr5:9403597-9407301</t>
  </si>
  <si>
    <t>unknown protein; CONTAINS InterPro DOMAIN/s: Protein of unknown function DUF408 (InterPro:IPR007308); Has 35333 Blast hits to 34131 proteins in 2444 species: Archae - 798; Bacteria - 22429; Metazoa - 974; Fungi - 991; Plants - 531; Viruses - 0; Other Eukaryotes - 9610 (source: NCBI BLink).</t>
  </si>
  <si>
    <t>AT5G35210</t>
  </si>
  <si>
    <t>Chr5:13474195-13482591</t>
  </si>
  <si>
    <t>Encodes a chloroplast envelope-bound plant homeodomain (PHD) transcription factor with transmembrane domains that functions in multiple retrograde signal pathways. The proteolytic cleavage of PTM occurs in response to retrograde signals and amino-terminal PTM accumulates in the nucleus, where it activates ABI4 transcription in a PHD-dependent manner associated with histone modifications.</t>
  </si>
  <si>
    <t>AT5G39500</t>
  </si>
  <si>
    <t>Chr5:15815273-15820045</t>
  </si>
  <si>
    <t>Encodes GNOM-LIKE1/ERMO1, a member of ARF-GEF family.  Required for endoplasmic reticulum (ER) morphology.</t>
  </si>
  <si>
    <t>AT5G42540</t>
  </si>
  <si>
    <t>Chr5:17007388-17014801</t>
  </si>
  <si>
    <t>Encodes a protein with similarity to yeast 5'-3'exonucleases and can functionally complement the yeast mutations. In Arabidopsis XRN2 acts as a suppressor of posttranscriptional gene silencing.</t>
  </si>
  <si>
    <t>AT5G43060</t>
  </si>
  <si>
    <t>Chr5:17269506-17272164</t>
  </si>
  <si>
    <t>Granulin repeat cysteine protease family protein; FUNCTIONS IN: cysteine-type peptidase activity, cysteine-type endopeptidase activity; INVOLVED IN: response to salt stress; LOCATED IN: vacuole; EXPRESSED IN: 24 plant structures; EXPRESSED DURING: 15 growth stages; CONTAINS InterPro DOMAIN/s: Peptidase C1A, papain (InterPro:IPR013128), Proteinase inhibitor I29, cathepsin propeptide (InterPro:IPR013201), Granulin (InterPro:IPR000118), Peptidase C1A, papain C-terminal (InterPro:IPR000668), Peptidase, cysteine peptidase active site (InterPro:IPR000169); BEST Arabidopsis thaliana protein match is: Granulin repeat cysteine protease family protein (TAIR:AT1G47128.1); Has 30201 Blast hits to 17322 proteins in 780 species: Archae - 12; Bacteria - 1396; Metazoa - 17338; Fungi - 3422; Plants - 5037; Viruses - 0; Other Eukaryotes - 2996 (source: NCBI BLink).</t>
  </si>
  <si>
    <t>AT5G43810</t>
  </si>
  <si>
    <t>Chr5:17610971-17616797</t>
  </si>
  <si>
    <t>Encodes Argonaute10, a member of the EIF2C (elongation initiation factor 2c)/  Argonaute class of proteins. Required to establish the central-peripheral organization of the embryo apex. Along with WUS and CLV genes, controls the relative organization of central zone and peripheral zone cells in meristems. Acts in embryonic provascular tissue potentiating WUSCHEL function during meristem development in the embryo. AGO10 specifically sequesters miR166/165 to regulate shoot apical meristem development.</t>
  </si>
  <si>
    <t>AT5G43900</t>
  </si>
  <si>
    <t>Chr5:17656893-17670239</t>
  </si>
  <si>
    <t>Encodes a member of the type XI myosin protein family that binds F-actin and co-localizes with actin filaments and peroxisomes. Homozygous mutants are reported to have pleiotropic effects in growth and fertility and may also be lethal. This protein is also involved in root hair growth and organelle trafficking. This protein interacts with RabC2a and RabD1 in a GTP-dependent manner.</t>
  </si>
  <si>
    <t>AT5G44800</t>
  </si>
  <si>
    <t>Chr5:18083418-18093452</t>
  </si>
  <si>
    <t>chromatin remodeling 4 (CHR4); FUNCTIONS IN: in 6 functions; INVOLVED IN: chromatin assembly or disassembly, regulation of transcription; LOCATED IN: chromatin, nucleus; EXPRESSED IN: 24 plant structures; EXPRESSED DURING: 11 growth stages; CONTAINS InterPro DOMAIN/s: Protein of unknown function DUF1087 (InterPro:IPR009463), Zinc finger, PHD-type, conserved site (InterPro:IPR019786), Zinc finger, PHD-type (InterPro:IPR001965), Chromo domain (InterPro:IPR000953), SNF2-related (InterPro:IPR000330), DEAD-like helicase, N-terminal (InterPro:IPR014001), Chromo domain-like (InterPro:IPR016197), Zinc finger, FYVE/PHD-type (InterPro:IPR011011), DNA/RNA helicase, C-terminal (InterPro:IPR001650), Helicase, superfamily 1/2, ATP-binding domain (InterPro:IPR014021), Homeodomain-related (InterPro:IPR012287), Zinc finger, PHD-finger (InterPro:IPR019787); BEST Arabidopsis thaliana protein match is: chromatin remodeling factor CHD3 (PICKLE) (TAIR:AT2G25170.1); Has 35726 Blast hits to 27895 proteins in 2283 species: Archae - 135; Bacteria - 6476; Metazoa - 12546; Fungi - 6155; Plants - 3074; Viruses - 328; Other Eukaryotes - 7012 (source: NCBI BLink).</t>
  </si>
  <si>
    <t>AT5G45430</t>
  </si>
  <si>
    <t>Chr5:18407335-18411977</t>
  </si>
  <si>
    <t>Protein kinase superfamily protein; FUNCTIONS IN: protein serine/threonine kinase activity, protein kinase activity, kinase activity, ATP binding; INVOLVED IN: protein amino acid phosphorylation; LOCATED IN: cellular_component unknown; EXPRESSED IN: sperm cell, male gametophyte, pollen tube; EXPRESSED DURING: M germinated pollen stage; CONTAINS InterPro DOMAIN/s: Protein kinase, ATP binding site (InterPro:IPR017441), Protein kinase, catalytic domain (InterPro:IPR000719), Serine/threonine-protein kinase domain (InterPro:IPR002290), Serine/threonine-protein kinase-like domain (InterPro:IPR017442), Protein kinase-like domain (InterPro:IPR011009), Serine/threonine-protein kinase, active site (InterPro:IPR008271); BEST Arabidopsis thaliana protein match is: Protein kinase superfamily protein (TAIR:AT4G19110.1); Has 30201 Blast hits to 17322 proteins in 780 species: Archae - 12; Bacteria - 1396; Metazoa - 17338; Fungi - 3422; Plants - 5037; Viruses - 0; Other Eukaryotes - 2996 (source: NCBI BLink).</t>
  </si>
  <si>
    <t>AT5G45700</t>
  </si>
  <si>
    <t>Chr5:18537348-18538196</t>
  </si>
  <si>
    <t>Haloacid dehalogenase-like hydrolase (HAD) superfamily protein; FUNCTIONS IN: phosphatase activity; EXPRESSED IN: 19 plant structures; EXPRESSED DURING: 10 growth stages; CONTAINS InterPro DOMAIN/s: Dullard-like phosphatase domain (InterPro:IPR011948), NLI interacting factor (InterPro:IPR004274); BEST Arabidopsis thaliana protein match is: Haloacid dehalogenase-like hydrolase (HAD) superfamily protein (TAIR:AT1G29770.1); Has 2652 Blast hits to 2641 proteins in 258 species: Archae - 0; Bacteria - 12; Metazoa - 831; Fungi - 550; Plants - 465; Viruses - 15; Other Eukaryotes - 779 (source: NCBI BLink).</t>
  </si>
  <si>
    <t>AT5G47500</t>
  </si>
  <si>
    <t>Chr5:19270958-19272883</t>
  </si>
  <si>
    <t>predicted to encode a pectin methylesterase</t>
  </si>
  <si>
    <t>AT5G47820</t>
  </si>
  <si>
    <t>Chr5:19366482-19372789</t>
  </si>
  <si>
    <t>encodes a kinesin-like protein with an N-terminal microtubule binding motor domain. Protein is localized to the periphery of the cytoplasm and mutants in the gene exhibit altered orientation of cellulose microfibrils and reduced mechanical strength of fibers.</t>
  </si>
  <si>
    <t>AT5G49080</t>
  </si>
  <si>
    <t>Chr5:19890783-19892809</t>
  </si>
  <si>
    <t>similar to proline-rich extensin-like family protein [Arabidopsis thaliana] (TAIR:AT5G06640.1); similar to ATHRGP1 (ATHRGP1), structural constituent of cell wall [Arabidopsis thaliana] (TAIR:AT3G54590.1); similar to proline-rich extensin-like family protein [Arabidopsis thaliana] (TAIR:AT4G08410.1); similar to Extensin-like re (GB:ABD65126.1); similar to extensin, putative [Brassica oleracea] (GB:ABD65124.1); similar to hydroxyproline-rich glycoprotein precursor (GB:AAA87902.1); contains InterPro domain Extensin-like region; (InterPro:IPR006706)</t>
  </si>
  <si>
    <t>AT5G49160</t>
  </si>
  <si>
    <t>Chr5:19932229-19938369</t>
  </si>
  <si>
    <t>Encodes a cytosine methyltransferase MET1.  Required for silencing of FWA paternal allele in endosperm. Two lines with RNAi constructs directed against DMT1 have reduced agrobacterium-mediated tumor formation.</t>
  </si>
  <si>
    <t>AT5G49720</t>
  </si>
  <si>
    <t>Chr5:20197390-20200288</t>
  </si>
  <si>
    <t>Encodes a membrane-bound endo-1,4-beta-D-glucanase, involved in cellulose biosynthesis. Loss-of-function mutants have severe cellulose-deficient phenotypes. During cell elongation, KOR1 is associated with Golgi apparatus and early endosome. Inhibition of cellulose biosynthesis promoted a redistribution of KOR1 in subcellular locations. These observations suggest that deposition of cellulose involves the intracellular cycling of KOR1.</t>
  </si>
  <si>
    <t>AT5G51550</t>
  </si>
  <si>
    <t>Chr5:20939493-20940895</t>
  </si>
  <si>
    <t>EXORDIUM like 3 (EXL3); CONTAINS InterPro DOMAIN/s: Phosphate-induced protein 1 (InterPro:IPR006766); BEST Arabidopsis thaliana protein match is: EXORDIUM like 5 (TAIR:AT2G17230.1); Has 398 Blast hits to 397 proteins in 23 species: Archae - 0; Bacteria - 2; Metazoa - 0; Fungi - 0; Plants - 396; Viruses - 0; Other Eukaryotes - 0 (source: NCBI BLink).</t>
  </si>
  <si>
    <t>AT5G52530</t>
  </si>
  <si>
    <t>Chr5:21317139-21321236</t>
  </si>
  <si>
    <t>dentin sialophosphoprotein-related; Has 931 Blast hits to 739 proteins in 178 species: Archae - 6; Bacteria - 85; Metazoa - 392; Fungi - 124; Plants - 76; Viruses - 5; Other Eukaryotes - 243 (source: NCBI BLink).</t>
  </si>
  <si>
    <t>AT5G52640</t>
  </si>
  <si>
    <t>Chr5:21352398-21355361</t>
  </si>
  <si>
    <t>Encodes a cytosolic heat shock protein AtHSP90.1.  AtHSP90.1 interacts with disease resistance signaling components SGT1b and RAR1 and is required for RPS2-mediated resistance.</t>
  </si>
  <si>
    <t>AT5G55600</t>
  </si>
  <si>
    <t>Chr5:22519910-22525645</t>
  </si>
  <si>
    <t>agenet domain-containing protein / bromo-adjacent homology (BAH) domain-containing protein; FUNCTIONS IN: RNA binding, DNA binding; INVOLVED IN: biological_process unknown; LOCATED IN: cellular_component unknown; EXPRESSED IN: 22 plant structures; EXPRESSED DURING: 13 growth stages; CONTAINS InterPro DOMAIN/s: Tudor-like, plant (InterPro:IPR014002), Agenet (InterPro:IPR008395), Bromo adjacent homology (BAH) domain (InterPro:IPR001025); BEST Arabidopsis thaliana protein match is: agenet domain-containing protein / bromo-adjacent homology (BAH) domain-containing protein (TAIR:AT1G68580.2); Has 30201 Blast hits to 17322 proteins in 780 species: Archae - 12; Bacteria - 1396; Metazoa - 17338; Fungi - 3422; Plants - 5037; Viruses - 0; Other Eukaryotes - 2996 (source: NCBI BLink).</t>
  </si>
  <si>
    <t>AT5G56030</t>
  </si>
  <si>
    <t>Chr5:22686801-22689650</t>
  </si>
  <si>
    <t>A member of heat shock protein 90 (HSP90) gene family. Expressed in all tissues and abundant in root apical meristem, pollen and tapetum. Expression is NOT heat-induced but induced by IAA and NaCl. Interacts with HsfA1d in the cytosol and the nucleus and negatively regulates HsfA1d. Did not bind to  AtHsfA4c.</t>
  </si>
  <si>
    <t>AT5G57870</t>
  </si>
  <si>
    <t>Chr5:23439497-23443781</t>
  </si>
  <si>
    <t>Encodes a putative eukaryotic translation initiation factor.</t>
  </si>
  <si>
    <t>AT5G58090</t>
  </si>
  <si>
    <t>Chr5:23505365-23507288</t>
  </si>
  <si>
    <t>O-Glycosyl hydrolases family 17 protein; FUNCTIONS IN: cation binding, hydrolase activity, hydrolyzing O-glycosyl compounds, catalytic activity; INVOLVED IN: carbohydrate metabolic process; LOCATED IN: anchored to plasma membrane, plasma membrane, anchored to membrane; EXPRESSED IN: 24 plant structures; EXPRESSED DURING: 13 growth stages; CONTAINS InterPro DOMAIN/s: X8 (InterPro:IPR012946), Glycoside hydrolase, catalytic core (InterPro:IPR017853), Glycoside hydrolase, family 17 (InterPro:IPR000490), Glycoside hydrolase, subgroup, catalytic core (InterPro:IPR013781); BEST Arabidopsis thaliana protein match is: O-Glycosyl hydrolases family 17 protein (TAIR:AT4G31140.1); Has 30201 Blast hits to 17322 proteins in 780 species: Archae - 12; Bacteria - 1396; Metazoa - 17338; Fungi - 3422; Plants - 5037; Viruses - 0; Other Eukaryotes - 2996 (source: NCBI BLink).</t>
  </si>
  <si>
    <t>AT5G58140</t>
  </si>
  <si>
    <t>Chr5:23524426-23533111</t>
  </si>
  <si>
    <t>Membrane-bound protein serine/threonine kinase that functions as blue light photoreceptor in redundancy with PHO1. Involved in stomatal opening, chloroplast movement and phototropism. Mediates blue light-induced growth enhancements. PHOT1 and PHOT2 mediate blue light-dependent activation of the plasma membrane H+-ATPase in guard cell protoplasts. PHOT2 possesses two LOV (LOV1 and LOV2, for light-oxygen-voltage-sensing) domains involved in FMN-binding and a C-terminus forming a serine/threonine kinase domain. LOV2 acts as an inhibitor of phototropin kinase in the dark, and light cancels the inhibition through cysteine-FMN adduct formation. LOV1 in contrast acts as an attenuator of photoactivation.  Localized to the Golgi apparatus under the induction of blue light.</t>
  </si>
  <si>
    <t>AT5G58950</t>
  </si>
  <si>
    <t>Chr5:23800927-23803673</t>
  </si>
  <si>
    <t>Protein kinase superfamily protein; FUNCTIONS IN: protein serine/threonine/tyrosine kinase activity, kinase activity; INVOLVED IN: protein amino acid phosphorylation; LOCATED IN: cytosol, plasma membrane; EXPRESSED IN: 25 plant structures; EXPRESSED DURING: 15 growth stages; CONTAINS InterPro DOMAIN/s: Protein kinase, catalytic domain (InterPro:IPR000719), Serine-threonine/tyrosine-protein kinase (InterPro:IPR001245), Protein kinase-like domain (InterPro:IPR011009), Serine/threonine-protein kinase, active site (InterPro:IPR008271); BEST Arabidopsis thaliana protein match is: Protein kinase superfamily protein (TAIR:AT3G46930.1); Has 30201 Blast hits to 17322 proteins in 780 species: Archae - 12; Bacteria - 1396; Metazoa - 17338; Fungi - 3422; Plants - 5037; Viruses - 0; Other Eukaryotes - 2996 (source: NCBI BLink).</t>
  </si>
  <si>
    <t>AT5G60410</t>
  </si>
  <si>
    <t>Chr5:24294889-24301147</t>
  </si>
  <si>
    <t>Encodes  a plant small ubiquitin-like modifier (SUMO) E3 ligase that is a focal controller of Pi starvation-dependent responses. Also required for SA and PAD4-mediated R gene signalling, which in turn confers innate immunity in Arabidopsis.  Also involved in the regulation of plant growth, drought responses and freezing tolerance. This latter effect is most likely due to SIZ1 dependent ABI5 sumoylation. Regulates leaf cell division and expansion through salicylic acid accumulation.  signaling</t>
  </si>
  <si>
    <t>AT5G61660</t>
  </si>
  <si>
    <t>Chr5:24779214-24779930</t>
  </si>
  <si>
    <t>glycine-rich protein; FUNCTIONS IN: molecular_function unknown; INVOLVED IN: biological_process unknown; LOCATED IN: endomembrane system; EXPRESSED IN: 19 plant structures; EXPRESSED DURING: 9 growth stages; Has 30201 Blast hits to 17322 proteins in 780 species: Archae - 12; Bacteria - 1396; Metazoa - 17338; Fungi - 3422; Plants - 5037; Viruses - 0; Other Eukaryotes - 2996 (source: NCBI BLink).</t>
  </si>
  <si>
    <t>AT5G61960</t>
  </si>
  <si>
    <t>Chr5:24878519-24884720</t>
  </si>
  <si>
    <t>A member of mei2-like gene family, predominantly plant-based family of genes encoding RNA binding proteins with characteristic presence of a highly conserved RNA binding motif first described in the mei2 gene of the fission yeast S. pombe. In silico analyses reveal nine mei2 -like genes in A. thaliana. They were grouped into four distinct clades, based on overall sequence similarity and subfamily-specific sequence elements. AML1 is a member of two sister clades of mei2-like gene family, AML1 through AML5 and belongs to the clade named ALM14. AML1 is expressed during early embryo development, particularly along embryonic axis at torpedo stage, in shoot apex (weaker expression) and in the organogenic regions of floral apices.</t>
  </si>
  <si>
    <t>AT5G62190</t>
  </si>
  <si>
    <t>Chr5:24980267-24983973</t>
  </si>
  <si>
    <t>DEAD/DEAH box RNA helicase PRH75</t>
  </si>
  <si>
    <t>AT5G62580</t>
  </si>
  <si>
    <t>Chr5:25119862-25122526</t>
  </si>
  <si>
    <t>ARM repeat superfamily protein; FUNCTIONS IN: binding; INVOLVED IN: biological_process unknown; LOCATED IN: cellular_component unknown; EXPRESSED IN: 22 plant structures; EXPRESSED DURING: 13 growth stages; CONTAINS InterPro DOMAIN/s: HEAT (InterPro:IPR000357), Armadillo-type fold (InterPro:IPR016024); BEST Arabidopsis thaliana protein match is: ARM repeat superfamily protein (TAIR:AT1G27210.1); Has 30201 Blast hits to 17322 proteins in 780 species: Archae - 12; Bacteria - 1396; Metazoa - 17338; Fungi - 3422; Plants - 5037; Viruses - 0; Other Eukaryotes - 2996 (source: NCBI BLink).</t>
  </si>
  <si>
    <t>AT5G64500</t>
  </si>
  <si>
    <t>Chr5:25780381-25783654</t>
  </si>
  <si>
    <t>Major facilitator superfamily protein; FUNCTIONS IN: molecular_function unknown; INVOLVED IN: transmembrane transport; LOCATED IN: membrane; EXPRESSED IN: 24 plant structures; EXPRESSED DURING: 15 growth stages; CONTAINS InterPro DOMAIN/s: Major facilitator superfamily (InterPro:IPR020846), Major facilitator superfamily MFS-1 (InterPro:IPR011701), Major facilitator superfamily, general substrate transporter (InterPro:IPR016196); BEST Arabidopsis thaliana protein match is: Major facilitator superfamily protein (TAIR:AT2G22730.1); Has 1807 Blast hits to 1807 proteins in 277 species: Archae - 0; Bacteria - 0; Metazoa - 736; Fungi - 347; Plants - 385; Viruses - 0; Other Eukaryotes - 339 (source: NCBI BLink).</t>
  </si>
  <si>
    <t>AT5G64740</t>
  </si>
  <si>
    <t>Chr5:25881065-25886694</t>
  </si>
  <si>
    <t>Encodes a cellulose synthase isomer. CESA6 mutants have cellulose defect in the primary cell wall. Multiple lines of evidence suggest that CESA6, along with CESA1 and CESA3 are present in the same plasma membrane complex for cellulose biosynthesis. CESA2 and CESA5 are related to CESA6, having partially redundant roles.  As inferred from the null role of secondary wall-type CesAs, included in a set of five primary wall-type CesAs that may support trichome cell wall thickening.</t>
  </si>
  <si>
    <t>AT5G64960</t>
  </si>
  <si>
    <t>Chr5:25955380-25960644</t>
  </si>
  <si>
    <t>Encodes CDKC;2, part of a CDKC kinase complex that is targeted by Cauliflower mosaic virus (CaMV) for transcriptional activation of viral genes.  Also regulates plant growth and development. Co-localizes with spliceosomal components in a manner dependent on the transcriptional status of the cells and on CDKC2-kinase activity. Expression of CDKC2 modifies the location of spliceosomal components.</t>
  </si>
  <si>
    <t>AT5G65390</t>
  </si>
  <si>
    <t>Chr5:26128583-26129338</t>
  </si>
  <si>
    <t>arabinogalactan protein 7 (AGP7); BEST Arabidopsis thaliana protein match is: arabinogalactan protein 4 (TAIR:AT5G10430.1); Has 30201 Blast hits to 17322 proteins in 780 species: Archae - 12; Bacteria - 1396; Metazoa - 17338; Fungi - 3422; Plants - 5037; Viruses - 0; Other Eukaryotes - 2996 (source: NCBI BLink).</t>
  </si>
  <si>
    <t>AT5G65750</t>
  </si>
  <si>
    <t>Chr5:26303692-26308189</t>
  </si>
  <si>
    <t>2-oxoglutarate dehydrogenase, E1 component; FUNCTIONS IN: oxoglutarate dehydrogenase (succinyl-transferring) activity, cobalt ion binding, zinc ion binding; INVOLVED IN: response to cadmium ion; LOCATED IN: mitochondrion; EXPRESSED IN: 23 plant structures; EXPRESSED DURING: 11 growth stages; CONTAINS InterPro DOMAIN/s: 2-oxoglutarate dehydrogenase, E1 component (InterPro:IPR011603), Dehydrogenase, E1 component (InterPro:IPR001017), Transketolase-like, pyrimidine-binding domain (InterPro:IPR005475); BEST Arabidopsis thaliana protein match is: 2-oxoglutarate dehydrogenase, E1 component (TAIR:AT3G55410.1); Has 1807 Blast hits to 1807 proteins in 277 species: Archae - 0; Bacteria - 0; Metazoa - 736; Fungi - 347; Plants - 385; Viruses - 0; Other Eukaryotes - 339 (source: NCBI BLink).</t>
  </si>
  <si>
    <t>AT5G65950</t>
  </si>
  <si>
    <t>Chr5:26380122-26385221</t>
  </si>
  <si>
    <t>FUNCTIONS IN: molecular_function unknown; INVOLVED IN: biological_process unknown; LOCATED IN: cellular_component unknown; EXPRESSED IN: 25 plant structures; EXPRESSED DURING: 15 growth stages; CONTAINS InterPro DOMAIN/s: Protein of unknown function DUF1683, C-terminal (InterPro:IPR012880), Foie gras liver health family 1 (InterPro:IPR021773); Has 30201 Blast hits to 17322 proteins in 780 species: Archae - 12; Bacteria - 1396; Metazoa - 17338; Fungi - 3422; Plants - 5037; Viruses - 0; Other Eukaryotes - 2996 (source: NCBI BLink).</t>
  </si>
  <si>
    <t>AT5G66680</t>
  </si>
  <si>
    <t>Chr5:26617543-26620667</t>
  </si>
  <si>
    <t>Encodes a protein ortholog of human SOT48 or yeast WBP1, an essential protein subunit of the oligosaccharyltransferase (OST) complex, which is responsible for the transfer in the ER of the N-linked glycan precursor onto Asn residues of candidate proteins.</t>
  </si>
  <si>
    <t>AT5G66850</t>
  </si>
  <si>
    <t>Chr5:26695606-26699324</t>
  </si>
  <si>
    <t>member of MEKK subfamily</t>
  </si>
  <si>
    <t>AT5G67190</t>
  </si>
  <si>
    <t>Chr5:26809134-26809689</t>
  </si>
  <si>
    <t>encodes a member of the DREB subfamily A-5 of ERF/AP2 transcription factor family. The protein contains one AP2 domain. There are 16 members in this subfamily including RAP2.1, RAP2.9 and RAP2.10.</t>
  </si>
  <si>
    <t>AT5G67240</t>
  </si>
  <si>
    <t>Chr5:26822477-26828171</t>
  </si>
  <si>
    <t>small RNA degrading nuclease 3 (SDN3); FUNCTIONS IN: exonuclease activity, nucleic acid binding; LOCATED IN: intracellular; EXPRESSED IN: 23 plant structures; EXPRESSED DURING: 13 growth stages; CONTAINS InterPro DOMAIN/s: Exonuclease (InterPro:IPR006055), Polynucleotidyl transferase, ribonuclease H fold (InterPro:IPR012337), Exonuclease, RNase T/DNA polymerase III (InterPro:IPR013520); BEST Arabidopsis thaliana protein match is: small RNA degrading nuclease 1 (TAIR:AT3G50100.1); Has 2616 Blast hits to 2408 proteins in 300 species: Archae - 3; Bacteria - 109; Metazoa - 996; Fungi - 649; Plants - 362; Viruses - 0; Other Eukaryotes - 497 (source: NCBI BLink).</t>
  </si>
  <si>
    <t>AT3G05890</t>
  </si>
  <si>
    <t>Chr3:1757630-1758492</t>
  </si>
  <si>
    <t>RARE-COLD-INDUCIBLE 2B (RCI2B); CONTAINS InterPro DOMAIN/s: Uncharacterised protein family UPF0057 (InterPro:IPR000612); BEST Arabidopsis thaliana protein match is: Low temperature and salt responsive protein family (TAIR:AT3G05880.1); Has 1391 Blast hits to 1391 proteins in 471 species: Archae - 0; Bacteria - 653; Metazoa - 37; Fungi - 280; Plants - 382; Viruses - 0; Other Eukaryotes - 39 (source: NCBI BLink).</t>
  </si>
  <si>
    <t>AT2G37750</t>
  </si>
  <si>
    <t>Chr2:15830988-15831558</t>
  </si>
  <si>
    <t>unknown protein; Has 21 Blast hits to 21 proteins in 7 species: Archae - 0; Bacteria - 0; Metazoa - 0; Fungi - 0; Plants - 21; Viruses - 0; Other Eukaryotes - 0 (source: NCBI BLink).</t>
  </si>
  <si>
    <t>AT4G16146</t>
  </si>
  <si>
    <t>Chr4:9142403-9144583</t>
  </si>
  <si>
    <t>cAMP-regulated phosphoprotein 19-related protein; FUNCTIONS IN: molecular_function unknown; INVOLVED IN: biological_process unknown; LOCATED IN: cellular_component unknown; EXPRESSED IN: 24 plant structures; EXPRESSED DURING: 13 growth stages; CONTAINS InterPro DOMAIN/s: cAMP-regulated phosphoprotein/endosulphine conserved region (InterPro:IPR006760); BEST Arabidopsis thaliana protein match is: cAMP-regulated phosphoprotein 19-related protein (TAIR:AT1G69510.2); Has 30201 Blast hits to 17322 proteins in 780 species: Archae - 12; Bacteria - 1396; Metazoa - 17338; Fungi - 3422; Plants - 5037; Viruses - 0; Other Eukaryotes - 2996 (source: NCBI BLink).</t>
  </si>
  <si>
    <t>AT1G13260</t>
  </si>
  <si>
    <t>Chr1:4542167-4543742</t>
  </si>
  <si>
    <t>Encodes an AP2/B3 domain transcription factor which is upregulated in response to low temperature. It contains a B3 DNA binding domain. It has circadian regulation and may function as a negative growth regulator.</t>
  </si>
  <si>
    <t>AT5G59080</t>
  </si>
  <si>
    <t>Chr5:23847404-23848557</t>
  </si>
  <si>
    <t>unknown protein; FUNCTIONS IN: molecular_function unknown; INVOLVED IN: response to oxidative stress; LOCATED IN: chloroplast; EXPRESSED IN: 18 plant structures; EXPRESSED DURING: 9 growth stages; BEST Arabidopsis thaliana protein match is: unknown protein (TAIR:AT3G46880.1); Has 1807 Blast hits to 1807 proteins in 277 species: Archae - 0; Bacteria - 0; Metazoa - 736; Fungi - 347; Plants - 385; Viruses - 0; Other Eukaryotes - 339 (source: NCBI BLink).</t>
  </si>
  <si>
    <t>AT2G05520</t>
  </si>
  <si>
    <t>Chr2:2026161-2027117</t>
  </si>
  <si>
    <t>Encodes a glycine-rich protein that is  expressed mainly in stems and leaves.  mRNA levels are upregulated in response to ABA, salicylic acid and ethylene but downregulated in response to dessication.</t>
  </si>
  <si>
    <t>AT2G44310</t>
  </si>
  <si>
    <t>Chr2:18309211-18309826</t>
  </si>
  <si>
    <t>Calcium-binding EF-hand family protein; FUNCTIONS IN: calcium ion binding; INVOLVED IN: biological_process unknown; LOCATED IN: cellular_component unknown; EXPRESSED IN: 23 plant structures; EXPRESSED DURING: 14 growth stages; CONTAINS InterPro DOMAIN/s: EF-Hand 1, calcium-binding site (InterPro:IPR018247), EF-HAND 2 (InterPro:IPR018249), EF-hand-like domain (InterPro:IPR011992), Calcium-binding EF-hand (InterPro:IPR002048), EF-hand (InterPro:IPR018248); BEST Arabidopsis thaliana protein match is: Calcium-binding EF hand family protein (TAIR:AT1G54530.1); Has 278 Blast hits to 269 proteins in 34 species: Archae - 0; Bacteria - 3; Metazoa - 2; Fungi - 2; Plants - 243; Viruses - 0; Other Eukaryotes - 28 (source: NCBI BLink).</t>
  </si>
  <si>
    <t>AT5G04440</t>
  </si>
  <si>
    <t>Chr5:1254843-1256953</t>
  </si>
  <si>
    <t>Protein of unknown function (DUF1997); FUNCTIONS IN: molecular_function unknown; INVOLVED IN: biological_process unknown; LOCATED IN: chloroplast; EXPRESSED IN: 23 plant structures; EXPRESSED DURING: 13 growth stages; CONTAINS InterPro DOMAIN/s: Protein of unknown function DUF1997 (InterPro:IPR018971); BEST Arabidopsis thaliana protein match is: Protein of unknown function (DUF1997) (TAIR:AT4G31115.1); Has 266 Blast hits to 266 proteins in 73 species: Archae - 0; Bacteria - 111; Metazoa - 0; Fungi - 0; Plants - 78; Viruses - 0; Other Eukaryotes - 77 (source: NCBI BLink).</t>
  </si>
  <si>
    <t>AT4G21445</t>
  </si>
  <si>
    <t>Chr4:11424709-11425767</t>
  </si>
  <si>
    <t>unknown protein; FUNCTIONS IN: molecular_function unknown; INVOLVED IN: biological_process unknown; LOCATED IN: chloroplast, chloroplast stroma; Has 30201 Blast hits to 17322 proteins in 780 species: Archae - 12; Bacteria - 1396; Metazoa - 17338; Fungi - 3422; Plants - 5037; Viruses - 0; Other Eukaryotes - 2996 (source: NCBI BLink).</t>
  </si>
  <si>
    <t>AT1G43560</t>
  </si>
  <si>
    <t>Chr1:16398098-16399878</t>
  </si>
  <si>
    <t>thioredoxin Y2 (ty2); FUNCTIONS IN: electron carrier activity, protein disulfide oxidoreductase activity; INVOLVED IN: glycerol ether metabolic process, cell redox homeostasis; LOCATED IN: chloroplast stroma, chloroplast; EXPRESSED IN: 22 plant structures; EXPRESSED DURING: 13 growth stages; CONTAINS InterPro DOMAIN/s: Thioredoxin fold (InterPro:IPR012335), Thioredoxin, core (InterPro:IPR015467), Thioredoxin domain (InterPro:IPR013766), Thioredoxin, conserved site (InterPro:IPR017937), Thioredoxin (InterPro:IPR005746), Thioredoxin-like subdomain (InterPro:IPR006662), Thioredoxin-like (InterPro:IPR017936), Thioredoxin-like fold (InterPro:IPR012336); BEST Arabidopsis thaliana protein match is: thioredoxin Y1 (TAIR:AT1G76760.1); Has 23180 Blast hits to 21538 proteins in 3021 species: Archae - 298; Bacteria - 11849; Metazoa - 3466; Fungi - 1262; Plants - 2020; Viruses - 15; Other Eukaryotes - 4270 (source: NCBI BLink).</t>
  </si>
  <si>
    <t>AT2G36895</t>
  </si>
  <si>
    <t>Chr2:15489027-15490347</t>
  </si>
  <si>
    <t>unknown protein; FUNCTIONS IN: molecular_function unknown; INVOLVED IN: biological_process unknown; LOCATED IN: chloroplast; Has 32 Blast hits to 32 proteins in 14 species: Archae - 0; Bacteria - 0; Metazoa - 0; Fungi - 0; Plants - 32; Viruses - 0; Other Eukaryotes - 0 (source: NCBI BLink).</t>
  </si>
  <si>
    <t>AT5G05370</t>
  </si>
  <si>
    <t>Chr5:1590035-1591903</t>
  </si>
  <si>
    <t>Cytochrome b-c1 complex, subunit 8 protein; CONTAINS InterPro DOMAIN/s: Cytochrome b-c1 complex, subunit 8 (InterPro:IPR020101); BEST Arabidopsis thaliana protein match is: Cytochrome b-c1 complex, subunit 8 protein (TAIR:AT3G10860.1); Has 1807 Blast hits to 1807 proteins in 277 species: Archae - 0; Bacteria - 0; Metazoa - 736; Fungi - 347; Plants - 385; Viruses - 0; Other Eukaryotes - 339 (source: NCBI BLink).</t>
  </si>
  <si>
    <t>AT1G62040</t>
  </si>
  <si>
    <t>Chr1:22932759-22934549</t>
  </si>
  <si>
    <t>autophagy 8c (ATG8C); FUNCTIONS IN: microtubule binding; INVOLVED IN: autophagy; EXPRESSED IN: 24 plant structures; EXPRESSED DURING: 15 growth stages; CONTAINS InterPro DOMAIN/s: Light chain 3 (LC3) (InterPro:IPR004241); BEST Arabidopsis thaliana protein match is: Ubiquitin-like superfamily protein (TAIR:AT4G21980.2).</t>
  </si>
  <si>
    <t>AT5G62575</t>
  </si>
  <si>
    <t>Chr5:25117487-25118892</t>
  </si>
  <si>
    <t>predicted to encode subunit 7 of mitochondrial complex II and to participate in the respiratory chain</t>
  </si>
  <si>
    <t>AT4G18930</t>
  </si>
  <si>
    <t>Chr4:10370703-10372045</t>
  </si>
  <si>
    <t>RNA ligase/cyclic nucleotide phosphodiesterase family protein; CONTAINS InterPro DOMAIN/s: RNA ligase/cyclic nucleotide phosphodiesterase (InterPro:IPR009097), 2&amp;apos;,3&amp;apos;-cyclic-nucleotide 3&amp;apos;-phosphodiesterase (InterPro:IPR012386); BEST Arabidopsis thaliana protein match is: RNA ligase/cyclic nucleotide phosphodiesterase family protein (TAIR:AT4G18940.1); Has 112 Blast hits to 112 proteins in 29 species: Archae - 3; Bacteria - 12; Metazoa - 0; Fungi - 8; Plants - 58; Viruses - 0; Other Eukaryotes - 31 (source: NCBI BLink).</t>
  </si>
  <si>
    <t>AT2G27385</t>
  </si>
  <si>
    <t>Chr2:11716000-11717432</t>
  </si>
  <si>
    <t>Pollen Ole e 1 allergen and extensin family protein; FUNCTIONS IN: molecular_function unknown; INVOLVED IN: biological_process unknown; LOCATED IN: endomembrane system; CONTAINS InterPro DOMAIN/s: Pollen Ole e 1 allergen/extensin (InterPro:IPR006041); BEST Arabidopsis thaliana protein match is: Pollen Ole e 1 allergen and extensin family protein (TAIR:AT5G22430.1); Has 33 Blast hits to 33 proteins in 9 species: Archae - 0; Bacteria - 0; Metazoa - 0; Fungi - 0; Plants - 33; Viruses - 0; Other Eukaryotes - 0 (source: NCBI BLink).</t>
  </si>
  <si>
    <t>AT2G23840</t>
  </si>
  <si>
    <t>Chr2:10153796-10155647</t>
  </si>
  <si>
    <t>HNH endonuclease; FUNCTIONS IN: endonuclease activity, nucleic acid binding; INVOLVED IN: biological_process unknown; LOCATED IN: cellular_component unknown; EXPRESSED IN: 21 plant structures; EXPRESSED DURING: 13 growth stages; CONTAINS InterPro DOMAIN/s: HNH nuclease (InterPro:IPR003615), HNH endonuclease (InterPro:IPR002711); Has 4176 Blast hits to 4176 proteins in 656 species: Archae - 6; Bacteria - 1679; Metazoa - 0; Fungi - 0; Plants - 37; Viruses - 29; Other Eukaryotes - 2425 (source: NCBI BLink).</t>
  </si>
  <si>
    <t>AT4G01480</t>
  </si>
  <si>
    <t>Chr4:626117-628055</t>
  </si>
  <si>
    <t>Encodes a protein that might have inorganic pyrophosphatase activity.</t>
  </si>
  <si>
    <t>AT1G50732</t>
  </si>
  <si>
    <t>Chr1:18802687-18803363</t>
  </si>
  <si>
    <t>unknown protein.</t>
  </si>
  <si>
    <t>AT3G26070</t>
  </si>
  <si>
    <t>Chr3:9526713-9528583</t>
  </si>
  <si>
    <t>Plastid-lipid associated protein PAP / fibrillin family protein; FUNCTIONS IN: structural molecule activity; INVOLVED IN: biological_process unknown; LOCATED IN: chloroplast thylakoid membrane, chloroplast, plastoglobule; CONTAINS InterPro DOMAIN/s: Plastid lipid-associated protein/fibrillin (InterPro:IPR006843); BEST Arabidopsis thaliana protein match is: plastid-lipid associated protein PAP / fibrillin family protein (TAIR:AT3G26080.1); Has 483 Blast hits to 479 proteins in 86 species: Archae - 0; Bacteria - 99; Metazoa - 0; Fungi - 0; Plants - 334; Viruses - 0; Other Eukaryotes - 50 (source: NCBI BLink).</t>
  </si>
  <si>
    <t>AT5G21940</t>
  </si>
  <si>
    <t>Chr5:7249267-7250539</t>
  </si>
  <si>
    <t>unknown protein; BEST Arabidopsis thaliana protein match is: unknown protein (TAIR:AT3G43850.1); Has 30201 Blast hits to 17322 proteins in 780 species: Archae - 12; Bacteria - 1396; Metazoa - 17338; Fungi - 3422; Plants - 5037; Viruses - 0; Other Eukaryotes - 2996 (source: NCBI BLink).</t>
  </si>
  <si>
    <t>AT3G52740</t>
  </si>
  <si>
    <t>Chr3:19546373-19546964</t>
  </si>
  <si>
    <t>unknown protein; BEST Arabidopsis thaliana protein match is: unknown protein (TAIR:AT3G44450.1); Has 65 Blast hits to 65 proteins in 13 species: Archae - 0; Bacteria - 0; Metazoa - 0; Fungi - 0; Plants - 65; Viruses - 0; Other Eukaryotes - 0 (source: NCBI BLink).</t>
  </si>
  <si>
    <t>AT4G25100</t>
  </si>
  <si>
    <t>Chr4:12884299-12887011</t>
  </si>
  <si>
    <t>Fe-superoxide dismutase</t>
  </si>
  <si>
    <t>AT1G34000</t>
  </si>
  <si>
    <t>Chr1:12355567-12358966</t>
  </si>
  <si>
    <t>Encodes a novel member of the Lhc family from Arabidopsis with one predicted transmembrane alpha-helix closely related to helix I of Lhc protein from PSI (Lhca4). Gene expression is triggered by light stress and both transcript and protein accumulate in a light intensity-dependent manner.  Ohp2 is associated with PSI under low- or high-light conditions.</t>
  </si>
  <si>
    <t>AT2G43945</t>
  </si>
  <si>
    <t>Chr2:18197843-18200194</t>
  </si>
  <si>
    <t>unknown protein; LOCATED IN: chloroplast; BEST Arabidopsis thaliana protein match is: unknown protein (TAIR:AT3G59870.1); Has 292 Blast hits to 292 proteins in 84 species: Archae - 0; Bacteria - 122; Metazoa - 0; Fungi - 0; Plants - 46; Viruses - 0; Other Eukaryotes - 124 (source: NCBI BLink).</t>
  </si>
  <si>
    <t>AT3G23600</t>
  </si>
  <si>
    <t>Chr3:8473774-8475888</t>
  </si>
  <si>
    <t>alpha/beta-Hydrolases superfamily protein; FUNCTIONS IN: hydrolase activity; INVOLVED IN: response to salt stress; LOCATED IN: apoplast, nucleus, plasma membrane, cytoplasm; EXPRESSED IN: 24 plant structures; EXPRESSED DURING: 14 growth stages; CONTAINS InterPro DOMAIN/s: Dienelactone hydrolase (InterPro:IPR002925); BEST Arabidopsis thaliana protein match is: alpha/beta-Hydrolases superfamily protein (TAIR:AT3G23570.1); Has 1028 Blast hits to 1025 proteins in 239 species: Archae - 2; Bacteria - 208; Metazoa - 70; Fungi - 512; Plants - 205; Viruses - 0; Other Eukaryotes - 31 (source: NCBI BLink).</t>
  </si>
  <si>
    <t>AT1G78660</t>
  </si>
  <si>
    <t>Chr1:29585676-29588302</t>
  </si>
  <si>
    <t>The Arabidopsis protein AtGGH1 is a gamma-glutamyl hydrolase cleaving pentaglutamates to yield di- and triglutamates. The enzyme is involved in the tetrahydrofolate metabolism and located to the vacuole.</t>
  </si>
  <si>
    <t>AT4G24175</t>
  </si>
  <si>
    <t>Chr4:12546968-12548960</t>
  </si>
  <si>
    <t>unknown protein; CONTAINS InterPro DOMAIN/s: Uncharacterised protein family UPF0307 (InterPro:IPR006839); Has 30201 Blast hits to 17322 proteins in 780 species: Archae - 12; Bacteria - 1396; Metazoa - 17338; Fungi - 3422; Plants - 5037; Viruses - 0; Other Eukaryotes - 2996 (source: NCBI BLink).</t>
  </si>
  <si>
    <t>AT2G38640</t>
  </si>
  <si>
    <t>Chr2:16157603-16158561</t>
  </si>
  <si>
    <t>Protein of unknown function (DUF567); CONTAINS InterPro DOMAIN/s: Protein of unknown function DUF567 (InterPro:IPR007612); BEST Arabidopsis thaliana protein match is: Protein of unknown function (DUF567) (TAIR:AT5G41590.1); Has 389 Blast hits to 388 proteins in 15 species: Archae - 0; Bacteria - 0; Metazoa - 0; Fungi - 1; Plants - 388; Viruses - 0; Other Eukaryotes - 0 (source: NCBI BLink).</t>
  </si>
  <si>
    <t>AT1G06040</t>
  </si>
  <si>
    <t>Chr1:1828412-1829890</t>
  </si>
  <si>
    <t>Encodes salt tolerance protein (STO) which confers salt tolerance to yeast cells. Fully complements calcineurin deficient yeast but does not encode a phosphoprotein phosphatase. Sequence has similarities to CONSTANS. STO co-localizes with COP1 and plays a role in light signaling.</t>
  </si>
  <si>
    <t>AT5G06270</t>
  </si>
  <si>
    <t>Chr5:1912549-1913674</t>
  </si>
  <si>
    <t>unknown protein; FUNCTIONS IN: molecular_function unknown; INVOLVED IN: biological_process unknown; LOCATED IN: chloroplast; EXPRESSED IN: 21 plant structures; EXPRESSED DURING: 11 growth stages; BEST Arabidopsis thaliana protein match is: unknown protein (TAIR:AT3G11600.1); Has 1807 Blast hits to 1807 proteins in 277 species: Archae - 0; Bacteria - 0; Metazoa - 736; Fungi - 347; Plants - 385; Viruses - 0; Other Eukaryotes - 339 (source: NCBI BLink).</t>
  </si>
  <si>
    <t>AT2G25080</t>
  </si>
  <si>
    <t>Chr2:10668048-10670019</t>
  </si>
  <si>
    <t>Encodes glutathione peroxidase.</t>
  </si>
  <si>
    <t>AT4G23680</t>
  </si>
  <si>
    <t>Chr4:12336185-12337482</t>
  </si>
  <si>
    <t>Polyketide cyclase/dehydrase and lipid transport superfamily protein; FUNCTIONS IN: molecular_function unknown; INVOLVED IN: response to biotic stimulus, defense response; LOCATED IN: cellular_component unknown; EXPRESSED IN: 19 plant structures; EXPRESSED DURING: 9 growth stages; CONTAINS InterPro DOMAIN/s: Bet v I allergen (InterPro:IPR000916); BEST Arabidopsis thaliana protein match is: Polyketide cyclase/dehydrase and lipid transport superfamily protein (TAIR:AT4G23670.1); Has 354 Blast hits to 327 proteins in 40 species: Archae - 0; Bacteria - 0; Metazoa - 0; Fungi - 0; Plants - 354; Viruses - 0; Other Eukaryotes - 0 (source: NCBI BLink).</t>
  </si>
  <si>
    <t>AT5G62980</t>
  </si>
  <si>
    <t>Chr5:25276033-25277266</t>
  </si>
  <si>
    <t>Encodes an enzyme that can act as a aldolase or an epimerase for 7,8-dihydroneopterin and  7,8-dihydromonapterin in vitro. It is likely to act in folate biosynthesis as a homooctamer in vivo.</t>
  </si>
  <si>
    <t>AT4G01960</t>
  </si>
  <si>
    <t>Chr4:851209-853165</t>
  </si>
  <si>
    <t>unknown protein; BEST Arabidopsis thaliana protein match is: unknown protein (TAIR:AT1G02380.1); Has 67 Blast hits to 67 proteins in 11 species: Archae - 0; Bacteria - 0; Metazoa - 0; Fungi - 0; Plants - 67; Viruses - 0; Other Eukaryotes - 0 (source: NCBI BLink).</t>
  </si>
  <si>
    <t>AT4G24920</t>
  </si>
  <si>
    <t>Chr4:12819510-12820736</t>
  </si>
  <si>
    <t>secE/sec61-gamma protein transport protein; FUNCTIONS IN: P-P-bond-hydrolysis-driven protein transmembrane transporter activity; INVOLVED IN: intracellular protein transport, protein transport, protein targeting; LOCATED IN: membrane; EXPRESSED IN: 23 plant structures; EXPRESSED DURING: 15 growth stages; CONTAINS InterPro DOMAIN/s: Protein translocase SEC61 complex gamma subunit (InterPro:IPR008158), Protein secE/sec61-gamma protein (InterPro:IPR001901); BEST Arabidopsis thaliana protein match is: secE/sec61-gamma protein transport protein (TAIR:AT5G50460.1); Has 578 Blast hits to 578 proteins in 210 species: Archae - 2; Bacteria - 0; Metazoa - 242; Fungi - 133; Plants - 109; Viruses - 0; Other Eukaryotes - 92 (source: NCBI BLink).</t>
  </si>
  <si>
    <t>AT5G56170</t>
  </si>
  <si>
    <t>Chr5:22735914-22737311</t>
  </si>
  <si>
    <t>LORELEI-LIKE-GPI-ANCHORED PROTEIN 1 (LLG1); BEST Arabidopsis thaliana protein match is: lorelei (TAIR:AT4G26466.1); Has 1807 Blast hits to 1807 proteins in 277 species: Archae - 0; Bacteria - 0; Metazoa - 736; Fungi - 347; Plants - 385; Viruses - 0; Other Eukaryotes - 339 (source: NCBI BLink).</t>
  </si>
  <si>
    <t>AT2G01590</t>
  </si>
  <si>
    <t>Chr2:266629-267798</t>
  </si>
  <si>
    <t>Likely a subunit of the chloroplast NAD(P)H dehydrogenase complex, involved in PSI cyclic electron transport. Located in the membrane fraction of chloroplast. Mutant has impaired NAD(P)H dehydrogenase activity.</t>
  </si>
  <si>
    <t>AT2G04700</t>
  </si>
  <si>
    <t>Chr2:1646806-1648560</t>
  </si>
  <si>
    <t>ferredoxin thioredoxin reductase catalytic beta chain family protein; FUNCTIONS IN: ferredoxin:thioredoxin reductase activity, ferredoxin reductase activity; INVOLVED IN: oxidation reduction; LOCATED IN: chloroplast; EXPRESSED IN: 22 plant structures; EXPRESSED DURING: 13 growth stages; CONTAINS InterPro DOMAIN/s: Ferredoxin thioredoxin reductase, beta subunit (InterPro:IPR004209); Has 267 Blast hits to 267 proteins in 113 species: Archae - 18; Bacteria - 139; Metazoa - 0; Fungi - 0; Plants - 58; Viruses - 0; Other Eukaryotes - 52 (source: NCBI BLink).</t>
  </si>
  <si>
    <t>AT2G34160</t>
  </si>
  <si>
    <t>Chr2:14426202-14427383</t>
  </si>
  <si>
    <t>Alba DNA/RNA-binding protein; FUNCTIONS IN: nucleic acid binding; INVOLVED IN: biological_process unknown; LOCATED IN: cellular_component unknown; EXPRESSED IN: 23 plant structures; EXPRESSED DURING: 13 growth stages; CONTAINS InterPro DOMAIN/s: Alba, DNA/RNA-binding protein (InterPro:IPR002775), Uncharacterised conserved protein UCP030333, DNA/RNA-binding Alba-related (InterPro:IPR014560); BEST Arabidopsis thaliana protein match is: Alba DNA/RNA-binding protein (TAIR:AT1G29250.1); Has 155 Blast hits to 155 proteins in 32 species: Archae - 0; Bacteria - 0; Metazoa - 0; Fungi - 0; Plants - 129; Viruses - 0; Other Eukaryotes - 26 (source: NCBI BLink).</t>
  </si>
  <si>
    <t>AT4G13360</t>
  </si>
  <si>
    <t>Chr4:7775127-7780366</t>
  </si>
  <si>
    <t>ATP-dependent caseinolytic (Clp) protease/crotonase family protein; FUNCTIONS IN: catalytic activity; INVOLVED IN: metabolic process; EXPRESSED IN: 24 plant structures; EXPRESSED DURING: 14 growth stages; CONTAINS InterPro DOMAIN/s: Crotonase, core (InterPro:IPR001753); BEST Arabidopsis thaliana protein match is: ATP-dependent caseinolytic (Clp) protease/crotonase family protein (TAIR:AT3G24360.1); Has 20226 Blast hits to 20218 proteins in 1812 species: Archae - 355; Bacteria - 13945; Metazoa - 843; Fungi - 613; Plants - 486; Viruses - 0; Other Eukaryotes - 3984 (source: NCBI BLink).</t>
  </si>
  <si>
    <t>AT4G03520</t>
  </si>
  <si>
    <t>Chr4:1562358-1564192</t>
  </si>
  <si>
    <t>chloroplast localized thioredoxin, similar to prokaryotic types.</t>
  </si>
  <si>
    <t>AT1G64200</t>
  </si>
  <si>
    <t>Chr1:23828525-23830002</t>
  </si>
  <si>
    <t>vacuolar H+-ATPase subunit E isoform 3 (VHA-E3); FUNCTIONS IN: proton-transporting ATPase activity, rotational mechanism; INVOLVED IN: ATP synthesis coupled proton transport; LOCATED IN: plasma membrane, vacuole, mitochondrial proton-transporting ATP synthase complex; EXPRESSED IN: 27 plant structures; EXPRESSED DURING: 17 growth stages; CONTAINS InterPro DOMAIN/s: ATPase, V1/A1 complex, subunit E (InterPro:IPR002842); BEST Arabidopsis thaliana protein match is: vacuolar ATP synthase subunit E1 (TAIR:AT4G11150.1); Has 792 Blast hits to 792 proteins in 304 species: Archae - 92; Bacteria - 13; Metazoa - 250; Fungi - 149; Plants - 127; Viruses - 0; Other Eukaryotes - 161 (source: NCBI BLink).</t>
  </si>
  <si>
    <t>AT3G29034</t>
  </si>
  <si>
    <t>Chr3:11030063-11030633</t>
  </si>
  <si>
    <t>unknown protein; Has 7 Blast hits to 7 proteins in 3 species: Archae - 0; Bacteria - 0; Metazoa - 0; Fungi - 0; Plants - 7; Viruses - 0; Other Eukaryotes - 0 (source: NCBI BLink).</t>
  </si>
  <si>
    <t>AT2G37240</t>
  </si>
  <si>
    <t>Chr2:15639938-15641763</t>
  </si>
  <si>
    <t>Thioredoxin superfamily protein; FUNCTIONS IN: oxidoreductase activity, antioxidant activity; INVOLVED IN: biological_process unknown; LOCATED IN: chloroplast; EXPRESSED IN: 21 plant structures; EXPRESSED DURING: 14 growth stages; CONTAINS InterPro DOMAIN/s: Thioredoxin fold (InterPro:IPR012335), Alkyl hydroperoxide reductase/ Thiol specific antioxidant/ Mal allergen (InterPro:IPR000866), Thioredoxin-like fold (InterPro:IPR012336); BEST Arabidopsis thaliana protein match is: Thioredoxin superfamily protein (TAIR:AT5G65840.1); Has 368 Blast hits to 368 proteins in 75 species: Archae - 0; Bacteria - 23; Metazoa - 194; Fungi - 17; Plants - 121; Viruses - 0; Other Eukaryotes - 13 (source: NCBI BLink).</t>
  </si>
  <si>
    <t>AT1G45145</t>
  </si>
  <si>
    <t>Chr1:17074941-17076330</t>
  </si>
  <si>
    <t>encodes a cytosolic thioredoxin that reduces disulfide bridges of target proteins by the reversible formation of a disulfide bridge between two neighboring Cys residues present in the active site. Thioredoxins have been found to regulate a variety of biological reactions in prokaryotic and eukaryotic cells.</t>
  </si>
  <si>
    <t>AT2G29290</t>
  </si>
  <si>
    <t>Chr2:12585855-12587742</t>
  </si>
  <si>
    <t>NAD(P)-binding Rossmann-fold superfamily protein; FUNCTIONS IN: oxidoreductase activity, binding, catalytic activity; INVOLVED IN: oxidation reduction, metabolic process; EXPRESSED IN: 16 plant structures; EXPRESSED DURING: 11 growth stages; CONTAINS InterPro DOMAIN/s: Short-chain dehydrogenase/reductase, conserved site (InterPro:IPR020904), NAD(P)-binding domain (InterPro:IPR016040), Glucose/ribitol dehydrogenase (InterPro:IPR002347), Short-chain dehydrogenase/reductase SDR (InterPro:IPR002198); BEST Arabidopsis thaliana protein match is: senescence-associated gene 13 (TAIR:AT2G29350.1); Has 30201 Blast hits to 17322 proteins in 780 species: Archae - 12; Bacteria - 1396; Metazoa - 17338; Fungi - 3422; Plants - 5037; Viruses - 0; Other Eukaryotes - 2996 (source: NCBI BLink).</t>
  </si>
  <si>
    <t>AT3G57450</t>
  </si>
  <si>
    <t>Chr3:21261933-21262622</t>
  </si>
  <si>
    <t>unknown protein; Has 65 Blast hits to 65 proteins in 11 species: Archae - 0; Bacteria - 0; Metazoa - 0; Fungi - 0; Plants - 65; Viruses - 0; Other Eukaryotes - 0 (source: NCBI BLink).</t>
  </si>
  <si>
    <t>AT3G06750</t>
  </si>
  <si>
    <t>Chr3:2129622-2130315</t>
  </si>
  <si>
    <t>hydroxyproline-rich glycoprotein family protein; Has 6317 Blast hits to 3436 proteins in 319 species: Archae - 0; Bacteria - 429; Metazoa - 2195; Fungi - 739; Plants - 2175; Viruses - 83; Other Eukaryotes - 696 (source: NCBI BLink).</t>
  </si>
  <si>
    <t>AT2G46100</t>
  </si>
  <si>
    <t>Chr2:18953279-18956530</t>
  </si>
  <si>
    <t>Nuclear transport factor 2 (NTF2) family protein; FUNCTIONS IN: molecular_function unknown; INVOLVED IN: biological_process unknown; LOCATED IN: chloroplast; CONTAINS InterPro DOMAIN/s: Protein of unknown function DUF2358 (InterPro:IPR018790); BEST Arabidopsis thaliana protein match is: Uncharacterized conserved protein (DUF2358) (TAIR:AT3G04890.1); Has 162 Blast hits to 162 proteins in 55 species: Archae - 0; Bacteria - 60; Metazoa - 0; Fungi - 0; Plants - 85; Viruses - 0; Other Eukaryotes - 17 (source: NCBI BLink).</t>
  </si>
  <si>
    <t>AT5G64260</t>
  </si>
  <si>
    <t>Chr5:25703928-25705316</t>
  </si>
  <si>
    <t>EXORDIUM like 2 (EXL2); FUNCTIONS IN: molecular_function unknown; INVOLVED IN: biological_process unknown; LOCATED IN: cell wall, plant-type cell wall; EXPRESSED IN: 23 plant structures; EXPRESSED DURING: 13 growth stages; CONTAINS InterPro DOMAIN/s: Phosphate-induced protein 1 (InterPro:IPR006766); BEST Arabidopsis thaliana protein match is: EXORDIUM like 4 (TAIR:AT5G09440.1); Has 1807 Blast hits to 1807 proteins in 277 species: Archae - 0; Bacteria - 0; Metazoa - 736; Fungi - 347; Plants - 385; Viruses - 0; Other Eukaryotes - 339 (source: NCBI BLink).</t>
  </si>
  <si>
    <t>AT2G23780</t>
  </si>
  <si>
    <t>Chr2:10123305-10124636</t>
  </si>
  <si>
    <t>RING/U-box superfamily protein; FUNCTIONS IN: zinc ion binding; EXPRESSED IN: 22 plant structures; EXPRESSED DURING: 14 growth stages; CONTAINS InterPro DOMAIN/s: Zinc finger, RING-type, conserved site (InterPro:IPR017907), Zinc finger, RING-type (InterPro:IPR001841), Zinc finger, C3HC4 RING-type (InterPro:IPR018957); BEST Arabidopsis thaliana protein match is: RING/U-box superfamily protein (TAIR:AT1G19310.1); Has 3846 Blast hits to 3838 proteins in 274 species: Archae - 0; Bacteria - 0; Metazoa - 2175; Fungi - 493; Plants - 714; Viruses - 21; Other Eukaryotes - 443 (source: NCBI BLink).</t>
  </si>
  <si>
    <t>AT3G62560</t>
  </si>
  <si>
    <t>Chr3:23137425-23139045</t>
  </si>
  <si>
    <t>Ras-related small GTP-binding family protein; FUNCTIONS IN: GTP binding; INVOLVED IN: intracellular protein transport; LOCATED IN: endomembrane system, intracellular; EXPRESSED IN: 22 plant structures; EXPRESSED DURING: 13 growth stages; CONTAINS InterPro DOMAIN/s: Small GTP-binding protein (InterPro:IPR005225), Small GTPase SAR1-type (InterPro:IPR006687), ARF/SAR superfamily (InterPro:IPR006689); BEST Arabidopsis thaliana protein match is: secretion-associated RAS super family 2 (TAIR:AT4G02080.1); Has 6828 Blast hits to 6826 proteins in 379 species: Archae - 2; Bacteria - 48; Metazoa - 3250; Fungi - 1258; Plants - 1101; Viruses - 0; Other Eukaryotes - 1169 (source: NCBI BLink).</t>
  </si>
  <si>
    <t>AT1G14310</t>
  </si>
  <si>
    <t>Chr1:4885043-4887933</t>
  </si>
  <si>
    <t>Haloacid dehalogenase-like hydrolase (HAD) superfamily protein; FUNCTIONS IN: hydrolase activity, catalytic activity, phosphoglycolate phosphatase activity; INVOLVED IN: metabolic process; LOCATED IN: cellular_component unknown; EXPRESSED IN: 22 plant structures; EXPRESSED DURING: 14 growth stages; CONTAINS InterPro DOMAIN/s: Haloacid dehalogenase-like hydrolase (InterPro:IPR005834), Haloacid dehydrogenase/epoxide hydrolase (InterPro:IPR005833), HAD-superfamily hydrolase, subfamily IA, REG-2-like (InterPro:IPR011949), HAD-superfamily hydrolase, subfamily IA, variant 1 (InterPro:IPR006439); BEST Arabidopsis thaliana protein match is: Haloacid dehalogenase-like hydrolase (HAD) superfamily protein (TAIR:AT2G41250.1); Has 5555 Blast hits to 5555 proteins in 1508 species: Archae - 313; Bacteria - 4016; Metazoa - 183; Fungi - 73; Plants - 110; Viruses - 0; Other Eukaryotes - 860 (source: NCBI BLink).</t>
  </si>
  <si>
    <t>AT1G06460</t>
  </si>
  <si>
    <t>Chr1:1965839-1969561</t>
  </si>
  <si>
    <t>ACD32.1 encodes an alpha-crystallin domain  containing protein with homology to small heat shock proteins.</t>
  </si>
  <si>
    <t>AT2G26230</t>
  </si>
  <si>
    <t>Chr2:11164574-11167195</t>
  </si>
  <si>
    <t>uricase / urate oxidase / nodulin 35, putative; FUNCTIONS IN: urate oxidase activity, oxidoreductase activity; INVOLVED IN: oxidation reduction, purine base metabolic process; LOCATED IN: peroxisome; EXPRESSED IN: 22 plant structures; EXPRESSED DURING: 13 growth stages; CONTAINS InterPro DOMAIN/s: Uricase, conserved site (InterPro:IPR019842), Uricase (InterPro:IPR002042); Has 677 Blast hits to 673 proteins in 262 species: Archae - 5; Bacteria - 239; Metazoa - 140; Fungi - 185; Plants - 90; Viruses - 0; Other Eukaryotes - 18 (source: NCBI BLink).</t>
  </si>
  <si>
    <t>AT4G24660</t>
  </si>
  <si>
    <t>Chr4:12724742-12725637</t>
  </si>
  <si>
    <t>homeobox protein 22 (HB22); CONTAINS InterPro DOMAIN/s: Homeobox domain, ZF-HD class (InterPro:IPR006455), ZF-HD homeobox protein, Cys/His-rich dimerisation domain (InterPro:IPR006456), Homeodomain-related (InterPro:IPR012287); BEST Arabidopsis thaliana protein match is: homeobox protein 25 (TAIR:AT5G65410.1); Has 493 Blast hits to 471 proteins in 34 species: Archae - 0; Bacteria - 0; Metazoa - 3; Fungi - 0; Plants - 490; Viruses - 0; Other Eukaryotes - 0 (source: NCBI BLink).</t>
  </si>
  <si>
    <t>AT4G35770</t>
  </si>
  <si>
    <t>Chr4:16944940-16946192</t>
  </si>
  <si>
    <t>Senescence-associated gene that is strongly induced by phosphate starvation.  Transcripts are differentially regulated at the level of mRNA stability at different times of day. mRNAs are targets of the mRNA degradation pathway mediated by the downstream (DST) instability determinant.</t>
  </si>
  <si>
    <t>AT2G01530</t>
  </si>
  <si>
    <t>Chr2:239704-240520</t>
  </si>
  <si>
    <t>MLP-like protein 329 (MLP329); FUNCTIONS IN: copper ion binding; INVOLVED IN: response to biotic stimulus, defense response; LOCATED IN: cellular_component unknown; EXPRESSED IN: hypocotyl, root; CONTAINS InterPro DOMAIN/s: Bet v I allergen (InterPro:IPR000916); BEST Arabidopsis thaliana protein match is: MLP-like protein 328 (TAIR:AT2G01520.1); Has 358 Blast hits to 331 proteins in 39 species: Archae - 0; Bacteria - 0; Metazoa - 0; Fungi - 0; Plants - 358; Viruses - 0; Other Eukaryotes - 0 (source: NCBI BLink).</t>
  </si>
  <si>
    <t>AT4G23430</t>
  </si>
  <si>
    <t>Chr4:12229025-12231658</t>
  </si>
  <si>
    <t>NAD(P)-binding Rossmann-fold superfamily protein; FUNCTIONS IN: oxidoreductase activity, binding, catalytic activity; INVOLVED IN: oxidation reduction, metabolic process; LOCATED IN: chloroplast, chloroplast inner membrane, chloroplast envelope; CONTAINS InterPro DOMAIN/s: NAD(P)-binding domain (InterPro:IPR016040), Glucose/ribitol dehydrogenase (InterPro:IPR002347), Short-chain dehydrogenase/reductase SDR (InterPro:IPR002198); BEST Arabidopsis thaliana protein match is: NAD(P)-binding Rossmann-fold superfamily protein (TAIR:AT4G23420.2); Has 56620 Blast hits to 56555 proteins in 2988 species: Archae - 459; Bacteria - 37469; Metazoa - 4316; Fungi - 3435; Plants - 1731; Viruses - 0; Other Eukaryotes - 9210 (source: NCBI BLink).</t>
  </si>
  <si>
    <t>AT4G30690</t>
  </si>
  <si>
    <t>Chr4:14960645-14962466</t>
  </si>
  <si>
    <t>Translation initiation factor 3 protein; FUNCTIONS IN: translation initiation factor activity; INVOLVED IN: translational initiation; LOCATED IN: cell wall, chloroplast; EXPRESSED IN: 23 plant structures; EXPRESSED DURING: 15 growth stages; CONTAINS InterPro DOMAIN/s: Translation initiation factor 3, N-terminal (InterPro:IPR019814), Translation initiation factor 3, conserved site (InterPro:IPR019813), Translation initiation factor 3, C-terminal (InterPro:IPR019815), Translation initiation factor 3 (InterPro:IPR001288); BEST Arabidopsis thaliana protein match is: Translation initiation factor 3 protein (TAIR:AT2G24060.1); Has 30201 Blast hits to 17322 proteins in 780 species: Archae - 12; Bacteria - 1396; Metazoa - 17338; Fungi - 3422; Plants - 5037; Viruses - 0; Other Eukaryotes - 2996 (source: NCBI BLink).</t>
  </si>
  <si>
    <t>AT4G32915</t>
  </si>
  <si>
    <t>Chr4:15885519-15886980</t>
  </si>
  <si>
    <t>FUNCTIONS IN: molecular_function unknown; INVOLVED IN: regulation of translational fidelity; LOCATED IN: chloroplast; EXPRESSED IN: 22 plant structures; EXPRESSED DURING: 13 growth stages; CONTAINS InterPro DOMAIN/s: Glu-tRNAGln amidotransferase, C subunit (InterPro:IPR003837); Has 30201 Blast hits to 17322 proteins in 780 species: Archae - 12; Bacteria - 1396; Metazoa - 17338; Fungi - 3422; Plants - 5037; Viruses - 0; Other Eukaryotes - 2996 (source: NCBI BLink).</t>
  </si>
  <si>
    <t>AT3G15660</t>
  </si>
  <si>
    <t>Chr3:5305917-5309581</t>
  </si>
  <si>
    <t>glutaredoxin 4 (GRX4); FUNCTIONS IN: metal ion binding; INVOLVED IN: cell redox homeostasis; LOCATED IN: mitochondrion; EXPRESSED IN: 23 plant structures; EXPRESSED DURING: 13 growth stages; CONTAINS InterPro DOMAIN/s: Thioredoxin fold (InterPro:IPR012335), Glutaredoxin (InterPro:IPR002109), Glutaredoxin-related protein (InterPro:IPR004480), Thioredoxin-like fold (InterPro:IPR012336); BEST Arabidopsis thaliana protein match is: thioredoxin family protein (TAIR:AT4G04950.1); Has 5304 Blast hits to 5116 proteins in 1283 species: Archae - 26; Bacteria - 2189; Metazoa - 461; Fungi - 314; Plants - 385; Viruses - 0; Other Eukaryotes - 1929 (source: NCBI BLink).</t>
  </si>
  <si>
    <t>AT4G03110</t>
  </si>
  <si>
    <t>Chr4:1376305-1379420</t>
  </si>
  <si>
    <t>Encodes a putative RNA-binding protein that is located in the cytoplasm and is involved in the hypersensitive response and positively regulates salicylic acid-mediated immunity.</t>
  </si>
  <si>
    <t>AT4G14560</t>
  </si>
  <si>
    <t>Chr4:8361057-8361986</t>
  </si>
  <si>
    <t>auxin (indole-3-acetic acid) induced gene (IAA1) encoding a short-lived nuclear-localized transcriptional regulator protein.</t>
  </si>
  <si>
    <t>AT4G33960</t>
  </si>
  <si>
    <t>Chr4:16277365-16277779</t>
  </si>
  <si>
    <t>unknown protein; FUNCTIONS IN: molecular_function unknown; INVOLVED IN: biological_process unknown; LOCATED IN: endomembrane system; EXPRESSED IN: 20 plant structures; EXPRESSED DURING: 10 growth stages; BEST Arabidopsis thaliana protein match is: unknown protein (TAIR:AT2G15830.1); Has 32 Blast hits to 32 proteins in 4 species: Archae - 0; Bacteria - 0; Metazoa - 0; Fungi - 0; Plants - 32; Viruses - 0; Other Eukaryotes - 0 (source: NCBI BLink).</t>
  </si>
  <si>
    <t>AT5G20150</t>
  </si>
  <si>
    <t>Chr5:6802371-6803625</t>
  </si>
  <si>
    <t>Expression is upregulated in the shoot of cax1/cax3 mutant.</t>
  </si>
  <si>
    <t>AT5G19480</t>
  </si>
  <si>
    <t>Chr5:6571500-6573525</t>
  </si>
  <si>
    <t>unknown protein; BEST Arabidopsis thaliana protein match is: unknown protein (TAIR:AT5G12230.1); Has 1807 Blast hits to 1807 proteins in 277 species: Archae - 0; Bacteria - 0; Metazoa - 736; Fungi - 347; Plants - 385; Viruses - 0; Other Eukaryotes - 339 (source: NCBI BLink).</t>
  </si>
  <si>
    <t>AT3G25545</t>
  </si>
  <si>
    <t>Chr3:9276844-9278629</t>
  </si>
  <si>
    <t>unknown protein; FUNCTIONS IN: molecular_function unknown; INVOLVED IN: biological_process unknown; LOCATED IN: cellular_component unknown; EXPRESSED IN: 23 plant structures; EXPRESSED DURING: 13 growth stages; Has 38 Blast hits to 38 proteins in 14 species: Archae - 0; Bacteria - 0; Metazoa - 0; Fungi - 0; Plants - 38; Viruses - 0; Other Eukaryotes - 0 (source: NCBI BLink).</t>
  </si>
  <si>
    <t>AT3G01950</t>
  </si>
  <si>
    <t>Chr3:323976-324365</t>
  </si>
  <si>
    <t>Protein of unknown function (DUF 3339); CONTAINS InterPro DOMAIN/s: Protein of unknown function DUF3339 (InterPro:IPR021775); BEST Arabidopsis thaliana protein match is: Protein of unknown function (DUF 3339) (TAIR:AT5G14110.1); Has 274 Blast hits to 269 proteins in 15 species: Archae - 0; Bacteria - 0; Metazoa - 0; Fungi - 0; Plants - 274; Viruses - 0; Other Eukaryotes - 0 (source: NCBI BLink).</t>
  </si>
  <si>
    <t>AT1G56045</t>
  </si>
  <si>
    <t>Chr1:20962623-20963464</t>
  </si>
  <si>
    <t>Ribosomal protein L41 family; FUNCTIONS IN: structural constituent of ribosome; INVOLVED IN: translation; LOCATED IN: ribosome; CONTAINS InterPro DOMAIN/s: Ribosomal protein L41 (InterPro:IPR007836); Has 35333 Blast hits to 34131 proteins in 2444 species: Archae - 798; Bacteria - 22429; Metazoa - 974; Fungi - 991; Plants - 531; Viruses - 0; Other Eukaryotes - 9610 (source: NCBI BLink).</t>
  </si>
  <si>
    <t>AT1G55000</t>
  </si>
  <si>
    <t>Chr1:20514633-20516496</t>
  </si>
  <si>
    <t>peptidoglycan-binding LysM domain-containing protein; FUNCTIONS IN: molecular_function unknown; INVOLVED IN: cell wall macromolecule catabolic process; LOCATED IN: endomembrane system; EXPRESSED IN: 23 plant structures; EXPRESSED DURING: 15 growth stages; CONTAINS InterPro DOMAIN/s: Peptidoglycan-binding lysin domain (InterPro:IPR018392), F-box domain, Skp2-like (InterPro:IPR022364), Peptidoglycan-binding Lysin subgroup (InterPro:IPR002482); Has 156 Blast hits to 156 proteins in 42 species: Archae - 0; Bacteria - 6; Metazoa - 62; Fungi - 0; Plants - 81; Viruses - 0; Other Eukaryotes - 7 (source: NCBI BLink).</t>
  </si>
  <si>
    <t>AT2G22470</t>
  </si>
  <si>
    <t>Chr2:9538196-9538879</t>
  </si>
  <si>
    <t>Encodes arabinogalactan-protein (AGP2).</t>
  </si>
  <si>
    <t>AT1G74520</t>
  </si>
  <si>
    <t>Chr1:28007973-28009300</t>
  </si>
  <si>
    <t>Part of the AtHVA22a family. Protein expression is ABA- and stress-inducible.</t>
  </si>
  <si>
    <t>Chr3:20790569-20791085</t>
  </si>
  <si>
    <t>Ribosomal protein L41 family; FUNCTIONS IN: structural constituent of ribosome; INVOLVED IN: translation; LOCATED IN: ribosome, cytosolic large ribosomal subunit; CONTAINS InterPro DOMAIN/s: Ribosomal protein L41 (InterPro:IPR007836); Has 185 Blast hits to 185 proteins in 75 species: Archae - 0; Bacteria - 0; Metazoa - 88; Fungi - 40; Plants - 48; Viruses - 0; Other Eukaryotes - 9 (source: NCBI BLink).</t>
  </si>
  <si>
    <t>AT2G15890</t>
  </si>
  <si>
    <t>Chr2:6920368-6922025</t>
  </si>
  <si>
    <t>maternal effect embryo arrest 14 (MEE14); FUNCTIONS IN: molecular_function unknown; INVOLVED IN: defense response to fungus, embryo development ending in seed dormancy; LOCATED IN: chloroplast; EXPRESSED IN: 22 plant structures; EXPRESSED DURING: 13 growth stages; Has 87 Blast hits to 87 proteins in 44 species: Archae - 0; Bacteria - 0; Metazoa - 0; Fungi - 0; Plants - 85; Viruses - 0; Other Eukaryotes - 2 (source: NCBI BLink).</t>
  </si>
  <si>
    <t>AT3G12587</t>
  </si>
  <si>
    <t>Chr3:3994365-3995538</t>
  </si>
  <si>
    <t>Oligosaccaryltransferase; FUNCTIONS IN: molecular_function unknown; INVOLVED IN: biological_process unknown; LOCATED IN: endomembrane system; CONTAINS InterPro DOMAIN/s: Oligosaccaryltransferase (InterPro:IPR018943); BEST Arabidopsis thaliana protein match is: Oligosaccaryltransferase (TAIR:AT5G02502.1); Has 30201 Blast hits to 17322 proteins in 780 species: Archae - 12; Bacteria - 1396; Metazoa - 17338; Fungi - 3422; Plants - 5037; Viruses - 0; Other Eukaryotes - 2996 (source: NCBI BLink).</t>
  </si>
  <si>
    <t>AT2G30930</t>
  </si>
  <si>
    <t>Chr2:13162368-13163398</t>
  </si>
  <si>
    <t>unknown protein; FUNCTIONS IN: molecular_function unknown; INVOLVED IN: biological_process unknown; LOCATED IN: chloroplast, plasma membrane, membrane; EXPRESSED IN: 24 plant structures; EXPRESSED DURING: 14 growth stages; BEST Arabidopsis thaliana protein match is: unknown protein (TAIR:AT1G06540.1); Has 194 Blast hits to 176 proteins in 78 species: Archae - 0; Bacteria - 101; Metazoa - 15; Fungi - 25; Plants - 12; Viruses - 4; Other Eukaryotes - 37 (source: NCBI BLink).</t>
  </si>
  <si>
    <t>AT1G53560</t>
  </si>
  <si>
    <t>Chr1:19984741-19985983</t>
  </si>
  <si>
    <t>Ribosomal protein L18ae family; BEST Arabidopsis thaliana protein match is: Ribosomal protein L18ae family (TAIR:AT1G17080.1); Has 133 Blast hits to 133 proteins in 16 species: Archae - 0; Bacteria - 2; Metazoa - 0; Fungi - 4; Plants - 127; Viruses - 0; Other Eukaryotes - 0 (source: NCBI BLink).</t>
  </si>
  <si>
    <t>AT5G24660</t>
  </si>
  <si>
    <t>Chr5:8443278-8443834</t>
  </si>
  <si>
    <t>RESPONSE TO LOW SULFUR 2 (LSU2); BEST Arabidopsis thaliana protein match is: response to low sulfur 4 (TAIR:AT5G24655.1); Has 1807 Blast hits to 1807 proteins in 277 species: Archae - 0; Bacteria - 0; Metazoa - 736; Fungi - 347; Plants - 385; Viruses - 0; Other Eukaryotes - 339 (source: NCBI BLink).</t>
  </si>
  <si>
    <t>AT2G23120</t>
  </si>
  <si>
    <t>Chr2:9842042-9842634</t>
  </si>
  <si>
    <t>Late embryogenesis abundant protein, group 6; FUNCTIONS IN: molecular_function unknown; INVOLVED IN: biological_process unknown; LOCATED IN: plasma membrane; EXPRESSED IN: 23 plant structures; EXPRESSED DURING: 14 growth stages; CONTAINS InterPro DOMAIN/s: Late embryogenesis abundant protein, group 6 (InterPro:IPR018930); BEST Arabidopsis thaliana protein match is: Late embryogenesis abundant protein, group 6 (TAIR:AT2G23110.2); Has 37 Blast hits to 37 proteins in 9 species: Archae - 0; Bacteria - 0; Metazoa - 0; Fungi - 0; Plants - 37; Viruses - 0; Other Eukaryotes - 0 (source: NCBI BLink).</t>
  </si>
  <si>
    <t>AT5G54940</t>
  </si>
  <si>
    <t>Chr5:22308270-22309410</t>
  </si>
  <si>
    <t>Translation initiation factor SUI1 family protein; FUNCTIONS IN: translation initiation factor activity; INVOLVED IN: translational initiation, translation; LOCATED IN: cellular_component unknown; EXPRESSED IN: 24 plant structures; EXPRESSED DURING: 15 growth stages; CONTAINS InterPro DOMAIN/s: Translation initiation factor SUI1 (InterPro:IPR001950), Eukaryotic translation initiation factor SUI1 (InterPro:IPR005874); BEST Arabidopsis thaliana protein match is: Translation initiation factor SUI1 family protein (TAIR:AT4G27130.1); Has 874 Blast hits to 871 proteins in 283 species: Archae - 36; Bacteria - 5; Metazoa - 362; Fungi - 162; Plants - 195; Viruses - 5; Other Eukaryotes - 109 (source: NCBI BLink).</t>
  </si>
  <si>
    <t>AT5G48630</t>
  </si>
  <si>
    <t>Chr5:19721502-19723234</t>
  </si>
  <si>
    <t>Cyclin family protein; FUNCTIONS IN: cyclin-dependent protein kinase activity; INVOLVED IN: regulation of cell cycle; EXPRESSED IN: 23 plant structures; EXPRESSED DURING: 15 growth stages; CONTAINS InterPro DOMAIN/s: Cyclin-like (InterPro:IPR011028), Cyclin-related (InterPro:IPR013763), Transcription regulator cyclin (InterPro:IPR015429), Cyclin, N-terminal (InterPro:IPR006671), Cyclin (InterPro:IPR006670); BEST Arabidopsis thaliana protein match is: Cyclin family protein (TAIR:AT5G48640.1).</t>
  </si>
  <si>
    <t>AT1G17200</t>
  </si>
  <si>
    <t>Chr1:5878399-5880041</t>
  </si>
  <si>
    <t>Uncharacterised protein family (UPF0497); CONTAINS InterPro DOMAIN/s: Uncharacterised protein family UPF0497, trans-membrane plant (InterPro:IPR006702), Uncharacterised protein family UPF0497, trans-membrane plant subgroup (InterPro:IPR006459); BEST Arabidopsis thaliana protein match is: Uncharacterised protein family (UPF0497) (TAIR:AT3G14380.1); Has 681 Blast hits to 681 proteins in 21 species: Archae - 0; Bacteria - 0; Metazoa - 0; Fungi - 0; Plants - 681; Viruses - 0; Other Eukaryotes - 0 (source: NCBI BLink).</t>
  </si>
  <si>
    <t>AT5G27280</t>
  </si>
  <si>
    <t>Chr5:9617485-9620533</t>
  </si>
  <si>
    <t>Zim17-type zinc finger protein; FUNCTIONS IN: molecular_function unknown; INVOLVED IN: biological_process unknown; LOCATED IN: chloroplast; EXPRESSED IN: 22 plant structures; EXPRESSED DURING: 13 growth stages; CONTAINS InterPro DOMAIN/s: Zinc finger, Zim17-type (InterPro:IPR007853); BEST Arabidopsis thaliana protein match is: Zim17-type zinc finger protein (TAIR:AT1G68730.1); Has 1807 Blast hits to 1807 proteins in 277 species: Archae - 0; Bacteria - 0; Metazoa - 736; Fungi - 347; Plants - 385; Viruses - 0; Other Eukaryotes - 339 (source: NCBI BLink).</t>
  </si>
  <si>
    <t>AT4G09030</t>
  </si>
  <si>
    <t>Chr4:5792206-5792790</t>
  </si>
  <si>
    <t>Encodes arabinogalactan protein (AGP10).</t>
  </si>
  <si>
    <t>AT5G60890</t>
  </si>
  <si>
    <t>Chr5:24494690-24496351</t>
  </si>
  <si>
    <t>Myb-like transcription factor that modulates expression of ASA1, a key point of control in the tryptophan pathway; mutant has deregulated expression of ASA1 in dominant allele. Loss of function allele suggests ATR1 also functions at a control point for regulating indole glucosinolate homeostasis.</t>
  </si>
  <si>
    <t>AT1G78170</t>
  </si>
  <si>
    <t>Chr1:29414058-29415094</t>
  </si>
  <si>
    <t>unknown protein; BEST Arabidopsis thaliana protein match is: unknown protein (TAIR:AT1G22250.1); Has 66 Blast hits to 66 proteins in 11 species: Archae - 0; Bacteria - 0; Metazoa - 0; Fungi - 0; Plants - 66; Viruses - 0; Other Eukaryotes - 0 (source: NCBI BLink).</t>
  </si>
  <si>
    <t>AT1G16840</t>
  </si>
  <si>
    <t>Chr1:5762693-5764073</t>
  </si>
  <si>
    <t>unknown protein; BEST Arabidopsis thaliana protein match is: unknown protein (TAIR:AT1G78890.1); Has 35333 Blast hits to 34131 proteins in 2444 species: Archae - 798; Bacteria - 22429; Metazoa - 974; Fungi - 991; Plants - 531; Viruses - 0; Other Eukaryotes - 9610 (source: NCBI BLink).</t>
  </si>
  <si>
    <t>AT1G07700</t>
  </si>
  <si>
    <t>Chr1:2379646-2381362</t>
  </si>
  <si>
    <t>Thioredoxin superfamily protein; INVOLVED IN: cell redox homeostasis; LOCATED IN: chloroplast; EXPRESSED IN: 24 plant structures; EXPRESSED DURING: 15 growth stages; CONTAINS InterPro DOMAIN/s: Thioredoxin fold (InterPro:IPR012335), Thioredoxin, core (InterPro:IPR015467), Thioredoxin-like (InterPro:IPR017936), Thioredoxin domain (InterPro:IPR013766), Thioredoxin-like fold (InterPro:IPR012336); BEST Arabidopsis thaliana protein match is: Thioredoxin superfamily protein (TAIR:AT1G19730.1); Has 35333 Blast hits to 34131 proteins in 2444 species: Archae - 798; Bacteria - 22429; Metazoa - 974; Fungi - 991; Plants - 531; Viruses - 0; Other Eukaryotes - 9610 (source: NCBI BLink).</t>
  </si>
  <si>
    <t>AT5G48020</t>
  </si>
  <si>
    <t>Chr5:19462657-19464957</t>
  </si>
  <si>
    <t>2-oxoglutarate (2OG) and Fe(II)-dependent oxygenase superfamily protein; Has 30201 Blast hits to 17322 proteins in 780 species: Archae - 12; Bacteria - 1396; Metazoa - 17338; Fungi - 3422; Plants - 5037; Viruses - 0; Other Eukaryotes - 2996 (source: NCBI BLink).</t>
  </si>
  <si>
    <t>AT1G16320</t>
  </si>
  <si>
    <t>Chr1:5580854-5582143</t>
  </si>
  <si>
    <t>Uncharacterized conserved protein (DUF2358); FUNCTIONS IN: molecular_function unknown; INVOLVED IN: biological_process unknown; LOCATED IN: chloroplast; CONTAINS InterPro DOMAIN/s: Protein of unknown function DUF2358 (InterPro:IPR018790); BEST Arabidopsis thaliana protein match is: Uncharacterized conserved protein (DUF2358) (TAIR:AT1G79510.2); Has 274 Blast hits to 274 proteins in 79 species: Archae - 0; Bacteria - 78; Metazoa - 80; Fungi - 0; Plants - 99; Viruses - 0; Other Eukaryotes - 17 (source: NCBI BLink).</t>
  </si>
  <si>
    <t>AT4G12520</t>
  </si>
  <si>
    <t>Chr4:7421055-7421738</t>
  </si>
  <si>
    <t>Bifunctional inhibitor/lipid-transfer protein/seed storage 2S albumin superfamily protein; FUNCTIONS IN: lipid binding; INVOLVED IN: lipid transport; LOCATED IN: endomembrane system; CONTAINS InterPro DOMAIN/s: Bifunctional inhibitor/plant lipid transfer protein/seed storage (InterPro:IPR016140), Plant lipid transfer protein/seed storage/trypsin-alpha amylase inhibitor (InterPro:IPR003612), Plant lipid transfer protein/hydrophobic protein, helical domain (InterPro:IPR013770); BEST Arabidopsis thaliana protein match is: Bifunctional inhibitor/lipid-transfer protein/seed storage 2S albumin superfamily protein (TAIR:AT4G12510.1); Has 30201 Blast hits to 17322 proteins in 780 species: Archae - 12; Bacteria - 1396; Metazoa - 17338; Fungi - 3422; Plants - 5037; Viruses - 0; Other Eukaryotes - 2996 (source: NCBI BLink).</t>
  </si>
  <si>
    <t>AT3G20230</t>
  </si>
  <si>
    <t>Chr3:7052381-7056758</t>
  </si>
  <si>
    <t>Ribosomal L18p/L5e family protein; FUNCTIONS IN: structural constituent of ribosome; INVOLVED IN: translation; LOCATED IN: ribosome, intracellular, chloroplast; EXPRESSED IN: 22 plant structures; EXPRESSED DURING: 13 growth stages; CONTAINS InterPro DOMAIN/s: Ribosomal protein L18/L5 (InterPro:IPR005484); BEST Arabidopsis thaliana protein match is: Ribosomal L18p/L5e family protein (TAIR:AT1G08845.2); Has 1330 Blast hits to 1330 proteins in 478 species: Archae - 0; Bacteria - 978; Metazoa - 36; Fungi - 0; Plants - 142; Viruses - 0; Other Eukaryotes - 174 (source: NCBI BLink).</t>
  </si>
  <si>
    <t>AT1G70420</t>
  </si>
  <si>
    <t>Chr1:26539573-26540762</t>
  </si>
  <si>
    <t>Protein of unknown function (DUF1645); CONTAINS InterPro DOMAIN/s: Protein of unknown function DUF1645 (InterPro:IPR012442); BEST Arabidopsis thaliana protein match is: Protein of unknown function (DUF1645) (TAIR:AT1G23710.1); Has 179 Blast hits to 179 proteins in 22 species: Archae - 0; Bacteria - 0; Metazoa - 9; Fungi - 0; Plants - 162; Viruses - 0; Other Eukaryotes - 8 (source: NCBI BLink).</t>
  </si>
  <si>
    <t>AT3G08710</t>
  </si>
  <si>
    <t>Chr3:2645166-2646497</t>
  </si>
  <si>
    <t>Associated to plasma membrane. Moves cell to cell, suggesting a role in intercellular communication.</t>
  </si>
  <si>
    <t>AT4G09890</t>
  </si>
  <si>
    <t>Chr4:6218395-6218927</t>
  </si>
  <si>
    <t>Protein of unknown function (DUF3511); CONTAINS InterPro DOMAIN/s: Protein of unknown function DUF3511 (InterPro:IPR021899); BEST Arabidopsis thaliana protein match is: Protein of unknown function (DUF3511) (TAIR:AT5G11970.1); Has 187 Blast hits to 187 proteins in 14 species: Archae - 0; Bacteria - 0; Metazoa - 0; Fungi - 0; Plants - 187; Viruses - 0; Other Eukaryotes - 0 (source: NCBI BLink).</t>
  </si>
  <si>
    <t>AT3G22240</t>
  </si>
  <si>
    <t>Chr3:7863615-7864819</t>
  </si>
  <si>
    <t>unknown protein; BEST Arabidopsis thaliana protein match is: unknown protein (TAIR:AT3G22235.2); Has 177 Blast hits to 177 proteins in 14 species: Archae - 0; Bacteria - 0; Metazoa - 0; Fungi - 0; Plants - 177; Viruses - 0; Other Eukaryotes - 0 (source: NCBI BLink).</t>
  </si>
  <si>
    <t>AT3G61790</t>
  </si>
  <si>
    <t>Chr3:22871790-22873786</t>
  </si>
  <si>
    <t>Protein with RING/U-box and TRAF-like domains; FUNCTIONS IN: ubiquitin-protein ligase activity, zinc ion binding; INVOLVED IN: multicellular organismal development, ubiquitin-dependent protein catabolic process, protein ubiquitination; LOCATED IN: nucleus; EXPRESSED IN: 24 plant structures; EXPRESSED DURING: 13 growth stages; CONTAINS InterPro DOMAIN/s: TRAF-like (InterPro:IPR008974), Seven-in-absentia protein, TRAF-like domain (InterPro:IPR018121), Zinc finger, SIAH-type (InterPro:IPR013010), Zinc finger, RING-type (InterPro:IPR001841), Seven In Absentia Homolog-type (InterPro:IPR013323), Seven-in-absentia protein, sina (InterPro:IPR004162), TRAF-type (InterPro:IPR013322); BEST Arabidopsis thaliana protein match is: Protein with RING/U-box and TRAF-like domains (TAIR:AT4G27880.1); Has 1836 Blast hits to 1817 proteins in 706 species: Archae - 0; Bacteria - 0; Metazoa - 1264; Fungi - 11; Plants - 486; Viruses - 2; Other Eukaryotes - 73 (source: NCBI BLink).</t>
  </si>
  <si>
    <t>AT3G24506</t>
  </si>
  <si>
    <t>Chr3:8928168-8929329</t>
  </si>
  <si>
    <t>unknown protein; FUNCTIONS IN: molecular_function unknown; INVOLVED IN: biological_process unknown; LOCATED IN: chloroplast; EXPRESSED IN: 22 plant structures; EXPRESSED DURING: 14 growth stages; BEST Arabidopsis thaliana protein match is: unknown protein (TAIR:AT2G17240.1); Has 4864 Blast hits to 709 proteins in 125 species: Archae - 0; Bacteria - 592; Metazoa - 786; Fungi - 33; Plants - 410; Viruses - 61; Other Eukaryotes - 2982 (source: NCBI BLink).</t>
  </si>
  <si>
    <t>AT5G12010</t>
  </si>
  <si>
    <t>Chr5:3877811-3879539</t>
  </si>
  <si>
    <t>unknown protein; INVOLVED IN: response to salt stress; LOCATED IN: chloroplast, plasma membrane, membrane; EXPRESSED IN: 23 plant structures; EXPRESSED DURING: 13 growth stages; BEST Arabidopsis thaliana protein match is: unknown protein (TAIR:AT4G29780.1); Has 1807 Blast hits to 1807 proteins in 277 species: Archae - 0; Bacteria - 0; Metazoa - 736; Fungi - 347; Plants - 385; Viruses - 0; Other Eukaryotes - 339 (source: NCBI BLink).</t>
  </si>
  <si>
    <t>AT1G31170</t>
  </si>
  <si>
    <t>Chr1:11133409-11134844</t>
  </si>
  <si>
    <t>encodes a cysteine-sulfinic acid reductase (sulfiredoxin - EC 1.8.98.2) capable of reducing overoxidized plastidic 2-Cys-Prx involved in peroxide detoxification and response to oxidative stress</t>
  </si>
  <si>
    <t>AT1G77920</t>
  </si>
  <si>
    <t>Chr1:29298242-29300863</t>
  </si>
  <si>
    <t>bZIP transcription factor family protein; CONTAINS InterPro DOMAIN/s: Basic-leucine zipper (bZIP) transcription factor (InterPro:IPR004827), bZIP transcription factor, bZIP-1 (InterPro:IPR011616); BEST Arabidopsis thaliana protein match is: TGA1A-related gene 3 (TAIR:AT1G22070.1); Has 1009 Blast hits to 1009 proteins in 97 species: Archae - 0; Bacteria - 11; Metazoa - 10; Fungi - 28; Plants - 845; Viruses - 0; Other Eukaryotes - 115 (source: NCBI BLink).</t>
  </si>
  <si>
    <t>AT1G13950</t>
  </si>
  <si>
    <t>Chr1:4773575-4774867</t>
  </si>
  <si>
    <t>Encodes eukaryotic translation initiation factor 5A (EIF-5A).In mammalian cells it functions as a shuttle protein that translocates mRNA from the nucleus to cytoplasmic ribosomes. Overexpression results in an increase in both primary and secondary xylem formation. In RNAi suppressed lines, xylem formation is reduced.</t>
  </si>
  <si>
    <t>AT5G07460</t>
  </si>
  <si>
    <t>Chr5:2360633-2362013</t>
  </si>
  <si>
    <t>ubiquitous enzyme that repairs oxidatively damaged proteins. Methionine sulfoxide reductase activity. Mutant lacking reductase activity showed increased protein oxidation, nitration and glycation of specific amino acid residues during darkness.</t>
  </si>
  <si>
    <t>AT4G26810</t>
  </si>
  <si>
    <t>Chr4:13492077-13492932</t>
  </si>
  <si>
    <t>SWIB/MDM2 domain superfamily protein; CONTAINS InterPro DOMAIN/s: SWIB/MDM2 domain (InterPro:IPR003121); BEST Arabidopsis thaliana protein match is: SWIB/MDM2 domain superfamily protein (TAIR:AT2G35605.1); Has 1807 Blast hits to 1807 proteins in 277 species: Archae - 0; Bacteria - 0; Metazoa - 736; Fungi - 347; Plants - 385; Viruses - 0; Other Eukaryotes - 339 (source: NCBI BLink).</t>
  </si>
  <si>
    <t>AT1G56010</t>
  </si>
  <si>
    <t>Chr1:20944140-20949281</t>
  </si>
  <si>
    <t>Encodes a transcription factor involved in shoot apical meristem formation and auxin-mediated lateral root formation. The gene is thought not to be involved in stress responses (NaCl, auxins, ethylene). NAC1 (NAC1)</t>
  </si>
  <si>
    <t>AT1G29700</t>
  </si>
  <si>
    <t>Chr1:10384980-10387441</t>
  </si>
  <si>
    <t>Metallo-hydrolase/oxidoreductase superfamily protein; FUNCTIONS IN: molecular_function unknown; INVOLVED IN: biological_process unknown; LOCATED IN: chloroplast; EXPRESSED IN: 22 plant structures; EXPRESSED DURING: 13 growth stages; Has 404 Blast hits to 404 proteins in 124 species: Archae - 0; Bacteria - 197; Metazoa - 0; Fungi - 2; Plants - 43; Viruses - 0; Other Eukaryotes - 162 (source: NCBI BLink).</t>
  </si>
  <si>
    <t>AT4G02370</t>
  </si>
  <si>
    <t>Chr4:1042337-1043206</t>
  </si>
  <si>
    <t>Protein of unknown function, DUF538; INVOLVED IN: biological_process unknown; LOCATED IN: plasma membrane, vacuole; EXPRESSED IN: 25 plant structures; EXPRESSED DURING: 13 growth stages; CONTAINS InterPro DOMAIN/s: Protein of unknown function DUF538 (InterPro:IPR007493); BEST Arabidopsis thaliana protein match is: Protein of unknown function, DUF538 (TAIR:AT1G02816.1); Has 618 Blast hits to 617 proteins in 27 species: Archae - 0; Bacteria - 0; Metazoa - 0; Fungi - 0; Plants - 617; Viruses - 0; Other Eukaryotes - 1 (source: NCBI BLink).</t>
  </si>
  <si>
    <t>AT1G18060</t>
  </si>
  <si>
    <t>Chr1:6211872-6213444</t>
  </si>
  <si>
    <t>unknown protein; INVOLVED IN: biological_process unknown; LOCATED IN: chloroplast; EXPRESSED IN: 22 plant structures; EXPRESSED DURING: 13 growth stages; Has 74 Blast hits to 74 proteins in 29 species: Archae - 0; Bacteria - 19; Metazoa - 0; Fungi - 0; Plants - 49; Viruses - 0; Other Eukaryotes - 6 (source: NCBI BLink).</t>
  </si>
  <si>
    <t>AT3G59800</t>
  </si>
  <si>
    <t>Chr3:22094436-22096358</t>
  </si>
  <si>
    <t>unknown protein; BEST Arabidopsis thaliana protein match is: unknown protein (TAIR:AT2G43795.2); Has 15361 Blast hits to 8061 proteins in 537 species: Archae - 2; Bacteria - 622; Metazoa - 7561; Fungi - 1246; Plants - 920; Viruses - 49; Other Eukaryotes - 4961 (source: NCBI BLink).</t>
  </si>
  <si>
    <t>AT1G73830</t>
  </si>
  <si>
    <t>Chr1:27759972-27761588</t>
  </si>
  <si>
    <t>BR enhanced expression 3 (BEE3); FUNCTIONS IN: DNA binding, sequence-specific DNA binding transcription factor activity; INVOLVED IN: regulation of transcription; LOCATED IN: nucleus; EXPRESSED IN: 18 plant structures; EXPRESSED DURING: 10 growth stages; CONTAINS InterPro DOMAIN/s: Helix-loop-helix DNA-binding domain (InterPro:IPR001092), Helix-loop-helix DNA-binding (InterPro:IPR011598); BEST Arabidopsis thaliana protein match is: BR enhanced expression 1 (TAIR:AT1G18400.1); Has 2141 Blast hits to 2133 proteins in 100 species: Archae - 0; Bacteria - 4; Metazoa - 8; Fungi - 37; Plants - 2087; Viruses - 0; Other Eukaryotes - 5 (source: NCBI BLink).</t>
  </si>
  <si>
    <t>AT5G43260</t>
  </si>
  <si>
    <t>Chr5:17357376-17358082</t>
  </si>
  <si>
    <t>chaperone protein dnaJ-related; Has 30201 Blast hits to 17322 proteins in 780 species: Archae - 12; Bacteria - 1396; Metazoa - 17338; Fungi - 3422; Plants - 5037; Viruses - 0; Other Eukaryotes - 2996 (source: NCBI BLink).</t>
  </si>
  <si>
    <t>AT5G27760</t>
  </si>
  <si>
    <t>Chr5:9830342-9831790</t>
  </si>
  <si>
    <t>Hypoxia-responsive family protein; CONTAINS InterPro DOMAIN/s: Hypoxia induced protein, conserved region (InterPro:IPR007667); BEST Arabidopsis thaliana protein match is: Hypoxia-responsive family protein (TAIR:AT3G05550.1); Has 1807 Blast hits to 1807 proteins in 277 species: Archae - 0; Bacteria - 0; Metazoa - 736; Fungi - 347; Plants - 385; Viruses - 0; Other Eukaryotes - 339 (source: NCBI BLink).</t>
  </si>
  <si>
    <t>Encodes one of the mitochondrial dicarboxylate carriers (DIC): DIC1 (AT2G22500), DIC2 (AT4G24570), DIC3 (AT5G09470).</t>
  </si>
  <si>
    <t>AT1G22640</t>
  </si>
  <si>
    <t>Chr1:8006194-8007428</t>
  </si>
  <si>
    <t>MYB-type transcription factor (MYB3) that represses phenylpropanoid biosynthesis gene expression</t>
  </si>
  <si>
    <t>AT2G42080</t>
  </si>
  <si>
    <t>Chr2:17553239-17555504</t>
  </si>
  <si>
    <t>Chaperone DnaJ-domain superfamily protein; FUNCTIONS IN: heat shock protein binding; INVOLVED IN: protein folding; LOCATED IN: chloroplast; EXPRESSED IN: 23 plant structures; EXPRESSED DURING: 15 growth stages; CONTAINS InterPro DOMAIN/s: Molecular chaperone, heat shock protein, Hsp40, DnaJ (InterPro:IPR015609), Heat shock protein DnaJ, N-terminal (InterPro:IPR001623); BEST Arabidopsis thaliana protein match is: Chaperone DnaJ-domain superfamily protein (TAIR:AT3G58020.1); Has 1438 Blast hits to 1435 proteins in 312 species: Archae - 0; Bacteria - 313; Metazoa - 345; Fungi - 73; Plants - 359; Viruses - 0; Other Eukaryotes - 348 (source: NCBI BLink).</t>
  </si>
  <si>
    <t>AT4G34588</t>
  </si>
  <si>
    <t>Chr4:16521860-16523230</t>
  </si>
  <si>
    <t>Upstream open reading frames (uORFs) are small open reading frames found in the 5' UTR of a mature mRNA, and can potentially mediate translational regulation of the largest, or major, ORF (mORF). CPuORF2 represents a conserved upstream opening reading frame relative to major ORF AT4G34590.1</t>
  </si>
  <si>
    <t>AT1G12350</t>
  </si>
  <si>
    <t>Chr1:4198412-4200802</t>
  </si>
  <si>
    <t>At1g12350 encodes phosphopantothenoylcysteine synthetase (phosphopantothenoylcysteine ligase). Its molecular function was shown to add cysteine forming (R)-4?-phospho-N-pantothenoylcysteine (PPC)</t>
  </si>
  <si>
    <t>AT3G23450</t>
  </si>
  <si>
    <t>Chr3:8410432-8412193</t>
  </si>
  <si>
    <t>unknown protein; FUNCTIONS IN: molecular_function unknown; INVOLVED IN: biological_process unknown; LOCATED IN: endomembrane system; EXPRESSED IN: 14 plant structures; EXPRESSED DURING: 8 growth stages; Has 694543 Blast hits to 47111 proteins in 2535 species: Archae - 1794; Bacteria - 163056; Metazoa - 258989; Fungi - 49151; Plants - 70496; Viruses - 8919; Other Eukaryotes - 142138 (source: NCBI BLink).</t>
  </si>
  <si>
    <t>AT3G45050</t>
  </si>
  <si>
    <t>Chr3:16475965-16477524</t>
  </si>
  <si>
    <t>unknown protein; FUNCTIONS IN: molecular_function unknown; INVOLVED IN: biological_process unknown; LOCATED IN: chloroplast; EXPRESSED IN: 22 plant structures; EXPRESSED DURING: 13 growth stages; Has 28 Blast hits to 28 proteins in 12 species: Archae - 0; Bacteria - 2; Metazoa - 0; Fungi - 0; Plants - 26; Viruses - 0; Other Eukaryotes - 0 (source: NCBI BLink).</t>
  </si>
  <si>
    <t>AT1G49310</t>
  </si>
  <si>
    <t>Chr1:18237862-18238367</t>
  </si>
  <si>
    <t>unknown protein; FUNCTIONS IN: molecular_function unknown; INVOLVED IN: biological_process unknown; LOCATED IN: endomembrane system; EXPRESSED IN: 9 plant structures; EXPRESSED DURING: LP.04 four leaves visible, petal differentiation and expansion stage; Has 11 Blast hits to 11 proteins in 6 species: Archae - 0; Bacteria - 0; Metazoa - 0; Fungi - 0; Plants - 11; Viruses - 0; Other Eukaryotes - 0 (source: NCBI BLink).</t>
  </si>
  <si>
    <t>AT5G38980</t>
  </si>
  <si>
    <t>Chr5:15606770-15607350</t>
  </si>
  <si>
    <t>unknown protein; FUNCTIONS IN: molecular_function unknown; INVOLVED IN: biological_process unknown; LOCATED IN: endomembrane system; EXPRESSED IN: 22 plant structures; EXPRESSED DURING: 13 growth stages; Has 3 Blast hits to 3 proteins in 1 species: Archae - 0; Bacteria - 0; Metazoa - 0; Fungi - 0; Plants - 3; Viruses - 0; Other Eukaryotes - 0 (source: NCBI BLink).</t>
  </si>
  <si>
    <t>AT5G16010</t>
  </si>
  <si>
    <t>Chr5:5227923-5229116</t>
  </si>
  <si>
    <t>3-oxo-5-alpha-steroid 4-dehydrogenase family protein; FUNCTIONS IN: oxidoreductase activity, acting on the CH-CH group of donors, 3-oxo-5-alpha-steroid 4-dehydrogenase activity; INVOLVED IN: lipid metabolic process; LOCATED IN: chloroplast, chloroplast envelope; EXPRESSED IN: 23 plant structures; EXPRESSED DURING: 15 growth stages; CONTAINS InterPro DOMAIN/s: 3-oxo-5-alpha-steroid 4-dehydrogenase, C-terminal (InterPro:IPR001104); BEST Arabidopsis thaliana protein match is: 3-oxo-5-alpha-steroid 4-dehydrogenase family protein (TAIR:AT3G55360.1); Has 1807 Blast hits to 1807 proteins in 277 species: Archae - 0; Bacteria - 0; Metazoa - 736; Fungi - 347; Plants - 385; Viruses - 0; Other Eukaryotes - 339 (source: NCBI BLink).</t>
  </si>
  <si>
    <t>AT1G26470</t>
  </si>
  <si>
    <t>Chr1:9155090-9156246</t>
  </si>
  <si>
    <t>FUNCTIONS IN: molecular_function unknown; INVOLVED IN: regulation of transcription; LOCATED IN: nucleus, H4/H2A histone acetyltransferase complex; EXPRESSED IN: 23 plant structures; EXPRESSED DURING: 15 growth stages; CONTAINS InterPro DOMAIN/s: CT20 (InterPro:IPR012423); Has 60 Blast hits to 60 proteins in 27 species: Archae - 0; Bacteria - 0; Metazoa - 26; Fungi - 2; Plants - 30; Viruses - 0; Other Eukaryotes - 2 (source: NCBI BLink).</t>
  </si>
  <si>
    <t>AT2G18160</t>
  </si>
  <si>
    <t>Chr2:7898011-7899242</t>
  </si>
  <si>
    <t>Encodes a b-ZIP transcription factor.</t>
  </si>
  <si>
    <t>AT1G45230</t>
  </si>
  <si>
    <t>Chr1:17169536-17171472</t>
  </si>
  <si>
    <t>Protein of unknown function (DUF3223); FUNCTIONS IN: molecular_function unknown; INVOLVED IN: biological_process unknown; LOCATED IN: chloroplast; EXPRESSED IN: 22 plant structures; EXPRESSED DURING: 13 growth stages; CONTAINS InterPro DOMAIN/s: Protein of unknown function DUF3223 (InterPro:IPR021602); BEST Arabidopsis thaliana protein match is: Protein of unknown function (DUF3223) (TAIR:AT3G46630.1); Has 208 Blast hits to 208 proteins in 32 species: Archae - 0; Bacteria - 12; Metazoa - 0; Fungi - 0; Plants - 183; Viruses - 0; Other Eukaryotes - 13 (source: NCBI BLink).</t>
  </si>
  <si>
    <t>AT3G57930</t>
  </si>
  <si>
    <t>Chr3:21447106-21448690</t>
  </si>
  <si>
    <t>unknown protein; BEST Arabidopsis thaliana protein match is: unknown protein (TAIR:AT2G42190.1); Has 1519 Blast hits to 1241 proteins in 182 species: Archae - 0; Bacteria - 60; Metazoa - 576; Fungi - 133; Plants - 127; Viruses - 30; Other Eukaryotes - 593 (source: NCBI BLink).</t>
  </si>
  <si>
    <t>AT1G43160</t>
  </si>
  <si>
    <t>Chr1:16263812-16264818</t>
  </si>
  <si>
    <t>encodes a member of the ERF (ethylene response factor) subfamily B-4 of ERF/AP2 transcription factor family (RAP2.6). The protein contains one AP2 domain. There are 7 members in this subfamily.</t>
  </si>
  <si>
    <t>AT5G05860</t>
  </si>
  <si>
    <t>Chr5:1765506-1767455</t>
  </si>
  <si>
    <t>Encodes a cytokinin N-glucosyltransferase that is involved in cytokinin homeostasis and cytokinin response in planta through cytokinin N-glucosylation.</t>
  </si>
  <si>
    <t>AT4G31560</t>
  </si>
  <si>
    <t>Chr4:15295200-15296241</t>
  </si>
  <si>
    <t>Encodes HCF153, a 15-KDa protein involved in the biogenesis of the cytochrome b(6)f complex.  Associated with the thylakoid membrane.</t>
  </si>
  <si>
    <t>AT3G53220</t>
  </si>
  <si>
    <t>Chr3:19721993-19722702</t>
  </si>
  <si>
    <t>Thioredoxin superfamily protein; INVOLVED IN: cell redox homeostasis; LOCATED IN: cellular_component unknown; EXPRESSED IN: 17 plant structures; EXPRESSED DURING: 11 growth stages; CONTAINS InterPro DOMAIN/s: Thioredoxin fold (InterPro:IPR012335), Thioredoxin, core (InterPro:IPR015467), Thioredoxin-like (InterPro:IPR017936), Thioredoxin domain (InterPro:IPR013766), Thioredoxin-like fold (InterPro:IPR012336); BEST Arabidopsis thaliana protein match is: thioredoxin 2 (TAIR:AT5G39950.1); Has 8343 Blast hits to 8341 proteins in 2235 species: Archae - 86; Bacteria - 4305; Metazoa - 749; Fungi - 428; Plants - 986; Viruses - 2; Other Eukaryotes - 1787 (source: NCBI BLink).</t>
  </si>
  <si>
    <t>AT1G04800</t>
  </si>
  <si>
    <t>Chr1:1348451-1349286</t>
  </si>
  <si>
    <t>glycine-rich protein; FUNCTIONS IN: molecular_function unknown; INVOLVED IN: N-terminal protein myristoylation; LOCATED IN: endomembrane system; EXPRESSED IN: 17 plant structures; EXPRESSED DURING: 12 growth stages; Has 109132 Blast hits to 26905 proteins in 1855 species: Archae - 173; Bacteria - 37969; Metazoa - 32319; Fungi - 6881; Plants - 10265; Viruses - 1569; Other Eukaryotes - 19956 (source: NCBI BLink).</t>
  </si>
  <si>
    <t>AT1G21010</t>
  </si>
  <si>
    <t>Chr1:7346155-7346973</t>
  </si>
  <si>
    <t>unknown protein; FUNCTIONS IN: molecular_function unknown; INVOLVED IN: N-terminal protein myristoylation; LOCATED IN: cellular_component unknown; EXPRESSED IN: 24 plant structures; EXPRESSED DURING: 14 growth stages; BEST Arabidopsis thaliana protein match is: unknown protein (TAIR:AT1G76600.1); Has 206 Blast hits to 206 proteins in 13 species: Archae - 0; Bacteria - 0; Metazoa - 0; Fungi - 0; Plants - 206; Viruses - 0; Other Eukaryotes - 0 (source: NCBI BLink).</t>
  </si>
  <si>
    <t>AT2G21530</t>
  </si>
  <si>
    <t>Chr2:9219323-9224496</t>
  </si>
  <si>
    <t>SMAD/FHA domain-containing protein ; INVOLVED IN: biological_process unknown; LOCATED IN: chloroplast thylakoid membrane, chloroplast stroma, chloroplast; EXPRESSED IN: guard cell; CONTAINS InterPro DOMAIN/s: SMAD/FHA domain (InterPro:IPR008984), Forkhead-associated (FHA) domain (InterPro:IPR000253); Has 459 Blast hits to 455 proteins in 163 species: Archae - 26; Bacteria - 275; Metazoa - 3; Fungi - 0; Plants - 102; Viruses - 0; Other Eukaryotes - 53 (source: NCBI BLink).</t>
  </si>
  <si>
    <t>AT4G20030</t>
  </si>
  <si>
    <t>Chr4:10846314-10849115</t>
  </si>
  <si>
    <t>RNA-binding (RRM/RBD/RNP motifs) family protein; FUNCTIONS IN: RNA binding, nucleotide binding, nucleic acid binding; INVOLVED IN: biological_process unknown; LOCATED IN: nucleus; EXPRESSED IN: 21 plant structures; EXPRESSED DURING: 13 growth stages; CONTAINS InterPro DOMAIN/s: RNA recognition motif, RNP-1 (InterPro:IPR000504), Nucleotide-binding, alpha-beta plait (InterPro:IPR012677); BEST Arabidopsis thaliana protein match is: RNA-binding (RRM/RBD/RNP motifs) family protein (TAIR:AT3G20930.1); Has 30201 Blast hits to 17322 proteins in 780 species: Archae - 12; Bacteria - 1396; Metazoa - 17338; Fungi - 3422; Plants - 5037; Viruses - 0; Other Eukaryotes - 2996 (source: NCBI BLink).</t>
  </si>
  <si>
    <t>AT4G04330</t>
  </si>
  <si>
    <t>Chr4:2113403-2118597</t>
  </si>
  <si>
    <t>Encodes a chloroplast thylakoid localized RbcX protein that acts as a chaperone in the folding of Rubisco.</t>
  </si>
  <si>
    <t>AT4G03150</t>
  </si>
  <si>
    <t>Chr4:1392120-1394574</t>
  </si>
  <si>
    <t>unknown protein; FUNCTIONS IN: molecular_function unknown; INVOLVED IN: biological_process unknown; LOCATED IN: chloroplast; EXPRESSED IN: 20 plant structures; EXPRESSED DURING: 13 growth stages; Has 30201 Blast hits to 17322 proteins in 780 species: Archae - 12; Bacteria - 1396; Metazoa - 17338; Fungi - 3422; Plants - 5037; Viruses - 0; Other Eukaryotes - 2996 (source: NCBI BLink).</t>
  </si>
  <si>
    <t>AT1G70810</t>
  </si>
  <si>
    <t>Chr1:26704129-26705236</t>
  </si>
  <si>
    <t>Calcium-dependent lipid-binding (CaLB domain) family protein; CONTAINS InterPro DOMAIN/s: C2 membrane targeting protein (InterPro:IPR018029), C2 calcium/lipid-binding domain, CaLB (InterPro:IPR008973), C2 calcium-dependent membrane targeting (InterPro:IPR000008); BEST Arabidopsis thaliana protein match is: Calcium-dependent lipid-binding (CaLB domain) family protein (TAIR:AT1G70800.1); Has 2955 Blast hits to 2573 proteins in 230 species: Archae - 0; Bacteria - 3; Metazoa - 1505; Fungi - 422; Plants - 763; Viruses - 0; Other Eukaryotes - 262 (source: NCBI BLink).</t>
  </si>
  <si>
    <t>AT5G28750</t>
  </si>
  <si>
    <t>Chr5:10783982-10785722</t>
  </si>
  <si>
    <t>Bacterial sec-independent translocation protein mttA/Hcf106; FUNCTIONS IN: protein transporter activity; INVOLVED IN: protein secretion, protein transport; LOCATED IN: chloroplast thylakoid membrane, chloroplast envelope; EXPRESSED IN: 22 plant structures; EXPRESSED DURING: 13 growth stages; CONTAINS InterPro DOMAIN/s: Bacterial sec-independent translocation protein mttA/Hcf106 (InterPro:IPR003369), Twin-arginine translocation protein TatA/E (InterPro:IPR006312); BEST Arabidopsis thaliana protein match is: Bacterial sec-independent translocation protein mttA/Hcf106 (TAIR:AT5G52440.1); Has 3112 Blast hits to 3112 proteins in 1115 species: Archae - 68; Bacteria - 2578; Metazoa - 0; Fungi - 0; Plants - 106; Viruses - 0; Other Eukaryotes - 360 (source: NCBI BLink).</t>
  </si>
  <si>
    <t>AT2G25310</t>
  </si>
  <si>
    <t>Chr2:10777100-10779226</t>
  </si>
  <si>
    <t>FUNCTIONS IN: carbohydrate binding; INVOLVED IN: biological_process unknown; LOCATED IN: endomembrane system; EXPRESSED IN: 22 plant structures; EXPRESSED DURING: 13 growth stages; CONTAINS InterPro DOMAIN/s: Carbohydrate-binding-like fold (InterPro:IPR013784), Protein of unknown function DUF2012 (InterPro:IPR019008); BEST Arabidopsis thaliana protein match is: Protein of unknown function (DUF2012) (TAIR:AT4G32130.1); Has 307 Blast hits to 307 proteins in 138 species: Archae - 0; Bacteria - 14; Metazoa - 141; Fungi - 68; Plants - 50; Viruses - 0; Other Eukaryotes - 34 (source: NCBI BLink).</t>
  </si>
  <si>
    <t>AT4G38825</t>
  </si>
  <si>
    <t>Chr4:18121525-18122010</t>
  </si>
  <si>
    <t>SAUR-like auxin-responsive protein family ; FUNCTIONS IN: molecular_function unknown; INVOLVED IN: biological_process unknown; LOCATED IN: cellular_component unknown; CONTAINS InterPro DOMAIN/s: Auxin responsive SAUR protein (InterPro:IPR003676); BEST Arabidopsis thaliana protein match is: SAUR-like auxin-responsive protein family  (TAIR:AT5G18030.1); Has 30201 Blast hits to 17322 proteins in 780 species: Archae - 12; Bacteria - 1396; Metazoa - 17338; Fungi - 3422; Plants - 5037; Viruses - 0; Other Eukaryotes - 2996 (source: NCBI BLink).</t>
  </si>
  <si>
    <t>AT3G59930</t>
  </si>
  <si>
    <t>Chr3:22139550-22140320</t>
  </si>
  <si>
    <t>Encodes a defensin-like (DEFL) family protein.</t>
  </si>
  <si>
    <t>AT5G56550</t>
  </si>
  <si>
    <t>Chr5:22894501-22896653</t>
  </si>
  <si>
    <t>Encodes OXIDATIVE STRESS 3 (OXS3)&amp;#65292; involved in tolerance to heavy metals and oxidative stress.</t>
  </si>
  <si>
    <t>AT3G44310</t>
  </si>
  <si>
    <t>Chr3:15986863-15989103</t>
  </si>
  <si>
    <t>Mutants are resistant to indole-3-acetonitrile (IAN). NIT1 catalyzes the terminal activation step in indole-acetic acid biosynthesis. Predominantly expressed isoform of nitrilase isoenzyme family.   Aggregation of NIT1 in cells directly abutting wound sites is one of the earliest events associated with wound and herbicide-induced cell death.  The protein undergoes thiolation following treatment with the  oxidant tert-butylhydroperoxide. It is also involved in the conversion of IAN to IAM (indole-3-acetamide) and other non-auxin-related metabolic processes.</t>
  </si>
  <si>
    <t>AT1G27290</t>
  </si>
  <si>
    <t>Chr1:9481531-9482912</t>
  </si>
  <si>
    <t>unknown protein; Has 44 Blast hits to 44 proteins in 12 species: Archae - 0; Bacteria - 0; Metazoa - 0; Fungi - 0; Plants - 44; Viruses - 0; Other Eukaryotes - 0 (source: NCBI BLink).</t>
  </si>
  <si>
    <t>AT3G15840</t>
  </si>
  <si>
    <t>Chr3:5356600-5358593</t>
  </si>
  <si>
    <t>Encodes a chloroplast-targeted protein localized in the stroma that is a novel component essential for NDH-mediated non-photochemical reduction of the plastoquinone pool in chlororespiratory electron transport.</t>
  </si>
  <si>
    <t>AT5G42900</t>
  </si>
  <si>
    <t>Chr5:17197640-17199793</t>
  </si>
  <si>
    <t>cold regulated gene 27 (COR27); BEST Arabidopsis thaliana protein match is: unknown protein (TAIR:AT4G33980.1); Has 74 Blast hits to 74 proteins in 12 species: Archae - 0; Bacteria - 0; Metazoa - 0; Fungi - 0; Plants - 74; Viruses - 0; Other Eukaryotes - 0 (source: NCBI BLink).</t>
  </si>
  <si>
    <t>AT3G61200</t>
  </si>
  <si>
    <t>Chr3:22657454-22658390</t>
  </si>
  <si>
    <t>Thioesterase superfamily protein; CONTAINS InterPro DOMAIN/s: Thioesterase superfamily (InterPro:IPR006683); BEST Arabidopsis thaliana protein match is: Thioesterase superfamily protein (TAIR:AT1G04290.1); Has 296 Blast hits to 296 proteins in 69 species: Archae - 1; Bacteria - 37; Metazoa - 61; Fungi - 14; Plants - 161; Viruses - 0; Other Eukaryotes - 22 (source: NCBI BLink).</t>
  </si>
  <si>
    <t>AT2G14045</t>
  </si>
  <si>
    <t>Chr2:5906549-5908374</t>
  </si>
  <si>
    <t>unknown protein; Has 257 Blast hits to 257 proteins in 101 species: Archae - 0; Bacteria - 0; Metazoa - 130; Fungi - 0; Plants - 47; Viruses - 0; Other Eukaryotes - 80 (source: NCBI BLink).</t>
  </si>
  <si>
    <t>AT1G32160</t>
  </si>
  <si>
    <t>Chr1:11568664-11570387</t>
  </si>
  <si>
    <t>Protein of unknown function (DUF760); FUNCTIONS IN: molecular_function unknown; INVOLVED IN: biological_process unknown; LOCATED IN: chloroplast; EXPRESSED IN: 22 plant structures; EXPRESSED DURING: 13 growth stages; CONTAINS InterPro DOMAIN/s: Protein of unknown function DUF760 (InterPro:IPR008479); BEST Arabidopsis thaliana protein match is: Protein of unknown function (DUF760) (TAIR:AT1G48450.1); Has 138 Blast hits to 138 proteins in 25 species: Archae - 0; Bacteria - 4; Metazoa - 0; Fungi - 0; Plants - 131; Viruses - 0; Other Eukaryotes - 3 (source: NCBI BLink).</t>
  </si>
  <si>
    <t>AT3G50550</t>
  </si>
  <si>
    <t>Chr3:18759462-18760510</t>
  </si>
  <si>
    <t>unknown protein; Has 75703 Blast hits to 19796 proteins in 1115 species: Archae - 327; Bacteria - 34383; Metazoa - 14453; Fungi - 7466; Plants - 2586; Viruses - 958; Other Eukaryotes - 15530 (source: NCBI BLink).</t>
  </si>
  <si>
    <t>AT5G66550</t>
  </si>
  <si>
    <t>Chr5:26559583-26561216</t>
  </si>
  <si>
    <t>Maf-like protein; FUNCTIONS IN: molecular_function unknown; INVOLVED IN: biological_process unknown; LOCATED IN: chloroplast; EXPRESSED IN: 15 plant structures; EXPRESSED DURING: 9 growth stages; CONTAINS InterPro DOMAIN/s: Maf-like protein (InterPro:IPR003697); BEST Arabidopsis thaliana protein match is: Maf-like protein (TAIR:AT5G42770.2); Has 30201 Blast hits to 17322 proteins in 780 species: Archae - 12; Bacteria - 1396; Metazoa - 17338; Fungi - 3422; Plants - 5037; Viruses - 0; Other Eukaryotes - 2996 (source: NCBI BLink).</t>
  </si>
  <si>
    <t>AT3G08030</t>
  </si>
  <si>
    <t>Chr3:2564032-2566002</t>
  </si>
  <si>
    <t>Protein of unknown function, DUF642; FUNCTIONS IN: molecular_function unknown; INVOLVED IN: biological_process unknown; LOCATED IN: cell wall; EXPRESSED IN: 22 plant structures; EXPRESSED DURING: 14 growth stages; CONTAINS InterPro DOMAIN/s: Protein of unknown function DUF642 (InterPro:IPR006946); BEST Arabidopsis thaliana protein match is: Protein of unknown function, DUF642 (TAIR:AT2G41800.1); Has 380 Blast hits to 353 proteins in 21 species: Archae - 0; Bacteria - 6; Metazoa - 0; Fungi - 0; Plants - 374; Viruses - 0; Other Eukaryotes - 0 (source: NCBI BLink).</t>
  </si>
  <si>
    <t>AT5G54585</t>
  </si>
  <si>
    <t>Chr5:22175538-22176691</t>
  </si>
  <si>
    <t>AT5G40960</t>
  </si>
  <si>
    <t>Chr5:16412590-16413202</t>
  </si>
  <si>
    <t>Protein of unknown function (DUF 3339); CONTAINS InterPro DOMAIN/s: Protein of unknown function DUF3339 (InterPro:IPR021775); BEST Arabidopsis thaliana protein match is: Protein of unknown function (DUF 3339) (TAIR:AT5G08391.1); Has 1807 Blast hits to 1807 proteins in 277 species: Archae - 0; Bacteria - 0; Metazoa - 736; Fungi - 347; Plants - 385; Viruses - 0; Other Eukaryotes - 339 (source: NCBI BLink).</t>
  </si>
  <si>
    <t>AT5G22270</t>
  </si>
  <si>
    <t>Chr5:7372232-7373102</t>
  </si>
  <si>
    <t>unknown protein; BEST Arabidopsis thaliana protein match is: unknown protein (TAIR:AT3G11600.1); Has 136 Blast hits to 136 proteins in 15 species: Archae - 0; Bacteria - 0; Metazoa - 0; Fungi - 0; Plants - 136; Viruses - 0; Other Eukaryotes - 0 (source: NCBI BLink).</t>
  </si>
  <si>
    <t>AT5G57340</t>
  </si>
  <si>
    <t>Chr5:23226085-23229282</t>
  </si>
  <si>
    <t>AT5G24530</t>
  </si>
  <si>
    <t>Chr5:8378832-8383401</t>
  </si>
  <si>
    <t>Encodes a putative 2OG-Fe(II) oxygenase that is defense-associated but required for susceptibility to downy mildew.</t>
  </si>
  <si>
    <t>AT1G78890</t>
  </si>
  <si>
    <t>Chr1:29656576-29658065</t>
  </si>
  <si>
    <t>unknown protein; BEST Arabidopsis thaliana protein match is: unknown protein (TAIR:AT1G16840.1); Has 30201 Blast hits to 17322 proteins in 780 species: Archae - 12; Bacteria - 1396; Metazoa - 17338; Fungi - 3422; Plants - 5037; Viruses - 0; Other Eukaryotes - 2996 (source: NCBI BLink).</t>
  </si>
  <si>
    <t>AT1G47395</t>
  </si>
  <si>
    <t>Chr1:17383033-17383408</t>
  </si>
  <si>
    <t>unknown protein; FUNCTIONS IN: molecular_function unknown; INVOLVED IN: biological_process unknown; LOCATED IN: endomembrane system; BEST Arabidopsis thaliana protein match is: unknown protein (TAIR:AT1G47400.1); Has 9 Blast hits to 9 proteins in 2 species: Archae - 0; Bacteria - 0; Metazoa - 0; Fungi - 0; Plants - 9; Viruses - 0; Other Eukaryotes - 0 (source: NCBI BLink).</t>
  </si>
  <si>
    <t>AT2G29320</t>
  </si>
  <si>
    <t>Chr2:12592147-12593686</t>
  </si>
  <si>
    <t>NAD(P)-binding Rossmann-fold superfamily protein; FUNCTIONS IN: oxidoreductase activity, binding, catalytic activity; INVOLVED IN: oxidation reduction, metabolic process; LOCATED IN: cellular_component unknown; EXPRESSED IN: 21 plant structures; EXPRESSED DURING: 13 growth stages; CONTAINS InterPro DOMAIN/s: NAD(P)-binding domain (InterPro:IPR016040), Glucose/ribitol dehydrogenase (InterPro:IPR002347), Short-chain dehydrogenase/reductase SDR (InterPro:IPR002198); BEST Arabidopsis thaliana protein match is: NAD(P)-binding Rossmann-fold superfamily protein (TAIR:AT2G29300.1); Has 115907 Blast hits to 115692 proteins in 3517 species: Archae - 975; Bacteria - 76352; Metazoa - 4750; Fungi - 5727; Plants - 2476; Viruses - 5; Other Eukaryotes - 25622 (source: NCBI BLink).</t>
  </si>
  <si>
    <t>AT2G01490</t>
  </si>
  <si>
    <t>Chr2:221245-223418</t>
  </si>
  <si>
    <t>Encodes a phytanoyl-CoA 2-hydroxylase (PAHX).</t>
  </si>
  <si>
    <t>AT3G60180</t>
  </si>
  <si>
    <t>Chr3:22242503-22244061</t>
  </si>
  <si>
    <t>P-loop containing nucleoside triphosphate hydrolases superfamily protein; FUNCTIONS IN: nucleobase, nucleoside, nucleotide kinase activity, uridylate kinase activity, nucleotide kinase activity, ATP binding, phosphotransferase activity, phosphate group as acceptor; INVOLVED IN: nucleobase, nucleoside, nucleotide and nucleic acid metabolic process; LOCATED IN: nucleus, cytoplasm; EXPRESSED IN: 24 plant structures; EXPRESSED DURING: 13 growth stages; CONTAINS InterPro DOMAIN/s: UMP-CMP kinase (InterPro:IPR006266), Adenylate kinase (InterPro:IPR000850); BEST Arabidopsis thaliana protein match is: P-loop containing nucleoside triphosphate hydrolases superfamily protein (TAIR:AT5G26667.3); Has 14052 Blast hits to 13886 proteins in 4941 species: Archae - 98; Bacteria - 9111; Metazoa - 1210; Fungi - 485; Plants - 464; Viruses - 0; Other Eukaryotes - 2684 (source: NCBI BLink).</t>
  </si>
  <si>
    <t>AT5G09995</t>
  </si>
  <si>
    <t>Chr5:3124567-3126378</t>
  </si>
  <si>
    <t>unknown protein; BEST Arabidopsis thaliana protein match is: unknown protein (TAIR:AT1G08530.1); Has 35333 Blast hits to 34131 proteins in 2444 species: Archae - 798; Bacteria - 22429; Metazoa - 974; Fungi - 991; Plants - 531; Viruses - 0; Other Eukaryotes - 9610 (source: NCBI BLink).</t>
  </si>
  <si>
    <t>AT3G29075</t>
  </si>
  <si>
    <t>Chr3:11051488-11052694</t>
  </si>
  <si>
    <t>glycine-rich protein; FUNCTIONS IN: molecular_function unknown; INVOLVED IN: biological_process unknown; LOCATED IN: cellular_component unknown; EXPRESSED IN: 25 plant structures; EXPRESSED DURING: 15 growth stages; BEST Arabidopsis thaliana protein match is: unknown protein (TAIR:AT5G39570.1); Has 110108 Blast hits to 41750 proteins in 1670 species: Archae - 199; Bacteria - 11749; Metazoa - 34760; Fungi - 10185; Plants - 5903; Viruses - 764; Other Eukaryotes - 46548 (source: NCBI BLink).</t>
  </si>
  <si>
    <t>AT3G05936</t>
  </si>
  <si>
    <t>Chr3:1773831-1774589</t>
  </si>
  <si>
    <t>unknown protein; FUNCTIONS IN: molecular_function unknown; INVOLVED IN: biological_process unknown; LOCATED IN: cellular_component unknown; Has 30201 Blast hits to 17322 proteins in 780 species: Archae - 12; Bacteria - 1396; Metazoa - 17338; Fungi - 3422; Plants - 5037; Viruses - 0; Other Eukaryotes - 2996 (source: NCBI BLink).</t>
  </si>
  <si>
    <t>AT3G05730</t>
  </si>
  <si>
    <t>Chr3:1695975-1696708</t>
  </si>
  <si>
    <t>AT1G06650</t>
  </si>
  <si>
    <t>Chr1:2035838-2040246</t>
  </si>
  <si>
    <t>encodes a protein whose sequence is similar to 2-oxoglutarate-dependent dioxygenase</t>
  </si>
  <si>
    <t>AT4G30390</t>
  </si>
  <si>
    <t>Chr4:14862008-14863185</t>
  </si>
  <si>
    <t>unknown protein; Has 22 Blast hits to 22 proteins in 11 species: Archae - 0; Bacteria - 0; Metazoa - 0; Fungi - 0; Plants - 22; Viruses - 0; Other Eukaryotes - 0 (source: NCBI BLink).</t>
  </si>
  <si>
    <t>AT5G42030</t>
  </si>
  <si>
    <t>Chr5:16811383-16813183</t>
  </si>
  <si>
    <t>ABL interactor-like protein 4 (ABIL4); BEST Arabidopsis thaliana protein match is: ABL interactor-like protein 3 (TAIR:AT5G24310.1); Has 1807 Blast hits to 1807 proteins in 277 species: Archae - 0; Bacteria - 0; Metazoa - 736; Fungi - 347; Plants - 385; Viruses - 0; Other Eukaryotes - 339 (source: NCBI BLink).</t>
  </si>
  <si>
    <t>AT1G32410</t>
  </si>
  <si>
    <t>Chr1:11693798-11695566</t>
  </si>
  <si>
    <t>Vacuolar protein sorting 55 (VPS55) family protein; FUNCTIONS IN: transporter activity; INVOLVED IN: transport; LOCATED IN: vacuole; EXPRESSED IN: 23 plant structures; EXPRESSED DURING: 15 growth stages; CONTAINS InterPro DOMAIN/s: Vacuolar protein sorting 55 (InterPro:IPR007262); BEST Arabidopsis thaliana protein match is: Vacuolar protein sorting 55 (VPS55) family protein (TAIR:AT3G11530.2); Has 430 Blast hits to 430 proteins in 163 species: Archae - 0; Bacteria - 0; Metazoa - 181; Fungi - 137; Plants - 85; Viruses - 0; Other Eukaryotes - 27 (source: NCBI BLink).</t>
  </si>
  <si>
    <t>AT5G03220</t>
  </si>
  <si>
    <t>Chr5:767488-768857</t>
  </si>
  <si>
    <t>Mediator complex, subunit Med7; FUNCTIONS IN: RNA polymerase II transcription mediator activity; INVOLVED IN: regulation of transcription from RNA polymerase II promoter; LOCATED IN: mediator complex; EXPRESSED IN: male gametophyte, pollen tube; EXPRESSED DURING: L mature pollen stage, M germinated pollen stage; CONTAINS InterPro DOMAIN/s: Mediator complex, subunit Med7 (InterPro:IPR009244); BEST Arabidopsis thaliana protein match is: Mediator complex, subunit Med7 (TAIR:AT5G03500.3); Has 403 Blast hits to 401 proteins in 187 species: Archae - 0; Bacteria - 0; Metazoa - 139; Fungi - 158; Plants - 58; Viruses - 0; Other Eukaryotes - 48 (source: NCBI BLink).</t>
  </si>
  <si>
    <t>AT2G31730</t>
  </si>
  <si>
    <t>Chr2:13487567-13489679</t>
  </si>
  <si>
    <t>basic helix-loop-helix (bHLH) DNA-binding superfamily protein; FUNCTIONS IN: sequence-specific DNA binding transcription factor activity; INVOLVED IN: response to ethylene stimulus, response to gibberellin stimulus; LOCATED IN: nucleus; EXPRESSED IN: 20 plant structures; EXPRESSED DURING: 13 growth stages; CONTAINS InterPro DOMAIN/s: Helix-loop-helix DNA-binding domain (InterPro:IPR001092), Helix-loop-helix DNA-binding (InterPro:IPR011598); BEST Arabidopsis thaliana protein match is: basic helix-loop-helix (bHLH) DNA-binding superfamily protein (TAIR:AT1G05710.5); Has 35333 Blast hits to 34131 proteins in 2444 species: Archae - 798; Bacteria - 22429; Metazoa - 974; Fungi - 991; Plants - 531; Viruses - 0; Other Eukaryotes - 9610 (source: NCBI BLink).</t>
  </si>
  <si>
    <t>AT2G38740</t>
  </si>
  <si>
    <t>Chr2:16194326-16196113</t>
  </si>
  <si>
    <t>Haloacid dehalogenase-like hydrolase (HAD) superfamily protein; FUNCTIONS IN: hydrolase activity, catalytic activity; INVOLVED IN: metabolic process; LOCATED IN: plasma membrane; EXPRESSED IN: 25 plant structures; EXPRESSED DURING: 15 growth stages; CONTAINS InterPro DOMAIN/s: Haloacid dehalogenase-like hydrolase (InterPro:IPR005834), Haloacid dehydrogenase/epoxide hydrolase (InterPro:IPR005833), HAD-superfamily hydrolase, subfamily IA, variant 3 (InterPro:IPR006402); BEST Arabidopsis thaliana protein match is: haloacid dehalogenase-like hydrolase family protein (TAIR:AT1G56500.1); Has 17978 Blast hits to 17978 proteins in 2581 species: Archae - 265; Bacteria - 14433; Metazoa - 167; Fungi - 429; Plants - 387; Viruses - 3; Other Eukaryotes - 2294 (source: NCBI BLink).</t>
  </si>
  <si>
    <t>AT5G23550</t>
  </si>
  <si>
    <t>Chr5:7939610-7941628</t>
  </si>
  <si>
    <t>Got1/Sft2-like vescicle transport protein family; FUNCTIONS IN: molecular_function unknown; INVOLVED IN: vesicle-mediated transport; LOCATED IN: cellular_component unknown; EXPRESSED IN: 22 plant structures; EXPRESSED DURING: 13 growth stages; CONTAINS InterPro DOMAIN/s: Vesicle transport protein, Got1/SFT2-like (InterPro:IPR007305), Vesicle transport protein, SFT2-like (InterPro:IPR011691); BEST Arabidopsis thaliana protein match is: Got1/Sft2-like vescicle transport protein family (TAIR:AT5G24170.1); Has 1807 Blast hits to 1807 proteins in 277 species: Archae - 0; Bacteria - 0; Metazoa - 736; Fungi - 347; Plants - 385; Viruses - 0; Other Eukaryotes - 339 (source: NCBI BLink).</t>
  </si>
  <si>
    <t>AT3G26510</t>
  </si>
  <si>
    <t>Chr3:9710336-9712660</t>
  </si>
  <si>
    <t>Octicosapeptide/Phox/Bem1p family protein; CONTAINS InterPro DOMAIN/s: Octicosapeptide/Phox/Bem1p (InterPro:IPR000270); BEST Arabidopsis thaliana protein match is: octicosapeptide/Phox/Bem1p (PB1) domain-containing protein (TAIR:AT1G70640.1); Has 35333 Blast hits to 34131 proteins in 2444 species: Archae - 798; Bacteria - 22429; Metazoa - 974; Fungi - 991; Plants - 531; Viruses - 0; Other Eukaryotes - 9610 (source: NCBI BLink).</t>
  </si>
  <si>
    <t>AT5G54980</t>
  </si>
  <si>
    <t>Chr5:22315698-22316601</t>
  </si>
  <si>
    <t>Uncharacterised protein family (UPF0497); CONTAINS InterPro DOMAIN/s: Uncharacterised protein family UPF0497, trans-membrane plant (InterPro:IPR006702), Uncharacterised protein family UPF0497, trans-membrane plant subgroup (InterPro:IPR006459); BEST Arabidopsis thaliana protein match is: Uncharacterised protein family (UPF0497) (TAIR:AT1G17200.1); Has 1807 Blast hits to 1807 proteins in 277 species: Archae - 0; Bacteria - 0; Metazoa - 736; Fungi - 347; Plants - 385; Viruses - 0; Other Eukaryotes - 339 (source: NCBI BLink).</t>
  </si>
  <si>
    <t>AT5G59610</t>
  </si>
  <si>
    <t>Chr5:24013164-24015071</t>
  </si>
  <si>
    <t>Chaperone DnaJ-domain superfamily protein; FUNCTIONS IN: unfolded protein binding, heat shock protein binding; INVOLVED IN: protein folding; EXPRESSED IN: 24 plant structures; EXPRESSED DURING: 15 growth stages; CONTAINS InterPro DOMAIN/s: Molecular chaperone, heat shock protein, Hsp40, DnaJ (InterPro:IPR015609), Heat shock protein DnaJ, N-terminal (InterPro:IPR001623), Heat shock protein DnaJ (InterPro:IPR003095); BEST Arabidopsis thaliana protein match is: Molecular chaperone Hsp40/DnaJ family protein (TAIR:AT4G39960.1); Has 1807 Blast hits to 1807 proteins in 277 species: Archae - 0; Bacteria - 0; Metazoa - 736; Fungi - 347; Plants - 385; Viruses - 0; Other Eukaryotes - 339 (source: NCBI BLink).</t>
  </si>
  <si>
    <t>AT4G33470</t>
  </si>
  <si>
    <t>Chr4:16102594-16105493</t>
  </si>
  <si>
    <t>Encodes HDA14, a member of the histone deacetylase family proteins that can deacetylate a-tubulin, associates with a/b-tubulin and is retained on GTP/taxol-stabilized microtubules, at least in part, by direct association with the PP2A-A2 subunit.  The association of a histone deacetylase with PP2A suggests a direct link between protein phosphorylation and acetylation.</t>
  </si>
  <si>
    <t>AT3G09390</t>
  </si>
  <si>
    <t>Chr3:2889485-2890229</t>
  </si>
  <si>
    <t>metallothionein, binds to and detoxifies excess copper and other metals, limiting oxidative damage</t>
  </si>
  <si>
    <t>AT2G39705</t>
  </si>
  <si>
    <t>Chr2:16556855-16557577</t>
  </si>
  <si>
    <t>ROTUNDIFOLIA like 8 (RTFL8); FUNCTIONS IN: molecular_function unknown; INVOLVED IN: shoot development; LOCATED IN: chloroplast; EXPRESSED IN: 23 plant structures; EXPRESSED DURING: 13 growth stages; CONTAINS InterPro DOMAIN/s: DVL (InterPro:IPR012552); BEST Arabidopsis thaliana protein match is: ROTUNDIFOLIA like 7 (TAIR:AT3G55515.1); Has 171 Blast hits to 171 proteins in 12 species: Archae - 0; Bacteria - 0; Metazoa - 0; Fungi - 0; Plants - 171; Viruses - 0; Other Eukaryotes - 0 (source: NCBI BLink).</t>
  </si>
  <si>
    <t>AT1G73120</t>
  </si>
  <si>
    <t>Chr1:27497185-27497950</t>
  </si>
  <si>
    <t>unknown protein; FUNCTIONS IN: molecular_function unknown; INVOLVED IN: response to oxidative stress; EXPRESSED IN: root, cultured cell; Has 36 Blast hits to 36 proteins in 8 species: Archae - 0; Bacteria - 0; Metazoa - 0; Fungi - 0; Plants - 36; Viruses - 0; Other Eukaryotes - 0 (source: NCBI BLink).</t>
  </si>
  <si>
    <t>AT5G57785</t>
  </si>
  <si>
    <t>Chr5:23408895-23409422</t>
  </si>
  <si>
    <t>AT3G28930</t>
  </si>
  <si>
    <t>Chr3:10959685-10960808</t>
  </si>
  <si>
    <t>avrRpt2-induced gene that exhibits RPS2- and avrRpt2-dependent induction early after infection with Pseudomonas syringae pv maculicola strain ES4326 carrying avrRpt2</t>
  </si>
  <si>
    <t>AT3G52360</t>
  </si>
  <si>
    <t>Chr3:19412119-19412918</t>
  </si>
  <si>
    <t>unknown protein; FUNCTIONS IN: molecular_function unknown; INVOLVED IN: response to karrikin; LOCATED IN: endomembrane system; EXPRESSED IN: 23 plant structures; EXPRESSED DURING: 14 growth stages; BEST Arabidopsis thaliana protein match is: unknown protein (TAIR:AT2G35850.1); Has 34 Blast hits to 34 proteins in 10 species: Archae - 0; Bacteria - 0; Metazoa - 0; Fungi - 0; Plants - 34; Viruses - 0; Other Eukaryotes - 0 (source: NCBI BLink).</t>
  </si>
  <si>
    <t>AT4G33980</t>
  </si>
  <si>
    <t>Chr4:16282695-16285059</t>
  </si>
  <si>
    <t>FUNCTIONS IN: molecular_function unknown; INVOLVED IN: response to karrikin; LOCATED IN: cellular_component unknown; EXPRESSED IN: 24 plant structures; EXPRESSED DURING: 15 growth stages; BEST Arabidopsis thaliana protein match is: cold regulated gene 27 (TAIR:AT5G42900.3).</t>
  </si>
  <si>
    <t>AT1G30825</t>
  </si>
  <si>
    <t>Chr1:10960940-10963182</t>
  </si>
  <si>
    <t>Involved in trichome maturation. mutant displays enlarged trichomes</t>
  </si>
  <si>
    <t>AT4G15800</t>
  </si>
  <si>
    <t>Chr4:8984857-8985405</t>
  </si>
  <si>
    <t>Member of a diversely expressed predicted peptide family showing sequence similarity to tobacco Rapid Alkalinization Factor (RALF), and is believed to play an essential role in the physiology of Arabidopsis.  Consists of a single exon and is characterized by a conserved C-terminal motif and N-terminal signal peptide.</t>
  </si>
  <si>
    <t>AT5G19590</t>
  </si>
  <si>
    <t>Chr5:6610729-6612103</t>
  </si>
  <si>
    <t>Protein of unknown function, DUF538; FUNCTIONS IN: molecular_function unknown; INVOLVED IN: biological_process unknown; LOCATED IN: endomembrane system; EXPRESSED IN: 22 plant structures; EXPRESSED DURING: 13 growth stages; CONTAINS InterPro DOMAIN/s: Protein of unknown function DUF538 (InterPro:IPR007493); BEST Arabidopsis thaliana protein match is: Protein of unknown function, DUF538 (TAIR:AT4G02360.1); Has 1807 Blast hits to 1807 proteins in 277 species: Archae - 0; Bacteria - 0; Metazoa - 736; Fungi - 347; Plants - 385; Viruses - 0; Other Eukaryotes - 339 (source: NCBI BLink).</t>
  </si>
  <si>
    <t>AT1G12850</t>
  </si>
  <si>
    <t>Chr1:4379706-4381612</t>
  </si>
  <si>
    <t>Phosphoglycerate mutase family protein; FUNCTIONS IN: catalytic activity; INVOLVED IN: N-terminal protein myristoylation, metabolic process; LOCATED IN: cellular_component unknown; EXPRESSED IN: 23 plant structures; EXPRESSED DURING: 14 growth stages; CONTAINS InterPro DOMAIN/s: Histidine phosphatase superfamily, clade-1 (InterPro:IPR013078), Uncharacterised conserved protein UCP036920, phosphoglycerate mutase, plant X4/Y4 (InterPro:IPR017070); BEST Arabidopsis thaliana protein match is: Phosphoglycerate mutase family protein (TAIR:AT3G26780.1); Has 1723 Blast hits to 1681 proteins in 525 species: Archae - 4; Bacteria - 974; Metazoa - 334; Fungi - 35; Plants - 147; Viruses - 2; Other Eukaryotes - 227 (source: NCBI BLink).</t>
  </si>
  <si>
    <t>AT3G62070</t>
  </si>
  <si>
    <t>Chr3:22983137-22984513</t>
  </si>
  <si>
    <t>unknown protein; BEST Arabidopsis thaliana protein match is: unknown protein (TAIR:AT2G46940.1); Has 137 Blast hits to 135 proteins in 12 species: Archae - 0; Bacteria - 0; Metazoa - 0; Fungi - 0; Plants - 137; Viruses - 0; Other Eukaryotes - 0 (source: NCBI BLink).</t>
  </si>
  <si>
    <t>AT3G09900</t>
  </si>
  <si>
    <t>Chr3:3034556-3036593</t>
  </si>
  <si>
    <t>RAB GTPase homolog E1E (RABE1e); FUNCTIONS IN: GTP binding; INVOLVED IN: protein transport, small GTPase mediated signal transduction; LOCATED IN: plasma membrane; EXPRESSED IN: 22 plant structures; EXPRESSED DURING: 13 growth stages; CONTAINS InterPro DOMAIN/s: Ras GTPase (InterPro:IPR001806), Small GTP-binding protein (InterPro:IPR005225), Small GTPase (InterPro:IPR020851), Ras (InterPro:IPR013753), Ras small GTPase, Rab type (InterPro:IPR003579); BEST Arabidopsis thaliana protein match is: RAB GTPase homolog 8C (TAIR:AT5G03520.1); Has 29798 Blast hits to 29728 proteins in 826 species: Archae - 21; Bacteria - 199; Metazoa - 15588; Fungi - 4257; Plants - 3488; Viruses - 20; Other Eukaryotes - 6225 (source: NCBI BLink).</t>
  </si>
  <si>
    <t>AT1G45165</t>
  </si>
  <si>
    <t>Chr1:17090676-17091464</t>
  </si>
  <si>
    <t>Expressed protein; Has 35333 Blast hits to 34131 proteins in 2444 species: Archae - 798; Bacteria - 22429; Metazoa - 974; Fungi - 991; Plants - 531; Viruses - 0; Other Eukaryotes - 9610 (source: NCBI BLink).</t>
  </si>
  <si>
    <t>AT2G17300</t>
  </si>
  <si>
    <t>Chr2:7522400-7523033</t>
  </si>
  <si>
    <t>unknown protein; FUNCTIONS IN: molecular_function unknown; INVOLVED IN: biological_process unknown; LOCATED IN: chloroplast; EXPRESSED IN: 20 plant structures; EXPRESSED DURING: 13 growth stages; BEST Arabidopsis thaliana protein match is: unknown protein (TAIR:AT4G35320.1); Has 42 Blast hits to 42 proteins in 10 species: Archae - 0; Bacteria - 0; Metazoa - 0; Fungi - 0; Plants - 42; Viruses - 0; Other Eukaryotes - 0 (source: NCBI BLink).</t>
  </si>
  <si>
    <t>member of Heat Stress Transcription Factor (Hsf) family</t>
  </si>
  <si>
    <t>AT1G28510</t>
  </si>
  <si>
    <t>Chr1:10023875-10026295</t>
  </si>
  <si>
    <t>Optic atrophy 3 protein (OPA3); CONTAINS InterPro DOMAIN/s: Optic atrophy 3-like (InterPro:IPR010754); BEST Arabidopsis thaliana protein match is: Optic atrophy 3 protein (OPA3) (TAIR:AT3G58150.1); Has 397 Blast hits to 393 proteins in 164 species: Archae - 0; Bacteria - 0; Metazoa - 155; Fungi - 114; Plants - 80; Viruses - 0; Other Eukaryotes - 48 (source: NCBI BLink).</t>
  </si>
  <si>
    <t>AT4G26130</t>
  </si>
  <si>
    <t>Chr4:13239978-13241283</t>
  </si>
  <si>
    <t>unknown protein; FUNCTIONS IN: molecular_function unknown; INVOLVED IN: biological_process unknown; LOCATED IN: endomembrane system; EXPRESSED IN: 23 plant structures; EXPRESSED DURING: 13 growth stages; BEST Arabidopsis thaliana protein match is: unknown protein (TAIR:AT5G56980.1); Has 121 Blast hits to 116 proteins in 19 species: Archae - 0; Bacteria - 0; Metazoa - 4; Fungi - 0; Plants - 113; Viruses - 0; Other Eukaryotes - 4 (source: NCBI BLink).</t>
  </si>
  <si>
    <t>AT3G25120</t>
  </si>
  <si>
    <t>Chr3:9149543-9151123</t>
  </si>
  <si>
    <t>Mitochondrial import inner membrane translocase subunit Tim17/Tim22/Tim23 family protein; FUNCTIONS IN: protein transporter activity, P-P-bond-hydrolysis-driven protein transmembrane transporter activity; INVOLVED IN: protein transport; LOCATED IN: mitochondrial inner membrane, mitochondrial inner membrane presequence translocase complex; EXPRESSED IN: 22 plant structures; EXPRESSED DURING: 13 growth stages; CONTAINS InterPro DOMAIN/s: Mitochondrial inner membrane translocase complex, subunit Tim17/22 (InterPro:IPR003397); Has 39 Blast hits to 39 proteins in 18 species: Archae - 0; Bacteria - 0; Metazoa - 0; Fungi - 4; Plants - 33; Viruses - 0; Other Eukaryotes - 2 (source: NCBI BLink).</t>
  </si>
  <si>
    <t>AT3G05210</t>
  </si>
  <si>
    <t>Chr3:1479537-1482042</t>
  </si>
  <si>
    <t>encodes a homolog of human ERCC1 protein (yeast RAD10), which is a DNA repair endonuclease. Mutants are sensitive to UV-B and gamma radiation (G2 cell cycle phase arrest) and are defective in dark-repair of pyrimidine pyrimidone dimers. This protein incises the 5' end of damaged DNA, similar to ERCC1/RAD10.</t>
  </si>
  <si>
    <t>AT1G71030</t>
  </si>
  <si>
    <t>Chr1:26795122-26796364</t>
  </si>
  <si>
    <t>Encodes a putative myb family transcription factor.  In contrast to most other myb-like proteins its myb domain consists of a single repeat.  A proline-rich region potentially involved in transactivation is found in the C-terminal part of the protein.   Its transcript accumulates mainly in leaves.</t>
  </si>
  <si>
    <t>AT3G28910</t>
  </si>
  <si>
    <t>Chr3:10911156-10913190</t>
  </si>
  <si>
    <t>transcription factor myb homologue</t>
  </si>
  <si>
    <t>AT4G11300</t>
  </si>
  <si>
    <t>Chr4:6872150-6873541</t>
  </si>
  <si>
    <t>CONTAINS InterPro DOMAIN/s: Protein BYPASS related (InterPro:IPR008511); BEST Arabidopsis thaliana protein match is: Protein of unknown function (DUF793) (TAIR:AT4G23530.1); Has 1807 Blast hits to 1807 proteins in 277 species: Archae - 0; Bacteria - 0; Metazoa - 736; Fungi - 347; Plants - 385; Viruses - 0; Other Eukaryotes - 339 (source: NCBI BLink).</t>
  </si>
  <si>
    <t>AT5G59540</t>
  </si>
  <si>
    <t>Chr5:23996072-23997590</t>
  </si>
  <si>
    <t>2-oxoglutarate (2OG) and Fe(II)-dependent oxygenase superfamily protein; FUNCTIONS IN: oxidoreductase activity; INVOLVED IN: biological_process unknown; LOCATED IN: cellular_component unknown; EXPRESSED IN: 17 plant structures; EXPRESSED DURING: 9 growth stages; CONTAINS InterPro DOMAIN/s: Oxoglutarate/iron-dependent oxygenase (InterPro:IPR005123); BEST Arabidopsis thaliana protein match is: 2-oxoglutarate (2OG) and Fe(II)-dependent oxygenase superfamily protein (TAIR:AT5G59530.1); Has 1807 Blast hits to 1807 proteins in 277 species: Archae - 0; Bacteria - 0; Metazoa - 736; Fungi - 347; Plants - 385; Viruses - 0; Other Eukaryotes - 339 (source: NCBI BLink).</t>
  </si>
  <si>
    <t>AT1G45050</t>
  </si>
  <si>
    <t>Chr1:17031280-17033198</t>
  </si>
  <si>
    <t>member of ubiquitin-conjugating E2-proteins</t>
  </si>
  <si>
    <t>AT3G63210</t>
  </si>
  <si>
    <t>Chr3:23353614-23355160</t>
  </si>
  <si>
    <t>encodes a novel zinc-finger protein with a  proline-rich N-terminus, identical to senescence-associated protein SAG102</t>
  </si>
  <si>
    <t>AT4G25620</t>
  </si>
  <si>
    <t>Chr4:13063263-13069679</t>
  </si>
  <si>
    <t>hydroxyproline-rich glycoprotein family protein; BEST Arabidopsis thaliana protein match is: hydroxyproline-rich glycoprotein family protein (TAIR:AT5G52430.1); Has 940 Blast hits to 722 proteins in 169 species: Archae - 0; Bacteria - 80; Metazoa - 158; Fungi - 130; Plants - 239; Viruses - 59; Other Eukaryotes - 274 (source: NCBI BLink).</t>
  </si>
  <si>
    <t>AT4G14420</t>
  </si>
  <si>
    <t>Chr4:8301945-8303915</t>
  </si>
  <si>
    <t>HR-like lesion-inducing protein-related; LOCATED IN: endoplasmic reticulum; EXPRESSED IN: 23 plant structures; EXPRESSED DURING: 14 growth stages; CONTAINS InterPro DOMAIN/s: HR-like lesion-inducer (InterPro:IPR008637); BEST Arabidopsis thaliana protein match is: HR-like lesion-inducing protein-related (TAIR:AT1G04340.1); Has 163 Blast hits to 163 proteins in 27 species: Archae - 0; Bacteria - 10; Metazoa - 0; Fungi - 0; Plants - 141; Viruses - 0; Other Eukaryotes - 12 (source: NCBI BLink).</t>
  </si>
  <si>
    <t>AT5G02230</t>
  </si>
  <si>
    <t>Chr5:448104-450654</t>
  </si>
  <si>
    <t>Haloacid dehalogenase-like hydrolase (HAD) superfamily protein; FUNCTIONS IN: hydrolase activity, catalytic activity; INVOLVED IN: metabolic process; LOCATED IN: cellular_component unknown; EXPRESSED IN: 24 plant structures; EXPRESSED DURING: 15 growth stages; CONTAINS InterPro DOMAIN/s: Haloacid dehalogenase-like hydrolase (InterPro:IPR005834), Pyrimidine 5-nucleotidase (InterPro:IPR010237), HAD-superfamily hydrolase, subfamily IA, variant 3 (InterPro:IPR006402); BEST Arabidopsis thaliana protein match is: Haloacid dehalogenase-like hydrolase (HAD) superfamily protein (TAIR:AT5G59480.1); Has 2249 Blast hits to 2246 proteins in 493 species: Archae - 16; Bacteria - 743; Metazoa - 0; Fungi - 143; Plants - 201; Viruses - 0; Other Eukaryotes - 1146 (source: NCBI BLink).</t>
  </si>
  <si>
    <t>AT4G15545</t>
  </si>
  <si>
    <t>Chr4:8875917-8879327</t>
  </si>
  <si>
    <t>unknown protein; BEST Arabidopsis thaliana protein match is: unknown protein (TAIR:AT1G16520.1); Has 30201 Blast hits to 17322 proteins in 780 species: Archae - 12; Bacteria - 1396; Metazoa - 17338; Fungi - 3422; Plants - 5037; Viruses - 0; Other Eukaryotes - 2996 (source: NCBI BLink).</t>
  </si>
  <si>
    <t>AT4G39780</t>
  </si>
  <si>
    <t>Chr4:18457956-18459180</t>
  </si>
  <si>
    <t>encodes a member of the DREB subfamily A-6 of ERF/AP2 transcription factor family. The protein contains one AP2 domain. There are 8 members in this subfamily including RAP2.4.</t>
  </si>
  <si>
    <t>AT1G48320</t>
  </si>
  <si>
    <t>Chr1:17854116-17855811</t>
  </si>
  <si>
    <t>Encodes one of the two functional DHNA-CoA (1,4-dihydroxy-2-naphthoyl-CoA) thioesterases found in Arabidopsis.</t>
  </si>
  <si>
    <t>AT5G59350</t>
  </si>
  <si>
    <t>Chr5:23940781-23942213</t>
  </si>
  <si>
    <t>unknown protein; FUNCTIONS IN: molecular_function unknown; INVOLVED IN: biological_process unknown; LOCATED IN: endomembrane system; EXPRESSED IN: 23 plant structures; EXPRESSED DURING: 13 growth stages; Has 1807 Blast hits to 1807 proteins in 277 species: Archae - 0; Bacteria - 0; Metazoa - 736; Fungi - 347; Plants - 385; Viruses - 0; Other Eukaryotes - 339 (source: NCBI BLink).</t>
  </si>
  <si>
    <t>AT3G15530</t>
  </si>
  <si>
    <t>Chr3:5252874-5254562</t>
  </si>
  <si>
    <t>S-adenosyl-L-methionine-dependent methyltransferases superfamily protein; FUNCTIONS IN: methyltransferase activity; INVOLVED IN: metabolic process; LOCATED IN: cellular_component unknown; EXPRESSED IN: 22 plant structures; EXPRESSED DURING: 14 growth stages; CONTAINS InterPro DOMAIN/s: Methyltransferase type 11 (InterPro:IPR013216); BEST Arabidopsis thaliana protein match is: S-adenosyl-L-methionine-dependent methyltransferases superfamily protein (TAIR:AT5G54400.1); Has 3407 Blast hits to 3407 proteins in 1171 species: Archae - 144; Bacteria - 2817; Metazoa - 15; Fungi - 148; Plants - 101; Viruses - 0; Other Eukaryotes - 182 (source: NCBI BLink).</t>
  </si>
  <si>
    <t>AT4G14147</t>
  </si>
  <si>
    <t>Chr4:8153806-8156790</t>
  </si>
  <si>
    <t>actin-related protein 2/3 complex 34kDa subunit family / arp2/3 complex 34kDa subunit family</t>
  </si>
  <si>
    <t>AT4G17810</t>
  </si>
  <si>
    <t>Chr4:9906847-9907657</t>
  </si>
  <si>
    <t>C2H2 and C2HC zinc fingers superfamily protein; FUNCTIONS IN: sequence-specific DNA binding transcription factor activity, zinc ion binding, nucleic acid binding; INVOLVED IN: regulation of transcription; LOCATED IN: intracellular; EXPRESSED IN: 8 plant structures; EXPRESSED DURING: 7 growth stages; CONTAINS InterPro DOMAIN/s: Zinc finger, C2H2-like (InterPro:IPR015880), Zinc finger, C2H2-type (InterPro:IPR007087); BEST Arabidopsis thaliana protein match is: zinc-finger protein 10 (TAIR:AT2G37740.1); Has 1054 Blast hits to 1054 proteins in 39 species: Archae - 0; Bacteria - 0; Metazoa - 0; Fungi - 0; Plants - 1054; Viruses - 0; Other Eukaryotes - 0 (source: NCBI BLink).</t>
  </si>
  <si>
    <t>AT1G47580</t>
  </si>
  <si>
    <t>Chr1:17485649-17486463</t>
  </si>
  <si>
    <t>Pentatricopeptide repeat (PPR) superfamily protein; BEST Arabidopsis thaliana protein match is: Tetratricopeptide repeat (TPR)-like superfamily protein (TAIR:AT2G15690.1); Has 7703 Blast hits to 7698 proteins in 1705 species: Archae - 17; Bacteria - 3148; Metazoa - 102; Fungi - 130; Plants - 2368; Viruses - 0; Other Eukaryotes - 1938 (source: NCBI BLink).</t>
  </si>
  <si>
    <t>AT1G80440</t>
  </si>
  <si>
    <t>Chr1:30241606-30243071</t>
  </si>
  <si>
    <t>Galactose oxidase/kelch repeat superfamily protein; CONTAINS InterPro DOMAIN/s: Galactose oxidase/kelch, beta-propeller (InterPro:IPR011043), Kelch repeat type 1 (InterPro:IPR006652), Kelch related (InterPro:IPR013089), Kelch-type beta propeller (InterPro:IPR015915); BEST Arabidopsis thaliana protein match is: Galactose oxidase/kelch repeat superfamily protein (TAIR:AT1G15670.1); Has 30201 Blast hits to 17322 proteins in 780 species: Archae - 12; Bacteria - 1396; Metazoa - 17338; Fungi - 3422; Plants - 5037; Viruses - 0; Other Eukaryotes - 2996 (source: NCBI BLink).</t>
  </si>
  <si>
    <t>AT3G54170</t>
  </si>
  <si>
    <t>Chr3:20056704-20059522</t>
  </si>
  <si>
    <t>Encodes protein that binds FKBP12.  This interaction is disrupted by FK506 but not by cyclosporin A.</t>
  </si>
  <si>
    <t>AT5G02550</t>
  </si>
  <si>
    <t>Chr5:573053-573558</t>
  </si>
  <si>
    <t>unknown protein; Has 3 Blast hits to 3 proteins in 1 species: Archae - 0; Bacteria - 0; Metazoa - 0; Fungi - 0; Plants - 3; Viruses - 0; Other Eukaryotes - 0 (source: NCBI BLink).</t>
  </si>
  <si>
    <t>AT4G13500</t>
  </si>
  <si>
    <t>Chr4:7856766-7857933</t>
  </si>
  <si>
    <t>unknown protein; FUNCTIONS IN: molecular_function unknown; INVOLVED IN: biological_process unknown; LOCATED IN: chloroplast; BEST Arabidopsis thaliana protein match is: unknown protein (TAIR:AT2G05310.1); Has 50 Blast hits to 50 proteins in 20 species: Archae - 0; Bacteria - 0; Metazoa - 0; Fungi - 0; Plants - 50; Viruses - 0; Other Eukaryotes - 0 (source: NCBI BLink).</t>
  </si>
  <si>
    <t>AT2G18350</t>
  </si>
  <si>
    <t>Chr2:7969319-7972081</t>
  </si>
  <si>
    <t>homeobox protein 24 (HB24); FUNCTIONS IN: DNA binding, sequence-specific DNA binding transcription factor activity; INVOLVED IN: regulation of transcription; LOCATED IN: cellular_component unknown; EXPRESSED IN: 19 plant structures; EXPRESSED DURING: 12 growth stages; CONTAINS InterPro DOMAIN/s: Homeobox domain, ZF-HD class (InterPro:IPR006455), ZF-HD homeobox protein, Cys/His-rich dimerisation domain (InterPro:IPR006456), Homeodomain-related (InterPro:IPR012287); BEST Arabidopsis thaliana protein match is: homeobox protein 28 (TAIR:AT3G50890.1); Has 497 Blast hits to 465 proteins in 33 species: Archae - 0; Bacteria - 0; Metazoa - 0; Fungi - 0; Plants - 497; Viruses - 0; Other Eukaryotes - 0 (source: NCBI BLink).</t>
  </si>
  <si>
    <t>AT2G45170</t>
  </si>
  <si>
    <t>Chr2:18624263-18625717</t>
  </si>
  <si>
    <t>Involved in autophagy. Under nutrient starvation the protein localizes to autophagosomes.</t>
  </si>
  <si>
    <t>AT3G05880</t>
  </si>
  <si>
    <t>Chr3:1753466-1756540</t>
  </si>
  <si>
    <t>Induced by low temperatures, dehydration and salt stress and ABA. Encodes a small (54 amino acids), highly hydrophobic protein that bears two potential transmembrane domains.</t>
  </si>
  <si>
    <t>AT2G19310</t>
  </si>
  <si>
    <t>Chr2:8369793-8370406</t>
  </si>
  <si>
    <t>HSP20-like chaperones superfamily protein; CONTAINS InterPro DOMAIN/s: HSP20-like chaperone (InterPro:IPR008978); BEST Arabidopsis thaliana protein match is: HSP20-like chaperones superfamily protein (TAIR:AT1G07400.1); Has 749 Blast hits to 749 proteins in 86 species: Archae - 0; Bacteria - 0; Metazoa - 0; Fungi - 34; Plants - 701; Viruses - 0; Other Eukaryotes - 14 (source: NCBI BLink).</t>
  </si>
  <si>
    <t>AT1G35320</t>
  </si>
  <si>
    <t>Chr1:12959056-12962853</t>
  </si>
  <si>
    <t>unknown protein; BEST Arabidopsis thaliana protein match is: unknown protein (TAIR:AT3G30160.1); Has 9 Blast hits to 9 proteins in 1 species: Archae - 0; Bacteria - 0; Metazoa - 0; Fungi - 0; Plants - 9; Viruses - 0; Other Eukaryotes - 0 (source: NCBI BLink).</t>
  </si>
  <si>
    <t>AT3G12685</t>
  </si>
  <si>
    <t>Chr3:4029182-4030355</t>
  </si>
  <si>
    <t>Acid phosphatase/vanadium-dependent haloperoxidase-related protein; CONTAINS InterPro DOMAIN/s: Acid phosphatase/vanadium-dependent haloperoxidase related (InterPro:IPR003832); BEST Arabidopsis thaliana protein match is: Acid phosphatase/vanadium-dependent haloperoxidase-related protein (TAIR:AT1G24350.1); Has 1099 Blast hits to 1099 proteins in 402 species: Archae - 0; Bacteria - 719; Metazoa - 0; Fungi - 0; Plants - 229; Viruses - 0; Other Eukaryotes - 151 (source: NCBI BLink).</t>
  </si>
  <si>
    <t>AT4G23493</t>
  </si>
  <si>
    <t>Chr4:12256179-12257039</t>
  </si>
  <si>
    <t>AT3G44020</t>
  </si>
  <si>
    <t>Chr3:15801371-15802730</t>
  </si>
  <si>
    <t>thylakoid lumenal P17.1 protein; Has 71 Blast hits to 71 proteins in 23 species: Archae - 0; Bacteria - 4; Metazoa - 0; Fungi - 0; Plants - 53; Viruses - 0; Other Eukaryotes - 14 (source: NCBI BLink).</t>
  </si>
  <si>
    <t>AT3G16800</t>
  </si>
  <si>
    <t>Chr3:5721019-5723185</t>
  </si>
  <si>
    <t>Protein phosphatase 2C family protein; FUNCTIONS IN: protein serine/threonine phosphatase activity, catalytic activity; INVOLVED IN: biological_process unknown; LOCATED IN: nucleus, cytoplasm; EXPRESSED IN: 12 plant structures; EXPRESSED DURING: 6 growth stages; CONTAINS InterPro DOMAIN/s: Protein phosphatase 2C-related (InterPro:IPR001932), Protein phosphatase 2C (InterPro:IPR015655), Protein phosphatase 2C, N-terminal (InterPro:IPR014045); BEST Arabidopsis thaliana protein match is: Protein phosphatase 2C family protein (TAIR:AT5G27930.2); Has 6043 Blast hits to 6037 proteins in 299 species: Archae - 0; Bacteria - 10; Metazoa - 1467; Fungi - 737; Plants - 2641; Viruses - 5; Other Eukaryotes - 1183 (source: NCBI BLink).</t>
  </si>
  <si>
    <t>AT5G50760</t>
  </si>
  <si>
    <t>Chr5:20644660-20645469</t>
  </si>
  <si>
    <t>SAUR-like auxin-responsive protein family ; CONTAINS InterPro DOMAIN/s: Auxin responsive SAUR protein (InterPro:IPR003676); BEST Arabidopsis thaliana protein match is: SAUR-like auxin-responsive protein family  (TAIR:AT3G43120.1); Has 1807 Blast hits to 1807 proteins in 277 species: Archae - 0; Bacteria - 0; Metazoa - 736; Fungi - 347; Plants - 385; Viruses - 0; Other Eukaryotes - 339 (source: NCBI BLink).</t>
  </si>
  <si>
    <t>AT3G52800</t>
  </si>
  <si>
    <t>Chr3:19569310-19570682</t>
  </si>
  <si>
    <t>A20/AN1-like zinc finger family protein; FUNCTIONS IN: DNA binding, zinc ion binding; INVOLVED IN: response to chitin; LOCATED IN: cellular_component unknown; EXPRESSED IN: 23 plant structures; EXPRESSED DURING: 15 growth stages; CONTAINS InterPro DOMAIN/s: Zinc finger, AN1-type (InterPro:IPR000058), Zinc finger, A20-type (InterPro:IPR002653); BEST Arabidopsis thaliana protein match is: A20/AN1-like zinc finger family protein (TAIR:AT2G36320.1); Has 1056 Blast hits to 1045 proteins in 148 species: Archae - 0; Bacteria - 0; Metazoa - 445; Fungi - 9; Plants - 478; Viruses - 6; Other Eukaryotes - 118 (source: NCBI BLink).</t>
  </si>
  <si>
    <t>AT4G13220</t>
  </si>
  <si>
    <t>Chr4:7674287-7675313</t>
  </si>
  <si>
    <t>unknown protein; FUNCTIONS IN: molecular_function unknown; INVOLVED IN: biological_process unknown; LOCATED IN: chloroplast; EXPRESSED IN: 22 plant structures; EXPRESSED DURING: 13 growth stages; Has 27 Blast hits to 27 proteins in 10 species: Archae - 0; Bacteria - 0; Metazoa - 0; Fungi - 0; Plants - 27; Viruses - 0; Other Eukaryotes - 0 (source: NCBI BLink).</t>
  </si>
  <si>
    <t>AT3G27890</t>
  </si>
  <si>
    <t>Chr3:10350655-10352033</t>
  </si>
  <si>
    <t>Encodes NAD(P)H:quinone reductase which is an FMN binding protein that catalyzes the reduction of quinone substrates to hydroquinones.The enzyme activity was confirmed by in vitro assay.</t>
  </si>
  <si>
    <t>AT1G68660</t>
  </si>
  <si>
    <t>Chr1:25775740-25779161</t>
  </si>
  <si>
    <t>Ribosomal protein L12/ ATP-dependent Clp protease adaptor protein ClpS family protein; FUNCTIONS IN: molecular_function unknown; INVOLVED IN: protein catabolic process; EXPRESSED IN: 23 plant structures; EXPRESSED DURING: 14 growth stages; CONTAINS InterPro DOMAIN/s: Adaptor protein ClpS, core (InterPro:IPR003769), Ribosomal protein L7/L12, C-terminal/adaptor protein ClpS-like (InterPro:IPR014719); Has 638 Blast hits to 638 proteins in 172 species: Archae - 0; Bacteria - 350; Metazoa - 0; Fungi - 0; Plants - 71; Viruses - 0; Other Eukaryotes - 217 (source: NCBI BLink).</t>
  </si>
  <si>
    <t>AT5G66040</t>
  </si>
  <si>
    <t>Chr5:26410519-26411355</t>
  </si>
  <si>
    <t>Encodes a protein with thiosulfate sulfurtransferase/rhodanese activity  in vitro, however, it is likely to use a substrate other than thiosulfate or 3-mercaptopyruvate in vivo.</t>
  </si>
  <si>
    <t>AT5G66170</t>
  </si>
  <si>
    <t>Chr5:26447641-26448776</t>
  </si>
  <si>
    <t>Encodes a thiosulfate sulfurtransferase/rhodanese.</t>
  </si>
  <si>
    <t>AT2G46600</t>
  </si>
  <si>
    <t>Chr2:19136018-19138762</t>
  </si>
  <si>
    <t>Calcium-binding EF-hand family protein; FUNCTIONS IN: calcium ion binding; LOCATED IN: cellular_component unknown; EXPRESSED IN: 24 plant structures; EXPRESSED DURING: 14 growth stages; CONTAINS InterPro DOMAIN/s: EF-Hand 1, calcium-binding site (InterPro:IPR018247), EF-HAND 2 (InterPro:IPR018249), EF-hand-like domain (InterPro:IPR011992); BEST Arabidopsis thaliana protein match is: pinoid-binding protein 1 (TAIR:AT5G54490.1); Has 2760 Blast hits to 2760 proteins in 443 species: Archae - 0; Bacteria - 4; Metazoa - 1146; Fungi - 226; Plants - 931; Viruses - 0; Other Eukaryotes - 453 (source: NCBI BLink).</t>
  </si>
  <si>
    <t>AT5G62140</t>
  </si>
  <si>
    <t>Chr5:24954505-24955385</t>
  </si>
  <si>
    <t>unknown protein; FUNCTIONS IN: molecular_function unknown; INVOLVED IN: biological_process unknown; LOCATED IN: chloroplast; EXPRESSED IN: 19 plant structures; EXPRESSED DURING: 13 growth stages; Has 60 Blast hits to 60 proteins in 24 species: Archae - 0; Bacteria - 14; Metazoa - 0; Fungi - 0; Plants - 45; Viruses - 0; Other Eukaryotes - 1 (source: NCBI BLink).</t>
  </si>
  <si>
    <t>AT5G41210</t>
  </si>
  <si>
    <t>Chr5:16492319-16493994</t>
  </si>
  <si>
    <t>Encodes glutathione transferase belonging to the theta class of GSTs. Naming convention according to Wagner et al. (2002).</t>
  </si>
  <si>
    <t>AT4G13590</t>
  </si>
  <si>
    <t>Chr4:7900373-7904025</t>
  </si>
  <si>
    <t>Uncharacterized protein family (UPF0016); LOCATED IN: chloroplast, chloroplast inner membrane, chloroplast envelope; CONTAINS InterPro DOMAIN/s: Uncharacterised protein family UPF0016 (InterPro:IPR001727); BEST Arabidopsis thaliana protein match is: Uncharacterized protein family (UPF0016) (TAIR:AT1G64150.1); Has 1766 Blast hits to 1641 proteins in 653 species: Archae - 19; Bacteria - 1010; Metazoa - 162; Fungi - 161; Plants - 209; Viruses - 0; Other Eukaryotes - 205 (source: NCBI BLink).</t>
  </si>
  <si>
    <t>AT5G23090</t>
  </si>
  <si>
    <t>Chr5:7749069-7750544</t>
  </si>
  <si>
    <t>nuclear factor Y, subunit B13 (NF-YB13); FUNCTIONS IN: sequence-specific DNA binding transcription factor activity; INVOLVED IN: regulation of transcription; LOCATED IN: nucleus; EXPRESSED IN: 24 plant structures; EXPRESSED DURING: 13 growth stages; CONTAINS InterPro DOMAIN/s: Transcription factor CBF/NF-Y/archaeal histone (InterPro:IPR003958), Histone-fold (InterPro:IPR009072); BEST Arabidopsis thaliana protein match is: nuclear factor Y, subunit B12 (TAIR:AT5G08190.1); Has 1491 Blast hits to 1491 proteins in 242 species: Archae - 0; Bacteria - 0; Metazoa - 490; Fungi - 374; Plants - 520; Viruses - 0; Other Eukaryotes - 107 (source: NCBI BLink).</t>
  </si>
  <si>
    <t>AT1G74670</t>
  </si>
  <si>
    <t>Chr1:28053285-28054149</t>
  </si>
  <si>
    <t>Gibberellin-regulated family protein; FUNCTIONS IN: molecular_function unknown; INVOLVED IN: in 6 processes; LOCATED IN: endomembrane system; EXPRESSED IN: 21 plant structures; EXPRESSED DURING: 13 growth stages; CONTAINS InterPro DOMAIN/s: Gibberellin regulated protein (InterPro:IPR003854); BEST Arabidopsis thaliana protein match is: GAST1 protein homolog 4 (TAIR:AT5G15230.1); Has 479 Blast hits to 479 proteins in 44 species: Archae - 0; Bacteria - 0; Metazoa - 0; Fungi - 0; Plants - 479; Viruses - 0; Other Eukaryotes - 0 (source: NCBI BLink).</t>
  </si>
  <si>
    <t>AT1G49975</t>
  </si>
  <si>
    <t>Chr1:18504801-18505597</t>
  </si>
  <si>
    <t>INVOLVED IN: photosynthesis; LOCATED IN: photosystem I, chloroplast, thylakoid membrane; EXPRESSED IN: 20 plant structures; EXPRESSED DURING: 13 growth stages; CONTAINS InterPro DOMAIN/s: Photosystem I reaction centre subunit N (InterPro:IPR008796); Has 34 Blast hits to 34 proteins in 14 species: Archae - 0; Bacteria - 0; Metazoa - 0; Fungi - 0; Plants - 34; Viruses - 0; Other Eukaryotes - 0 (source: NCBI BLink).</t>
  </si>
  <si>
    <t>AT2G39170</t>
  </si>
  <si>
    <t>Chr2:16334629-16336210</t>
  </si>
  <si>
    <t>unknown protein; CONTAINS InterPro DOMAIN/s: Protein of unknown function NEP (InterPro:IPR019320); Has 57 Blast hits to 57 proteins in 26 species: Archae - 0; Bacteria - 0; Metazoa - 19; Fungi - 0; Plants - 34; Viruses - 0; Other Eukaryotes - 4 (source: NCBI BLink).</t>
  </si>
  <si>
    <t>AT1G74458</t>
  </si>
  <si>
    <t>Chr1:27986956-27987675</t>
  </si>
  <si>
    <t>unknown protein; LOCATED IN: endomembrane system; Has 9 Blast hits to 9 proteins in 4 species: Archae - 0; Bacteria - 0; Metazoa - 0; Fungi - 0; Plants - 9; Viruses - 0; Other Eukaryotes - 0 (source: NCBI BLink).</t>
  </si>
  <si>
    <t>AT5G27660</t>
  </si>
  <si>
    <t>Chr5:9789467-9792299</t>
  </si>
  <si>
    <t>Trypsin family protein with PDZ domain; FUNCTIONS IN: serine-type peptidase activity, catalytic activity, serine-type endopeptidase activity; INVOLVED IN: proteolysis; EXPRESSED IN: 12 plant structures; EXPRESSED DURING: 6 growth stages; CONTAINS InterPro DOMAIN/s: Serine/cysteine peptidase, trypsin-like (InterPro:IPR009003), Peptidase S1C, HrtA/DegP2/Q/S (InterPro:IPR001940), Peptidase S1/S6, chymotrypsin/Hap (InterPro:IPR001254), PDZ/DHR/GLGF (InterPro:IPR001478); BEST Arabidopsis thaliana protein match is: DegP protease 1 (TAIR:AT3G27925.1); Has 16463 Blast hits to 16423 proteins in 2614 species: Archae - 115; Bacteria - 10782; Metazoa - 377; Fungi - 151; Plants - 529; Viruses - 0; Other Eukaryotes - 4509 (source: NCBI BLink).</t>
  </si>
  <si>
    <t>AT3G04720</t>
  </si>
  <si>
    <t>Chr3:1285523-1286562</t>
  </si>
  <si>
    <t>Encodes a protein similar to the antifungal chitin-binding protein hevein from rubber tree latex. mRNA levels increase in response to ethylene and turnip crinkle virus infection.</t>
  </si>
  <si>
    <t>AT5G11840</t>
  </si>
  <si>
    <t>Chr5:3813448-3814805</t>
  </si>
  <si>
    <t>Protein of unknown function (DUF1230); FUNCTIONS IN: molecular_function unknown; INVOLVED IN: biological_process unknown; LOCATED IN: chloroplast; EXPRESSED IN: 23 plant structures; EXPRESSED DURING: 13 growth stages; CONTAINS InterPro DOMAIN/s: Protein of unknown function DUF1230 (InterPro:IPR009631); BEST Arabidopsis thaliana protein match is: Protein of unknown function (DUF1230) (TAIR:AT5G67370.1); Has 313 Blast hits to 313 proteins in 90 species: Archae - 0; Bacteria - 114; Metazoa - 0; Fungi - 0; Plants - 63; Viruses - 0; Other Eukaryotes - 136 (source: NCBI BLink).</t>
  </si>
  <si>
    <t>AT3G52155</t>
  </si>
  <si>
    <t>Chr3:19343694-19344849</t>
  </si>
  <si>
    <t>Phosphoglycerate mutase family protein; LOCATED IN: chloroplast; EXPRESSED IN: 22 plant structures; EXPRESSED DURING: 13 growth stages; CONTAINS InterPro DOMAIN/s: Histidine phosphatase superfamily, clade-1 (InterPro:IPR013078); Has 1391 Blast hits to 1391 proteins in 390 species: Archae - 1; Bacteria - 792; Metazoa - 0; Fungi - 0; Plants - 44; Viruses - 0; Other Eukaryotes - 554 (source: NCBI BLink).</t>
  </si>
  <si>
    <t>AT2G27310</t>
  </si>
  <si>
    <t>Chr2:11683861-11684967</t>
  </si>
  <si>
    <t>F-box family protein; BEST Arabidopsis thaliana protein match is: F-box family protein (TAIR:AT2G36090.1); Has 105 Blast hits to 105 proteins in 13 species: Archae - 0; Bacteria - 0; Metazoa - 0; Fungi - 0; Plants - 105; Viruses - 0; Other Eukaryotes - 0 (source: NCBI BLink).</t>
  </si>
  <si>
    <t>AT2G28870</t>
  </si>
  <si>
    <t>Chr2:12394255-12394915</t>
  </si>
  <si>
    <t>unknown protein; Has 34 Blast hits to 34 proteins in 9 species: Archae - 0; Bacteria - 0; Metazoa - 0; Fungi - 0; Plants - 34; Viruses - 0; Other Eukaryotes - 0 (source: NCBI BLink).</t>
  </si>
  <si>
    <t>AT1G25560</t>
  </si>
  <si>
    <t>Chr1:8981676-8983041</t>
  </si>
  <si>
    <t>Encodes a member of the RAV transcription factor family that contains AP2 and B3 binding domains. Involved in the regulation of flowering under long days. Loss of function results in early flowering. Overexpression causes late flowering and  repression of expression of FT. Novel transcriptional regulator involved in ethylene signaling. Promoter bound by EIN3. EDF1 in turn, binds to promoter elements in ethylene responsive genes.</t>
  </si>
  <si>
    <t>AT3G19508</t>
  </si>
  <si>
    <t>Chr3:6762126-6762720</t>
  </si>
  <si>
    <t>unknown protein; LOCATED IN: mitochondrion; Has 34 Blast hits to 34 proteins in 14 species: Archae - 0; Bacteria - 0; Metazoa - 0; Fungi - 0; Plants - 34; Viruses - 0; Other Eukaryotes - 0 (source: NCBI BLink).</t>
  </si>
  <si>
    <t>AT2G21640</t>
  </si>
  <si>
    <t>Chr2:9254458-9255625</t>
  </si>
  <si>
    <t>Encodes a protein of unknown function that is a marker for oxidative stress response.</t>
  </si>
  <si>
    <t>AT1G54110</t>
  </si>
  <si>
    <t>Chr1:20199417-20201729</t>
  </si>
  <si>
    <t>Membrane fusion protein Use1; CONTAINS InterPro DOMAIN/s: Vesicle transport protein, Use1 (InterPro:IPR019150); BEST Arabidopsis thaliana protein match is: Membrane fusion protein Use1 (TAIR:AT3G55600.1); Has 213 Blast hits to 213 proteins in 68 species: Archae - 0; Bacteria - 0; Metazoa - 103; Fungi - 15; Plants - 83; Viruses - 3; Other Eukaryotes - 9 (source: NCBI BLink).</t>
  </si>
  <si>
    <t>AT4G32270</t>
  </si>
  <si>
    <t>Chr4:15574867-15576543</t>
  </si>
  <si>
    <t>Ubiquitin-like superfamily protein; FUNCTIONS IN: molecular_function unknown; INVOLVED IN: biological_process unknown; LOCATED IN: plasma membrane; EXPRESSED IN: 22 plant structures; EXPRESSED DURING: 13 growth stages; BEST Arabidopsis thaliana protein match is: Ubiquitin-like superfamily protein (TAIR:AT5G25340.1); Has 132 Blast hits to 130 proteins in 45 species: Archae - 0; Bacteria - 0; Metazoa - 63; Fungi - 0; Plants - 66; Viruses - 0; Other Eukaryotes - 3 (source: NCBI BLink).</t>
  </si>
  <si>
    <t>AT4G17900</t>
  </si>
  <si>
    <t>Chr4:9945869-9948078</t>
  </si>
  <si>
    <t>PLATZ transcription factor family protein; CONTAINS InterPro DOMAIN/s: Protein of unknown function DUF597 (InterPro:IPR006734); BEST Arabidopsis thaliana protein match is: PLATZ transcription factor family protein (TAIR:AT1G32700.1); Has 403 Blast hits to 403 proteins in 26 species: Archae - 0; Bacteria - 0; Metazoa - 0; Fungi - 0; Plants - 403; Viruses - 0; Other Eukaryotes - 0 (source: NCBI BLink).</t>
  </si>
  <si>
    <t>AT4G12510</t>
  </si>
  <si>
    <t>Chr4:7417235-7417803</t>
  </si>
  <si>
    <t>Bifunctional inhibitor/lipid-transfer protein/seed storage 2S albumin superfamily protein; FUNCTIONS IN: lipid binding; INVOLVED IN: lipid transport; LOCATED IN: endomembrane system; CONTAINS InterPro DOMAIN/s: Bifunctional inhibitor/plant lipid transfer protein/seed storage (InterPro:IPR016140), Plant lipid transfer protein/seed storage/trypsin-alpha amylase inhibitor (InterPro:IPR003612), Plant lipid transfer protein/hydrophobic protein, helical domain (InterPro:IPR013770); BEST Arabidopsis thaliana protein match is: Bifunctional inhibitor/lipid-transfer protein/seed storage 2S albumin superfamily protein (TAIR:AT4G12520.1); Has 30201 Blast hits to 17322 proteins in 780 species: Archae - 12; Bacteria - 1396; Metazoa - 17338; Fungi - 3422; Plants - 5037; Viruses - 0; Other Eukaryotes - 2996 (source: NCBI BLink).</t>
  </si>
  <si>
    <t>AT1G22630</t>
  </si>
  <si>
    <t>Chr1:8003314-8004304</t>
  </si>
  <si>
    <t>unknown protein; LOCATED IN: chloroplast; EXPRESSED IN: 21 plant structures; EXPRESSED DURING: 13 growth stages; Has 87 Blast hits to 86 proteins in 34 species: Archae - 0; Bacteria - 13; Metazoa - 27; Fungi - 0; Plants - 40; Viruses - 0; Other Eukaryotes - 7 (source: NCBI BLink).</t>
  </si>
  <si>
    <t>AT1G04350</t>
  </si>
  <si>
    <t>Chr1:1165164-1166768</t>
  </si>
  <si>
    <t>AT4G11360</t>
  </si>
  <si>
    <t>Chr4:6906013-6906759</t>
  </si>
  <si>
    <t>Encodes a putative RING-H2 finger protein RHA1b.</t>
  </si>
  <si>
    <t>AT3G12965</t>
  </si>
  <si>
    <t>Chr3:4136960-4137674</t>
  </si>
  <si>
    <t>AT4G30450</t>
  </si>
  <si>
    <t>Chr4:14886026-14886675</t>
  </si>
  <si>
    <t>glycine-rich protein; Has 43753 Blast hits to 9269 proteins in 834 species: Archae - 55; Bacteria - 10441; Metazoa - 12146; Fungi - 3592; Plants - 5151; Viruses - 671; Other Eukaryotes - 11697 (source: NCBI BLink).</t>
  </si>
  <si>
    <t>AT1G07610</t>
  </si>
  <si>
    <t>Chr1:2341541-2342123</t>
  </si>
  <si>
    <t>one of the five metallothioneins (MTs) genes identified in Arabidopsis. MTs are cysteine-rich proteins required for heavy metal tolerance.</t>
  </si>
  <si>
    <t>AT3G45730</t>
  </si>
  <si>
    <t>Chr3:16789979-16790582</t>
  </si>
  <si>
    <t>AT1G29395</t>
  </si>
  <si>
    <t>Chr1:10288196-10289621</t>
  </si>
  <si>
    <t>Integral membrane protein in the inner  envelope of chloroplasts. Provide  freezing tolerance. Expression is induced by short-term cold-treatment, water deprivation, and abscisic acid treatment.</t>
  </si>
  <si>
    <t>AT1G49860</t>
  </si>
  <si>
    <t>Chr1:18458665-18459906</t>
  </si>
  <si>
    <t>Encodes glutathione transferase belonging to the phi class of GSTs. Naming convention according to Wagner et al. (2002).</t>
  </si>
  <si>
    <t>AT1G05340</t>
  </si>
  <si>
    <t>Chr1:1558843-1559903</t>
  </si>
  <si>
    <t>unknown protein; FUNCTIONS IN: molecular_function unknown; INVOLVED IN: biological_process unknown; LOCATED IN: chloroplast; EXPRESSED IN: 14 plant structures; EXPRESSED DURING: 7 growth stages; BEST Arabidopsis thaliana protein match is: unknown protein (TAIR:AT2G32210.1); Has 189 Blast hits to 189 proteins in 27 species: Archae - 0; Bacteria - 0; Metazoa - 0; Fungi - 21; Plants - 168; Viruses - 0; Other Eukaryotes - 0 (source: NCBI BLink).</t>
  </si>
  <si>
    <t>AT5G60680</t>
  </si>
  <si>
    <t>Chr5:24386144-24386976</t>
  </si>
  <si>
    <t>Protein of unknown function, DUF584; CONTAINS InterPro DOMAIN/s: Protein of unknown function DUF584 (InterPro:IPR007608); BEST Arabidopsis thaliana protein match is: Protein of unknown function, DUF584 (TAIR:AT3G45210.1); Has 1807 Blast hits to 1807 proteins in 277 species: Archae - 0; Bacteria - 0; Metazoa - 736; Fungi - 347; Plants - 385; Viruses - 0; Other Eukaryotes - 339 (source: NCBI BLink).</t>
  </si>
  <si>
    <t>AT3G47510</t>
  </si>
  <si>
    <t>Chr3:17511078-17511858</t>
  </si>
  <si>
    <t>unknown protein; FUNCTIONS IN: molecular_function unknown; INVOLVED IN: biological_process unknown; LOCATED IN: endomembrane system; EXPRESSED IN: 19 plant structures; EXPRESSED DURING: 11 growth stages; Has 15 Blast hits to 15 proteins in 7 species: Archae - 0; Bacteria - 0; Metazoa - 0; Fungi - 0; Plants - 15; Viruses - 0; Other Eukaryotes - 0 (source: NCBI BLink).</t>
  </si>
  <si>
    <t>AT2G32090</t>
  </si>
  <si>
    <t>Chr2:13644394-13645829</t>
  </si>
  <si>
    <t>Lactoylglutathione lyase / glyoxalase I family protein; CONTAINS InterPro DOMAIN/s: Glyoxalase/bleomycin resistance protein/dioxygenase (InterPro:IPR004360); BEST Arabidopsis thaliana protein match is: Lactoylglutathione lyase / glyoxalase I family protein (TAIR:AT2G28420.1); Has 572 Blast hits to 572 proteins in 208 species: Archae - 2; Bacteria - 303; Metazoa - 9; Fungi - 34; Plants - 172; Viruses - 0; Other Eukaryotes - 52 (source: NCBI BLink).</t>
  </si>
  <si>
    <t>AT4G23760</t>
  </si>
  <si>
    <t>Chr4:12381844-12383034</t>
  </si>
  <si>
    <t>Cox19-like CHCH family protein; CONTAINS InterPro DOMAIN/s: CHCH (InterPro:IPR010625); Has 3 Blast hits to 3 proteins in 2 species: Archae - 0; Bacteria - 0; Metazoa - 0; Fungi - 0; Plants - 3; Viruses - 0; Other Eukaryotes - 0 (source: NCBI BLink).</t>
  </si>
  <si>
    <t>AT5G48640</t>
  </si>
  <si>
    <t>Chr5:19723532-19725689</t>
  </si>
  <si>
    <t>Cyclin family protein; CONTAINS InterPro DOMAIN/s: Cyclin-like (InterPro:IPR011028), Cyclin-related (InterPro:IPR013763), Cyclin, N-terminal (InterPro:IPR006671), Cyclin (InterPro:IPR006670); BEST Arabidopsis thaliana protein match is: Cyclin family protein (TAIR:AT5G48630.1); Has 35333 Blast hits to 34131 proteins in 2444 species: Archae - 798; Bacteria - 22429; Metazoa - 974; Fungi - 991; Plants - 531; Viruses - 0; Other Eukaryotes - 9610 (source: NCBI BLink).</t>
  </si>
  <si>
    <t>AT5G37260</t>
  </si>
  <si>
    <t>Chr5:14751343-14753088</t>
  </si>
  <si>
    <t>Encodes a MYB family transcription factor Circadian 1 (CIR1).  Involved in circadian regulation in Arabidopsis.</t>
  </si>
  <si>
    <t>AT4G37010</t>
  </si>
  <si>
    <t>Chr4:17444308-17445615</t>
  </si>
  <si>
    <t>Encodes a member of the Centrin family. Mutants are hypersensitive to UV and prone to UV induced DNA damage. Based on sequence similarity and mutant phenotype CEN2 is thought to be involved in nucelotide excision repair/DNA repair.</t>
  </si>
  <si>
    <t>AT4G23330</t>
  </si>
  <si>
    <t>Chr4:12192114-12195019</t>
  </si>
  <si>
    <t>BEST Arabidopsis thaliana protein match is: eukaryotic translation initiation factor 3A (TAIR:AT4G11420.1); Has 63 Blast hits to 55 proteins in 14 species: Archae - 0; Bacteria - 0; Metazoa - 1; Fungi - 0; Plants - 62; Viruses - 0; Other Eukaryotes - 0 (source: NCBI BLink).</t>
  </si>
  <si>
    <t>AT2G04690</t>
  </si>
  <si>
    <t>Chr2:1644496-1646355</t>
  </si>
  <si>
    <t>Pyridoxamine 5'-phosphate oxidase family protein; FUNCTIONS IN: FMN binding; INVOLVED IN: biological_process unknown; LOCATED IN: vacuole; EXPRESSED IN: 22 plant structures; EXPRESSED DURING: 13 growth stages; CONTAINS InterPro DOMAIN/s: Cellular repressor of E1A-stimulated genes (CREG) (InterPro:IPR014631), FMN-binding split barrel (InterPro:IPR012349), FMN-binding split barrel, related (InterPro:IPR009002); Has 30201 Blast hits to 17322 proteins in 780 species: Archae - 12; Bacteria - 1396; Metazoa - 17338; Fungi - 3422; Plants - 5037; Viruses - 0; Other Eukaryotes - 2996 (source: NCBI BLink).</t>
  </si>
  <si>
    <t>AT3G14430</t>
  </si>
  <si>
    <t>Chr3:4824195-4824837</t>
  </si>
  <si>
    <t>unknown protein; FUNCTIONS IN: molecular_function unknown; INVOLVED IN: response to oxidative stress; LOCATED IN: mitochondrion; EXPRESSED IN: 23 plant structures; EXPRESSED DURING: 13 growth stages; Has 16 Blast hits to 16 proteins in 7 species: Archae - 0; Bacteria - 0; Metazoa - 0; Fungi - 0; Plants - 16; Viruses - 0; Other Eukaryotes - 0 (source: NCBI BLink).</t>
  </si>
  <si>
    <t>AT1G02475</t>
  </si>
  <si>
    <t>Chr1:513842-515404</t>
  </si>
  <si>
    <t>Polyketide cyclase/dehydrase and lipid transport superfamily protein; FUNCTIONS IN: molecular_function unknown; INVOLVED IN: biological_process unknown; LOCATED IN: chloroplast; EXPRESSED IN: 22 plant structures; EXPRESSED DURING: 13 growth stages; CONTAINS InterPro DOMAIN/s: Streptomyces cyclase/dehydrase (InterPro:IPR005031); BEST Arabidopsis thaliana protein match is: Polyketide cyclase / dehydrase and lipid transport protein (TAIR:AT4G01883.1); Has 515 Blast hits to 515 proteins in 169 species: Archae - 0; Bacteria - 342; Metazoa - 0; Fungi - 0; Plants - 56; Viruses - 0; Other Eukaryotes - 117 (source: NCBI BLink).</t>
  </si>
  <si>
    <t>AT5G64770</t>
  </si>
  <si>
    <t>Chr5:25897366-25898124</t>
  </si>
  <si>
    <t>Encodes a root meristem growth factor (RGF).  Belongs to a family of functionally redundant homologous peptides that are secreted, tyrosine-sulfated, and expressed mainly in the stem cell area and the innermost layer of central columella cells. RGFs are required for maintenance of the root stem cell niche and transit amplifying cell proliferation.  Members of this family include: At5g60810 (RGF1), At1g13620 (RGF2), At2g04025 (RGF3), At3g30350 (RGF4), At5g51451 (RGF5), At4g16515 (RGF6), At3g02240 (RGF7), At2g03830 (RGF8) and At5g64770 (RGF9).</t>
  </si>
  <si>
    <t>AT3G62550</t>
  </si>
  <si>
    <t>Chr3:23135983-23137173</t>
  </si>
  <si>
    <t>Adenine nucleotide alpha hydrolases-like superfamily protein; FUNCTIONS IN: molecular_function unknown; INVOLVED IN: response to stress; LOCATED IN: vacuole; EXPRESSED IN: 21 plant structures; EXPRESSED DURING: 13 growth stages; CONTAINS InterPro DOMAIN/s: UspA (InterPro:IPR006016), Rossmann-like alpha/beta/alpha sandwich fold (InterPro:IPR014729), Universal stress protein A (InterPro:IPR006015); BEST Arabidopsis thaliana protein match is: Adenine nucleotide alpha hydrolases-like superfamily protein (TAIR:AT1G09740.1); Has 3064 Blast hits to 3005 proteins in 732 species: Archae - 271; Bacteria - 1876; Metazoa - 108; Fungi - 22; Plants - 723; Viruses - 0; Other Eukaryotes - 64 (source: NCBI BLink).</t>
  </si>
  <si>
    <t>AT1G32310</t>
  </si>
  <si>
    <t>Chr1:11653563-11654794</t>
  </si>
  <si>
    <t>unknown protein; Has 28 Blast hits to 28 proteins in 9 species: Archae - 0; Bacteria - 0; Metazoa - 0; Fungi - 0; Plants - 28; Viruses - 0; Other Eukaryotes - 0 (source: NCBI BLink).</t>
  </si>
  <si>
    <t>AT1G72930</t>
  </si>
  <si>
    <t>Chr1:27439451-27440464</t>
  </si>
  <si>
    <t>Toll/interleukin-1 receptor-like protein (TIR) mRNA,</t>
  </si>
  <si>
    <t>AT2G22640</t>
  </si>
  <si>
    <t>Chr2:9623067-9624218</t>
  </si>
  <si>
    <t>Component of the WAVE protein complex which act as activators of ARP2/3 complex involved in actin nucleation. Required for trichome morphogenesis. Required for accumulation of SCAR1 protein in vivo. Selectively stabilizes SCAR2.</t>
  </si>
  <si>
    <t>AT5G15265</t>
  </si>
  <si>
    <t>Chr5:4956500-4957533</t>
  </si>
  <si>
    <t>unknown protein; FUNCTIONS IN: molecular_function unknown; INVOLVED IN: biological_process unknown; LOCATED IN: endomembrane system; Has 5 Blast hits to 5 proteins in 3 species: Archae - 0; Bacteria - 0; Metazoa - 0; Fungi - 0; Plants - 5; Viruses - 0; Other Eukaryotes - 0 (source: NCBI BLink).</t>
  </si>
  <si>
    <t>AT5G13180</t>
  </si>
  <si>
    <t>Chr5:4196571-4197848</t>
  </si>
  <si>
    <t>Encodes a NAC domain transcription factor that interacts with VND7 and negatively regulates xylem vessel formation.</t>
  </si>
  <si>
    <t>AT2G45210</t>
  </si>
  <si>
    <t>Chr2:18641565-18642704</t>
  </si>
  <si>
    <t>SAUR-like auxin-responsive protein family ; CONTAINS InterPro DOMAIN/s: Auxin responsive SAUR protein (InterPro:IPR003676); BEST Arabidopsis thaliana protein match is: SAUR-like auxin-responsive protein family  (TAIR:AT3G60690.1); Has 1221 Blast hits to 1213 proteins in 27 species: Archae - 0; Bacteria - 0; Metazoa - 0; Fungi - 0; Plants - 1220; Viruses - 0; Other Eukaryotes - 1 (source: NCBI BLink).</t>
  </si>
  <si>
    <t>AT1G68238</t>
  </si>
  <si>
    <t>Chr1:25574460-25574835</t>
  </si>
  <si>
    <t>unknown protein; FUNCTIONS IN: molecular_function unknown; INVOLVED IN: biological_process unknown; LOCATED IN: endomembrane system; Has 30201 Blast hits to 17322 proteins in 780 species: Archae - 12; Bacteria - 1396; Metazoa - 17338; Fungi - 3422; Plants - 5037; Viruses - 0; Other Eukaryotes - 2996 (source: NCBI BLink).</t>
  </si>
  <si>
    <t>AT1G19770</t>
  </si>
  <si>
    <t>Chr1:6832346-6833837</t>
  </si>
  <si>
    <t>Member of a family of proteins related to PUP1, a purine transporter. May be involved in the transport of purine and purine derivatives such as cytokinins, across the plasma membrane.</t>
  </si>
  <si>
    <t>AT1G57990</t>
  </si>
  <si>
    <t>Chr1:21441504-21442920</t>
  </si>
  <si>
    <t>AT3G06070</t>
  </si>
  <si>
    <t>Chr3:1831056-1831923</t>
  </si>
  <si>
    <t>unknown protein; BEST Arabidopsis thaliana protein match is: unknown protein (TAIR:AT5G19190.1); Has 33 Blast hits to 33 proteins in 12 species: Archae - 0; Bacteria - 0; Metazoa - 1; Fungi - 0; Plants - 32; Viruses - 0; Other Eukaryotes - 0 (source: NCBI BLink).</t>
  </si>
  <si>
    <t>AT3G11090</t>
  </si>
  <si>
    <t>Chr3:3475001-3475604</t>
  </si>
  <si>
    <t>LOB domain-containing protein 21 (LBD21); CONTAINS InterPro DOMAIN/s: Lateral organ boundaries, LOB (InterPro:IPR004883); BEST Arabidopsis thaliana protein match is: LOB domain-containing protein 25 (TAIR:AT3G27650.1); Has 1016 Blast hits to 1011 proteins in 25 species: Archae - 0; Bacteria - 0; Metazoa - 0; Fungi - 0; Plants - 1016; Viruses - 0; Other Eukaryotes - 0 (source: NCBI BLink).</t>
  </si>
  <si>
    <t>AT3G47295</t>
  </si>
  <si>
    <t>Chr3:17427949-17429623</t>
  </si>
  <si>
    <t>unknown protein; FUNCTIONS IN: molecular_function unknown; INVOLVED IN: biological_process unknown; LOCATED IN: endomembrane system; EXPRESSED IN: 22 plant structures; EXPRESSED DURING: 13 growth stages; Has 13 Blast hits to 13 proteins in 2 species: Archae - 0; Bacteria - 0; Metazoa - 0; Fungi - 0; Plants - 13; Viruses - 0; Other Eukaryotes - 0 (source: NCBI BLink).</t>
  </si>
  <si>
    <t>AT1G79075</t>
  </si>
  <si>
    <t>Chr1:29745938-29746842</t>
  </si>
  <si>
    <t>AT4G21570</t>
  </si>
  <si>
    <t>Chr4:11470882-11472981</t>
  </si>
  <si>
    <t>Protein of unknown function (DUF300); INVOLVED IN: biological_process unknown; LOCATED IN: endomembrane system; CONTAINS InterPro DOMAIN/s: Protein of unknown function DUF300 (InterPro:IPR005178); BEST Arabidopsis thaliana protein match is: Protein of unknown function (DUF300) (TAIR:AT1G11200.1); Has 836 Blast hits to 835 proteins in 194 species: Archae - 0; Bacteria - 0; Metazoa - 284; Fungi - 192; Plants - 240; Viruses - 0; Other Eukaryotes - 120 (source: NCBI BLink).</t>
  </si>
  <si>
    <t>AT1G63970</t>
  </si>
  <si>
    <t>Chr1:23738690-23740364</t>
  </si>
  <si>
    <t>Encodes a protein with 2C-methyl-D-erythritol 2,4-cyclodiphosphate synthase activity. The protein's activity was confirmed by heterologous expression of phenotypic complementation of the E. coli ispF mutant. Plants defective in this gene display an albino lethal phenotype.Homolog of E. coli IspF</t>
  </si>
  <si>
    <t>AT4G14480</t>
  </si>
  <si>
    <t>Chr4:8330080-8331544</t>
  </si>
  <si>
    <t>Protein kinase superfamily protein; FUNCTIONS IN: protein serine/threonine kinase activity, protein kinase activity, kinase activity, ATP binding; INVOLVED IN: protein amino acid phosphorylation; LOCATED IN: cellular_component unknown; EXPRESSED IN: 11 plant structures; EXPRESSED DURING: 6 growth stages; CONTAINS InterPro DOMAIN/s: Protein kinase, ATP binding site (InterPro:IPR017441), Protein kinase, catalytic domain (InterPro:IPR000719), Serine/threonine-protein kinase domain (InterPro:IPR002290), Serine/threonine-protein kinase-like domain (InterPro:IPR017442), Protein kinase-like domain (InterPro:IPR011009); BEST Arabidopsis thaliana protein match is: Protein kinase superfamily protein (TAIR:AT5G14720.1); Has 121171 Blast hits to 119626 proteins in 3383 species: Archae - 90; Bacteria - 13775; Metazoa - 44497; Fungi - 12077; Plants - 30839; Viruses - 477; Other Eukaryotes - 19416 (source: NCBI BLink).</t>
  </si>
  <si>
    <t>AT2G43535</t>
  </si>
  <si>
    <t>Chr2:18070972-18071676</t>
  </si>
  <si>
    <t>AT4G28640</t>
  </si>
  <si>
    <t>Chr4:14142129-14143969</t>
  </si>
  <si>
    <t>Auxin induced gene, IAA11  (IAA11).</t>
  </si>
  <si>
    <t>AT4G36240</t>
  </si>
  <si>
    <t>Chr4:17147195-17148221</t>
  </si>
  <si>
    <t>Encodes a member of the GATA factor family of zinc finger transcription factors.</t>
  </si>
  <si>
    <t>AT2G46390</t>
  </si>
  <si>
    <t>Chr2:19039201-19043060</t>
  </si>
  <si>
    <t>predicted to encode subunit 8 of mitochondrial complex II and to participate in the respiratory chain</t>
  </si>
  <si>
    <t>AT5G57887</t>
  </si>
  <si>
    <t>Chr5:23443976-23447249</t>
  </si>
  <si>
    <t>AT5G18140</t>
  </si>
  <si>
    <t>Chr5:5998174-5999888</t>
  </si>
  <si>
    <t>Chaperone DnaJ-domain superfamily protein; FUNCTIONS IN: unfolded protein binding, heat shock protein binding; INVOLVED IN: protein folding; EXPRESSED IN: 23 plant structures; EXPRESSED DURING: 15 growth stages; CONTAINS InterPro DOMAIN/s: Molecular chaperone, heat shock protein, Hsp40, DnaJ (InterPro:IPR015609), Heat shock protein DnaJ, N-terminal (InterPro:IPR001623), Heat shock protein DnaJ (InterPro:IPR003095), Heat shock protein DnaJ, conserved site (InterPro:IPR018253); BEST Arabidopsis thaliana protein match is: DNAJ heat shock family protein (TAIR:AT2G22360.1); Has 1807 Blast hits to 1807 proteins in 277 species: Archae - 0; Bacteria - 0; Metazoa - 736; Fungi - 347; Plants - 385; Viruses - 0; Other Eukaryotes - 339 (source: NCBI BLink).</t>
  </si>
  <si>
    <t>AT2G41730</t>
  </si>
  <si>
    <t>Chr2:17409462-17409937</t>
  </si>
  <si>
    <t>unknown protein; BEST Arabidopsis thaliana protein match is: unknown protein (TAIR:AT5G24640.1); Has 25 Blast hits to 25 proteins in 5 species: Archae - 0; Bacteria - 0; Metazoa - 0; Fungi - 0; Plants - 25; Viruses - 0; Other Eukaryotes - 0 (source: NCBI BLink).</t>
  </si>
  <si>
    <t>AT3G15770</t>
  </si>
  <si>
    <t>Chr3:5340073-5341339</t>
  </si>
  <si>
    <t>unknown protein; BEST Arabidopsis thaliana protein match is: unknown protein (TAIR:AT5G25360.2); Has 143 Blast hits to 143 proteins in 25 species: Archae - 0; Bacteria - 0; Metazoa - 0; Fungi - 0; Plants - 136; Viruses - 0; Other Eukaryotes - 7 (source: NCBI BLink).</t>
  </si>
  <si>
    <t>AT2G33180</t>
  </si>
  <si>
    <t>Chr2:14066462-14067467</t>
  </si>
  <si>
    <t>unknown protein; FUNCTIONS IN: molecular_function unknown; INVOLVED IN: biological_process unknown; LOCATED IN: chloroplast stroma; EXPRESSED IN: 22 plant structures; EXPRESSED DURING: 13 growth stages; Has 57 Blast hits to 57 proteins in 22 species: Archae - 0; Bacteria - 8; Metazoa - 0; Fungi - 0; Plants - 35; Viruses - 0; Other Eukaryotes - 14 (source: NCBI BLink).</t>
  </si>
  <si>
    <t>AT4G21192</t>
  </si>
  <si>
    <t>Chr4:11294179-11295430</t>
  </si>
  <si>
    <t>Cytochrome c oxidase biogenesis protein Cmc1-like; FUNCTIONS IN: molecular_function unknown; INVOLVED IN: biological_process unknown; LOCATED IN: cellular_component unknown; CONTAINS InterPro DOMAIN/s: Cytochrome c oxidase biogenesis protein Cmc1-like (InterPro:IPR013892); Has 168 Blast hits to 168 proteins in 78 species: Archae - 0; Bacteria - 0; Metazoa - 95; Fungi - 41; Plants - 26; Viruses - 0; Other Eukaryotes - 6 (source: NCBI BLink).</t>
  </si>
  <si>
    <t>AT5G62470</t>
  </si>
  <si>
    <t>Chr5:25078990-25081101</t>
  </si>
  <si>
    <t>Encodes a R2R3 type Myb transcription factor whose expression is strongly induced by abscisic acid. Mediates abscisic acid signaling during drought stress response.</t>
  </si>
  <si>
    <t>AT1G14340</t>
  </si>
  <si>
    <t>Chr1:4897345-4898961</t>
  </si>
  <si>
    <t>RNA-binding (RRM/RBD/RNP motifs) family protein; FUNCTIONS IN: oxidoreductase activity, nucleotide binding, nucleic acid binding; INVOLVED IN: oxidation reduction; EXPRESSED IN: 22 plant structures; EXPRESSED DURING: 13 growth stages; CONTAINS InterPro DOMAIN/s: Aldo/keto reductase (InterPro:IPR001395), RNA recognition motif, RNP-1 (InterPro:IPR000504), Nucleotide-binding, alpha-beta plait (InterPro:IPR012677); BEST Arabidopsis thaliana protein match is: RNA-binding (RRM/RBD/RNP motifs) family protein (TAIR:AT3G01210.1); Has 332 Blast hits to 332 proteins in 76 species: Archae - 0; Bacteria - 0; Metazoa - 0; Fungi - 92; Plants - 229; Viruses - 0; Other Eukaryotes - 11 (source: NCBI BLink).</t>
  </si>
  <si>
    <t>AT5G57060</t>
  </si>
  <si>
    <t>Chr5:23090151-23091988</t>
  </si>
  <si>
    <t>FUNCTIONS IN: molecular_function unknown; INVOLVED IN: defense response to Gram-negative bacterium, cytolysis; LOCATED IN: integral to membrane; EXPRESSED IN: 22 plant structures; EXPRESSED DURING: 13 growth stages; CONTAINS InterPro DOMAIN/s: Channel forming colicin, C-terminal cytotoxic (InterPro:IPR000293); BEST Arabidopsis thaliana protein match is: Ribosomal protein L18ae family (TAIR:AT4G26060.1); Has 30201 Blast hits to 17322 proteins in 780 species: Archae - 12; Bacteria - 1396; Metazoa - 17338; Fungi - 3422; Plants - 5037; Viruses - 0; Other Eukaryotes - 2996 (source: NCBI BLink).</t>
  </si>
  <si>
    <t>AT5G15970</t>
  </si>
  <si>
    <t>Chr5:5211910-5212665</t>
  </si>
  <si>
    <t>Encodes a gene that can be induced by cold and abscisic acid and may be involved in cold acclimation and salt tolerance.</t>
  </si>
  <si>
    <t>AT3G13435</t>
  </si>
  <si>
    <t>Chr3:4375424-4376069</t>
  </si>
  <si>
    <t>unknown protein; FUNCTIONS IN: molecular_function unknown; INVOLVED IN: biological_process unknown; LOCATED IN: endomembrane system; Has 4 Blast hits to 4 proteins in 2 species: Archae - 0; Bacteria - 0; Metazoa - 0; Fungi - 0; Plants - 4; Viruses - 0; Other Eukaryotes - 0 (source: NCBI BLink).</t>
  </si>
  <si>
    <t>AT2G25250</t>
  </si>
  <si>
    <t>Chr2:10753834-10754713</t>
  </si>
  <si>
    <t>unknown protein; FUNCTIONS IN: molecular_function unknown; INVOLVED IN: biological_process unknown; LOCATED IN: chloroplast; EXPRESSED IN: 23 plant structures; EXPRESSED DURING: 14 growth stages; BEST Arabidopsis thaliana protein match is: unknown protein (TAIR:AT4G32020.1); Has 30 Blast hits to 30 proteins in 7 species: Archae - 0; Bacteria - 0; Metazoa - 0; Fungi - 2; Plants - 28; Viruses - 0; Other Eukaryotes - 0 (source: NCBI BLink).</t>
  </si>
  <si>
    <t>AT3G27210</t>
  </si>
  <si>
    <t>Chr3:10045185-10047343</t>
  </si>
  <si>
    <t>unknown protein; FUNCTIONS IN: molecular_function unknown; INVOLVED IN: N-terminal protein myristoylation; LOCATED IN: plasma membrane; EXPRESSED IN: 22 plant structures; EXPRESSED DURING: 13 growth stages; BEST Arabidopsis thaliana protein match is: unknown protein (TAIR:AT5G40860.1); Has 133 Blast hits to 98 proteins in 25 species: Archae - 0; Bacteria - 6; Metazoa - 32; Fungi - 7; Plants - 70; Viruses - 0; Other Eukaryotes - 18 (source: NCBI BLink).</t>
  </si>
  <si>
    <t>AT3G13275</t>
  </si>
  <si>
    <t>Chr3:4289193-4289842</t>
  </si>
  <si>
    <t>unknown protein; FUNCTIONS IN: molecular_function unknown; INVOLVED IN: biological_process unknown; LOCATED IN: endomembrane system; Has 29 Blast hits to 29 proteins in 10 species: Archae - 0; Bacteria - 0; Metazoa - 0; Fungi - 0; Plants - 29; Viruses - 0; Other Eukaryotes - 0 (source: NCBI BLink).</t>
  </si>
  <si>
    <t>AT1G02820</t>
  </si>
  <si>
    <t>Chr1:623764-624475</t>
  </si>
  <si>
    <t>Late embryogenesis abundant 3 (LEA3) family protein; FUNCTIONS IN: molecular_function unknown; INVOLVED IN: embryo development, response to stress; EXPRESSED IN: 16 plant structures; EXPRESSED DURING: 8 growth stages; CONTAINS InterPro DOMAIN/s: Late embryogenesis abundant protein, group 3 (InterPro:IPR004926); BEST Arabidopsis thaliana protein match is: senescence-associated gene 21 (TAIR:AT4G02380.1); Has 144 Blast hits to 139 proteins in 33 species: Archae - 0; Bacteria - 0; Metazoa - 0; Fungi - 0; Plants - 144; Viruses - 0; Other Eukaryotes - 0 (source: NCBI BLink).</t>
  </si>
  <si>
    <t>AT4G15920</t>
  </si>
  <si>
    <t>Chr4:9030516-9033395</t>
  </si>
  <si>
    <t>Nodulin MtN3 family protein; INVOLVED IN: biological_process unknown; LOCATED IN: endomembrane system, integral to membrane, membrane; EXPRESSED IN: 23 plant structures; EXPRESSED DURING: 13 growth stages; CONTAINS InterPro DOMAIN/s: MtN3/saliva-related transmembrane protein, conserved region (InterPro:IPR018169), RAG1-activating protein 1 homologue (InterPro:IPR018179), RAG1-activating protein-1-related (InterPro:IPR004316); BEST Arabidopsis thaliana protein match is: Nodulin MtN3 family protein (TAIR:AT3G16690.1); Has 980 Blast hits to 942 proteins in 113 species: Archae - 0; Bacteria - 0; Metazoa - 205; Fungi - 0; Plants - 645; Viruses - 0; Other Eukaryotes - 130 (source: NCBI BLink).</t>
  </si>
  <si>
    <t>AT3G11530</t>
  </si>
  <si>
    <t>Chr3:3628593-3630536</t>
  </si>
  <si>
    <t>Vacuolar protein sorting 55 (VPS55) family protein; FUNCTIONS IN: transporter activity; INVOLVED IN: transport; LOCATED IN: vacuole; EXPRESSED IN: 24 plant structures; EXPRESSED DURING: 15 growth stages; CONTAINS InterPro DOMAIN/s: Vacuolar protein sorting 55 (InterPro:IPR007262); BEST Arabidopsis thaliana protein match is: Vacuolar protein sorting 55 (VPS55) family protein (TAIR:AT1G32410.5); Has 298 Blast hits to 298 proteins in 125 species: Archae - 0; Bacteria - 0; Metazoa - 62; Fungi - 139; Plants - 84; Viruses - 0; Other Eukaryotes - 13 (source: NCBI BLink).</t>
  </si>
  <si>
    <t>AT5G64900</t>
  </si>
  <si>
    <t>Chr5:25937169-25938093</t>
  </si>
  <si>
    <t>Encodes a putative 92-aa protein that is the precursor of AtPep1, a 23-aa peptide which activates transcription of the defensive gene defensin (PDF1.2) and activates the synthesis of H2O2, both being components of the innate immune response.</t>
  </si>
  <si>
    <t>AT2G40880</t>
  </si>
  <si>
    <t>Chr2:17057401-17060652</t>
  </si>
  <si>
    <t>Encodes a protein with cysteine proteinase inhibitor activity. Overexpression increases tolerance to abiotic stressors (i.e.salt,osmitic, cold stress).</t>
  </si>
  <si>
    <t>AT5G08150</t>
  </si>
  <si>
    <t>Chr5:2622029-2622720</t>
  </si>
  <si>
    <t>Encodes SOB5.  Activation tagging lines accumulated higher level of cytokinin.</t>
  </si>
  <si>
    <t>AT2G01870</t>
  </si>
  <si>
    <t>Chr2:388054-390405</t>
  </si>
  <si>
    <t>unknown protein; FUNCTIONS IN: molecular_function unknown; INVOLVED IN: biological_process unknown; LOCATED IN: chloroplast thylakoid membrane, chloroplast; EXPRESSED IN: 22 plant structures; EXPRESSED DURING: 13 growth stages; Has 11 Blast hits to 11 proteins in 5 species: Archae - 0; Bacteria - 0; Metazoa - 0; Fungi - 0; Plants - 11; Viruses - 0; Other Eukaryotes - 0 (source: NCBI BLink).</t>
  </si>
  <si>
    <t>AT3G22570</t>
  </si>
  <si>
    <t>Chr3:8000514-8001238</t>
  </si>
  <si>
    <t>Bifunctional inhibitor/lipid-transfer protein/seed storage 2S albumin superfamily protein; FUNCTIONS IN: lipid binding; INVOLVED IN: lipid transport; LOCATED IN: endomembrane system; EXPRESSED IN: root, pollen tube; CONTAINS InterPro DOMAIN/s: Bifunctional inhibitor/plant lipid transfer protein/seed storage (InterPro:IPR016140), Plant lipid transfer protein/seed storage/trypsin-alpha amylase inhibitor (InterPro:IPR003612); BEST Arabidopsis thaliana protein match is: Bifunctional inhibitor/lipid-transfer protein/seed storage 2S albumin superfamily protein (TAIR:AT3G22580.1); Has 80 Blast hits to 80 proteins in 13 species: Archae - 0; Bacteria - 0; Metazoa - 0; Fungi - 0; Plants - 80; Viruses - 0; Other Eukaryotes - 0 (source: NCBI BLink).</t>
  </si>
  <si>
    <t>AT5G66490</t>
  </si>
  <si>
    <t>Chr5:26547226-26547768</t>
  </si>
  <si>
    <t>unknown protein; FUNCTIONS IN: molecular_function unknown; INVOLVED IN: biological_process unknown; LOCATED IN: plasma membrane; EXPRESSED IN: 17 plant structures; EXPRESSED DURING: 9 growth stages; BEST Arabidopsis thaliana protein match is: unknown protein (TAIR:AT3G50900.1); Has 1807 Blast hits to 1807 proteins in 277 species: Archae - 0; Bacteria - 0; Metazoa - 736; Fungi - 347; Plants - 385; Viruses - 0; Other Eukaryotes - 339 (source: NCBI BLink).</t>
  </si>
  <si>
    <t>AT5G49450</t>
  </si>
  <si>
    <t>Chr5:20051828-20052735</t>
  </si>
  <si>
    <t>Encodes a transcription activator is a positive regulator of plant tolerance to salt, osmotic and drought stresses.</t>
  </si>
  <si>
    <t>AT1G23120</t>
  </si>
  <si>
    <t>Chr1:8198719-8199557</t>
  </si>
  <si>
    <t>Polyketide cyclase/dehydrase and lipid transport superfamily protein; FUNCTIONS IN: molecular_function unknown; INVOLVED IN: response to biotic stimulus, defense response; LOCATED IN: cellular_component unknown; EXPRESSED IN: 9 plant structures; EXPRESSED DURING: LP.04 four leaves visible, 4 anthesis, petal differentiation and expansion stage; CONTAINS InterPro DOMAIN/s: Bet v I allergen (InterPro:IPR000916); BEST Arabidopsis thaliana protein match is: Polyketide cyclase/dehydrase and lipid transport superfamily protein (TAIR:AT1G70870.1); Has 405 Blast hits to 378 proteins in 44 species: Archae - 0; Bacteria - 0; Metazoa - 0; Fungi - 0; Plants - 405; Viruses - 0; Other Eukaryotes - 0 (source: NCBI BLink).</t>
  </si>
  <si>
    <t>AT2G17695</t>
  </si>
  <si>
    <t>Chr2:7684111-7685187</t>
  </si>
  <si>
    <t>FUNCTIONS IN: molecular_function unknown; INVOLVED IN: biological_process unknown; LOCATED IN: chloroplast; CONTAINS InterPro DOMAIN/s: Domain of unknown function DUF1990 (InterPro:IPR018960); Has 259 Blast hits to 259 proteins in 120 species: Archae - 0; Bacteria - 197; Metazoa - 0; Fungi - 0; Plants - 57; Viruses - 0; Other Eukaryotes - 5 (source: NCBI BLink).</t>
  </si>
  <si>
    <t>AT5G21280</t>
  </si>
  <si>
    <t>Chr5:7263993-7265678</t>
  </si>
  <si>
    <t>hydroxyproline-rich glycoprotein family protein; Has 30201 Blast hits to 17322 proteins in 780 species: Archae - 12; Bacteria - 1396; Metazoa - 17338; Fungi - 3422; Plants - 5037; Viruses - 0; Other Eukaryotes - 2996 (source: NCBI BLink).</t>
  </si>
  <si>
    <t>AT5G20935</t>
  </si>
  <si>
    <t>Chr5:7103469-7106701</t>
  </si>
  <si>
    <t>unknown protein; CONTAINS InterPro DOMAIN/s: Protein of unknown function DUF3148 (InterPro:IPR021495); Has 30201 Blast hits to 17322 proteins in 780 species: Archae - 12; Bacteria - 1396; Metazoa - 17338; Fungi - 3422; Plants - 5037; Viruses - 0; Other Eukaryotes - 2996 (source: NCBI BLink).</t>
  </si>
  <si>
    <t>AT3G28956</t>
  </si>
  <si>
    <t>Chr3:10980699-10982244</t>
  </si>
  <si>
    <t>RNA polymerase II, Rpb4, core protein; FUNCTIONS IN: DNA-directed RNA polymerase activity, nucleotide binding, catalytic activity; INVOLVED IN: cellular metabolic process, transcription; LOCATED IN: cellular_component unknown; CONTAINS InterPro DOMAIN/s: HRDC-like (InterPro:IPR010997), RNA polymerase II, Rpb4 (InterPro:IPR005574), RNA polymerase II, Rpb4, core (InterPro:IPR006590); BEST Arabidopsis thaliana protein match is: RNA polymerase II, Rpb4, core protein (TAIR:AT5G62950.3); Has 159 Blast hits to 159 proteins in 70 species: Archae - 0; Bacteria - 0; Metazoa - 99; Fungi - 17; Plants - 37; Viruses - 0; Other Eukaryotes - 6 (source: NCBI BLink).</t>
  </si>
  <si>
    <t>AT5G09820</t>
  </si>
  <si>
    <t>Chr5:3055778-3057447</t>
  </si>
  <si>
    <t>Plastid-lipid associated protein PAP / fibrillin family protein; FUNCTIONS IN: structural molecule activity; INVOLVED IN: biological_process unknown; LOCATED IN: chloroplast; EXPRESSED IN: 23 plant structures; EXPRESSED DURING: 15 growth stages; CONTAINS InterPro DOMAIN/s: Plastid lipid-associated protein/fibrillin (InterPro:IPR006843); BEST Arabidopsis thaliana protein match is: Plastid-lipid associated protein PAP / fibrillin family protein (TAIR:AT3G26070.1); Has 405 Blast hits to 405 proteins in 80 species: Archae - 0; Bacteria - 95; Metazoa - 0; Fungi - 0; Plants - 302; Viruses - 0; Other Eukaryotes - 8 (source: NCBI BLink).</t>
  </si>
  <si>
    <t>AT5G02710</t>
  </si>
  <si>
    <t>Chr5:612569-614499</t>
  </si>
  <si>
    <t>unknown protein; LOCATED IN: chloroplast; EXPRESSED IN: 21 plant structures; EXPRESSED DURING: 13 growth stages; CONTAINS InterPro DOMAIN/s: Uncharacterised protein family UPF0153 (InterPro:IPR005358); Has 240 Blast hits to 240 proteins in 73 species: Archae - 10; Bacteria - 110; Metazoa - 0; Fungi - 0; Plants - 25; Viruses - 0; Other Eukaryotes - 95 (source: NCBI BLink).</t>
  </si>
  <si>
    <t>AT3G23175</t>
  </si>
  <si>
    <t>Chr3:8273999-8275470</t>
  </si>
  <si>
    <t>HR-like lesion-inducing protein-related; FUNCTIONS IN: molecular_function unknown; INVOLVED IN: biological_process unknown; LOCATED IN: endoplasmic reticulum; EXPRESSED IN: callus; CONTAINS InterPro DOMAIN/s: HR-like lesion-inducer (InterPro:IPR008637); BEST Arabidopsis thaliana protein match is: HR-like lesion-inducing protein-related (TAIR:AT1G04340.1); Has 109 Blast hits to 109 proteins in 17 species: Archae - 0; Bacteria - 0; Metazoa - 0; Fungi - 0; Plants - 109; Viruses - 0; Other Eukaryotes - 0 (source: NCBI BLink).</t>
  </si>
  <si>
    <t>AT2G01918</t>
  </si>
  <si>
    <t>Chr2:424109-425713</t>
  </si>
  <si>
    <t>Encode a protein homologous to each PQL protein. Mutational analysis indicates that PQL3 is also required for NDH activity.</t>
  </si>
  <si>
    <t>AT5G37770</t>
  </si>
  <si>
    <t>Chr5:14998853-14999619</t>
  </si>
  <si>
    <t>Encodes a protein with 40% similarity to calmodulin. Binds Ca(2+) and, as a consequence, undergoes conformational changes. CML24 expression occurs in all major organs, and transcript levels are increased from 2- to 15-fold in  plants subjected to touch, darkness, heat,  cold, hydrogen peroxide, abscisic acid  (ABA), and indole-3-acetic acid. However, CML24 protein accumulation changes were not  detectable. The putative CML24 regulatory region confers reporter expression at sites  of predicted mechanical stress; in regions undergoing growth; in vascular tissues and  various floral organs; and in stomata, trichomes, and hydathodes. CML24-underexpressing transgenics are resistant to ABA inhibition of germination and seedling growth, are defective in long-day induction of flowering, and have enhanced tolerance to CoCl(2), molybdic acid, ZnSO(4), and MgCl(2).  Also regulates nitric oxide levels.</t>
  </si>
  <si>
    <t>AT1G56430</t>
  </si>
  <si>
    <t>Chr1:21136943-21138087</t>
  </si>
  <si>
    <t>Encodes a protein with nicotianamine synthase activity.</t>
  </si>
  <si>
    <t>AT2G30424</t>
  </si>
  <si>
    <t>Chr2:12964505-12965468</t>
  </si>
  <si>
    <t>In a tandem repeat with AT2g30432 (TCL1) and AT2g30420 (ETC2), it encodes a single-repeat R3 MYB transcription factor that is involved in the negative regulation of trichome formation.</t>
  </si>
  <si>
    <t>AT2G26580</t>
  </si>
  <si>
    <t>Chr2:11303589-11306953</t>
  </si>
  <si>
    <t>YABBY5 (YAB5); CONTAINS InterPro DOMAIN/s: High mobility group, superfamily (InterPro:IPR009071), YABBY protein (InterPro:IPR006780); BEST Arabidopsis thaliana protein match is: Plant-specific transcription factor YABBY family protein (TAIR:AT1G08465.1); Has 458 Blast hits to 449 proteins in 126 species: Archae - 0; Bacteria - 0; Metazoa - 0; Fungi - 4; Plants - 444; Viruses - 0; Other Eukaryotes - 10 (source: NCBI BLink).</t>
  </si>
  <si>
    <t>AT2G42190</t>
  </si>
  <si>
    <t>Chr2:17582868-17584194</t>
  </si>
  <si>
    <t>unknown protein; BEST Arabidopsis thaliana protein match is: unknown protein (TAIR:AT3G57930.2); Has 1381 Blast hits to 1230 proteins in 175 species: Archae - 3; Bacteria - 25; Metazoa - 672; Fungi - 135; Plants - 127; Viruses - 30; Other Eukaryotes - 389 (source: NCBI BLink).</t>
  </si>
  <si>
    <t>AT5G05950</t>
  </si>
  <si>
    <t>Chr5:1788766-1789438</t>
  </si>
  <si>
    <t>maternal effect embryo arrest 60 (MEE60); FUNCTIONS IN: molecular_function unknown; INVOLVED IN: embryo development ending in seed dormancy; LOCATED IN: endomembrane system; EXPRESSED IN: 22 plant structures; EXPRESSED DURING: 13 growth stages; BEST Arabidopsis thaliana protein match is: unknown protein (TAIR:AT3G46890.1); Has 1807 Blast hits to 1807 proteins in 277 species: Archae - 0; Bacteria - 0; Metazoa - 736; Fungi - 347; Plants - 385; Viruses - 0; Other Eukaryotes - 339 (source: NCBI BLink).</t>
  </si>
  <si>
    <t>AT5G25210</t>
  </si>
  <si>
    <t>Chr5:8723957-8725771</t>
  </si>
  <si>
    <t>unknown protein; BEST Arabidopsis thaliana protein match is: unknown protein (TAIR:AT4G32030.1); Has 30201 Blast hits to 17322 proteins in 780 species: Archae - 12; Bacteria - 1396; Metazoa - 17338; Fungi - 3422; Plants - 5037; Viruses - 0; Other Eukaryotes - 2996 (source: NCBI BLink).</t>
  </si>
  <si>
    <t>AT5G19030</t>
  </si>
  <si>
    <t>Chr5:6357382-6359124</t>
  </si>
  <si>
    <t>RNA-binding (RRM/RBD/RNP motifs) family protein; FUNCTIONS IN: RNA binding, nucleotide binding, nucleic acid binding; INVOLVED IN: biological_process unknown; EXPRESSED IN: 24 plant structures; EXPRESSED DURING: 15 growth stages; CONTAINS InterPro DOMAIN/s: RNA recognition motif, RNP-1 (InterPro:IPR000504), Nucleotide-binding, alpha-beta plait (InterPro:IPR012677); BEST Arabidopsis thaliana protein match is: RNA-binding (RRM/RBD/RNP motifs) family protein (TAIR:AT4G20030.1); Has 18468 Blast hits to 14051 proteins in 762 species: Archae - 10; Bacteria - 1205; Metazoa - 9569; Fungi - 2141; Plants - 3708; Viruses - 0; Other Eukaryotes - 1835 (source: NCBI BLink).</t>
  </si>
  <si>
    <t>AT5G16650</t>
  </si>
  <si>
    <t>Chr5:5463176-5465331</t>
  </si>
  <si>
    <t>Chaperone DnaJ-domain superfamily protein; FUNCTIONS IN: unfolded protein binding, heat shock protein binding; INVOLVED IN: protein folding; LOCATED IN: cellular_component unknown; EXPRESSED IN: 24 plant structures; EXPRESSED DURING: 15 growth stages; CONTAINS InterPro DOMAIN/s: Molecular chaperone, heat shock protein, Hsp40, DnaJ (InterPro:IPR015609), Heat shock protein DnaJ, N-terminal (InterPro:IPR001623), Heat shock protein DnaJ (InterPro:IPR003095); BEST Arabidopsis thaliana protein match is: Chaperone DnaJ-domain superfamily protein (TAIR:AT2G33735.1); Has 1807 Blast hits to 1807 proteins in 277 species: Archae - 0; Bacteria - 0; Metazoa - 736; Fungi - 347; Plants - 385; Viruses - 0; Other Eukaryotes - 339 (source: NCBI BLink).</t>
  </si>
  <si>
    <t>AT1G12845</t>
  </si>
  <si>
    <t>Chr1:4378938-4379516</t>
  </si>
  <si>
    <t>unknown protein; FUNCTIONS IN: molecular_function unknown; INVOLVED IN: biological_process unknown; LOCATED IN: endomembrane system; EXPRESSED IN: 22 plant structures; EXPRESSED DURING: 13 growth stages; Has 8 Blast hits to 8 proteins in 4 species: Archae - 0; Bacteria - 0; Metazoa - 0; Fungi - 0; Plants - 8; Viruses - 0; Other Eukaryotes - 0 (source: NCBI BLink).</t>
  </si>
  <si>
    <t>AT1G27020</t>
  </si>
  <si>
    <t>Chr1:9378558-9380692</t>
  </si>
  <si>
    <t>unknown protein; BEST Arabidopsis thaliana protein match is: unknown protein (TAIR:AT1G27030.1); Has 514 Blast hits to 514 proteins in 175 species: Archae - 0; Bacteria - 311; Metazoa - 0; Fungi - 0; Plants - 65; Viruses - 0; Other Eukaryotes - 138 (source: NCBI BLink).</t>
  </si>
  <si>
    <t>AT2G40435</t>
  </si>
  <si>
    <t>Chr2:16886823-16888638</t>
  </si>
  <si>
    <t>BEST Arabidopsis thaliana protein match is: transcription regulators (TAIR:AT3G56220.1); Has 289 Blast hits to 289 proteins in 30 species: Archae - 0; Bacteria - 0; Metazoa - 0; Fungi - 0; Plants - 289; Viruses - 0; Other Eukaryotes - 0 (source: NCBI BLink).</t>
  </si>
  <si>
    <t>AT2G14247</t>
  </si>
  <si>
    <t>Chr2:6034347-6034835</t>
  </si>
  <si>
    <t>Expressed protein; FUNCTIONS IN: molecular_function unknown; INVOLVED IN: biological_process unknown; LOCATED IN: chloroplast; Has 35333 Blast hits to 34131 proteins in 2444 species: Archae - 798; Bacteria - 22429; Metazoa - 974; Fungi - 991; Plants - 531; Viruses - 0; Other Eukaryotes - 9610 (source: NCBI BLink).</t>
  </si>
  <si>
    <t>AT2G23430</t>
  </si>
  <si>
    <t>Chr2:9976745-9978021</t>
  </si>
  <si>
    <t>Encodes a cyclin-dependent kinase inhibitor protein that functions as a negative regulator of cell division and promoter of endoreduplication.  A member of seven KRP genes found in Arabidopsis thaliana. Differential expression patterns for distinct KRPs were revealed by in situ hybridization. Both SKP2b and RKP appear to be involved in the degradation of KRP1.</t>
  </si>
  <si>
    <t>AT1G17860</t>
  </si>
  <si>
    <t>Chr1:6149300-6152222</t>
  </si>
  <si>
    <t>Kunitz family trypsin and protease inhibitor protein; FUNCTIONS IN: endopeptidase inhibitor activity; INVOLVED IN: biological_process unknown; LOCATED IN: apoplast, cell wall; EXPRESSED IN: 17 plant structures; EXPRESSED DURING: 13 growth stages; CONTAINS InterPro DOMAIN/s: Proteinase inhibitor I3, Kunitz legume (InterPro:IPR002160), Kunitz inhibitor ST1-like (InterPro:IPR011065); BEST Arabidopsis thaliana protein match is: kunitz trypsin inhibitor 1 (TAIR:AT1G73260.1); Has 1019 Blast hits to 1019 proteins in 106 species: Archae - 0; Bacteria - 0; Metazoa - 0; Fungi - 0; Plants - 1018; Viruses - 0; Other Eukaryotes - 1 (source: NCBI BLink).</t>
  </si>
  <si>
    <t>AT5G11070</t>
  </si>
  <si>
    <t>Chr5:3516216-3516995</t>
  </si>
  <si>
    <t>unknown protein; Has 1807 Blast hits to 1807 proteins in 277 species: Archae - 0; Bacteria - 0; Metazoa - 736; Fungi - 347; Plants - 385; Viruses - 0; Other Eukaryotes - 339 (source: NCBI BLink).</t>
  </si>
  <si>
    <t>AT5G12880</t>
  </si>
  <si>
    <t>Chr5:4068518-4068962</t>
  </si>
  <si>
    <t>proline-rich family protein; FUNCTIONS IN: molecular_function unknown; INVOLVED IN: biological_process unknown; LOCATED IN: endomembrane system; EXPRESSED IN: 10 plant structures; EXPRESSED DURING: LP.06 six leaves visible, LP.04 four leaves visible, LP.10 ten leaves visible, petal differentiation and expansion stage, LP.08 eight leaves visible; Has 1807 Blast hits to 1807 proteins in 277 species: Archae - 0; Bacteria - 0; Metazoa - 736; Fungi - 347; Plants - 385; Viruses - 0; Other Eukaryotes - 339 (source: NCBI BLink).</t>
  </si>
  <si>
    <t>AT3G26080</t>
  </si>
  <si>
    <t>Chr3:9528773-9530496</t>
  </si>
  <si>
    <t>plastid-lipid associated protein PAP / fibrillin family protein; FUNCTIONS IN: structural molecule activity; INVOLVED IN: biological_process unknown; LOCATED IN: chloroplast thylakoid membrane, chloroplast; CONTAINS InterPro DOMAIN/s: Plastid lipid-associated protein/fibrillin (InterPro:IPR006843); BEST Arabidopsis thaliana protein match is: Plastid-lipid associated protein PAP / fibrillin family protein (TAIR:AT3G26070.1); Has 376 Blast hits to 374 proteins in 78 species: Archae - 0; Bacteria - 85; Metazoa - 0; Fungi - 0; Plants - 276; Viruses - 0; Other Eukaryotes - 15 (source: NCBI BLink).</t>
  </si>
  <si>
    <t>AT4G34680</t>
  </si>
  <si>
    <t>Chr4:16553389-16554740</t>
  </si>
  <si>
    <t>AT2G25920</t>
  </si>
  <si>
    <t>Chr2:11054290-11056042</t>
  </si>
  <si>
    <t>BEST Arabidopsis thaliana protein match is: 3'-5' exonuclease domain-containing protein / K homology domain-containing protein / KH domain-containing protein (TAIR:AT2G25910.2); Has 131 Blast hits to 125 proteins in 54 species: Archae - 0; Bacteria - 50; Metazoa - 12; Fungi - 12; Plants - 41; Viruses - 0; Other Eukaryotes - 16 (source: NCBI BLink).</t>
  </si>
  <si>
    <t>AT4G08555</t>
  </si>
  <si>
    <t>Chr4:5448132-5448523</t>
  </si>
  <si>
    <t>unknown protein; FUNCTIONS IN: molecular_function unknown; INVOLVED IN: biological_process unknown; LOCATED IN: cellular_component unknown; EXPRESSED IN: cultured cell; Has 4 Blast hits to 4 proteins in 2 species: Archae - 0; Bacteria - 0; Metazoa - 0; Fungi - 0; Plants - 4; Viruses - 0; Other Eukaryotes - 0 (source: NCBI BLink).</t>
  </si>
  <si>
    <t>AT3G17670</t>
  </si>
  <si>
    <t>Chr3:6040819-6042850</t>
  </si>
  <si>
    <t>tetratricopeptide repeat (TPR)-containing protein; FUNCTIONS IN: binding; INVOLVED IN: biological_process unknown; LOCATED IN: chloroplast; CONTAINS InterPro DOMAIN/s: Tetratricopeptide TPR-1 (InterPro:IPR001440), Tetratricopeptide-like helical (InterPro:IPR011990), Tetratricopeptide repeat-containing (InterPro:IPR013026), Tetratricopeptide repeat (InterPro:IPR019734), Thioredoxin-like fold (InterPro:IPR012336); BEST Arabidopsis thaliana protein match is: stress-inducible protein, putative (TAIR:AT1G62740.1).</t>
  </si>
  <si>
    <t>AT3G15690</t>
  </si>
  <si>
    <t>Chr3:5316915-5319613</t>
  </si>
  <si>
    <t>Single hybrid motif superfamily protein; LOCATED IN: chloroplast; EXPRESSED IN: 22 plant structures; EXPRESSED DURING: 13 growth stages; CONTAINS InterPro DOMAIN/s: Single hybrid motif (InterPro:IPR011053), Biotin/lipoyl attachment (InterPro:IPR000089); BEST Arabidopsis thaliana protein match is: Single hybrid motif superfamily protein (TAIR:AT1G52670.1); Has 3111 Blast hits to 3110 proteins in 1263 species: Archae - 10; Bacteria - 2402; Metazoa - 8; Fungi - 0; Plants - 130; Viruses - 0; Other Eukaryotes - 561 (source: NCBI BLink).</t>
  </si>
  <si>
    <t>AT4G39890</t>
  </si>
  <si>
    <t>Chr4:18505961-18507586</t>
  </si>
  <si>
    <t>RAB GTPase homolog H1C (RABH1c); FUNCTIONS IN: protein binding, GTP binding; INVOLVED IN: protein transport, small GTPase mediated signal transduction; LOCATED IN: endomembrane system; EXPRESSED IN: 9 plant structures; EXPRESSED DURING: 6 growth stages; CONTAINS InterPro DOMAIN/s: Ras GTPase (InterPro:IPR001806), Small GTP-binding protein (InterPro:IPR005225), Small GTPase (InterPro:IPR020851), Ras (InterPro:IPR013753), Ras small GTPase, Rab type (InterPro:IPR003579), Rab6-related (InterPro:IPR015600); BEST Arabidopsis thaliana protein match is: RAB GTPase homolog H1D (TAIR:AT2G22290.1); Has 29075 Blast hits to 29047 proteins in 763 species: Archae - 19; Bacteria - 140; Metazoa - 15282; Fungi - 4003; Plants - 3503; Viruses - 20; Other Eukaryotes - 6108 (source: NCBI BLink).</t>
  </si>
  <si>
    <t>AT1G73260</t>
  </si>
  <si>
    <t>Chr1:27547273-27548190</t>
  </si>
  <si>
    <t>Encodes a trypsin inhibitor involved in modulating programmed cell death in plant-pathogen interactions.</t>
  </si>
  <si>
    <t>AT3G17890</t>
  </si>
  <si>
    <t>Chr3:6127040-6127874</t>
  </si>
  <si>
    <t>unknown protein; Has 31 Blast hits to 31 proteins in 12 species: Archae - 0; Bacteria - 4; Metazoa - 5; Fungi - 10; Plants - 12; Viruses - 0; Other Eukaryotes - 0 (source: NCBI BLink).</t>
  </si>
  <si>
    <t>AT5G13200</t>
  </si>
  <si>
    <t>Chr5:4207003-4208289</t>
  </si>
  <si>
    <t>GRAM domain family protein; CONTAINS InterPro DOMAIN/s: GRAM (InterPro:IPR004182); BEST Arabidopsis thaliana protein match is: GRAM domain family protein (TAIR:AT2G22475.1); Has 1807 Blast hits to 1807 proteins in 277 species: Archae - 0; Bacteria - 0; Metazoa - 736; Fungi - 347; Plants - 385; Viruses - 0; Other Eukaryotes - 339 (source: NCBI BLink).</t>
  </si>
  <si>
    <t>AT5G08760</t>
  </si>
  <si>
    <t>Chr5:2854939-2855617</t>
  </si>
  <si>
    <t>unknown protein; FUNCTIONS IN: molecular_function unknown; INVOLVED IN: biological_process unknown; LOCATED IN: endomembrane system; Has 3 Blast hits to 3 proteins in 2 species: Archae - 0; Bacteria - 0; Metazoa - 0; Fungi - 0; Plants - 3; Viruses - 0; Other Eukaryotes - 0 (source: NCBI BLink).</t>
  </si>
  <si>
    <t>AT1G29060</t>
  </si>
  <si>
    <t>Chr1:10147692-10149686</t>
  </si>
  <si>
    <t>Target SNARE coiled-coil domain protein; CONTAINS InterPro DOMAIN/s: Target SNARE coiled-coil domain (InterPro:IPR000727); BEST Arabidopsis thaliana protein match is: Target SNARE coiled-coil domain protein (TAIR:AT4G14600.1); Has 153 Blast hits to 153 proteins in 61 species: Archae - 0; Bacteria - 0; Metazoa - 33; Fungi - 28; Plants - 80; Viruses - 0; Other Eukaryotes - 12 (source: NCBI BLink).</t>
  </si>
  <si>
    <t>AT1G70350</t>
  </si>
  <si>
    <t>Chr1:26507113-26508285</t>
  </si>
  <si>
    <t>unknown protein; Has 98 Blast hits to 98 proteins in 11 species: Archae - 0; Bacteria - 0; Metazoa - 0; Fungi - 0; Plants - 98; Viruses - 0; Other Eukaryotes - 0 (source: NCBI BLink).</t>
  </si>
  <si>
    <t>AT3G13674</t>
  </si>
  <si>
    <t>Chr3:4474776-4475908</t>
  </si>
  <si>
    <t>unknown protein; FUNCTIONS IN: molecular_function unknown; INVOLVED IN: biological_process unknown; LOCATED IN: chloroplast; EXPRESSED IN: 17 plant structures; EXPRESSED DURING: 11 growth stages; BEST Arabidopsis thaliana protein match is: unknown protein (TAIR:AT1G55205.1); Has 76 Blast hits to 76 proteins in 10 species: Archae - 0; Bacteria - 0; Metazoa - 0; Fungi - 0; Plants - 76; Viruses - 0; Other Eukaryotes - 0 (source: NCBI BLink).</t>
  </si>
  <si>
    <t>AT2G15830</t>
  </si>
  <si>
    <t>Chr2:6894117-6894551</t>
  </si>
  <si>
    <t>unknown protein; FUNCTIONS IN: molecular_function unknown; INVOLVED IN: biological_process unknown; LOCATED IN: endomembrane system; EXPRESSED IN: 16 plant structures; EXPRESSED DURING: 10 growth stages; BEST Arabidopsis thaliana protein match is: unknown protein (TAIR:AT4G33960.1); Has 18 Blast hits to 18 proteins in 4 species: Archae - 0; Bacteria - 0; Metazoa - 0; Fungi - 0; Plants - 18; Viruses - 0; Other Eukaryotes - 0 (source: NCBI BLink).</t>
  </si>
  <si>
    <t>AT1G48690</t>
  </si>
  <si>
    <t>Chr1:18009056-18009989</t>
  </si>
  <si>
    <t>Auxin-responsive GH3 family protein; CONTAINS InterPro DOMAIN/s: GH3 auxin-responsive promoter (InterPro:IPR004993); BEST Arabidopsis thaliana protein match is: Auxin-responsive GH3 family protein (TAIR:AT5G51470.1); Has 884 Blast hits to 880 proteins in 162 species: Archae - 0; Bacteria - 280; Metazoa - 11; Fungi - 0; Plants - 404; Viruses - 0; Other Eukaryotes - 189 (source: NCBI BLink).</t>
  </si>
  <si>
    <t>AT4G38280</t>
  </si>
  <si>
    <t>Chr4:17941795-17944047</t>
  </si>
  <si>
    <t>BEST Arabidopsis thaliana protein match is: Integral membrane protein hemolysin-III homolog (TAIR:AT2G45250.1); Has 65 Blast hits to 65 proteins in 13 species: Archae - 0; Bacteria - 0; Metazoa - 0; Fungi - 2; Plants - 63; Viruses - 0; Other Eukaryotes - 0 (source: NCBI BLink).</t>
  </si>
  <si>
    <t>AT1G22190</t>
  </si>
  <si>
    <t>Chr1:7835781-7837288</t>
  </si>
  <si>
    <t>The gene encodes a putative transcription factor belongings to the abiotic stress-associated DREB A-6 clade.</t>
  </si>
  <si>
    <t>AT2G35830</t>
  </si>
  <si>
    <t>Chr2:15050911-15053275</t>
  </si>
  <si>
    <t>unknown protein; FUNCTIONS IN: molecular_function unknown; INVOLVED IN: biological_process unknown; LOCATED IN: cellular_component unknown; BEST Arabidopsis thaliana protein match is: unknown protein (TAIR:AT2G35810.1).</t>
  </si>
  <si>
    <t>AT1G62422</t>
  </si>
  <si>
    <t>Chr1:23100138-23101033</t>
  </si>
  <si>
    <t>unknown protein; EXPRESSED IN: 22 plant structures; EXPRESSED DURING: 13 growth stages; BEST Arabidopsis thaliana protein match is: unknown protein (TAIR:AT1G12020.1); Has 87 Blast hits to 86 proteins in 14 species: Archae - 0; Bacteria - 0; Metazoa - 0; Fungi - 0; Plants - 87; Viruses - 0; Other Eukaryotes - 0 (source: NCBI BLink).</t>
  </si>
  <si>
    <t>AT3G25740</t>
  </si>
  <si>
    <t>Chr3:9397785-9399762</t>
  </si>
  <si>
    <t>Encodes a plastid localized methionine aminopeptidase. Formerly called MAP1C, now called MAP1B.</t>
  </si>
  <si>
    <t>AT5G67300</t>
  </si>
  <si>
    <t>Chr5:26854021-26856941</t>
  </si>
  <si>
    <t>Member of the R2R3 factor MYB gene family involved in mediating plant responses to a variety of abiotic stimiuli.</t>
  </si>
  <si>
    <t>AT1G61795</t>
  </si>
  <si>
    <t>Chr1:22819631-22821029</t>
  </si>
  <si>
    <t>PAK-box/P21-Rho-binding family protein; FUNCTIONS IN: molecular_function unknown; INVOLVED IN: biological_process unknown; LOCATED IN: cellular_component unknown; CONTAINS InterPro DOMAIN/s: PAK-box/P21-Rho-binding (InterPro:IPR000095); BEST Arabidopsis thaliana protein match is: ROP-interactive CRIB motif-containing protein 10 (TAIR:AT4G04900.1); Has 175 Blast hits to 175 proteins in 15 species: Archae - 0; Bacteria - 0; Metazoa - 0; Fungi - 0; Plants - 175; Viruses - 0; Other Eukaryotes - 0 (source: NCBI BLink).</t>
  </si>
  <si>
    <t>AT1G72240</t>
  </si>
  <si>
    <t>Chr1:27190178-27190749</t>
  </si>
  <si>
    <t>unknown protein; BEST Arabidopsis thaliana protein match is: unknown protein (TAIR:AT1G22470.1); Has 65 Blast hits to 63 proteins in 13 species: Archae - 0; Bacteria - 0; Metazoa - 1; Fungi - 0; Plants - 64; Viruses - 0; Other Eukaryotes - 0 (source: NCBI BLink).</t>
  </si>
  <si>
    <t>AT1G14860</t>
  </si>
  <si>
    <t>Chr1:5124741-5126151</t>
  </si>
  <si>
    <t>nudix hydrolase homolog 18 (NUDT18); FUNCTIONS IN: hydrolase activity; INVOLVED IN: biological_process unknown; CONTAINS InterPro DOMAIN/s: NUDIX hydrolase domain-like (InterPro:IPR015797), NUDIX hydrolase, conserved site (InterPro:IPR020084), NUDIX hydrolase domain (InterPro:IPR000086); BEST Arabidopsis thaliana protein match is: nudix hydrolase homolog 17 (TAIR:AT2G01670.1); Has 1011 Blast hits to 1010 proteins in 304 species: Archae - 0; Bacteria - 339; Metazoa - 213; Fungi - 121; Plants - 237; Viruses - 0; Other Eukaryotes - 101 (source: NCBI BLink).</t>
  </si>
  <si>
    <t>AT1G67148</t>
  </si>
  <si>
    <t>Chr1:25121234-25121898</t>
  </si>
  <si>
    <t>unknown protein; Has 1 Blast hits to 1 proteins in 1 species: Archae - 0; Bacteria - 0; Metazoa - 0; Fungi - 0; Plants - 1; Viruses - 0; Other Eukaryotes - 0 (source: NCBI BLink).</t>
  </si>
  <si>
    <t>AT1G12244</t>
  </si>
  <si>
    <t>Chr1:4157653-4159046</t>
  </si>
  <si>
    <t>Polynucleotidyl transferase, ribonuclease H-like superfamily protein; FUNCTIONS IN: hydrolase activity, acting on ester bonds, nucleic acid binding; INVOLVED IN: DNA repair, nucleobase, nucleoside, nucleotide and nucleic acid metabolic process, DNA recombination, response to DNA damage stimulus; LOCATED IN: endomembrane system, cytoplasm; CONTAINS InterPro DOMAIN/s: Resolvase, RNase H-like fold (InterPro:IPR006641), Polynucleotidyl transferase, ribonuclease H fold (InterPro:IPR012337), Resolvase, holliday junction-type, YqgF-like (InterPro:IPR005227); Has 35333 Blast hits to 34131 proteins in 2444 species: Archae - 798; Bacteria - 22429; Metazoa - 974; Fungi - 991; Plants - 531; Viruses - 0; Other Eukaryotes - 9610 (source: NCBI BLink).</t>
  </si>
  <si>
    <t>AT4G31875</t>
  </si>
  <si>
    <t>Chr4:15411700-15412289</t>
  </si>
  <si>
    <t>AT5G25240</t>
  </si>
  <si>
    <t>Chr5:8746604-8747197</t>
  </si>
  <si>
    <t>unknown protein; FUNCTIONS IN: molecular_function unknown; INVOLVED IN: biological_process unknown; LOCATED IN: cellular_component unknown; EXPRESSED IN: 23 plant structures; EXPRESSED DURING: 13 growth stages; Has 1807 Blast hits to 1807 proteins in 277 species: Archae - 0; Bacteria - 0; Metazoa - 736; Fungi - 347; Plants - 385; Viruses - 0; Other Eukaryotes - 339 (source: NCBI BLink).</t>
  </si>
  <si>
    <t>AT4G08950</t>
  </si>
  <si>
    <t>Chr4:5740296-5741524</t>
  </si>
  <si>
    <t>EXORDIUM (EXO); FUNCTIONS IN: molecular_function unknown; INVOLVED IN: response to brassinosteroid stimulus; LOCATED IN: cell wall, plant-type cell wall; EXPRESSED IN: 21 plant structures; EXPRESSED DURING: 13 growth stages; CONTAINS InterPro DOMAIN/s: Phosphate-induced protein 1 (InterPro:IPR006766); BEST Arabidopsis thaliana protein match is: Phosphate-responsive 1 family protein (TAIR:AT1G35140.1); Has 398 Blast hits to 398 proteins in 24 species: Archae - 0; Bacteria - 2; Metazoa - 0; Fungi - 0; Plants - 396; Viruses - 0; Other Eukaryotes - 0 (source: NCBI BLink).</t>
  </si>
  <si>
    <t>AT2G23620</t>
  </si>
  <si>
    <t>Chr2:10047378-10049291</t>
  </si>
  <si>
    <t>Encodes a protein shown to have carboxylesterase activity, methyl salicylate esterase activity, methyl jasmonate esterase activity, and methyl IAA esterase activity in vitro. MES1 appears to be involved in MeSA hydrolysis in planta. Expression of MES1 can restore systemic acquired resistance in SAR-deficient tobacco plants. This protein does not act on MeGA4, or MEGA9 in vitro.</t>
  </si>
  <si>
    <t>AT3G49780</t>
  </si>
  <si>
    <t>Chr3:18465678-18466376</t>
  </si>
  <si>
    <t>Phytosulfokine 3 precursor, coding for a unique plant peptide growth factor. Plants overexpressing this gene (under a 35S promoter), develop normal cotyledons and hypocotyls but their growth, in particular that of their roots, was faster than that of wildtype.</t>
  </si>
  <si>
    <t>AT3G05935</t>
  </si>
  <si>
    <t>Chr3:1771961-1772599</t>
  </si>
  <si>
    <t>unknown protein; FUNCTIONS IN: molecular_function unknown; INVOLVED IN: biological_process unknown; LOCATED IN: chloroplast; Has 10 Blast hits to 10 proteins in 2 species: Archae - 0; Bacteria - 0; Metazoa - 0; Fungi - 0; Plants - 10; Viruses - 0; Other Eukaryotes - 0 (source: NCBI BLink).</t>
  </si>
  <si>
    <t>AT3G47430</t>
  </si>
  <si>
    <t>Chr3:17480602-17481792</t>
  </si>
  <si>
    <t>member of the peroxin11 (PEX11) gene family, located on the peroxisome membrane, controls peroxisome proliferation.</t>
  </si>
  <si>
    <t>AT4G14455</t>
  </si>
  <si>
    <t>Chr4:8310335-8312321</t>
  </si>
  <si>
    <t>Encodes a Bet1/Sft1-like SNARE protein, which  can only partially suppresses the temperature-sensitive  growth defect in &lt;i&gt;sft1-1&lt;/i&gt; yeast cells; however, it cannot support the deletion of the yeast BET1 gene (&lt;i&gt;bet1&amp;#916;&lt;/i&gt;).  In yeast, Bet1p is the v-SNARE (soluble N-ethylmaleimide-sensitive factor adaptor protein receptor, V-type) involved in trafficking between the ER and Golgi.</t>
  </si>
  <si>
    <t>AT1G65510</t>
  </si>
  <si>
    <t>Chr1:24359452-24360081</t>
  </si>
  <si>
    <t>unknown protein; FUNCTIONS IN: molecular_function unknown; INVOLVED IN: N-terminal protein myristoylation; LOCATED IN: endomembrane system; EXPRESSED IN: 9 plant structures; EXPRESSED DURING: LP.06 six leaves visible, LP.04 four leaves visible, 4 anthesis, petal differentiation and expansion stage, LP.08 eight leaves visible; BEST Arabidopsis thaliana protein match is: unknown protein (TAIR:AT1G65486.1); Has 22 Blast hits to 22 proteins in 2 species: Archae - 0; Bacteria - 0; Metazoa - 0; Fungi - 0; Plants - 22; Viruses - 0; Other Eukaryotes - 0 (source: NCBI BLink).</t>
  </si>
  <si>
    <t>AT3G23180</t>
  </si>
  <si>
    <t>Chr3:8277036-8278396</t>
  </si>
  <si>
    <t>HR-like lesion-inducing protein-related; CONTAINS InterPro DOMAIN/s: HR-like lesion-inducer (InterPro:IPR008637); BEST Arabidopsis thaliana protein match is: HR-like lesion-inducing protein-related (TAIR:AT3G23190.1); Has 30201 Blast hits to 17322 proteins in 780 species: Archae - 12; Bacteria - 1396; Metazoa - 17338; Fungi - 3422; Plants - 5037; Viruses - 0; Other Eukaryotes - 2996 (source: NCBI BLink).</t>
  </si>
  <si>
    <t>AT2G21188</t>
  </si>
  <si>
    <t>Chr2:9079041-9079538</t>
  </si>
  <si>
    <t>AT3G19660</t>
  </si>
  <si>
    <t>Chr3:6825520-6826006</t>
  </si>
  <si>
    <t>unknown protein; Has 16 Blast hits to 16 proteins in 6 species: Archae - 0; Bacteria - 0; Metazoa - 0; Fungi - 0; Plants - 16; Viruses - 0; Other Eukaryotes - 0 (source: NCBI BLink).</t>
  </si>
  <si>
    <t>AT3G22210</t>
  </si>
  <si>
    <t>Chr3:7835143-7839467</t>
  </si>
  <si>
    <t>unknown protein; FUNCTIONS IN: molecular_function unknown; INVOLVED IN: biological_process unknown; LOCATED IN: endomembrane system; EXPRESSED IN: 21 plant structures; EXPRESSED DURING: 13 growth stages; Has 26 Blast hits to 26 proteins in 13 species: Archae - 0; Bacteria - 0; Metazoa - 0; Fungi - 0; Plants - 26; Viruses - 0; Other Eukaryotes - 0 (source: NCBI BLink).</t>
  </si>
  <si>
    <t>Chr2:6947308-6947688</t>
  </si>
  <si>
    <t>unknown protein; Has 14 Blast hits to 14 proteins in 5 species: Archae - 0; Bacteria - 0; Metazoa - 0; Fungi - 0; Plants - 14; Viruses - 0; Other Eukaryotes - 0 (source: NCBI BLink).</t>
  </si>
  <si>
    <t>AT5G02220</t>
  </si>
  <si>
    <t>Chr5:441706-442146</t>
  </si>
  <si>
    <t>AT4G32240</t>
  </si>
  <si>
    <t>Chr4:15568299-15569205</t>
  </si>
  <si>
    <t>AT1G08530</t>
  </si>
  <si>
    <t>Chr1:2701225-2703091</t>
  </si>
  <si>
    <t>unknown protein; FUNCTIONS IN: molecular_function unknown; INVOLVED IN: biological_process unknown; LOCATED IN: chloroplast; BEST Arabidopsis thaliana protein match is: unknown protein (TAIR:AT5G09995.2); Has 140 Blast hits to 140 proteins in 53 species: Archae - 0; Bacteria - 63; Metazoa - 0; Fungi - 0; Plants - 76; Viruses - 0; Other Eukaryotes - 1 (source: NCBI BLink).</t>
  </si>
  <si>
    <t>AT2G36220</t>
  </si>
  <si>
    <t>Chr2:15192479-15195538</t>
  </si>
  <si>
    <t>unknown protein; BEST Arabidopsis thaliana protein match is: unknown protein (TAIR:AT3G52710.1); Has 74 Blast hits to 74 proteins in 10 species: Archae - 0; Bacteria - 0; Metazoa - 0; Fungi - 0; Plants - 74; Viruses - 0; Other Eukaryotes - 0 (source: NCBI BLink).</t>
  </si>
  <si>
    <t>AT5G49410</t>
  </si>
  <si>
    <t>Chr5:20032462-20034001</t>
  </si>
  <si>
    <t>unknown protein; BEST Arabidopsis thaliana protein match is: unknown protein (TAIR:AT1G73940.1); Has 1807 Blast hits to 1807 proteins in 277 species: Archae - 0; Bacteria - 0; Metazoa - 736; Fungi - 347; Plants - 385; Viruses - 0; Other Eukaryotes - 339 (source: NCBI BLink).</t>
  </si>
  <si>
    <t>AT3G50480</t>
  </si>
  <si>
    <t>Chr3:18733067-18734388</t>
  </si>
  <si>
    <t>Homolog of RPW8</t>
  </si>
  <si>
    <t>VQ motif-containing protein; CONTAINS InterPro DOMAIN/s: VQ (InterPro:IPR008889); BEST Arabidopsis thaliana protein match is: calmodulin (CAM)-binding protein of 25 kDa (TAIR:AT2G41010.1); Has 109 Blast hits to 109 proteins in 12 species: Archae - 0; Bacteria - 0; Metazoa - 0; Fungi - 3; Plants - 106; Viruses - 0; Other Eukaryotes - 0 (source: NCBI BLink).</t>
  </si>
  <si>
    <t>Rav2 is part of a complex that has been named `regulator of the (H+)-ATPase of the vacuolar and endosomal membranes' (RAVE)</t>
  </si>
  <si>
    <t>AT2G43510</t>
  </si>
  <si>
    <t>Chr2:18067171-18067802</t>
  </si>
  <si>
    <t>Member of the defensin-like (DEFL) family. Encodes putative trypsin inhibitor protein which may function in defense against herbivory.</t>
  </si>
  <si>
    <t>AT5G19190</t>
  </si>
  <si>
    <t>Chr5:6457259-6458031</t>
  </si>
  <si>
    <t>unknown protein; BEST Arabidopsis thaliana protein match is: unknown protein (TAIR:AT3G06070.1); Has 1807 Blast hits to 1807 proteins in 277 species: Archae - 0; Bacteria - 0; Metazoa - 736; Fungi - 347; Plants - 385; Viruses - 0; Other Eukaryotes - 339 (source: NCBI BLink).</t>
  </si>
  <si>
    <t>AT1G13420</t>
  </si>
  <si>
    <t>Chr1:4604840-4606053</t>
  </si>
  <si>
    <t>Encodes a sulfotransferase. Unlike the related ST4A protein (At2g14920), in vitro experiements show that this enzyme does not act brassinosteroids. ST4B is expressed in the roots and transcript levels rise in response to cytokinin treatment.</t>
  </si>
  <si>
    <t>unknown protein; BEST Arabidopsis thaliana protein match is: unknown protein (TAIR:AT4G11020.1); Has 12 Blast hits to 12 proteins in 4 species: Archae - 0; Bacteria - 0; Metazoa - 0; Fungi - 0; Plants - 12; Viruses - 0; Other Eukaryotes - 0 (source: NCBI BLink).</t>
  </si>
  <si>
    <t>Protein of unknown function, DUF584; CONTAINS InterPro DOMAIN/s: Protein of unknown function DUF584 (InterPro:IPR007608); BEST Arabidopsis thaliana protein match is: Protein of unknown function, DUF584 (TAIR:AT3G45210.1); Has 318 Blast hits to 318 proteins in 20 species: Archae - 0; Bacteria - 0; Metazoa - 0; Fungi - 0; Plants - 318; Viruses - 0; Other Eukaryotes - 0 (source: NCBI BLink).</t>
  </si>
  <si>
    <t>AT1G75440</t>
  </si>
  <si>
    <t>Chr1:28313486-28318375</t>
  </si>
  <si>
    <t>ubiquitin-conjugating enzyme 16 (UBC16); FUNCTIONS IN: ubiquitin-protein ligase activity, small conjugating protein ligase activity; INVOLVED IN: ubiquitin-dependent protein catabolic process; EXPRESSED IN: 21 plant structures; EXPRESSED DURING: 13 growth stages; CONTAINS InterPro DOMAIN/s: Ubiquitin-conjugating enzyme/RWD-like (InterPro:IPR016135), Ubiquitin-conjugating enzyme, E2 (InterPro:IPR000608); BEST Arabidopsis thaliana protein match is: ubiquitin-conjugating enzyme 18 (TAIR:AT5G42990.1); Has 8796 Blast hits to 8793 proteins in 382 species: Archae - 0; Bacteria - 2; Metazoa - 3895; Fungi - 1929; Plants - 1614; Viruses - 20; Other Eukaryotes - 1336 (source: NCBI BLink).</t>
  </si>
  <si>
    <t>AT5G19230</t>
  </si>
  <si>
    <t>Chr5:6467526-6468484</t>
  </si>
  <si>
    <t>Glycoprotein membrane precursor GPI-anchored; FUNCTIONS IN: molecular_function unknown; INVOLVED IN: biological_process unknown; LOCATED IN: anchored to plasma membrane, plasma membrane, anchored to membrane; EXPRESSED IN: callus; BEST Arabidopsis thaliana protein match is: Glycoprotein membrane precursor GPI-anchored (TAIR:AT5G19240.1); Has 1807 Blast hits to 1807 proteins in 277 species: Archae - 0; Bacteria - 0; Metazoa - 736; Fungi - 347; Plants - 385; Viruses - 0; Other Eukaryotes - 339 (source: NCBI BLink).</t>
  </si>
  <si>
    <t>AT5G06610</t>
  </si>
  <si>
    <t>Chr5:2029896-2033723</t>
  </si>
  <si>
    <t>Protein of unknown function (DUF620); FUNCTIONS IN: molecular_function unknown; INVOLVED IN: biological_process unknown; LOCATED IN: cellular_component unknown; EXPRESSED IN: 23 plant structures; EXPRESSED DURING: 13 growth stages; CONTAINS InterPro DOMAIN/s: Protein of unknown function DUF620 (InterPro:IPR006873); BEST Arabidopsis thaliana protein match is: Protein of unknown function (DUF620) (TAIR:AT1G27690.1); Has 1807 Blast hits to 1807 proteins in 277 species: Archae - 0; Bacteria - 0; Metazoa - 736; Fungi - 347; Plants - 385; Viruses - 0; Other Eukaryotes - 339 (source: NCBI BLink).</t>
  </si>
  <si>
    <t>AT4G01897</t>
  </si>
  <si>
    <t>Chr4:819956-821505</t>
  </si>
  <si>
    <t>unknown protein; CONTAINS InterPro DOMAIN/s: Protein of unknown function DUF952 (InterPro:IPR009297); Has 763 Blast hits to 763 proteins in 180 species: Archae - 0; Bacteria - 351; Metazoa - 0; Fungi - 0; Plants - 29; Viruses - 0; Other Eukaryotes - 383 (source: NCBI BLink).</t>
  </si>
  <si>
    <t>AT1G49245</t>
  </si>
  <si>
    <t>Chr1:18218749-18219261</t>
  </si>
  <si>
    <t>Prefoldin chaperone subunit family protein; FUNCTIONS IN: unfolded protein binding; INVOLVED IN: protein folding; LOCATED IN: prefoldin complex; EXPRESSED IN: 22 plant structures; EXPRESSED DURING: 13 growth stages; CONTAINS InterPro DOMAIN/s: Prefoldin beta-like (InterPro:IPR002777), Prefoldin (InterPro:IPR009053); Has 20 Blast hits to 20 proteins in 10 species: Archae - 0; Bacteria - 0; Metazoa - 3; Fungi - 0; Plants - 17; Viruses - 0; Other Eukaryotes - 0 (source: NCBI BLink).</t>
  </si>
  <si>
    <t>nudix hydrolase homolog 4 (NUDT4); FUNCTIONS IN: hydrolase activity; LOCATED IN: cytosol; EXPRESSED IN: stem, root, leaf; CONTAINS InterPro DOMAIN/s: NUDIX hydrolase domain-like (InterPro:IPR015797), NUDIX hydrolase, conserved site (InterPro:IPR020084), NUDIX hydrolase domain (InterPro:IPR000086); BEST Arabidopsis thaliana protein match is: nudix hydrolase homolog 21 (TAIR:AT1G73540.1); Has 1264 Blast hits to 1263 proteins in 383 species: Archae - 1; Bacteria - 506; Metazoa - 249; Fungi - 131; Plants - 237; Viruses - 0; Other Eukaryotes - 140 (source: NCBI BLink).</t>
  </si>
  <si>
    <t>Glycoprotein membrane precursor GPI-anchored; FUNCTIONS IN: molecular_function unknown; INVOLVED IN: biological_process unknown; LOCATED IN: endomembrane system; EXPRESSED IN: 24 plant structures; EXPRESSED DURING: 14 growth stages; BEST Arabidopsis thaliana protein match is: Glycoprotein membrane precursor GPI-anchored (TAIR:AT5G19230.1); Has 1807 Blast hits to 1807 proteins in 277 species: Archae - 0; Bacteria - 0; Metazoa - 736; Fungi - 347; Plants - 385; Viruses - 0; Other Eukaryotes - 339 (source: NCBI BLink).</t>
  </si>
  <si>
    <t>Encodes zinc finger protein. mRNA levels are upregulated in response to ABA, high salt, and mild dessication. The protein is localized to the nucleus and acts as a transcriptional repressor.</t>
  </si>
  <si>
    <t>AT1G59700</t>
  </si>
  <si>
    <t>Chr1:21936295-21937959</t>
  </si>
  <si>
    <t>Encodes glutathione transferase belonging to the tau class of GSTs. Naming convention according to Wagner et al. (2002).</t>
  </si>
  <si>
    <t>AT3G55240</t>
  </si>
  <si>
    <t>Chr3:20473540-20474763</t>
  </si>
  <si>
    <t>Overexpression leads to PEL (Pseudo-Etiolation in Light) phenotype.</t>
  </si>
  <si>
    <t>AT1G16430</t>
  </si>
  <si>
    <t>Chr1:5614618-5615510</t>
  </si>
  <si>
    <t>Surfeit locus protein 5 subunit 22 of Mediator complex; FUNCTIONS IN: RNA polymerase II transcription mediator activity; INVOLVED IN: regulation of transcription from RNA polymerase II promoter; LOCATED IN: mediator complex; EXPRESSED IN: male gametophyte, pollen tube; EXPRESSED DURING: L mature pollen stage, M germinated pollen stage; CONTAINS InterPro DOMAIN/s: Mediator complex, subunit Med22 (InterPro:IPR009332); BEST Arabidopsis thaliana protein match is: Surfeit locus protein 5 subunit 22 of Mediator complex (TAIR:AT1G07950.1); Has 238 Blast hits to 238 proteins in 79 species: Archae - 0; Bacteria - 0; Metazoa - 161; Fungi - 12; Plants - 53; Viruses - 0; Other Eukaryotes - 12 (source: NCBI BLink).</t>
  </si>
  <si>
    <t>AT1G67620</t>
  </si>
  <si>
    <t>Chr1:25340574-25342082</t>
  </si>
  <si>
    <t>Lojap-related protein; CONTAINS InterPro DOMAIN/s: Iojap-related protein (InterPro:IPR004394); Has 4659 Blast hits to 4659 proteins in 1794 species: Archae - 0; Bacteria - 3277; Metazoa - 93; Fungi - 0; Plants - 60; Viruses - 0; Other Eukaryotes - 1229 (source: NCBI BLink).</t>
  </si>
  <si>
    <t>AT3G52748</t>
  </si>
  <si>
    <t>Chr3:19547357-19549589</t>
  </si>
  <si>
    <t>AT1G76955</t>
  </si>
  <si>
    <t>Chr1:28918809-28919545</t>
  </si>
  <si>
    <t>AT5G65870</t>
  </si>
  <si>
    <t>Chr5:26351507-26352269</t>
  </si>
  <si>
    <t>Probable phytosulfokines 5 precursor, coding for a unique plant peptide growth factor.</t>
  </si>
  <si>
    <t>ZCF37 mRNA, complete cds</t>
  </si>
  <si>
    <t>AT3G51660</t>
  </si>
  <si>
    <t>Chr3:19164062-19165247</t>
  </si>
  <si>
    <t>Tautomerase/MIF superfamily protein; FUNCTIONS IN: molecular_function unknown; INVOLVED IN: inflammatory response, response to other organism; LOCATED IN: peroxisome; EXPRESSED IN: 20 plant structures; EXPRESSED DURING: 13 growth stages; CONTAINS InterPro DOMAIN/s: Tautomerase (InterPro:IPR014347), Macrophage migration inhibitory factor (InterPro:IPR001398); BEST Arabidopsis thaliana protein match is: Tautomerase/MIF superfamily protein (TAIR:AT5G01650.1); Has 396 Blast hits to 396 proteins in 86 species: Archae - 0; Bacteria - 25; Metazoa - 165; Fungi - 0; Plants - 140; Viruses - 0; Other Eukaryotes - 66 (source: NCBI BLink).</t>
  </si>
  <si>
    <t>AT5G07322</t>
  </si>
  <si>
    <t>Chr5:2313118-2313563</t>
  </si>
  <si>
    <t>other RNA</t>
  </si>
  <si>
    <t>AT1G24577</t>
  </si>
  <si>
    <t>Chr1:8712477-8713032</t>
  </si>
  <si>
    <t>unknown protein; BEST Arabidopsis thaliana protein match is: unknown protein (TAIR:AT1G67910.2); Has 115 Blast hits to 115 proteins in 17 species: Archae - 0; Bacteria - 0; Metazoa - 0; Fungi - 0; Plants - 115; Viruses - 0; Other Eukaryotes - 0 (source: NCBI BLink).</t>
  </si>
  <si>
    <t>AT1G66500</t>
  </si>
  <si>
    <t>Chr1:24811148-24812650</t>
  </si>
  <si>
    <t>Pre-mRNA cleavage complex II; FUNCTIONS IN: zinc ion binding; INVOLVED IN: biological_process unknown; LOCATED IN: intracellular; EXPRESSED IN: male gametophyte, pollen tube; EXPRESSED DURING: L mature pollen stage, M germinated pollen stage; CONTAINS InterPro DOMAIN/s: Zinc finger, C2H2-type (InterPro:IPR007087); BEST Arabidopsis thaliana protein match is: Pre-mRNA cleavage complex II (TAIR:AT5G43620.1); Has 382 Blast hits to 380 proteins in 159 species: Archae - 0; Bacteria - 0; Metazoa - 108; Fungi - 132; Plants - 64; Viruses - 0; Other Eukaryotes - 78 (source: NCBI BLink).</t>
  </si>
  <si>
    <t>unknown protein; FUNCTIONS IN: molecular_function unknown; INVOLVED IN: biological_process unknown; LOCATED IN: endomembrane system; Has 3 Blast hits to 3 proteins in 1 species: Archae - 0; Bacteria - 0; Metazoa - 0; Fungi - 0; Plants - 3; Viruses - 0; Other Eukaryotes - 0 (source: NCBI BLink).</t>
  </si>
  <si>
    <t>Protein of unknown function (DUF761); FUNCTIONS IN: molecular_function unknown; INVOLVED IN: response to oxidative stress; LOCATED IN: endomembrane system; EXPRESSED IN: 10 plant structures; EXPRESSED DURING: LP.06 six leaves visible, LP.04 four leaves visible, 4 anthesis, petal differentiation and expansion stage; CONTAINS InterPro DOMAIN/s: Protein of unknown function DUF761, plant (InterPro:IPR008480); BEST Arabidopsis thaliana protein match is: Protein of unknown function (DUF761) (TAIR:AT1G11220.1); Has 74 Blast hits to 74 proteins in 12 species: Archae - 0; Bacteria - 0; Metazoa - 0; Fungi - 0; Plants - 70; Viruses - 0; Other Eukaryotes - 4 (source: NCBI BLink).</t>
  </si>
  <si>
    <t>AT5G43620</t>
  </si>
  <si>
    <t>Chr5:17522519-17524001</t>
  </si>
  <si>
    <t>Pre-mRNA cleavage complex II; FUNCTIONS IN: zinc ion binding; INVOLVED IN: biological_process unknown; LOCATED IN: intracellular; CONTAINS InterPro DOMAIN/s: Zinc finger, C2H2-type (InterPro:IPR007087); BEST Arabidopsis thaliana protein match is: Pre-mRNA cleavage complex II (TAIR:AT1G66500.1); Has 1807 Blast hits to 1807 proteins in 277 species: Archae - 0; Bacteria - 0; Metazoa - 736; Fungi - 347; Plants - 385; Viruses - 0; Other Eukaryotes - 339 (source: NCBI BLink).</t>
  </si>
  <si>
    <t>unknown protein; FUNCTIONS IN: molecular_function unknown; INVOLVED IN: biological_process unknown; LOCATED IN: endomembrane system; BEST Arabidopsis thaliana protein match is: unknown protein (TAIR:AT1G65490.1); Has 30201 Blast hits to 17322 proteins in 780 species: Archae - 12; Bacteria - 1396; Metazoa - 17338; Fungi - 3422; Plants - 5037; Viruses - 0; Other Eukaryotes - 2996 (source: NCBI BLink).</t>
  </si>
  <si>
    <t>AT2G42530</t>
  </si>
  <si>
    <t>Chr2:17709035-17709945</t>
  </si>
  <si>
    <t>cold regulated 15b (COR15B); INVOLVED IN: response to cold, defense response to fungus; LOCATED IN: chloroplast, chloroplast stroma, chloroplast envelope; EXPRESSED IN: 21 plant structures; EXPRESSED DURING: 13 growth stages; BEST Arabidopsis thaliana protein match is: cold-regulated 15a (TAIR:AT2G42540.2); Has 194 Blast hits to 148 proteins in 43 species: Archae - 0; Bacteria - 18; Metazoa - 5; Fungi - 6; Plants - 155; Viruses - 0; Other Eukaryotes - 10 (source: NCBI BLink).</t>
  </si>
  <si>
    <t>ortholog of sugar beet HS1 PRO-1 2 (HSPRO2); CONTAINS InterPro DOMAIN/s: Hs1pro-1, C-terminal (InterPro:IPR009743), Hs1pro-1, N-terminal (InterPro:IPR009869); BEST Arabidopsis thaliana protein match is: Hs1pro-1 protein (TAIR:AT3G55840.1); Has 71 Blast hits to 71 proteins in 18 species: Archae - 0; Bacteria - 0; Metazoa - 0; Fungi - 0; Plants - 60; Viruses - 0; Other Eukaryotes - 11 (source: NCBI BLink).</t>
  </si>
  <si>
    <t>AT1G53030</t>
  </si>
  <si>
    <t>Chr1:19760000-19761452</t>
  </si>
  <si>
    <t>encodes a copper chaperone, can functional complements the yeast COX17 null mutant. May play a role in the delivery of copper to mitochondria. Expressed in roots and thus may also play a role in copper transport in the roots.</t>
  </si>
  <si>
    <t>CYS, MET, PRO, and GLY protein 1 (CMPG1); FUNCTIONS IN: ubiquitin-protein ligase activity, binding; INVOLVED IN: response to chitin; LOCATED IN: ubiquitin ligase complex; EXPRESSED IN: 18 plant structures; EXPRESSED DURING: 9 growth stages; CONTAINS InterPro DOMAIN/s: U box domain (InterPro:IPR003613), Armadillo-type fold (InterPro:IPR016024); BEST Arabidopsis thaliana protein match is: ARM repeat superfamily protein (TAIR:AT5G37490.1); Has 2372 Blast hits to 2357 proteins in 158 species: Archae - 0; Bacteria - 16; Metazoa - 212; Fungi - 52; Plants - 1883; Viruses - 3; Other Eukaryotes - 206 (source: NCBI BLink).</t>
  </si>
  <si>
    <t>encodes a member of the ERF (ethylene response factor) subfamily B-6 of ERF/AP2 transcription factor family. The protein contains one AP2 domain. There are 12 members in this subfamily including RAP2.11.</t>
  </si>
  <si>
    <t>Protein of unknown function (DUF1645); CONTAINS InterPro DOMAIN/s: Protein of unknown function DUF1645 (InterPro:IPR012442); BEST Arabidopsis thaliana protein match is: Protein of unknown function (DUF1645) (TAIR:AT1G70420.1); Has 288 Blast hits to 282 proteins in 52 species: Archae - 0; Bacteria - 6; Metazoa - 16; Fungi - 11; Plants - 191; Viruses - 0; Other Eukaryotes - 64 (source: NCBI BLink).</t>
  </si>
  <si>
    <t>AT3G20340</t>
  </si>
  <si>
    <t>Chr3:7092899-7093501</t>
  </si>
  <si>
    <t>Expression of the gene is downregulated in the presence of paraquat, an inducer of photoxidative stress.</t>
  </si>
  <si>
    <t>AT4G02075</t>
  </si>
  <si>
    <t>Chr4:913418-916476</t>
  </si>
  <si>
    <t>pitchoun 1 (PIT1); FUNCTIONS IN: zinc ion binding; LOCATED IN: plasma membrane; EXPRESSED IN: 18 plant structures; EXPRESSED DURING: 10 growth stages; CONTAINS InterPro DOMAIN/s: Protein of unknown function DUF3675 (InterPro:IPR022143), Zinc finger, C3HC4 RING-type (InterPro:IPR018957), Zinc finger, RING-CH-type (InterPro:IPR011016); BEST Arabidopsis thaliana protein match is: RING/FYVE/PHD zinc finger superfamily protein (TAIR:AT1G02610.1); Has 1559 Blast hits to 1554 proteins in 183 species: Archae - 0; Bacteria - 0; Metazoa - 678; Fungi - 105; Plants - 585; Viruses - 28; Other Eukaryotes - 163 (source: NCBI BLink).</t>
  </si>
  <si>
    <t>AT4G22513</t>
  </si>
  <si>
    <t>Chr4:11854808-11857313</t>
  </si>
  <si>
    <t>Encodes a Protease inhibitor/seed storage/LTP family protein</t>
  </si>
  <si>
    <t>AT2G43720</t>
  </si>
  <si>
    <t>Chr2:18123266-18124338</t>
  </si>
  <si>
    <t>Eukaryotic protein of unknown function (DUF842); CONTAINS InterPro DOMAIN/s: Protein of unknown function DUF842, eukaryotic (InterPro:IPR008560); BEST Arabidopsis thaliana protein match is: Eukaryotic protein of unknown function (DUF842) (TAIR:AT2G31725.1); Has 263 Blast hits to 263 proteins in 84 species: Archae - 0; Bacteria - 0; Metazoa - 179; Fungi - 0; Plants - 65; Viruses - 0; Other Eukaryotes - 19 (source: NCBI BLink).</t>
  </si>
  <si>
    <t>AT4G22517</t>
  </si>
  <si>
    <t>AT3G19030</t>
  </si>
  <si>
    <t>Chr3:6563978-6564424</t>
  </si>
  <si>
    <t>unknown protein; FUNCTIONS IN: molecular_function unknown; INVOLVED IN: pyridoxine biosynthetic process, homoserine biosynthetic process; LOCATED IN: endomembrane system; EXPRESSED IN: 19 plant structures; EXPRESSED DURING: 9 growth stages; BEST Arabidopsis thaliana protein match is: unknown protein (TAIR:AT1G49500.1); Has 22 Blast hits to 22 proteins in 2 species: Archae - 0; Bacteria - 0; Metazoa - 0; Fungi - 0; Plants - 22; Viruses - 0; Other Eukaryotes - 0 (source: NCBI BLink).</t>
  </si>
  <si>
    <t>AT4G13540</t>
  </si>
  <si>
    <t>Chr4:7869873-7870750</t>
  </si>
  <si>
    <t>unknown protein; INVOLVED IN: N-terminal protein myristoylation; BEST Arabidopsis thaliana protein match is: unknown protein (TAIR:AT3G23930.1); Has 4658 Blast hits to 3455 proteins in 431 species: Archae - 39; Bacteria - 387; Metazoa - 1842; Fungi - 436; Plants - 133; Viruses - 38; Other Eukaryotes - 1783 (source: NCBI BLink).</t>
  </si>
  <si>
    <t>unknown protein; BEST Arabidopsis thaliana protein match is: unknown protein (TAIR:AT1G06475.1); Has 30201 Blast hits to 17322 proteins in 780 species: Archae - 12; Bacteria - 1396; Metazoa - 17338; Fungi - 3422; Plants - 5037; Viruses - 0; Other Eukaryotes - 2996 (source: NCBI BLink).</t>
  </si>
  <si>
    <t>AT4G24700</t>
  </si>
  <si>
    <t>Chr4:12744621-12745313</t>
  </si>
  <si>
    <t>unknown protein; Has 20 Blast hits to 20 proteins in 7 species: Archae - 0; Bacteria - 0; Metazoa - 0; Fungi - 0; Plants - 20; Viruses - 0; Other Eukaryotes - 0 (source: NCBI BLink).</t>
  </si>
  <si>
    <t>AT1G54050</t>
  </si>
  <si>
    <t>Chr1:20179421-20180281</t>
  </si>
  <si>
    <t>HSP20-like chaperones superfamily protein; CONTAINS InterPro DOMAIN/s: Heat shock protein Hsp20 (InterPro:IPR002068), HSP20-like chaperone (InterPro:IPR008978); BEST Arabidopsis thaliana protein match is: heat shock protein 17.6A (TAIR:AT5G12030.1); Has 4491 Blast hits to 4491 proteins in 1181 species: Archae - 166; Bacteria - 2520; Metazoa - 2; Fungi - 140; Plants - 1242; Viruses - 0; Other Eukaryotes - 421 (source: NCBI BLink).</t>
  </si>
  <si>
    <t>Encodes a small polypeptide contributing to resistance to potyvirus.</t>
  </si>
  <si>
    <t>AT5G43450</t>
  </si>
  <si>
    <t>Chr5:17457124-17458797</t>
  </si>
  <si>
    <t>encodes a protein whose sequence is similar to ACC oxidase</t>
  </si>
  <si>
    <t>CONTAINS InterPro DOMAIN/s: Protein of unknown function DUF569 (InterPro:IPR007679), Actin cross-linking (InterPro:IPR008999); BEST Arabidopsis thaliana protein match is: Actin cross-linking protein (TAIR:AT1G27100.1); Has 237 Blast hits to 216 proteins in 14 species: Archae - 0; Bacteria - 0; Metazoa - 0; Fungi - 0; Plants - 237; Viruses - 0; Other Eukaryotes - 0 (source: NCBI BLink).</t>
  </si>
  <si>
    <t>AT5G09978</t>
  </si>
  <si>
    <t>Chr5:3120712-3121864</t>
  </si>
  <si>
    <t>elicitor peptide 7 precursor (PEP7); Has 8 Blast hits to 8 proteins in 4 species: Archae - 0; Bacteria - 0; Metazoa - 0; Fungi - 0; Plants - 8; Viruses - 0; Other Eukaryotes - 0 (source: NCBI BLink).</t>
  </si>
  <si>
    <t>unknown protein; FUNCTIONS IN: molecular_function unknown; INVOLVED IN: biological_process unknown; LOCATED IN: endomembrane system; EXPRESSED IN: 22 plant structures; EXPRESSED DURING: 13 growth stages; BEST Arabidopsis thaliana protein match is: unknown protein (TAIR:AT1G65486.1); Has 23 Blast hits to 23 proteins in 2 species: Archae - 0; Bacteria - 0; Metazoa - 0; Fungi - 0; Plants - 23; Viruses - 0; Other Eukaryotes - 0 (source: NCBI BLink).</t>
  </si>
  <si>
    <t>octicosapeptide/Phox/Bem1p (PB1) domain-containing protein; CONTAINS InterPro DOMAIN/s: Octicosapeptide/Phox/Bem1p (InterPro:IPR000270); BEST Arabidopsis thaliana protein match is: Octicosapeptide/Phox/Bem1p family protein (TAIR:AT3G26510.4); Has 386 Blast hits to 386 proteins in 18 species: Archae - 0; Bacteria - 0; Metazoa - 0; Fungi - 2; Plants - 384; Viruses - 0; Other Eukaryotes - 0 (source: NCBI BLink).</t>
  </si>
  <si>
    <t>AT5G36910</t>
  </si>
  <si>
    <t>Chr5:14561816-14562750</t>
  </si>
  <si>
    <t>Encodes a thionin that is expressed at a low basal level in seedlings and shows circadian variation.  Predicted to encode a PR (pathogenesis-related) protein.  Belongs to the plant thionin (PR-13) family with the following members: At1g66100, At5g36910, At1g72260, At2g15010, At1g12663, At1g12660.</t>
  </si>
  <si>
    <t>AT4G19830</t>
  </si>
  <si>
    <t>Chr4:10772401-10774023</t>
  </si>
  <si>
    <t>FKBP-like peptidyl-prolyl cis-trans isomerase family protein; FUNCTIONS IN: FK506 binding, peptidyl-prolyl cis-trans isomerase activity; INVOLVED IN: protein folding; LOCATED IN: chloroplast thylakoid lumen; EXPRESSED IN: 22 plant structures; EXPRESSED DURING: 15 growth stages; CONTAINS InterPro DOMAIN/s: Peptidyl-prolyl cis-trans isomerase, FKBP-type (InterPro:IPR001179); BEST Arabidopsis thaliana protein match is: FKBP-like peptidyl-prolyl cis-trans isomerase family protein (TAIR:AT4G26555.1); Has 5413 Blast hits to 5325 proteins in 1280 species: Archae - 56; Bacteria - 2447; Metazoa - 955; Fungi - 366; Plants - 719; Viruses - 0; Other Eukaryotes - 870 (source: NCBI BLink).</t>
  </si>
  <si>
    <t>AT2G20724</t>
  </si>
  <si>
    <t>Chr2:8932715-8933262</t>
  </si>
  <si>
    <t>pseudogene of unknown protein</t>
  </si>
  <si>
    <t>AT5G49525</t>
  </si>
  <si>
    <t>Chr5:20097039-20097486</t>
  </si>
  <si>
    <t>unknown protein; Has 23 Blast hits to 23 proteins in 7 species: Archae - 0; Bacteria - 0; Metazoa - 0; Fungi - 0; Plants - 23; Viruses - 0; Other Eukaryotes - 0 (source: NCBI BLink).</t>
  </si>
  <si>
    <t>Encodes an ABA- and drought-induced RING-DUF1117 gene whose mutation results in hyposensitive phenotypes toward ABA in terms of germination rate and stomatal closure and markedly reduced tolerance to drought stress relative to wild-type plants.</t>
  </si>
  <si>
    <t>JAZ1 is a nuclear-localized protein involved in jasmonate signaling. JAZ1 transcript levels rise in response to a jasmonate stimulus. JAZ1 can interact with the COI1 F-box subunit of an SCF E3 ubiquitin ligase in a yeast-two-hybrid assay only in the presence of jasmonate-isoleucine (JA-ILE) or coronatine. Application of jasmonate methyl ester to Arabidopsis roots reduces the levels of a JAZ1:GUS fusion protein, presumably  by stimulating ubiquitin-proteasome-mediated degradation. The Jas domain appears to be important for JAZ1-COI1 interactions in the presence of coronatine. Two positive residues (R205 and R206) in the Jas domain shown to be important for coronatine -dependent COI1 binding are not required for binding AtMYC2.</t>
  </si>
  <si>
    <t>AT2G30420</t>
  </si>
  <si>
    <t>Chr2:12960826-12962162</t>
  </si>
  <si>
    <t>In a tandem repeat with AT2G30424 and AT2G30432</t>
  </si>
  <si>
    <t>Toll-Interleukin-Resistance (TIR) domain-containing protein; FUNCTIONS IN: transmembrane receptor activity, ATP binding; INVOLVED IN: signal transduction, defense response, apoptosis, innate immune response; LOCATED IN: intrinsic to membrane; EXPRESSED IN: 22 plant structures; EXPRESSED DURING: 13 growth stages; CONTAINS InterPro DOMAIN/s: NB-ARC (InterPro:IPR002182), Toll-Interleukin receptor (InterPro:IPR000157); BEST Arabidopsis thaliana protein match is: Disease resistance protein (TIR-NBS class) (TAIR:AT1G72950.1); Has 4863 Blast hits to 4729 proteins in 156 species: Archae - 0; Bacteria - 30; Metazoa - 0; Fungi - 0; Plants - 4833; Viruses - 0; Other Eukaryotes - 0 (source: NCBI BLink).</t>
  </si>
  <si>
    <t>AT2G14285</t>
  </si>
  <si>
    <t>Chr2:6052331-6053994</t>
  </si>
  <si>
    <t>Small nuclear ribonucleoprotein family protein; CONTAINS InterPro DOMAIN/s: Small nuclear ribonucleoprotein SmF (InterPro:IPR016487), Like-Sm ribonucleoprotein (LSM) domain (InterPro:IPR001163), Like-Sm ribonucleoprotein (LSM) domain, eukaryotic/archaea-type (InterPro:IPR006649), Like-Sm ribonucleoprotein (LSM)-related domain (InterPro:IPR010920); BEST Arabidopsis thaliana protein match is: small nuclear ribonucleoprotein F (TAIR:AT4G30220.1); Has 827 Blast hits to 827 proteins in 226 species: Archae - 76; Bacteria - 0; Metazoa - 296; Fungi - 206; Plants - 125; Viruses - 0; Other Eukaryotes - 124 (source: NCBI BLink).</t>
  </si>
  <si>
    <t>unknown protein; FUNCTIONS IN: molecular_function unknown; INVOLVED IN: N-terminal protein myristoylation; LOCATED IN: nucleolus, nucleus; EXPRESSED IN: 24 plant structures; EXPRESSED DURING: 15 growth stages; BEST Arabidopsis thaliana protein match is: unknown protein (TAIR:AT1G21010.1); Has 220 Blast hits to 220 proteins in 14 species: Archae - 0; Bacteria - 0; Metazoa - 0; Fungi - 0; Plants - 220; Viruses - 0; Other Eukaryotes - 0 (source: NCBI BLink).</t>
  </si>
  <si>
    <t>AT2G01300</t>
  </si>
  <si>
    <t>Chr2:151056-151729</t>
  </si>
  <si>
    <t>unknown protein; BEST Arabidopsis thaliana protein match is: unknown protein (TAIR:AT1G15010.1); Has 73 Blast hits to 73 proteins in 12 species: Archae - 0; Bacteria - 0; Metazoa - 0; Fungi - 0; Plants - 73; Viruses - 0; Other Eukaryotes - 0 (source: NCBI BLink).</t>
  </si>
  <si>
    <t>AT2G30230</t>
  </si>
  <si>
    <t>Chr2:12897070-12897885</t>
  </si>
  <si>
    <t>unknown protein; FUNCTIONS IN: molecular_function unknown; INVOLVED IN: biological_process unknown; LOCATED IN: endomembrane system; BEST Arabidopsis thaliana protein match is: unknown protein (TAIR:AT1G06980.1); Has 167 Blast hits to 167 proteins in 14 species: Archae - 0; Bacteria - 0; Metazoa - 0; Fungi - 0; Plants - 167; Viruses - 0; Other Eukaryotes - 0 (source: NCBI BLink).</t>
  </si>
  <si>
    <t>AT4G18422</t>
  </si>
  <si>
    <t>Chr4:10176149-10176590</t>
  </si>
  <si>
    <t>unknown protein; FUNCTIONS IN: molecular_function unknown; INVOLVED IN: biological_process unknown; LOCATED IN: cellular_component unknown; Has 0 Blast hits to 0 proteins in 0 species (source: NCBI BLink).</t>
  </si>
  <si>
    <t>Encodes a member of the R2R3 transcription factor gene family. Expressed in response to potassium deprivation and auxin. Involved in lateral root development. Interacts with ARF7 and regulates the expression of some auxin responsive genes.</t>
  </si>
  <si>
    <t>Member of the NAC transcription factor family and more specifically, the ONAC022 subfamily. Involved in leaf and inflorescence stem morphogenesis.</t>
  </si>
  <si>
    <t>unknown protein; BEST Arabidopsis thaliana protein match is: unknown protein (TAIR:AT1G72240.1); Has 1693 Blast hits to 236 proteins in 54 species: Archae - 0; Bacteria - 8; Metazoa - 451; Fungi - 116; Plants - 94; Viruses - 2; Other Eukaryotes - 1022 (source: NCBI BLink).</t>
  </si>
  <si>
    <t>AT1G04635</t>
  </si>
  <si>
    <t>Chr1:1291313-1291995</t>
  </si>
  <si>
    <t>EMBRYO DEFECTIVE 1687 (EMB1687); FUNCTIONS IN: ribonuclease activity, ribonuclease P activity; INVOLVED IN: tRNA processing, embryo development ending in seed dormancy; LOCATED IN: vacuole; CONTAINS InterPro DOMAIN/s: Ribonuclease P-related (InterPro:IPR002759); Has 266 Blast hits to 266 proteins in 135 species: Archae - 0; Bacteria - 0; Metazoa - 85; Fungi - 108; Plants - 56; Viruses - 0; Other Eukaryotes - 17 (source: NCBI BLink).</t>
  </si>
  <si>
    <t>AT3G46900</t>
  </si>
  <si>
    <t>Chr3:17268874-17269510</t>
  </si>
  <si>
    <t>encodes a member of copper transporter family and functionally complements a high affinity copper transporter mutant in yeast</t>
  </si>
  <si>
    <t>unknown protein; FUNCTIONS IN: molecular_function unknown; INVOLVED IN: biological_process unknown; LOCATED IN: plasma membrane; Has 35333 Blast hits to 34131 proteins in 2444 species: Archae - 798; Bacteria - 22429; Metazoa - 974; Fungi - 991; Plants - 531; Viruses - 0; Other Eukaryotes - 9610 (source: NCBI BLink).</t>
  </si>
  <si>
    <t>AT1G25425</t>
  </si>
  <si>
    <t>Chr1:8922699-8923331</t>
  </si>
  <si>
    <t>CLAVATA3/ESR-RELATED 43 (CLE43); LOCATED IN: endomembrane system; Has 35333 Blast hits to 34131 proteins in 2444 species: Archae - 798; Bacteria - 22429; Metazoa - 974; Fungi - 991; Plants - 531; Viruses - 0; Other Eukaryotes - 9610 (source: NCBI BLink).</t>
  </si>
  <si>
    <t>AT1G09415</t>
  </si>
  <si>
    <t>Chr1:3037753-3038408</t>
  </si>
  <si>
    <t>encodes a kinase that physically interacts with NPR1/NIM1</t>
  </si>
  <si>
    <t>PLATZ transcription factor family protein; CONTAINS InterPro DOMAIN/s: Protein of unknown function DUF597 (InterPro:IPR006734); BEST Arabidopsis thaliana protein match is: PLATZ transcription factor family protein (TAIR:AT4G17900.1); Has 1807 Blast hits to 1807 proteins in 277 species: Archae - 0; Bacteria - 0; Metazoa - 736; Fungi - 347; Plants - 385; Viruses - 0; Other Eukaryotes - 339 (source: NCBI BLink).</t>
  </si>
  <si>
    <t>putative c2h2 zinc finger transcription factor mRNA,</t>
  </si>
  <si>
    <t>AT4G22520</t>
  </si>
  <si>
    <t>Chr4:11858613-11858970</t>
  </si>
  <si>
    <t>Bifunctional inhibitor/lipid-transfer protein/seed storage 2S albumin superfamily protein; FUNCTIONS IN: lipid binding; INVOLVED IN: lipid transport; LOCATED IN: endomembrane system; CONTAINS InterPro DOMAIN/s: Bifunctional inhibitor/plant lipid transfer protein/seed storage (InterPro:IPR016140), Plant lipid transfer protein/seed storage/trypsin-alpha amylase inhibitor (InterPro:IPR003612), Plant lipid transfer protein/hydrophobic protein, helical domain (InterPro:IPR013770); BEST Arabidopsis thaliana protein match is: Bifunctional inhibitor/lipid-transfer protein/seed storage 2S albumin superfamily protein (TAIR:AT4G22610.1); Has 641 Blast hits to 635 proteins in 53 species: Archae - 0; Bacteria - 0; Metazoa - 0; Fungi - 0; Plants - 641; Viruses - 0; Other Eukaryotes - 0 (source: NCBI BLink).</t>
  </si>
  <si>
    <t>encodes a member of the ERF (ethylene response factor) subfamily B-3 of ERF/AP2 transcription factor family (ATERF-5). The protein contains one AP2 domain. There are 18 members in this subfamily including ATERF-1, ATERF-2, AND ATERF-5.</t>
  </si>
  <si>
    <t>A cold-regulated gene whose product is targeted to the chloroplast. Cor15am  protects stromal proteins from aggregation under various stress conditions. Constitutive expression increases freezing tolerance in protoplasts in vitro and chloroplasts in vivo. NMR and x-ray diffraction studies suggest that COR15a alters the intrinsic curvature of the inner membrane of chloroplast envelope.  Late Embryogenesis abundant protein (LEA).</t>
  </si>
  <si>
    <t>unknown protein; FUNCTIONS IN: molecular_function unknown; INVOLVED IN: anaerobic respiration; LOCATED IN: endomembrane system; EXPRESSED IN: 17 plant structures; EXPRESSED DURING: 9 growth stages; BEST Arabidopsis thaliana protein match is: unknown protein (TAIR:AT2G31945.1); Has 63 Blast hits to 63 proteins in 10 species: Archae - 0; Bacteria - 0; Metazoa - 0; Fungi - 0; Plants - 63; Viruses - 0; Other Eukaryotes - 0 (source: NCBI BLink).</t>
  </si>
  <si>
    <t>AT1G53887</t>
  </si>
  <si>
    <t>Chr1:20122425-20122866</t>
  </si>
  <si>
    <t>AT5G39860</t>
  </si>
  <si>
    <t>Chr5:15957416-15958455</t>
  </si>
  <si>
    <t>Encodes PRE1 (PACLOBUTRAZOL RESISTANCE1).  PRE1 and IBH1 form a pair of antagonistic HLH/bHLH transcription factors that function downstream of BZR1 to mediate brassinosteroid regulation of cell elongation.  BNQ1 is directly and negatively regulated by AP3 and PI in petals.Required for appropriate regulation of flowering time.</t>
  </si>
  <si>
    <t>calmodulin-like 38 (CML38); FUNCTIONS IN: calcium ion binding; INVOLVED IN: response to wounding; LOCATED IN: plasma membrane; EXPRESSED IN: 19 plant structures; EXPRESSED DURING: 12 growth stages; CONTAINS InterPro DOMAIN/s: EF-Hand 1, calcium-binding site (InterPro:IPR018247), EF-HAND 2 (InterPro:IPR018249), Calcium-binding EF-hand (InterPro:IPR002048), EF-hand-like domain (InterPro:IPR011992); BEST Arabidopsis thaliana protein match is: Calcium-binding EF-hand family protein (TAIR:AT1G76640.1); Has 14301 Blast hits to 11244 proteins in 1181 species: Archae - 0; Bacteria - 48; Metazoa - 5820; Fungi - 2427; Plants - 3932; Viruses - 0; Other Eukaryotes - 2074 (source: NCBI BLink).</t>
  </si>
  <si>
    <t>member of MAP Kinase Kinase family. Autophosphorylates and also phosphorylates MPK3 and MPK6. Independently involved in ethylene and calmalexin biosynthesis. Induces transcription of ACS2, ACS6, ERF1, ERF2, ERF5, ERF6, CYP79B2, CYP79B3, CYP71A13 and PAD3.</t>
  </si>
  <si>
    <t>glycine-rich protein; Has 22251 Blast hits to 8348 proteins in 789 species: Archae - 21; Bacteria - 7328; Metazoa - 6126; Fungi - 1280; Plants - 3980; Viruses - 524; Other Eukaryotes - 2992 (source: NCBI BLink).</t>
  </si>
  <si>
    <t>unknown protein; FUNCTIONS IN: molecular_function unknown; INVOLVED IN: response to wounding; LOCATED IN: endomembrane system; EXPRESSED IN: 23 plant structures; EXPRESSED DURING: 13 growth stages; BEST Arabidopsis thaliana protein match is: unknown protein (TAIR:AT1G32928.1); Has 42 Blast hits to 42 proteins in 8 species: Archae - 0; Bacteria - 0; Metazoa - 0; Fungi - 0; Plants - 42; Viruses - 0; Other Eukaryotes - 0 (source: NCBI BLink).</t>
  </si>
  <si>
    <t>AT5G43580</t>
  </si>
  <si>
    <t>Chr5:17507882-17508668</t>
  </si>
  <si>
    <t>Predicted to encode a PR (pathogenesis-related) peptide that belongs to the PR-6 proteinase inhibitor family. Functions in resistance to necrotrophic fungi and insect herbivory. Six putative PR-6-type protein encoding genes are found in Arabidopsis: At2g38900, At2g38870, At5g43570, At5g43580, At3g50020 and At3g46860.</t>
  </si>
  <si>
    <t>Sig1 binding protein; interacts with Sig1R4. As well as Sig1, SibI is imported into chloroplasts and its expression is light-dependent in mature chloroplasts.</t>
  </si>
  <si>
    <t>AT4G35783</t>
  </si>
  <si>
    <t>Chr4:16952405-16952800</t>
  </si>
  <si>
    <t>ROTUNDIFOLIA like 6 (RTFL6); CONTAINS InterPro DOMAIN/s: DVL (InterPro:IPR012552); BEST Arabidopsis thaliana protein match is: ROTUNDIFOLIA like 5 (TAIR:AT5G59510.1); Has 126 Blast hits to 126 proteins in 11 species: Archae - 0; Bacteria - 0; Metazoa - 0; Fungi - 0; Plants - 126; Viruses - 0; Other Eukaryotes - 0 (source: NCBI BLink).</t>
  </si>
  <si>
    <t>AT1G30260</t>
  </si>
  <si>
    <t>Chr1:10651050-10651728</t>
  </si>
  <si>
    <t>BEST Arabidopsis thaliana protein match is: Galactosyltransferase family protein (TAIR:AT4G21060.1); Has 30 Blast hits to 30 proteins in 8 species: Archae - 0; Bacteria - 0; Metazoa - 0; Fungi - 0; Plants - 30; Viruses - 0; Other Eukaryotes - 0 (source: NCBI BLink).</t>
  </si>
  <si>
    <t>Transcriptional activator that binds to the DRE/CRT regulatory element and induces COR (cold-regulated) gene expression increasing plant freezing tolerance. It encodes a member of the DREB subfamily A-1 of ERF/AP2 transcription factor family (CBF1). The protein contains one AP2 domain. There are six members in this subfamily, including CBF1, CBF2, and CBF3. This gene is involved in response to low temperature and abscisic acid.</t>
  </si>
  <si>
    <t>unknown function</t>
  </si>
  <si>
    <t>Protein of unknown function (DUF607); CONTAINS InterPro DOMAIN/s: Protein of unknown function DUF607 (InterPro:IPR006769); BEST Arabidopsis thaliana protein match is: Protein of unknown function (DUF607) (TAIR:AT2G23790.1); Has 1807 Blast hits to 1807 proteins in 277 species: Archae - 0; Bacteria - 0; Metazoa - 736; Fungi - 347; Plants - 385; Viruses - 0; Other Eukaryotes - 339 (source: NCBI BLink).</t>
  </si>
  <si>
    <t>member of WRKY Transcription Factor; Group III. Function as activator of SA-dependent defense genes and a repressor of JA-regulated genes. WRKY70-controlled suppression of  JA-signaling is partly executed by NPR1.</t>
  </si>
  <si>
    <t>nudix hydrolase homolog 21 (NUDT21); FUNCTIONS IN: hydrolase activity; INVOLVED IN: biological_process unknown; LOCATED IN: chloroplast; EXPRESSED IN: 24 plant structures; EXPRESSED DURING: 15 growth stages; CONTAINS InterPro DOMAIN/s: NUDIX hydrolase domain-like (InterPro:IPR015797), NUDIX hydrolase, conserved site (InterPro:IPR020084), NUDIX hydrolase domain (InterPro:IPR000086); BEST Arabidopsis thaliana protein match is: nudix hydrolase homolog 4 (TAIR:AT1G18300.1); Has 1276 Blast hits to 1275 proteins in 388 species: Archae - 3; Bacteria - 524; Metazoa - 249; Fungi - 131; Plants - 237; Viruses - 0; Other Eukaryotes - 132 (source: NCBI BLink).</t>
  </si>
  <si>
    <t>AT5G57560</t>
  </si>
  <si>
    <t>Chr5:23307129-23308282</t>
  </si>
  <si>
    <t>Encodes a cell wall-modifying enzyme, rapidly upregulated in response to environmental stimuli</t>
  </si>
  <si>
    <t>AT1G35140</t>
  </si>
  <si>
    <t>Chr1:12851996-12853128</t>
  </si>
  <si>
    <t>EXL1 is involved in the C-starvation response. Phenotypic changes of an exl1 loss of function mutant became evident only under corresponding experimental conditions. For example, the mutant showed diminished biomass production in a short-day/low light growth regime, impaired survival during extended night, and impaired survival of anoxia stress.</t>
  </si>
  <si>
    <t>encodes a member of the ERF (ethylene response factor) subfamily B-3 of ERF/AP2 transcription factor family. The protein contains one AP2 domain. There are 18 members in this subfamily including ATERF-1, ATERF-2, AND ATERF-5.</t>
  </si>
  <si>
    <t>AT3G46090</t>
  </si>
  <si>
    <t>Chr3:16926215-16926850</t>
  </si>
  <si>
    <t>ZAT7; FUNCTIONS IN: sequence-specific DNA binding transcription factor activity, zinc ion binding, nucleic acid binding; INVOLVED IN: response to chitin, regulation of transcription; LOCATED IN: intracellular; CONTAINS InterPro DOMAIN/s: Zinc finger, C2H2-like (InterPro:IPR015880), Zinc finger, C2H2-type (InterPro:IPR007087); BEST Arabidopsis thaliana protein match is: C2H2-type zinc finger family protein (TAIR:AT3G46080.1); Has 1028 Blast hits to 997 proteins in 98 species: Archae - 0; Bacteria - 0; Metazoa - 233; Fungi - 0; Plants - 789; Viruses - 0; Other Eukaryotes - 6 (source: NCBI BLink).</t>
  </si>
  <si>
    <t>Encodes a PINOID (PID)-binding protein containing putative EF-hand calcium-binding motifs.  The interaction is dependent on the presence of calcium. mRNA expression is up-regulated by auxin. Not a phosphorylation target of PID, likely acts upstream of PID to regulate the activity of this protein in response to changes in calcium levels.</t>
  </si>
  <si>
    <t>AT1G66400</t>
  </si>
  <si>
    <t>Chr1:24770574-24771371</t>
  </si>
  <si>
    <t>Encodes a calmodulin-like protein.  Regulates nitric oxide levels and transition to flowering.</t>
  </si>
  <si>
    <t>encodes a member of the DREB subfamily A-1 of ERF/AP2 transcription factor family (CBF3). The protein contains one AP2 domain. There are six members in this subfamily, including CBF1, CBF2, and CBF3. This gene is involved in response to low temperature and abscisic acid.</t>
  </si>
  <si>
    <t>AT1G54210</t>
  </si>
  <si>
    <t>Chr1:20241225-20242615</t>
  </si>
  <si>
    <t>AUTOPHAGY 12 A (ATG12A); INVOLVED IN: autophagy, protein ubiquitination involved in ubiquitin-dependent protein catabolic process; LOCATED IN: cytoplasm; EXPRESSED IN: 20 plant structures; EXPRESSED DURING: 12 growth stages; CONTAINS InterPro DOMAIN/s: Autophagy-related protein 12 (InterPro:IPR007242); BEST Arabidopsis thaliana protein match is: Ubiquitin-like superfamily protein (TAIR:AT3G13970.1); Has 304 Blast hits to 304 proteins in 150 species: Archae - 0; Bacteria - 0; Metazoa - 108; Fungi - 124; Plants - 58; Viruses - 0; Other Eukaryotes - 14 (source: NCBI BLink).</t>
  </si>
  <si>
    <t>Encodes a zinc finger protein involved in high light and cold acclimation. Overexpression of this putative transcription factor increases the expression level of 9 cold-responsive genes and represses the expression level of 15 cold-responsive genes, including CBF genes. Also, lines overexpressing this gene exhibits a small but reproducible increase in freeze tolerance. Because of the repression of the CBF genes by the overexpression of this gene, the authors speculate that this gene may be involved in negative regulatory circuit of the CBF pathway.</t>
  </si>
  <si>
    <t>glycine-rich protein; Has 42937 Blast hits to 13549 proteins in 1124 species: Archae - 42; Bacteria - 16604; Metazoa - 12821; Fungi - 2296; Plants - 5249; Viruses - 609; Other Eukaryotes - 5316 (source: NCBI BLink).</t>
  </si>
  <si>
    <t>AT4G27652</t>
  </si>
  <si>
    <t>Chr4:13809832-13810356</t>
  </si>
  <si>
    <t>unknown protein; BEST Arabidopsis thaliana protein match is: unknown protein (TAIR:AT4G27657.1); Has 30201 Blast hits to 17322 proteins in 780 species: Archae - 12; Bacteria - 1396; Metazoa - 17338; Fungi - 3422; Plants - 5037; Viruses - 0; Other Eukaryotes - 2996 (source: NCBI BLink).</t>
  </si>
  <si>
    <t>AT4G28085</t>
  </si>
  <si>
    <t>Chr4:13959969-13960574</t>
  </si>
  <si>
    <t>encodes a member of the DREB subfamily A-5 of ERF/AP2 transcription factor family. The protein contains one AP2 domain. There are 15 members in this subfamily including RAP2.1, RAP2.9 and RAP2.10.</t>
  </si>
  <si>
    <t>unknown protein; BEST Arabidopsis thaliana protein match is: unknown protein (TAIR:AT1G32920.1); Has 35333 Blast hits to 34131 proteins in 2444 species: Archae - 798; Bacteria - 22429; Metazoa - 974; Fungi - 991; Plants - 531; Viruses - 0; Other Eukaryotes - 9610 (source: NCBI BLink).</t>
  </si>
  <si>
    <t>Calcium-binding EF-hand family protein; FUNCTIONS IN: calcium ion binding; INVOLVED IN: response to karrikin; EXPRESSED IN: 23 plant structures; EXPRESSED DURING: 13 growth stages; CONTAINS InterPro DOMAIN/s: EF-Hand 1, calcium-binding site (InterPro:IPR018247), EF-HAND 2 (InterPro:IPR018249), EF-hand-like domain (InterPro:IPR011992); BEST Arabidopsis thaliana protein match is: pinoid-binding protein 1 (TAIR:AT5G54490.1); Has 1807 Blast hits to 1807 proteins in 277 species: Archae - 0; Bacteria - 0; Metazoa - 736; Fungi - 347; Plants - 385; Viruses - 0; Other Eukaryotes - 339 (source: NCBI BLink).</t>
  </si>
  <si>
    <t>Calcium-binding EF-hand family protein; FUNCTIONS IN: calcium ion binding; INVOLVED IN: biological_process unknown; LOCATED IN: cellular_component unknown; EXPRESSED IN: 14 plant structures; EXPRESSED DURING: 8 growth stages; CONTAINS InterPro DOMAIN/s: EF-Hand 1, calcium-binding site (InterPro:IPR018247), EF-HAND 2 (InterPro:IPR018249), EF-hand-like domain (InterPro:IPR011992), Calcium-binding EF-hand (InterPro:IPR002048), EF-hand (InterPro:IPR018248); BEST Arabidopsis thaliana protein match is: calmodulin like 42 (TAIR:AT4G20780.1); Has 8971 Blast hits to 8616 proteins in 1133 species: Archae - 0; Bacteria - 20; Metazoa - 2955; Fungi - 1509; Plants - 3114; Viruses - 0; Other Eukaryotes - 1373 (source: NCBI BLink).</t>
  </si>
  <si>
    <t>unknown protein; BEST Arabidopsis thaliana protein match is: unknown protein (TAIR:AT2G01300.1); Has 71 Blast hits to 71 proteins in 13 species: Archae - 0; Bacteria - 2; Metazoa - 0; Fungi - 0; Plants - 69; Viruses - 0; Other Eukaryotes - 0 (source: NCBI BLink).</t>
  </si>
  <si>
    <t>Encodes one of the homologs of the yeast CCR4-associated factor 1: AT3G44260 (CAF1a), AT5G22250 (CAF1b). Has mRNA deadenylation activity.  Also plays a role in plant defense responses.</t>
  </si>
  <si>
    <t>AT2G32200</t>
  </si>
  <si>
    <t>Chr2:13676487-13677231</t>
  </si>
  <si>
    <t>unknown protein; BEST Arabidopsis thaliana protein match is: unknown protein (TAIR:AT2G32210.1); Has 131 Blast hits to 131 proteins in 14 species: Archae - 0; Bacteria - 0; Metazoa - 0; Fungi - 1; Plants - 130; Viruses - 0; Other Eukaryotes - 0 (source: NCBI BLink).</t>
  </si>
  <si>
    <t>cold and ABA inducible protein kin1, possibly functions as an anti-freeze protein. Transcript level of this gene is induced by cold, ABA, dehydration and osmoticum (mannitol). However, protein activity of GUS fused to the promoter of this gene is inhibited by cold treatment, suggesting an inhibition of the protein by increased transcript level.</t>
  </si>
  <si>
    <t>Toll-Interleukin-Resistance (TIR) domain-containing protein; FUNCTIONS IN: transmembrane receptor activity, ATP binding; INVOLVED IN: signal transduction, defense response, apoptosis, innate immune response; LOCATED IN: intrinsic to membrane; CONTAINS InterPro DOMAIN/s: NB-ARC (InterPro:IPR002182), Toll-Interleukin receptor (InterPro:IPR000157); BEST Arabidopsis thaliana protein match is: Toll-Interleukin-Resistance (TIR) domain-containing protein (TAIR:AT1G72900.1); Has 4443 Blast hits to 4310 proteins in 184 species: Archae - 0; Bacteria - 120; Metazoa - 0; Fungi - 0; Plants - 4322; Viruses - 0; Other Eukaryotes - 1 (source: NCBI BLink).</t>
  </si>
  <si>
    <t>encodes a a member of the 1-aminocyclopropane-1-carboxylate (ACC) synthase (S-adenosyl-L-methionine methylthioadenosine-lyase, EC 4.4.1.14) gene family</t>
  </si>
  <si>
    <t>Pathogen-induced transcription factor. Binds W-box sequences  in vitro. Forms protein complexes with itself and with WRKY40 and WRKY60. Coexpression with WRKY18 or WRKY60 made plants more susceptible to both P. syringae and B. cinerea. WRKY18, WRKY40, and WRKY60 have partially redundant roles in response to the hemibiotrophic bacterial pathogen Pseudomonas syringae and the necrotrophic fungal pathogen Botrytis cinerea, with WRKY18 playing a more important role than the other two.</t>
  </si>
  <si>
    <t>Encodes a member of the DREB subfamily A-1 of ERF/AP2 transcription factor family (CBF2). The protein contains one AP2 domain. There are six members in this subfamily, including CBF1, CBF2, and CBF3. This gene is involved in response to low temperature, abscisic acid, and circadian rhythm. Overexpressing this gene leads to increased freeze tolerance and induces the expression level of 85 cold-induced genes and reduces the expression level of 8 cold-repressed genes, which constitute the CBF2 regulon. Mutations in CBF2 increases the expression level of CBF1 and CBF3, suggesting that this gene may be involved in a negative regulatory or feedback circuit of the CBF pathway.</t>
  </si>
  <si>
    <t>AT5G18150</t>
  </si>
  <si>
    <t>Chr5:6000013-6000331</t>
  </si>
  <si>
    <t>Methyltransferase-related protein; FUNCTIONS IN: molecular_function unknown; INVOLVED IN: biological_process unknown; LOCATED IN: endomembrane system; EXPRESSED IN: 24 plant structures; EXPRESSED DURING: 15 growth stages; BEST Arabidopsis thaliana protein match is: unknown protein (TAIR:AT5G14602.1); Has 1807 Blast hits to 1807 proteins in 277 species: Archae - 0; Bacteria - 0; Metazoa - 736; Fungi - 347; Plants - 385; Viruses - 0; Other Eukaryotes - 339 (source: NCBI BLink).</t>
  </si>
  <si>
    <t>AT4G33730</t>
  </si>
  <si>
    <t>Chr4:16185097-16185616</t>
  </si>
  <si>
    <t>CAP (Cysteine-rich secretory proteins, Antigen 5, and Pathogenesis-related 1 protein) superfamily protein; FUNCTIONS IN: molecular_function unknown; INVOLVED IN: biological_process unknown; LOCATED IN: endomembrane system, extracellular region; EXPRESSED IN: root; CONTAINS InterPro DOMAIN/s: Allergen V5/Tpx-1 related, conserved site (InterPro:IPR018244), Allergen V5/Tpx-1 related (InterPro:IPR001283), Ves allergen (InterPro:IPR002413), SCP-like extracellular (InterPro:IPR014044); BEST Arabidopsis thaliana protein match is: pathogenesis-related gene 1 (TAIR:AT2G14610.1); Has 3153 Blast hits to 3047 proteins in 374 species: Archae - 0; Bacteria - 66; Metazoa - 1709; Fungi - 339; Plants - 917; Viruses - 0; Other Eukaryotes - 122 (source: NCBI BLink).</t>
  </si>
  <si>
    <t>unknown protein; FUNCTIONS IN: molecular_function unknown; INVOLVED IN: biological_process unknown; LOCATED IN: mitochondrion; EXPRESSED IN: 18 plant structures; EXPRESSED DURING: 9 growth stages; Has 1 Blast hits to 1 proteins in 1 species: Archae - 0; Bacteria - 0; Metazoa - 0; Fungi - 0; Plants - 1; Viruses - 0; Other Eukaryotes - 0 (source: NCBI BLink).</t>
  </si>
  <si>
    <t>Encodes a protein with a C2 domain that binds to BON1 in yeast two hybrid analyses. Its ability to bind to phospholipids is enhanced by calcium ions. Involved in maintaining cell homeostasis.</t>
  </si>
  <si>
    <t>unknown protein; BEST Arabidopsis thaliana protein match is: unknown protein (TAIR:AT5G12010.1); Has 945 Blast hits to 944 proteins in 87 species: Archae - 0; Bacteria - 0; Metazoa - 519; Fungi - 43; Plants - 365; Viruses - 0; Other Eukaryotes - 18 (source: NCBI BLink).</t>
  </si>
  <si>
    <t>AT3G51380</t>
  </si>
  <si>
    <t>Chr3:19074035-19074426</t>
  </si>
  <si>
    <t>IQ-domain 20 (IQD20); CONTAINS InterPro DOMAIN/s: IQ calmodulin-binding region (InterPro:IPR000048); BEST Arabidopsis thaliana protein match is: IQ-domain 21 (TAIR:AT3G49260.3); Has 730 Blast hits to 729 proteins in 33 species: Archae - 0; Bacteria - 0; Metazoa - 25; Fungi - 3; Plants - 702; Viruses - 0; Other Eukaryotes - 0 (source: NCBI BLink).</t>
  </si>
  <si>
    <t>Related to Cys2/His2-type zinc-finger proteins found in higher plants. Compensated for a subset of calcineurin deficiency in yeast. Salt tolerance produced by ZAT10 appeared to be partially dependent on ENA1/PMR2, a P-type ATPase required for Li+ and Na+ efflux in yeast. The protein is localized to the nucleus, acts as a transcriptional repressor and is responsive to chitin oligomers. Also involved in response to photooxidative stress.</t>
  </si>
  <si>
    <t>Toll-Interleukin-Resistance (TIR) domain family protein; FUNCTIONS IN: transmembrane receptor activity; INVOLVED IN: response to wounding, defense response; LOCATED IN: intrinsic to membrane; EXPRESSED IN: 19 plant structures; EXPRESSED DURING: 10 growth stages; CONTAINS InterPro DOMAIN/s: Toll-Interleukin receptor (InterPro:IPR000157); BEST Arabidopsis thaliana protein match is: Toll-Interleukin-Resistance (TIR) domain-containing protein (TAIR:AT1G72940.1); Has 1749 Blast hits to 1659 proteins in 68 species: Archae - 0; Bacteria - 41; Metazoa - 0; Fungi - 0; Plants - 1708; Viruses - 0; Other Eukaryotes - 0 (source: NCBI BLink).</t>
  </si>
  <si>
    <t>unknown protein; FUNCTIONS IN: molecular_function unknown; INVOLVED IN: N-terminal protein myristoylation; LOCATED IN: cellular_component unknown; BEST Arabidopsis thaliana protein match is: unknown protein (TAIR:AT5G66580.1); Has 249 Blast hits to 249 proteins in 14 species: Archae - 0; Bacteria - 0; Metazoa - 0; Fungi - 0; Plants - 249; Viruses - 0; Other Eukaryotes - 0 (source: NCBI BLink).</t>
  </si>
  <si>
    <t>unknown protein; FUNCTIONS IN: molecular_function unknown; INVOLVED IN: biological_process unknown; LOCATED IN: endomembrane system; EXPRESSED IN: 15 plant structures; EXPRESSED DURING: 9 growth stages; BEST Arabidopsis thaliana protein match is: unknown protein (TAIR:AT5G54145.1); Has 30201 Blast hits to 17322 proteins in 780 species: Archae - 12; Bacteria - 1396; Metazoa - 17338; Fungi - 3422; Plants - 5037; Viruses - 0; Other Eukaryotes - 2996 (source: NCBI BLink).</t>
  </si>
  <si>
    <t>unknown protein; FUNCTIONS IN: molecular_function unknown; INVOLVED IN: N-terminal protein myristoylation; LOCATED IN: cellular_component unknown; EXPRESSED IN: 15 plant structures; EXPRESSED DURING: 8 growth stages; BEST Arabidopsis thaliana protein match is: unknown protein (TAIR:AT3G03280.1); Has 1807 Blast hits to 1807 proteins in 277 species: Archae - 0; Bacteria - 0; Metazoa - 736; Fungi - 347; Plants - 385; Viruses - 0; Other Eukaryotes - 339 (source: NCBI BLink).</t>
  </si>
  <si>
    <t>AT2G26010</t>
  </si>
  <si>
    <t>Chr2:11087347-11087944</t>
  </si>
  <si>
    <t>Predicted to encode a PR (pathogenesis-related) protein.  Belongs to the plant defensin (PDF) family with the following members: At1g75830/PDF1.1, At5g44420/PDF1.2a, At2g26020/PDF1.2b, At5g44430/PDF1.2c, At2g26010/PDF1.3, At1g19610/PDF1.4, At1g55010/PDF1.5, At2g02120/PDF2.1, At2g02100/PDF2.2, At2g02130/PDF2.3, At1g61070/PDF2.4, At5g63660/PDF2.5, At2g02140/PDF2.6, At5g38330/PDF3.1 and At4g30070/PDF3.2.</t>
  </si>
  <si>
    <t>ROTUNDIFOLIA like 12 (RTFL12); CONTAINS InterPro DOMAIN/s: DVL (InterPro:IPR012552); BEST Arabidopsis thaliana protein match is: ROTUNDIFOLIA like 10 (TAIR:AT3G14362.1); Has 139 Blast hits to 139 proteins in 12 species: Archae - 0; Bacteria - 0; Metazoa - 0; Fungi - 0; Plants - 139; Viruses - 0; Other Eukaryotes - 0 (source: NCBI BLink).</t>
  </si>
  <si>
    <t>CONTAINS InterPro DOMAIN/s: Protein of unknown function DUF584 (InterPro:IPR007608); BEST Arabidopsis thaliana protein match is: AtS40-3 (TAIR:AT4G18980.1); Has 158 Blast hits to 158 proteins in 19 species: Archae - 0; Bacteria - 0; Metazoa - 0; Fungi - 0; Plants - 158; Viruses - 0; Other Eukaryotes - 0 (source: NCBI BLink).</t>
  </si>
  <si>
    <t>Late embryogenesis abundant protein (LEA) family protein; BEST Arabidopsis thaliana protein match is: Late embryogenesis abundant protein (LEA) family protein (TAIR:AT5G38760.1); Has 213 Blast hits to 189 proteins in 38 species: Archae - 0; Bacteria - 0; Metazoa - 9; Fungi - 12; Plants - 190; Viruses - 0; Other Eukaryotes - 2 (source: NCBI BLink).</t>
  </si>
  <si>
    <t>Late embryogenesis abundant protein (LEA) family protein; BEST Arabidopsis thaliana protein match is: Late embryogenesis abundant protein (LEA) family protein (TAIR:AT3G15670.1); Has 2929 Blast hits to 1441 proteins in 420 species: Archae - 10; Bacteria - 766; Metazoa - 298; Fungi - 136; Plants - 1347; Viruses - 16; Other Eukaryotes - 356 (source: NCBI BLink).</t>
  </si>
  <si>
    <t>Encodes a protein with ABA 8'-hydroxylase activity; involved in ABA catabolism. Mutant analyses show that disruption in the gene results in more drought tolerance whereas overexpression results in increased transpiration rate and reduced drought tolerance. Gene involved in postgermination growth. Plant P450 CYP707A3, ABA 8'-hydroxylase, binds enantioselectively (+)-ABA but not (-)-ABA, whereas the enzyme binds both enantiomers of AHI1 (a structural ABA analogue used as ABA 8'-hydroxylase competitive inhibitor).</t>
  </si>
  <si>
    <t>encodes a protein that is induced in expression in response to water deprivation such as cold, high-salt, and dessication. The response appears to be via abscisic acid. The promoter region contains two ABA-responsive elements (ABREs) that are required for the dehydration-responsive expression of rd29B as cis-acting elements. Protein is a member of a gene family with other members found plants, animals and fungi.</t>
  </si>
  <si>
    <t>Encodes a member of the lipid transfer protein family. Proteins of this family are generally small (~9 kD), basic, expressed abundantly and contain eight Cys residues. The proteins can bind fatty acids and acylCoA esters and can transfer several different phospholipids. They are localized to the cell wall. The mRNA is present in flowers and siliques, and is strongly up-regulated by abscisic acid. Predicted to be a member of PR-14 pathogenesis-related protein family with the following members:   At2g38540/LTP1, At2g38530/LTP2, At5g59320/LTP3, At5g59310/LTP4, At3g51600/LTP5, At3g08770/LTP6, At2g15050/LTP7, At2g18370/LTP8, At2g15325/LTP9, At5g01870/LTP10, At4g33355/LTP11, At3g51590/LTP12, At5g44265/LTP13, At5g62065/LTP14, At4g08530/LTP15.</t>
  </si>
  <si>
    <t>member of WRKY Transcription Factor; Group III</t>
  </si>
  <si>
    <t>MATE efflux family protein; FUNCTIONS IN: antiporter activity, drug transmembrane transporter activity; INVOLVED IN: drug transmembrane transport, transmembrane transport; LOCATED IN: membrane; EXPRESSED IN: 7 plant structures; EXPRESSED DURING: 7 growth stages; CONTAINS InterPro DOMAIN/s: Multi antimicrobial extrusion protein MatE (InterPro:IPR002528); BEST Arabidopsis thaliana protein match is: MATE efflux family protein (TAIR:AT4G23030.1); Has 10796 Blast hits to 10712 proteins in 2003 species: Archae - 245; Bacteria - 7617; Metazoa - 145; Fungi - 324; Plants - 1294; Viruses - 0; Other Eukaryotes - 1171 (source: NCBI BLink).</t>
  </si>
  <si>
    <t>Mannose-binding lectin superfamily protein; FUNCTIONS IN: molecular_function unknown; INVOLVED IN: response to salt stress; LOCATED IN: cellular_component unknown; EXPRESSED IN: 22 plant structures; EXPRESSED DURING: 14 growth stages; CONTAINS InterPro DOMAIN/s: Mannose-binding lectin (InterPro:IPR001229); BEST Arabidopsis thaliana protein match is: myrosinase-binding protein 1 (TAIR:AT1G52040.1); Has 167771 Blast hits to 59831 proteins in 3132 species: Archae - 576; Bacteria - 64709; Metazoa - 36025; Fungi - 10183; Plants - 11804; Viruses - 2110; Other Eukaryotes - 42364 (source: NCBI BLink).</t>
  </si>
  <si>
    <t>Protein of unknown function (DUF677); CONTAINS InterPro DOMAIN/s: Protein of unknown function DUF677 (InterPro:IPR007749); BEST Arabidopsis thaliana protein match is: Protein of unknown function (DUF677) (TAIR:AT3G28290.1); Has 636 Blast hits to 621 proteins in 191 species: Archae - 37; Bacteria - 189; Metazoa - 134; Fungi - 25; Plants - 165; Viruses - 1; Other Eukaryotes - 85 (source: NCBI BLink).</t>
  </si>
  <si>
    <t>Disease resistance protein (TIR-NBS-LRR class) family; FUNCTIONS IN: transmembrane receptor activity, nucleoside-triphosphatase activity, nucleotide binding, ATP binding; INVOLVED IN: signal transduction, defense response, apoptosis, innate immune response; LOCATED IN: intrinsic to membrane, chloroplast; CONTAINS InterPro DOMAIN/s: ATPase, AAA+ type, core (InterPro:IPR003593), NB-ARC (InterPro:IPR002182), Leucine-rich repeat (InterPro:IPR001611), Toll-Interleukin receptor (InterPro:IPR000157), Disease resistance protein (InterPro:IPR000767); BEST Arabidopsis thaliana protein match is: Disease resistance protein (TIR-NBS-LRR class) family (TAIR:AT5G41750.2); Has 3146 Blast hits to 2582 proteins in 174 species: Archae - 0; Bacteria - 334; Metazoa - 256; Fungi - 13; Plants - 2498; Viruses - 0; Other Eukaryotes - 45 (source: NCBI BLink).</t>
  </si>
  <si>
    <t>Encodes  9-&lt;i&gt;cis&lt;/i&gt;-epoxycarotenoid dioxygenase, a key enzyme in the biosynthesis of abscisic acid. Regulated in response to drought and salinity. Expressed in roots, flowers and seeds. Localized to the chloroplast stroma and thylakoid membrane.</t>
  </si>
  <si>
    <t>Disease resistance protein (TIR-NBS class); FUNCTIONS IN: transmembrane receptor activity, nucleoside-triphosphatase activity, nucleotide binding, ATP binding; INVOLVED IN: signal transduction, defense response, apoptosis, innate immune response; LOCATED IN: intrinsic to membrane, chloroplast; EXPRESSED IN: 22 plant structures; EXPRESSED DURING: 10 growth stages; CONTAINS InterPro DOMAIN/s: ATPase, AAA+ type, core (InterPro:IPR003593), NB-ARC (InterPro:IPR002182), Disease resistance protein (InterPro:IPR000767), Toll-Interleukin receptor (InterPro:IPR000157); BEST Arabidopsis thaliana protein match is: Disease resistance protein (TIR-NBS-LRR class) family (TAIR:AT1G56540.1); Has 7229 Blast hits to 7084 proteins in 242 species: Archae - 0; Bacteria - 86; Metazoa - 1; Fungi - 7; Plants - 7129; Viruses - 0; Other Eukaryotes - 6 (source: NCBI BLink).</t>
  </si>
  <si>
    <t>TRAF-like family protein; FUNCTIONS IN: molecular_function unknown; INVOLVED IN: response to salt stress; LOCATED IN: vacuole, chloroplast envelope; EXPRESSED IN: 19 plant structures; EXPRESSED DURING: 13 growth stages; CONTAINS InterPro DOMAIN/s: TRAF-like (InterPro:IPR008974), MATH (InterPro:IPR002083); BEST Arabidopsis thaliana protein match is: TRAF-like family protein (TAIR:AT1G58270.1); Has 1242 Blast hits to 999 proteins in 83 species: Archae - 0; Bacteria - 0; Metazoa - 320; Fungi - 0; Plants - 865; Viruses - 0; Other Eukaryotes - 57 (source: NCBI BLink).</t>
  </si>
  <si>
    <t>MADS-box protein encoded by FLOWERING LOCUS C - transcription factor that functions as a repressor of floral transition and contributes to temperature compensation of the circadian clock. Expression is downregulated during cold treatment. Vernalization, FRI and the autonomous pathway all influence the state of FLC chromatin. Both maternal and paternal alleles are reset by vernalization, but their earliest activation differs in timing and location. Histone H3 trimethylation at lysine 4 and histone acetylation are associated with active FLC expression, whereas histone deacetylation and histone H3 dimethylation at lysines 9 and 27 are involved in FLC repression. Expression is also repressed by two small RNAs (30- and 24-nt) complementary to the FLC sense strand 3? to the polyA site. The small RNAs are most likely derived from an antisense transcript of FLC. Interacts with SOC1 and FT chromatin in vivo. Member of a protein complex.</t>
  </si>
  <si>
    <t>Member of the R2R3 factor gene family.</t>
  </si>
  <si>
    <t>encodes a member of the ERF (ethylene response factor) subfamily B-1 of ERF/AP2 transcription factor family. The protein contains one AP2 domain. There are 15 members in this subfamily including ATERF-3, ATERF-4, ATERF-7, and leafy petiole.</t>
  </si>
  <si>
    <t>unknown protein; FUNCTIONS IN: molecular_function unknown; INVOLVED IN: biological_process unknown; LOCATED IN: chloroplast; EXPRESSED IN: 14 plant structures; EXPRESSED DURING: 9 growth stages; CONTAINS InterPro DOMAIN/s: Protein of unknown function DUF740 (InterPro:IPR008004); BEST Arabidopsis thaliana protein match is: unknown protein (TAIR:AT1G22470.1); Has 83 Blast hits to 83 proteins in 12 species: Archae - 0; Bacteria - 0; Metazoa - 0; Fungi - 0; Plants - 81; Viruses - 0; Other Eukaryotes - 2 (source: NCBI BLink).</t>
  </si>
  <si>
    <t>Encodes a F-box protein induced by various biotic or abiotic stress.</t>
  </si>
  <si>
    <t>PLAT/LH2 domain-containing lipoxygenase family protein; FUNCTIONS IN: oxidoreductase activity, acting on single donors with incorporation of molecular oxygen, incorporation of two atoms of oxygen, lipoxygenase activity, iron ion binding, metal ion binding; INVOLVED IN: growth, jasmonic acid biosynthetic process, response to wounding, defense response; LOCATED IN: chloroplast; EXPRESSED IN: 17 plant structures; EXPRESSED DURING: 8 growth stages; CONTAINS InterPro DOMAIN/s: Lipoxygenase, iron binding site (InterPro:IPR020833), Lipoxygenase, C-terminal (InterPro:IPR013819), Lipoxygenase, LH2 (InterPro:IPR001024), Lipase/lipooxygenase, PLAT/LH2 (InterPro:IPR008976), Lipoxygenase, conserved site (InterPro:IPR020834), Lipoxygenase (InterPro:IPR000907), Lipoxygenase, plant (InterPro:IPR001246); BEST Arabidopsis thaliana protein match is: lipoxygenase 3 (TAIR:AT1G17420.1); Has 1471 Blast hits to 1433 proteins in 182 species: Archae - 0; Bacteria - 79; Metazoa - 528; Fungi - 49; Plants - 786; Viruses - 0; Other Eukaryotes - 29 (source: NCBI BLink).</t>
  </si>
  <si>
    <t>Bifunctional inhibitor/lipid-transfer protein/seed storage 2S albumin superfamily protein; FUNCTIONS IN: lipid binding; INVOLVED IN: lipid transport; LOCATED IN: endomembrane system; EXPRESSED IN: 11 plant structures; EXPRESSED DURING: LP.06 six leaves visible, LP.04 four leaves visible, 4 anthesis, C globular stage, petal differentiation and expansion stage; CONTAINS InterPro DOMAIN/s: Bifunctional inhibitor/plant lipid transfer protein/seed storage (InterPro:IPR016140), Plant lipid transfer protein/seed storage/trypsin-alpha amylase inhibitor (InterPro:IPR003612), Plant lipid transfer protein/Par allergen (InterPro:IPR000528); BEST Arabidopsis thaliana protein match is: Bifunctional inhibitor/lipid-transfer protein/seed storage 2S albumin superfamily protein (TAIR:AT5G05960.1); Has 479 Blast hits to 479 proteins in 51 species: Archae - 0; Bacteria - 0; Metazoa - 0; Fungi - 0; Plants - 479; Viruses - 0; Other Eukaryotes - 0 (source: NCBI BLink).</t>
  </si>
  <si>
    <t>Encodes CNI1 (Carbon/Nitrogen Insensitive1) (also named as ATL31), a RING type ubiquitin ligase that functions in the Carbon/Nitrogen response for growth phase transition in Arabidopsis seedlings.</t>
  </si>
  <si>
    <t>Protein of unknown function (DUF506) ; CONTAINS InterPro DOMAIN/s: Protein of unknown function DUF506, plant (InterPro:IPR006502); BEST Arabidopsis thaliana protein match is: Protein of unknown function (DUF506)  (TAIR:AT2G38820.2); Has 395 Blast hits to 393 proteins in 24 species: Archae - 0; Bacteria - 0; Metazoa - 0; Fungi - 0; Plants - 393; Viruses - 0; Other Eukaryotes - 2 (source: NCBI BLink).</t>
  </si>
  <si>
    <t>Member of the plant WRKY transcription factor family.  Regulates the antagonistic relationship between defense pathways mediating responses to P. syringae and necrotrophic fungal pathogens.  Located in nucleus. Involved in response to various abiotic stresses - especially salt stress.</t>
  </si>
  <si>
    <t>Belongs to the dehydrin protein family, which contains highly conserved stretches of 7-17 residues that are repetitively scattered in their sequences, the K-, S-, Y- and lysine rich segments. ABA- and drought-induced glycine-rice dehydrin protein.  The ABA-induced expression of RAB18 was reduced following ACC application, indicating that ethylene inhibits the ABA signaling pathway.  RAB18 is also expressed in response to the formation of the phospholipid diacylglycerol pyrophosphate. COR47 and RAB18 double overexpressor plants are cold tolerant. Expressed in guard cells.</t>
  </si>
  <si>
    <t>Encodes a calmodulin-binding protein CBP60g (calmodulin binding protein 60-like.g).  The calmodulin-binding domain is located near the N-terminus; calmodulin binding is dependent on Ca(2+). Inducible by both bacterial pathogen and MAMP (microbe-associated molecular pattern) treatments. Bacterial growth is enhanced in cbp60g mutants.  cbp60g mutants also show defects in salicylic acid (SA) accumulation and SA signaling.</t>
  </si>
  <si>
    <t>salt-inducible zinc finger 1 (SZF1); CONTAINS InterPro DOMAIN/s: Zinc finger, CCCH-type (InterPro:IPR000571), Ankyrin repeat-containing domain (InterPro:IPR020683), Ankyrin repeat (InterPro:IPR002110); BEST Arabidopsis thaliana protein match is: zinc finger (CCCH-type) family protein (TAIR:AT2G40140.2); Has 1623 Blast hits to 1414 proteins in 181 species: Archae - 2; Bacteria - 49; Metazoa - 777; Fungi - 32; Plants - 465; Viruses - 2; Other Eukaryotes - 296 (source: NCBI BLink).</t>
  </si>
  <si>
    <t>LOB domain-containing protein 11 (LBD11); INVOLVED IN: biological_process unknown; LOCATED IN: chloroplast; CONTAINS InterPro DOMAIN/s: Lateral organ boundaries, LOB (InterPro:IPR004883); BEST Arabidopsis thaliana protein match is: LOB domain-containing protein 1 (TAIR:AT1G07900.1); Has 1191 Blast hits to 1170 proteins in 85 species: Archae - 8; Bacteria - 66; Metazoa - 21; Fungi - 2; Plants - 1049; Viruses - 10; Other Eukaryotes - 35 (source: NCBI BLink).</t>
  </si>
  <si>
    <t>Encodes AP2C1.  Belongs to the clade B of the PP2C-superfamily.  Acts as a MAPK phosphatase that negatively regulates MPK4 and MPK6.</t>
  </si>
  <si>
    <t>unknown protein; FUNCTIONS IN: molecular_function unknown; INVOLVED IN: biological_process unknown; LOCATED IN: endomembrane system; BEST Arabidopsis thaliana protein match is: unknown protein (TAIR:AT5G44580.1); Has 24 Blast hits to 24 proteins in 2 species: Archae - 0; Bacteria - 0; Metazoa - 0; Fungi - 0; Plants - 24; Viruses - 0; Other Eukaryotes - 0 (source: NCBI BLink).</t>
  </si>
  <si>
    <t>Encodes a calcium binding protein whose mRNA is induced upon treatment with NaCl, ABA and in response to dessication.  mRNA expression under drought conditions is apparent particularly in leaves and flowers. Isoform of caleosin with a role as a peroxygenase involved in oxylipin metabolism during biotic and abiotic stress.</t>
  </si>
  <si>
    <t>Encodes a member of the ERF (ethylene response factor) subfamily B-3 of ERF/AP2 transcription factor family (ATERF-6). The protein contains one AP2 domain. There are 18 members in this subfamily including ATERF-1, ATERF-2, AND ATERF-5.</t>
  </si>
  <si>
    <t>unknown protein; FUNCTIONS IN: molecular_function unknown; INVOLVED IN: biological_process unknown; LOCATED IN: chloroplast; EXPRESSED IN: 17 plant structures; EXPRESSED DURING: LP.04 four leaves visible, 4 anthesis, petal differentiation and expansion stage, E expanded cotyledon stage, D bilateral stage; Has 7 Blast hits to 7 proteins in 3 species: Archae - 0; Bacteria - 0; Metazoa - 0; Fungi - 0; Plants - 7; Viruses - 0; Other Eukaryotes - 0 (source: NCBI BLink).</t>
  </si>
  <si>
    <t>INVOLVED IN: 10-formyltetrahydrofolate biosynthetic process, folic acid and derivative biosynthetic process; EXPRESSED IN: 24 plant structures; EXPRESSED DURING: 15 growth stages; CONTAINS InterPro DOMAIN/s: Serine hydrolase (InterPro:IPR005645); BEST Arabidopsis thaliana protein match is: alpha/beta-Hydrolases superfamily protein (TAIR:AT5G65400.1); Has 30201 Blast hits to 17322 proteins in 780 species: Archae - 12; Bacteria - 1396; Metazoa - 17338; Fungi - 3422; Plants - 5037; Viruses - 0; Other Eukaryotes - 2996 (source: NCBI BLink).</t>
  </si>
  <si>
    <t>Toll-Interleukin-Resistance (TIR) domain-containing protein; FUNCTIONS IN: transmembrane receptor activity, ATP binding; INVOLVED IN: signal transduction, defense response, apoptosis, innate immune response; LOCATED IN: intrinsic to membrane; EXPRESSED IN: 20 plant structures; EXPRESSED DURING: 10 growth stages; CONTAINS InterPro DOMAIN/s: NB-ARC (InterPro:IPR002182), Toll-Interleukin receptor (InterPro:IPR000157); BEST Arabidopsis thaliana protein match is: Toll-Interleukin-Resistance (TIR) domain-containing protein (TAIR:AT1G72940.1); Has 4486 Blast hits to 4351 proteins in 152 species: Archae - 0; Bacteria - 27; Metazoa - 4; Fungi - 0; Plants - 4454; Viruses - 0; Other Eukaryotes - 1 (source: NCBI BLink).</t>
  </si>
  <si>
    <t>CZF1; CONTAINS InterPro DOMAIN/s: Zinc finger, CCCH-type (InterPro:IPR000571), Ankyrin repeat-containing domain (InterPro:IPR020683), Ankyrin repeat (InterPro:IPR002110); BEST Arabidopsis thaliana protein match is: salt-inducible zinc finger 1 (TAIR:AT3G55980.1); Has 1196 Blast hits to 1143 proteins in 183 species: Archae - 4; Bacteria - 47; Metazoa - 401; Fungi - 61; Plants - 441; Viruses - 2; Other Eukaryotes - 240 (source: NCBI BLink).</t>
  </si>
  <si>
    <t>similar to Eucalyptus gunnii alcohol dehydrogenase of unknown physiological function (GI:1143445), Vigna unguiculata (gi:1854445), NOT a cinnamyl-alcohol dehydrogenase</t>
  </si>
  <si>
    <t>Encodes dof zinc finger protein (adof1).</t>
  </si>
  <si>
    <t>Calcium-binding EF-hand family protein; FUNCTIONS IN: calcium ion binding; INVOLVED IN: biological_process unknown; LOCATED IN: endomembrane system; CONTAINS InterPro DOMAIN/s: EF-Hand 1, calcium-binding site (InterPro:IPR018247), EF-HAND 2 (InterPro:IPR018249), S100/Calbindin-D9k, conserved site (InterPro:IPR001751), EF-hand-like domain (InterPro:IPR011992), Calcium-binding EF-hand (InterPro:IPR002048), EF-hand (InterPro:IPR018248); BEST Arabidopsis thaliana protein match is: Calcium-binding EF-hand family protein (TAIR:AT5G39670.1); Has 12483 Blast hits to 8788 proteins in 1099 species: Archae - 1; Bacteria - 590; Metazoa - 4484; Fungi - 2236; Plants - 2672; Viruses - 72; Other Eukaryotes - 2428 (source: NCBI BLink).</t>
  </si>
  <si>
    <t>Cytidine/deoxycytidylate deaminase family protein; FUNCTIONS IN: hydrolase activity, cytidine deaminase activity, zinc ion binding, catalytic activity; INVOLVED IN: cytidine deamination, cytidine metabolic process; LOCATED IN: cellular_component unknown; EXPRESSED IN: 11 plant structures; EXPRESSED DURING: 10 growth stages; CONTAINS InterPro DOMAIN/s: Cytidine deaminase, homodimeric (InterPro:IPR006263), CMP/dCMP deaminase, zinc-binding (InterPro:IPR002125), Cytidine deaminase-like (InterPro:IPR016193), Cytidine/deoxycytidylate deaminase, zinc-binding domain (InterPro:IPR013171); BEST Arabidopsis thaliana protein match is: Cytidine/deoxycytidylate deaminase family protein (TAIR:AT4G29600.1); Has 3306 Blast hits to 3284 proteins in 1430 species: Archae - 58; Bacteria - 2532; Metazoa - 138; Fungi - 102; Plants - 130; Viruses - 0; Other Eukaryotes - 346 (source: NCBI BLink).</t>
  </si>
  <si>
    <t>Hs1pro-1 protein; CONTAINS InterPro DOMAIN/s: Hs1pro-1, C-terminal (InterPro:IPR009743), Hs1pro-1, N-terminal (InterPro:IPR009869); BEST Arabidopsis thaliana protein match is: ortholog of sugar beet HS1 PRO-1 2 (TAIR:AT2G40000.1); Has 60 Blast hits to 60 proteins in 17 species: Archae - 0; Bacteria - 0; Metazoa - 0; Fungi - 0; Plants - 60; Viruses - 0; Other Eukaryotes - 0 (source: NCBI BLink).</t>
  </si>
  <si>
    <t>Octicosapeptide/Phox/Bem1p family protein; CONTAINS InterPro DOMAIN/s: Octicosapeptide/Phox/Bem1p (InterPro:IPR000270); BEST Arabidopsis thaliana protein match is: Octicosapeptide/Phox/Bem1p family protein (TAIR:AT3G48240.1); Has 353 Blast hits to 353 proteins in 15 species: Archae - 0; Bacteria - 0; Metazoa - 0; Fungi - 0; Plants - 353; Viruses - 0; Other Eukaryotes - 0 (source: NCBI BLink).</t>
  </si>
  <si>
    <t>unknown protein; BEST Arabidopsis thaliana protein match is: unknown protein (TAIR:AT4G14450.1); Has 74 Blast hits to 74 proteins in 6 species: Archae - 0; Bacteria - 0; Metazoa - 0; Fungi - 0; Plants - 74; Viruses - 0; Other Eukaryotes - 0 (source: NCBI BLink).</t>
  </si>
  <si>
    <t>Calcium-binding EF-hand family protein; FUNCTIONS IN: calcium ion binding; INVOLVED IN: biological_process unknown; LOCATED IN: cellular_component unknown; EXPRESSED IN: 21 plant structures; EXPRESSED DURING: 13 growth stages; CONTAINS InterPro DOMAIN/s: EF-Hand 1, calcium-binding site (InterPro:IPR018247), EF-HAND 2 (InterPro:IPR018249), EF-hand-like domain (InterPro:IPR011992), Calcium-binding EF-hand (InterPro:IPR002048); BEST Arabidopsis thaliana protein match is: Calcium-binding EF-hand family protein (TAIR:AT3G29000.1); Has 30201 Blast hits to 17322 proteins in 780 species: Archae - 12; Bacteria - 1396; Metazoa - 17338; Fungi - 3422; Plants - 5037; Viruses - 0; Other Eukaryotes - 2996 (source: NCBI BLink).</t>
  </si>
  <si>
    <t>VQ motif-containing protein; FUNCTIONS IN: molecular_function unknown; INVOLVED IN: biological_process unknown; LOCATED IN: chloroplast; EXPRESSED IN: 8 plant structures; EXPRESSED DURING: LP.06 six leaves visible, LP.04 four leaves visible, LP.10 ten leaves visible, LP.08 eight leaves visible, LP.12 twelve leaves visible; CONTAINS InterPro DOMAIN/s: VQ (InterPro:IPR008889); BEST Arabidopsis thaliana protein match is: VQ motif-containing protein (TAIR:AT4G37710.1); Has 33 Blast hits to 33 proteins in 8 species: Archae - 0; Bacteria - 0; Metazoa - 0; Fungi - 0; Plants - 33; Viruses - 0; Other Eukaryotes - 0 (source: NCBI BLink).</t>
  </si>
  <si>
    <t>Encodes a member of the ERF (ethylene response factor) subfamily B-3 of ERF/AP2 transcription factor family (ATERF-2). The protein contains one AP2 domain. Functions as activator of GCC box?dependent transcription. Positive regulator of JA-responsive defense genes and resistance to  F. oxysporum and enhances JA inhibition of root elongation.</t>
  </si>
  <si>
    <t>Tetratricopeptide repeat (TPR)-like superfamily protein; FUNCTIONS IN: binding; INVOLVED IN: response to oxidative stress; LOCATED IN: membrane; EXPRESSED IN: 18 plant structures; EXPRESSED DURING: 12 growth stages; CONTAINS InterPro DOMAIN/s: Tetratricopeptide-like helical (InterPro:IPR011990); BEST Arabidopsis thaliana protein match is: Tetratricopeptide repeat (TPR)-like superfamily protein (TAIR:AT5G20190.1); Has 30201 Blast hits to 17322 proteins in 780 species: Archae - 12; Bacteria - 1396; Metazoa - 17338; Fungi - 3422; Plants - 5037; Viruses - 0; Other Eukaryotes - 2996 (source: NCBI BLink).</t>
  </si>
  <si>
    <t>Gibberellin-regulated family protein; FUNCTIONS IN: molecular_function unknown; INVOLVED IN: response to gibberellin stimulus; LOCATED IN: endomembrane system; EXPRESSED IN: 22 plant structures; EXPRESSED DURING: 13 growth stages; CONTAINS InterPro DOMAIN/s: Gibberellin regulated protein (InterPro:IPR003854); BEST Arabidopsis thaliana protein match is: Gibberellin-regulated family protein (TAIR:AT2G39540.1); Has 30201 Blast hits to 17322 proteins in 780 species: Archae - 12; Bacteria - 1396; Metazoa - 17338; Fungi - 3422; Plants - 5037; Viruses - 0; Other Eukaryotes - 2996 (source: NCBI BLink).</t>
  </si>
  <si>
    <t>Predicted to encode a PR (pathogenesis-related) protein.  Belongs to the lipid transfer protein (PR-14) family with the following members:   At2g38540/LTP1, At2g38530/LTP2, At5g59320/LTP3, At5g59310/LTP4, At3g51600/LTP5, At3g08770/LTP6, At2g15050/LTP7, At2g18370/LTP8, At2g15325/LTP9, At5g01870/LTP10, At4g33355/LTP11, At3g51590/LTP12, At5g44265/LTP13, At5g62065/LTP14, At4g08530/LTP15.</t>
  </si>
  <si>
    <t>Transmembrane amino acid transporter family protein; FUNCTIONS IN: amino acid transmembrane transporter activity; INVOLVED IN: amino acid transport; LOCATED IN: plasma membrane, membrane; EXPRESSED IN: 24 plant structures; EXPRESSED DURING: 13 growth stages; CONTAINS InterPro DOMAIN/s: Amino acid transporter, transmembrane (InterPro:IPR013057); BEST Arabidopsis thaliana protein match is: Transmembrane amino acid transporter family protein (TAIR:AT2G39130.1); Has 4993 Blast hits to 4959 proteins in 300 species: Archae - 18; Bacteria - 67; Metazoa - 1755; Fungi - 792; Plants - 1459; Viruses - 9; Other Eukaryotes - 893 (source: NCBI BLink).</t>
  </si>
  <si>
    <t>AtWRKY22 is a member of WRKY Transcription Factor; Group II-e.  It is involved in regulation of dark induced leaf senescence.</t>
  </si>
  <si>
    <t>Encodes cystine lyase which is expected to be involved in amino acid metabolism, providing the plant with cysteine and the generation of precursors of ethylene biosynthesis.  mRNA levels are elevated in response to wounding.</t>
  </si>
  <si>
    <t>RING-H2 protein induced after exposure to chitin or inactivated crude cellulase preparations.</t>
  </si>
  <si>
    <t>unknown protein; FUNCTIONS IN: molecular_function unknown; INVOLVED IN: response to salt stress; LOCATED IN: endomembrane system; EXPRESSED IN: leaf apex, leaf whorl, male gametophyte, flower, leaf; EXPRESSED DURING: LP.06 six leaves visible, LP.04 four leaves visible, LP.10 ten leaves visible, petal differentiation and expansion stage, LP.08 eight leaves visible; BEST Arabidopsis thaliana protein match is: unknown protein (TAIR:AT5G64820.1); Has 24 Blast hits to 24 proteins in 6 species: Archae - 0; Bacteria - 0; Metazoa - 0; Fungi - 0; Plants - 24; Viruses - 0; Other Eukaryotes - 0 (source: NCBI BLink).</t>
  </si>
  <si>
    <t>RESPONSE TO LOW SULFUR 3 (LSU3); BEST Arabidopsis thaliana protein match is: response to low sulfur 2 (TAIR:AT5G24660.1); Has 71 Blast hits to 71 proteins in 14 species: Archae - 0; Bacteria - 0; Metazoa - 1; Fungi - 0; Plants - 70; Viruses - 0; Other Eukaryotes - 0 (source: NCBI BLink).</t>
  </si>
  <si>
    <t>unknown protein; Has 25 Blast hits to 25 proteins in 9 species: Archae - 0; Bacteria - 0; Metazoa - 0; Fungi - 0; Plants - 25; Viruses - 0; Other Eukaryotes - 0 (source: NCBI BLink).</t>
  </si>
  <si>
    <t>A semidominant QTL which has an epistatic effect on the Epithiospecifier gene. Represses nitrile formation and favors isothiocyanate production during glucosinolate hydrolysis. The functional allele deters the insect herbivory T. ni.</t>
  </si>
  <si>
    <t>ChaC-like family protein; CONTAINS InterPro DOMAIN/s: ChaC-like protein (InterPro:IPR006840); BEST Arabidopsis thaliana protein match is: ChaC-like family protein (TAIR:AT4G31290.1); Has 1807 Blast hits to 1807 proteins in 277 species: Archae - 0; Bacteria - 0; Metazoa - 736; Fungi - 347; Plants - 385; Viruses - 0; Other Eukaryotes - 339 (source: NCBI BLink).</t>
  </si>
  <si>
    <t>GRAS family transcription factor; CONTAINS InterPro DOMAIN/s: Transcription factor GRAS (InterPro:IPR005202); BEST Arabidopsis thaliana protein match is: GRAS family transcription factor (TAIR:AT5G59450.1); Has 2508 Blast hits to 2402 proteins in 303 species: Archae - 0; Bacteria - 7; Metazoa - 2; Fungi - 0; Plants - 2499; Viruses - 0; Other Eukaryotes - 0 (source: NCBI BLink).</t>
  </si>
  <si>
    <t>WAK-like kinase</t>
  </si>
  <si>
    <t>Al-stress-induced gene</t>
  </si>
  <si>
    <t>Ankyrin repeat family protein; CONTAINS InterPro DOMAIN/s: Ankyrin repeat-containing domain (InterPro:IPR020683), Ankyrin repeat (InterPro:IPR002110); BEST Arabidopsis thaliana protein match is: Ankyrin repeat family protein (TAIR:AT1G10340.1); Has 35333 Blast hits to 34131 proteins in 2444 species: Archae - 798; Bacteria - 22429; Metazoa - 974; Fungi - 991; Plants - 531; Viruses - 0; Other Eukaryotes - 9610 (source: NCBI BLink).</t>
  </si>
  <si>
    <t>Protein kinase superfamily protein; FUNCTIONS IN: protein kinase activity, kinase activity, ATP binding; INVOLVED IN: protein amino acid phosphorylation; LOCATED IN: cellular_component unknown; EXPRESSED IN: 20 plant structures; EXPRESSED DURING: 13 growth stages; CONTAINS InterPro DOMAIN/s: Protein kinase, catalytic domain (InterPro:IPR000719), Serine/threonine-protein kinase-like domain (InterPro:IPR017442), Protein kinase-like domain (InterPro:IPR011009); BEST Arabidopsis thaliana protein match is: Protein kinase superfamily protein (TAIR:AT1G65250.1); Has 33748 Blast hits to 33462 proteins in 1596 species: Archae - 6; Bacteria - 3452; Metazoa - 6540; Fungi - 924; Plants - 20581; Viruses - 40; Other Eukaryotes - 2205 (source: NCBI BLink).</t>
  </si>
  <si>
    <t>unknown protein; Has 39 Blast hits to 39 proteins in 10 species: Archae - 0; Bacteria - 0; Metazoa - 0; Fungi - 0; Plants - 39; Viruses - 0; Other Eukaryotes - 0 (source: NCBI BLink).</t>
  </si>
  <si>
    <t>cytochrome BC1 synthesis (BCS1); FUNCTIONS IN: nucleoside-triphosphatase activity, ATPase activity, nucleotide binding, ATP binding; LOCATED IN: mitochondrion; EXPRESSED IN: 24 plant structures; EXPRESSED DURING: 13 growth stages; CONTAINS InterPro DOMAIN/s: ATPase, AAA-type, core (InterPro:IPR003959), ATPase, AAA+ type, core (InterPro:IPR003593), ATPase, AAA-type, conserved site (InterPro:IPR003960); BEST Arabidopsis thaliana protein match is: P-loop containing nucleoside triphosphate hydrolases superfamily protein (TAIR:AT3G50940.1); Has 21434 Blast hits to 19763 proteins in 2733 species: Archae - 1352; Bacteria - 7111; Metazoa - 3538; Fungi - 2773; Plants - 2474; Viruses - 30; Other Eukaryotes - 4156 (source: NCBI BLink).</t>
  </si>
  <si>
    <t>transcriptional regulator family protein; FUNCTIONS IN: transcription regulator activity; INVOLVED IN: biological_process unknown; LOCATED IN: cellular_component unknown; EXPRESSED IN: 22 plant structures; EXPRESSED DURING: 13 growth stages; CONTAINS InterPro DOMAIN/s: HCNGP-like (InterPro:IPR012479).</t>
  </si>
  <si>
    <t>unknown protein; BEST Arabidopsis thaliana protein match is: unknown protein (TAIR:AT5G57123.1); Has 30201 Blast hits to 17322 proteins in 780 species: Archae - 12; Bacteria - 1396; Metazoa - 17338; Fungi - 3422; Plants - 5037; Viruses - 0; Other Eukaryotes - 2996 (source: NCBI BLink).</t>
  </si>
  <si>
    <t>unknown protein; BEST Arabidopsis thaliana protein match is: unknown protein (TAIR:AT5G12340.1); Has 166 Blast hits to 162 proteins in 36 species: Archae - 0; Bacteria - 2; Metazoa - 15; Fungi - 5; Plants - 124; Viruses - 0; Other Eukaryotes - 20 (source: NCBI BLink).</t>
  </si>
  <si>
    <t>encodes a delta1-pyrroline-5-carboxylate synthase that catalyzes the rate-limiting enzyme in the biosynthesis of proline. Gene is expressed in reproductive organs and tissues under non-stress conditions but in the whole plant under water-limiting condition. Expression is also induced by abscisic acid and salt stress in a light-dependent manner. encodes a delta1-pyrroline-5-carboxylate synthase that catalyzes the rate-limiting enzyme in the biosynthesis of proline. Gene is expressed in reproductive organs and tissues under non-stress conditions but in the whole plant under water-limiting condition. Expression is also induced by abscisic acid and salt stress in a light-dependent manner. P5CS1 appears to be involved in salt stress responses related to proline accumulation, including protection from reactive oxidative species. P5CS1 appears to be present in different cells and/or different subcellular locations from P5CS2 in a tissue-dependent manner.</t>
  </si>
  <si>
    <t>Encodes a pectin methylesterase that is sensitive to chilling stress and brassinosteroid regulation.</t>
  </si>
  <si>
    <t>encodes a putative transcription factor that contains a homeodomain closely linked to a leucine zipper motif. Transcript is detected in all tissues examined.  Is transcriptionally regulated in an ABA-dependent manner and may act in a signal transduction pathway which mediates a drought response.</t>
  </si>
  <si>
    <t>microtubule-associated protein-related; FUNCTIONS IN: molecular_function unknown; INVOLVED IN: biological_process unknown; LOCATED IN: plasma membrane; EXPRESSED IN: 13 plant structures; EXPRESSED DURING: 6 growth stages; Has 30201 Blast hits to 17322 proteins in 780 species: Archae - 12; Bacteria - 1396; Metazoa - 17338; Fungi - 3422; Plants - 5037; Viruses - 0; Other Eukaryotes - 2996 (source: NCBI BLink).</t>
  </si>
  <si>
    <t>Concanavalin A-like lectin protein kinase family protein; FUNCTIONS IN: kinase activity; INVOLVED IN: protein amino acid phosphorylation; LOCATED IN: endomembrane system; EXPRESSED IN: 19 plant structures; EXPRESSED DURING: 10 growth stages; CONTAINS InterPro DOMAIN/s: Legume lectin, beta chain (InterPro:IPR001220), Protein kinase, ATP binding site (InterPro:IPR017441), Serine/threonine-protein kinase-like domain (InterPro:IPR017442), Concanavalin A-like lectin/glucanase, subgroup (InterPro:IPR013320), Protein kinase-like domain (InterPro:IPR011009), Serine/threonine-protein kinase, active site (InterPro:IPR008271), Protein kinase, catalytic domain (InterPro:IPR000719), Concanavalin A-like lectin/glucanase (InterPro:IPR008985), Legume lectin, beta chain,  Mn/Ca-binding site (InterPro:IPR019825); BEST Arabidopsis thaliana protein match is: Concanavalin A-like lectin protein kinase family protein (TAIR:AT4G02420.1); Has 115275 Blast hits to 113889 proteins in 4562 species: Archae - 89; Bacteria - 12949; Metazoa - 42488; Fungi - 9587; Plants - 33653; Viruses - 400; Other Eukaryotes - 16109 (source: NCBI BLink).</t>
  </si>
  <si>
    <t>ROTUNDIFOLIA like 21 (RTFL21); CONTAINS InterPro DOMAIN/s: DVL (InterPro:IPR012552); BEST Arabidopsis thaliana protein match is: ROTUNDIFOLIA like 18 (TAIR:AT5G16023.1); Has 118 Blast hits to 118 proteins in 11 species: Archae - 0; Bacteria - 0; Metazoa - 0; Fungi - 0; Plants - 118; Viruses - 0; Other Eukaryotes - 0 (source: NCBI BLink).</t>
  </si>
  <si>
    <t>NAC domain containing protein 46 (NAC046); FUNCTIONS IN: sequence-specific DNA binding transcription factor activity; INVOLVED IN: multicellular organismal development, regulation of transcription; LOCATED IN: cellular_component unknown; EXPRESSED IN: 12 plant structures; EXPRESSED DURING: LP.06 six leaves visible, LP.04 four leaves visible, 4 anthesis, petal differentiation and expansion stage; CONTAINS InterPro DOMAIN/s: No apical meristem (NAM) protein (InterPro:IPR003441); BEST Arabidopsis thaliana protein match is: Arabidopsis NAC domain containing protein 87 (TAIR:AT5G18270.1); Has 3018 Blast hits to 3013 proteins in 75 species: Archae - 0; Bacteria - 0; Metazoa - 0; Fungi - 0; Plants - 3018; Viruses - 0; Other Eukaryotes - 0 (source: NCBI BLink).</t>
  </si>
  <si>
    <t>BHLH101; FUNCTIONS IN: DNA binding, sequence-specific DNA binding transcription factor activity; INVOLVED IN: regulation of transcription; LOCATED IN: nucleus; EXPRESSED IN: root, leaf; EXPRESSED DURING: LP.04 four leaves visible; CONTAINS InterPro DOMAIN/s: Helix-loop-helix DNA-binding domain (InterPro:IPR001092), Helix-loop-helix DNA-binding (InterPro:IPR011598); BEST Arabidopsis thaliana protein match is: basic helix-loop-helix (bHLH) DNA-binding superfamily protein (TAIR:AT3G56970.1); Has 1807 Blast hits to 1807 proteins in 277 species: Archae - 0; Bacteria - 0; Metazoa - 736; Fungi - 347; Plants - 385; Viruses - 0; Other Eukaryotes - 339 (source: NCBI BLink).</t>
  </si>
  <si>
    <t>Encodes one of the two arginase in the genome. Gene expression is enhanced by methyl jasmonate treatment.  It is involved in the defense response to B.cinerea.</t>
  </si>
  <si>
    <t>encodes a member of glycosyl hydrolase family 1, located in inducible ER bodies which were formed after wounding, required in inducible ER body formation</t>
  </si>
  <si>
    <t>Encodes allene oxide cyclase.  One of four genes in Arabidopsis that encode this enzyme, which catalyzes an essential step in jasmonic acid biosynthesis. Gene expression is induced during senescence, a process that involves jasmonic acid signalling pathway. Note: Nomenclature for Arabidopsis allene oxide cyclase 2 (AOC2, AT3G25770) gene is based on Stenzel et al. 2003 Plant Molecular Biology 51:895-911. AOC2 (AT3G25770) is also referred to as AOC3 in He et al. 2002 Plant Physiology, 128:876-884.</t>
  </si>
  <si>
    <t>ABI five binding protein 3 (AFP3); CONTAINS InterPro DOMAIN/s: Protein of unknown function DUF1675 (InterPro:IPR012463); BEST Arabidopsis thaliana protein match is: ABI five binding protein (TAIR:AT1G69260.1); Has 196 Blast hits to 190 proteins in 23 species: Archae - 0; Bacteria - 0; Metazoa - 2; Fungi - 4; Plants - 184; Viruses - 0; Other Eukaryotes - 6 (source: NCBI BLink).</t>
  </si>
  <si>
    <t>unknown protein; FUNCTIONS IN: molecular_function unknown; INVOLVED IN: biological_process unknown; LOCATED IN: endomembrane system; EXPRESSED IN: 9 plant structures; EXPRESSED DURING: 8 growth stages; Has 8 Blast hits to 8 proteins in 2 species: Archae - 0; Bacteria - 0; Metazoa - 0; Fungi - 0; Plants - 8; Viruses - 0; Other Eukaryotes - 0 (source: NCBI BLink).</t>
  </si>
  <si>
    <t>encodes a member of the ERF (ethylene response factor) subfamily B-1 of ERF/AP2 transcription factor family (ATERF-8). The protein contains one AP2 domain. There are 15 members in this subfamily including ATERF-3, ATERF-4, ATERF-7, and leafy petiole.</t>
  </si>
  <si>
    <t>Encodes a member of the R2R3-MYB transcription family. Involved in indole glucosinolate biosynthesis.</t>
  </si>
  <si>
    <t>Encodes a transcription factor that specifically binds to DRE/CRT cis elements (responsive to drought and low-temperature stress).  Belongs to the DREB subfamily A-2 of ERF/AP2 transcription factor family (DREB2A). There are eight members in this subfamily including DREB2B.  The protein contains one AP2 domain. Overexpression of transcriptional activation domain of DREB2A resulted in significant drought stress tolerance but only slight freezing tolerance in transgenic Arabidopsis plants. Microarray and RNA gel blot analyses revealed that DREB2A regulates expression of many water stress?inducible genes.</t>
  </si>
  <si>
    <t>Chloroplast lipoxygenase required for wound-induced jasmonic acid accumulation in Arabidopsis.Mutants are resistant to Staphylococcus aureus and accumulate salicylic acid upon infection.</t>
  </si>
  <si>
    <t>Protein kinase superfamily protein; FUNCTIONS IN: kinase activity; INVOLVED IN: protein amino acid phosphorylation; LOCATED IN: endomembrane system; EXPRESSED IN: 18 plant structures; EXPRESSED DURING: 10 growth stages; CONTAINS InterPro DOMAIN/s: Protein kinase, ATP binding site (InterPro:IPR017441), Protein kinase, catalytic domain (InterPro:IPR000719), Serine/threonine-protein kinase-like domain (InterPro:IPR017442), Protein kinase-like domain (InterPro:IPR011009), Serine/threonine-protein kinase, active site (InterPro:IPR008271); BEST Arabidopsis thaliana protein match is: receptor-like kinase in in flowers 3 (TAIR:AT2G48010.1); Has 115297 Blast hits to 114175 proteins in 4324 species: Archae - 104; Bacteria - 13350; Metazoa - 42303; Fungi - 9816; Plants - 32853; Viruses - 335; Other Eukaryotes - 16536 (source: NCBI BLink).</t>
  </si>
  <si>
    <t>encodes a protein whose sequence is similar to tobacco hairpin-induced gene (HIN1) and Arabidopsis non-race specific disease resistance gene (NDR1). Expression of this gene is induced by cucumber mosaic virus, spermine and Pseudomonas syringae pv. tomato DC3000. The gene product is localized to the plasma membrane.</t>
  </si>
  <si>
    <t>FUNCTIONS IN: molecular_function unknown; INVOLVED IN: biological_process unknown; EXPRESSED IN: 24 plant structures; EXPRESSED DURING: 14 growth stages; CONTAINS InterPro DOMAIN/s: Protein BYPASS related (InterPro:IPR008511); BEST Arabidopsis thaliana protein match is: Protein of unknown function (DUF793) (TAIR:AT1G18740.1); Has 215 Blast hits to 212 proteins in 19 species: Archae - 0; Bacteria - 0; Metazoa - 0; Fungi - 0; Plants - 215; Viruses - 0; Other Eukaryotes - 0 (source: NCBI BLink).</t>
  </si>
  <si>
    <t>unknown protein; BEST Arabidopsis thaliana protein match is: unknown protein (TAIR:AT4G31510.1); Has 219 Blast hits to 219 proteins in 33 species: Archae - 0; Bacteria - 0; Metazoa - 16; Fungi - 2; Plants - 184; Viruses - 0; Other Eukaryotes - 17 (source: NCBI BLink).</t>
  </si>
  <si>
    <t>encodes a member of the DREB subfamily A-4 of ERF/AP2 transcription factor family. The protein contains one AP2 domain. There are 17 members in this subfamily including TINY.</t>
  </si>
  <si>
    <t>unknown protein; FUNCTIONS IN: molecular_function unknown; INVOLVED IN: biological_process unknown; LOCATED IN: chloroplast; EXPRESSED IN: 10 plant structures; EXPRESSED DURING: LP.06 six leaves visible, LP.04 four leaves visible, 4 anthesis, petal differentiation and expansion stage; Has 24 Blast hits to 24 proteins in 9 species: Archae - 0; Bacteria - 0; Metazoa - 0; Fungi - 0; Plants - 24; Viruses - 0; Other Eukaryotes - 0 (source: NCBI BLink).</t>
  </si>
  <si>
    <t>SAUR-like auxin-responsive protein family ; CONTAINS InterPro DOMAIN/s: Auxin responsive SAUR protein (InterPro:IPR003676); BEST Arabidopsis thaliana protein match is: SAUR-like auxin-responsive protein family  (TAIR:AT3G03830.1); Has 1105 Blast hits to 1099 proteins in 28 species: Archae - 0; Bacteria - 0; Metazoa - 0; Fungi - 0; Plants - 1104; Viruses - 0; Other Eukaryotes - 1 (source: NCBI BLink).</t>
  </si>
  <si>
    <t>GolS2 is a galactinol synthase that catalyzes the formation of galactinol from UDP-galactose and myo-inositol. GolS2 transcript levels rise in response to methyl viologen, an oxidative damage-inducing agent. Plants over-expressing GolS2 have increased tolerance to salt, chilling, and high-light stress.</t>
  </si>
  <si>
    <t>Polyketide cyclase/dehydrase and lipid transport superfamily protein; FUNCTIONS IN: molecular_function unknown; INVOLVED IN: response to biotic stimulus, defense response; LOCATED IN: cellular_component unknown; EXPRESSED IN: root; CONTAINS InterPro DOMAIN/s: Bet v I allergen (InterPro:IPR000916); BEST Arabidopsis thaliana protein match is: MLP-like protein 28 (TAIR:AT1G70830.5); Has 440 Blast hits to 408 proteins in 49 species: Archae - 0; Bacteria - 0; Metazoa - 0; Fungi - 0; Plants - 440; Viruses - 0; Other Eukaryotes - 0 (source: NCBI BLink).</t>
  </si>
  <si>
    <t>encodes allene oxide cyclase.  One of four genes in Arabidopsis that encode this enzyme, which catalyzes an essential step in jasmonic acid biosynthesis. Gene expression is induced during senescence, a process that involves jasmonic acid signalling pathway.</t>
  </si>
  <si>
    <t>Encodes a member of the ERF (ethylene response factor) subfamily B-1 of ERF/AP2 transcription factor family (ATERF-4). The protein contains one AP2 domain. Acts as a negative regulator of JA-responsive defense gene expression and resistance to the  necrotrophic fungal pathogen Fusarium oxysporum and antagonizes JA inhibition of root elongation.</t>
  </si>
  <si>
    <t>Encodes a member of the ERF (ethylene response factor) subfamily B-3 of ERF/AP2 transcription factor family (ATERF-1). The protein contains one AP2 domain. There are 18 members in this subfamily including ATERF-1, ATERF-2, AND ATERF-5.</t>
  </si>
  <si>
    <t>Transcription factor that serves as a molecular link between cold signals and pathogen resistance  responses.  Undergoes proteolytic processing triggered by cold-induced changes in membrane fluidity.</t>
  </si>
  <si>
    <t>unknown protein; BEST Arabidopsis thaliana protein match is: unknown protein (TAIR:AT1G68440.1); Has 21 Blast hits to 21 proteins in 6 species: Archae - 0; Bacteria - 0; Metazoa - 0; Fungi - 0; Plants - 21; Viruses - 0; Other Eukaryotes - 0 (source: NCBI BLink).</t>
  </si>
  <si>
    <t>encodes a structurally divergent linker histone whose gene expression is induced by dehydration and ABA.</t>
  </si>
  <si>
    <t>Encodes a novel calmodulin binding protein whose gene expression is induced by dehydration and ionic (salt) and non-ionic (mannitol) osmotic stress. Lines over-expressing this gene are more sensitive and anti-sense lines are more tolerant to osmotic stress, suggesting this gene may be a negative regulator of response to osmotic stress.</t>
  </si>
  <si>
    <t>Remorin family protein; CONTAINS InterPro DOMAIN/s: Remorin, C-terminal (InterPro:IPR005516); BEST Arabidopsis thaliana protein match is: Remorin family protein (TAIR:AT3G57540.1); Has 469 Blast hits to 467 proteins in 36 species: Archae - 0; Bacteria - 7; Metazoa - 9; Fungi - 6; Plants - 437; Viruses - 0; Other Eukaryotes - 10 (source: NCBI BLink).</t>
  </si>
  <si>
    <t>RmlC-like cupins superfamily protein; CONTAINS InterPro DOMAIN/s: Cupin, RmlC-type (InterPro:IPR011051), Protein of unknown function DUF861, cupin-3 (InterPro:IPR008579), RmlC-like jelly roll fold (InterPro:IPR014710); BEST Arabidopsis thaliana protein match is: RmlC-like cupins superfamily protein (TAIR:AT3G04300.1); Has 30201 Blast hits to 17322 proteins in 780 species: Archae - 12; Bacteria - 1396; Metazoa - 17338; Fungi - 3422; Plants - 5037; Viruses - 0; Other Eukaryotes - 2996 (source: NCBI BLink).</t>
  </si>
  <si>
    <t>Calcium-binding EF-hand family protein; FUNCTIONS IN: calcium ion binding; INVOLVED IN: biological_process unknown; LOCATED IN: cellular_component unknown; EXPRESSED IN: 23 plant structures; EXPRESSED DURING: 15 growth stages; CONTAINS InterPro DOMAIN/s: EF-Hand 1, calcium-binding site (InterPro:IPR018247), EF-HAND 2 (InterPro:IPR018249), Calcium-binding EF-hand (InterPro:IPR002048), EF-hand-like domain (InterPro:IPR011992), EF-hand (InterPro:IPR018248); BEST Arabidopsis thaliana protein match is: EF hand calcium-binding protein family (TAIR:AT1G18530.1); Has 23107 Blast hits to 15210 proteins in 1505 species: Archae - 1; Bacteria - 136; Metazoa - 8522; Fungi - 5826; Plants - 5264; Viruses - 0; Other Eukaryotes - 3358 (source: NCBI BLink).</t>
  </si>
  <si>
    <t>Encodes a member of the NAC transcription factor gene family.  It is expressed in floral primordia and upregulated by AP3 and PI.  Its expression is associated with leaf senescence.</t>
  </si>
  <si>
    <t>FUNCTIONS IN: molecular_function unknown; INVOLVED IN: biological_process unknown; EXPRESSED IN: 23 plant structures; EXPRESSED DURING: 13 growth stages; CONTAINS InterPro DOMAIN/s: Protein BYPASS related (InterPro:IPR008511); BEST Arabidopsis thaliana protein match is: Protein of unknown function (DUF793) (TAIR:AT1G74450.1); Has 167 Blast hits to 164 proteins in 20 species: Archae - 3; Bacteria - 0; Metazoa - 0; Fungi - 0; Plants - 164; Viruses - 0; Other Eukaryotes - 0 (source: NCBI BLink).</t>
  </si>
  <si>
    <t>plant U-box 25 (PUB25); FUNCTIONS IN: ubiquitin-protein ligase activity, binding; INVOLVED IN: response to chitin; LOCATED IN: ubiquitin ligase complex; EXPRESSED IN: 22 plant structures; EXPRESSED DURING: 12 growth stages; CONTAINS InterPro DOMAIN/s: U box domain (InterPro:IPR003613), Armadillo-like helical (InterPro:IPR011989), Armadillo-type fold (InterPro:IPR016024); BEST Arabidopsis thaliana protein match is: plant U-box 26 (TAIR:AT1G49780.1); Has 2521 Blast hits to 2449 proteins in 133 species: Archae - 0; Bacteria - 22; Metazoa - 177; Fungi - 24; Plants - 2091; Viruses - 3; Other Eukaryotes - 204 (source: NCBI BLink).</t>
  </si>
  <si>
    <t>Member of TETRASPANIN family</t>
  </si>
  <si>
    <t>Glycosyltransferase family 61 protein; FUNCTIONS IN: transferase activity, transferring glycosyl groups; INVOLVED IN: biological_process unknown; EXPRESSED IN: 14 plant structures; EXPRESSED DURING: 8 growth stages; CONTAINS InterPro DOMAIN/s: Glycosyltransferase AER61, uncharacterised (InterPro:IPR007657); BEST Arabidopsis thaliana protein match is: Glycosyltransferase family 61 protein (TAIR:AT3G57380.1); Has 674 Blast hits to 674 proteins in 105 species: Archae - 0; Bacteria - 55; Metazoa - 158; Fungi - 12; Plants - 386; Viruses - 0; Other Eukaryotes - 63 (source: NCBI BLink).</t>
  </si>
  <si>
    <t>Protein of unknown function (DUF1195); CONTAINS InterPro DOMAIN/s: Protein of unknown function DUF1195 (InterPro:IPR010608); BEST Arabidopsis thaliana protein match is: Protein of unknown function (DUF1195) (TAIR:AT4G36660.1); Has 67 Blast hits to 67 proteins in 15 species: Archae - 0; Bacteria - 0; Metazoa - 0; Fungi - 0; Plants - 67; Viruses - 0; Other Eukaryotes - 0 (source: NCBI BLink).</t>
  </si>
  <si>
    <t>DCD (Development and Cell Death) domain protein; CONTAINS InterPro DOMAIN/s: Development/cell death domain (InterPro:IPR013989), Kelch related (InterPro:IPR013089); BEST Arabidopsis thaliana protein match is: DCD (Development and Cell Death) domain protein (TAIR:AT3G27090.1); Has 30201 Blast hits to 17322 proteins in 780 species: Archae - 12; Bacteria - 1396; Metazoa - 17338; Fungi - 3422; Plants - 5037; Viruses - 0; Other Eukaryotes - 2996 (source: NCBI BLink).</t>
  </si>
  <si>
    <t>Encodes a cytochrome P450. Involved in tryptophan metabolism. Converts Trp to indole-3-acetaldoxime (IAOx), a precursor to IAA and indole glucosinolates.</t>
  </si>
  <si>
    <t>Encodes AHP4, a histidine-containing phosphotransmitter involved in Histidine (His)-to-Aspartate (Asp) phosphorelay signal transduction. AHP4 is one of the six Arabidopsis thaliana histidine phosphotransfer proteins (AHPs).  AHPs function as redundant positive regulators of cytokinin signaling.  Members of the AHP gene family include: AT3G21510 (AHP1), AT3G29350 (AHP2), AT5G39340 (AHP3), AT3G16360 (AHP4), AT1G03430 (AHP5) and AT1G80100 (AHP6).</t>
  </si>
  <si>
    <t>PLATZ transcription factor family protein; CONTAINS InterPro DOMAIN/s: Protein of unknown function DUF597 (InterPro:IPR006734); BEST Arabidopsis thaliana protein match is: PLATZ transcription factor family protein (TAIR:AT1G21000.1); Has 404 Blast hits to 404 proteins in 27 species: Archae - 0; Bacteria - 0; Metazoa - 2; Fungi - 0; Plants - 402; Viruses - 0; Other Eukaryotes - 0 (source: NCBI BLink).</t>
  </si>
  <si>
    <t>Belongs to cytochrome P450 and is involved in tryptophan metabolism. Converts Trp to indo-3-acetaldoxime (IAOx), a precursor to IAA and indole glucosinolates.</t>
  </si>
  <si>
    <t>Encodes a member of the SWEET sucrose efflux transporter family proteins.</t>
  </si>
  <si>
    <t>Heavy metal transport/detoxification superfamily protein ; FUNCTIONS IN: metal ion binding; INVOLVED IN: metal ion transport; LOCATED IN: cellular_component unknown; EXPRESSED IN: 20 plant structures; EXPRESSED DURING: 12 growth stages; CONTAINS InterPro DOMAIN/s: Heavy metal transport/detoxification protein (InterPro:IPR006121); BEST Arabidopsis thaliana protein match is: Copper transport protein family (TAIR:AT5G52760.1); Has 1807 Blast hits to 1807 proteins in 277 species: Archae - 0; Bacteria - 0; Metazoa - 736; Fungi - 347; Plants - 385; Viruses - 0; Other Eukaryotes - 339 (source: NCBI BLink).</t>
  </si>
  <si>
    <t>unknown protein; BEST Arabidopsis thaliana protein match is: unknown protein (TAIR:AT4G22758.1); Has 131 Blast hits to 131 proteins in 17 species: Archae - 0; Bacteria - 0; Metazoa - 0; Fungi - 0; Plants - 131; Viruses - 0; Other Eukaryotes - 0 (source: NCBI BLink).</t>
  </si>
  <si>
    <t>A gain-of-function mutant of SUE4 exhibited improved low sulphur tolerance.</t>
  </si>
  <si>
    <t>RING/U-box superfamily protein; FUNCTIONS IN: zinc ion binding; INVOLVED IN: response to chitin; EXPRESSED IN: 22 plant structures; EXPRESSED DURING: 13 growth stages; CONTAINS InterPro DOMAIN/s: Zinc finger, RING-type (InterPro:IPR001841), Zinc finger, C3HC4 RING-type (InterPro:IPR018957); BEST Arabidopsis thaliana protein match is: RING/U-box superfamily protein (TAIR:AT1G76410.1); Has 9063 Blast hits to 9039 proteins in 277 species: Archae - 0; Bacteria - 0; Metazoa - 2341; Fungi - 637; Plants - 4964; Viruses - 26; Other Eukaryotes - 1095 (source: NCBI BLink).</t>
  </si>
  <si>
    <t>Encodes a MYC-related transcriptional activator with a typical DNA binding domain of a basic helix-loop-helix leucine zipper motif. Binds to an extended G-Box promoter motif and interacts with Jasmonate ZIM-domain proteins. Its transcription is induced by dehydration stress and ABA treatment. Negative regulator of blue light?mediated photomorphogenic growth and blue and far-red-light?regulated gene expression. Positive regulator of lateral root formation. Regulates diverse JA-dependent functions. Negatively regulates Trp metabolism and biosynthesis of Trp-derived secondary metabolites. Positively regulates flavonoid biosynthesis, resistance to insects, and response to oxidative stress. Regulates other transcription factors, and negatively regulates its own expression.</t>
  </si>
  <si>
    <t>zinc induced facilitator-like 2 (ZIFL2); CONTAINS InterPro DOMAIN/s: Major facilitator superfamily (InterPro:IPR020846), Major facilitator superfamily MFS-1 (InterPro:IPR011701), Major facilitator superfamily, general substrate transporter (InterPro:IPR016196); BEST Arabidopsis thaliana protein match is: zinc induced facilitator-like 1 (TAIR:AT5G13750.1); Has 35333 Blast hits to 34131 proteins in 2444 species: Archae - 798; Bacteria - 22429; Metazoa - 974; Fungi - 991; Plants - 531; Viruses - 0; Other Eukaryotes - 9610 (source: NCBI BLink).</t>
  </si>
  <si>
    <t>calmodulin-binding family protein; FUNCTIONS IN: calmodulin binding; INVOLVED IN: N-terminal protein myristoylation; EXPRESSED IN: 22 plant structures; EXPRESSED DURING: 13 growth stages; CONTAINS InterPro DOMAIN/s: IQ calmodulin-binding region (InterPro:IPR000048); BEST Arabidopsis thaliana protein match is: calmodulin-binding family protein (TAIR:AT4G33050.3); Has 368 Blast hits to 279 proteins in 59 species: Archae - 0; Bacteria - 20; Metazoa - 0; Fungi - 105; Plants - 232; Viruses - 0; Other Eukaryotes - 11 (source: NCBI BLink).</t>
  </si>
  <si>
    <t>Encodes a protein with transcription factor activity. Note: this protein (AT3G29035) on occasion has also been referred to as AtNAC3, not to be confused with the AtNAC3 found at locus AT3G15500.</t>
  </si>
  <si>
    <t>A member of EXO70 gene family, putative exocyst subunits, conserved in land plants. Arabidopsis thaliana contains 23 putative EXO70 genes, which can be classified into eight clusters on the phylogenetic tree.</t>
  </si>
  <si>
    <t>Disease resistance protein (TIR-NBS-LRR class) family; FUNCTIONS IN: transmembrane receptor activity, nucleoside-triphosphatase activity, nucleotide binding, ATP binding; INVOLVED IN: signal transduction, apoptosis, defense response, innate immune response; LOCATED IN: intrinsic to membrane; EXPRESSED IN: 7 plant structures; EXPRESSED DURING: 7 growth stages; CONTAINS InterPro DOMAIN/s: ATPase, AAA+ type, core (InterPro:IPR003593), NB-ARC (InterPro:IPR002182), Leucine-rich repeat (InterPro:IPR001611), Toll-Interleukin receptor (InterPro:IPR000157), Disease resistance protein (InterPro:IPR000767); BEST Arabidopsis thaliana protein match is: Disease resistance protein (TIR-NBS-LRR class) family (TAIR:AT5G58120.1); Has 22087 Blast hits to 17235 proteins in 755 species: Archae - 13; Bacteria - 2137; Metazoa - 2175; Fungi - 113; Plants - 17053; Viruses - 13; Other Eukaryotes - 583 (source: NCBI BLink).</t>
  </si>
  <si>
    <t>O-methyltransferase family protein; FUNCTIONS IN: methyltransferase activity, O-methyltransferase activity, protein dimerization activity; LOCATED IN: cytosol; EXPRESSED IN: stem, cotyledon, hypocotyl, root, leaf; EXPRESSED DURING: LP.04 four leaves visible; CONTAINS InterPro DOMAIN/s: Winged helix-turn-helix transcription repressor DNA-binding (InterPro:IPR011991), Plant methyltransferase dimerisation (InterPro:IPR012967), O-methyltransferase, family 2 (InterPro:IPR001077), O-methyltransferase, COMT, eukaryota (InterPro:IPR016461); BEST Arabidopsis thaliana protein match is: O-methyltransferase family protein (TAIR:AT1G21130.1); Has 3375 Blast hits to 3370 proteins in 588 species: Archae - 3; Bacteria - 947; Metazoa - 107; Fungi - 659; Plants - 1542; Viruses - 0; Other Eukaryotes - 117 (source: NCBI BLink).</t>
  </si>
  <si>
    <t>Calcium-dependent Protein Kinase. ABA signaling component that regulates the ABA-responsive gene expression via ABF4. AtCPK32 has autophosphorylation activity and can phosphorylate ABF4 in vitro</t>
  </si>
  <si>
    <t>syntaxin protein, involved in the negative regulation of defense pathways such as programmed cell death, salicylic acid signalling pathway, jasmonic acid signalling pathway</t>
  </si>
  <si>
    <t>Protein phosphatase 2C family protein; FUNCTIONS IN: protein serine/threonine phosphatase activity, catalytic activity; INVOLVED IN: response to water deprivation; LOCATED IN: cellular_component unknown; EXPRESSED IN: 22 plant structures; EXPRESSED DURING: 13 growth stages; CONTAINS InterPro DOMAIN/s: Protein phosphatase 2C-related (InterPro:IPR001932), Protein phosphatase 2C (InterPro:IPR015655), Protein phosphatase 2C, N-terminal (InterPro:IPR014045); BEST Arabidopsis thaliana protein match is: Protein phosphatase 2C family protein (TAIR:AT5G27930.2); Has 5684 Blast hits to 5679 proteins in 292 species: Archae - 2; Bacteria - 4; Metazoa - 1387; Fungi - 671; Plants - 2430; Viruses - 5; Other Eukaryotes - 1185 (source: NCBI BLink).</t>
  </si>
  <si>
    <t>member of WRKY Transcription Factor; Group I. Located in nucleus. Involved in response to various abiotic stresses - especially salt stress.</t>
  </si>
  <si>
    <t>Eukaryotic aspartyl protease family protein; FUNCTIONS IN: DNA binding, aspartic-type endopeptidase activity; INVOLVED IN: proteolysis; LOCATED IN: endomembrane system; EXPRESSED IN: 21 plant structures; EXPRESSED DURING: 11 growth stages; CONTAINS InterPro DOMAIN/s: Peptidase aspartic (InterPro:IPR021109), Peptidase aspartic, catalytic (InterPro:IPR009007), Peptidase A1 (InterPro:IPR001461), Peptidase aspartic, active site (InterPro:IPR001969); BEST Arabidopsis thaliana protein match is: Eukaryotic aspartyl protease family protein (TAIR:AT2G42980.1); Has 2848 Blast hits to 2825 proteins in 245 species: Archae - 0; Bacteria - 0; Metazoa - 477; Fungi - 283; Plants - 1941; Viruses - 0; Other Eukaryotes - 147 (source: NCBI BLink).</t>
  </si>
  <si>
    <t>CYS, MET, PRO, and GLY protein 2 (CMPG2); FUNCTIONS IN: ubiquitin-protein ligase activity, binding; INVOLVED IN: response to chitin; LOCATED IN: ubiquitin ligase complex; EXPRESSED IN: 23 plant structures; EXPRESSED DURING: 11 growth stages; CONTAINS InterPro DOMAIN/s: U box domain (InterPro:IPR003613), Armadillo-like helical (InterPro:IPR011989), Armadillo-type fold (InterPro:IPR016024); BEST Arabidopsis thaliana protein match is: ARM repeat superfamily protein (TAIR:AT5G09800.1); Has 1807 Blast hits to 1807 proteins in 277 species: Archae - 0; Bacteria - 0; Metazoa - 736; Fungi - 347; Plants - 385; Viruses - 0; Other Eukaryotes - 339 (source: NCBI BLink).</t>
  </si>
  <si>
    <t>unknown protein; BEST Arabidopsis thaliana protein match is: unknown protein (TAIR:AT5G47580.1); Has 31 Blast hits to 31 proteins in 6 species: Archae - 0; Bacteria - 0; Metazoa - 0; Fungi - 0; Plants - 31; Viruses - 0; Other Eukaryotes - 0 (source: NCBI BLink).</t>
  </si>
  <si>
    <t>Protein of unknown function (DUF506) ; CONTAINS InterPro DOMAIN/s: Protein of unknown function DUF506, plant (InterPro:IPR006502); BEST Arabidopsis thaliana protein match is: Protein of unknown function (DUF506)  (TAIR:AT3G25240.1); Has 393 Blast hits to 390 proteins in 24 species: Archae - 0; Bacteria - 0; Metazoa - 0; Fungi - 0; Plants - 391; Viruses - 0; Other Eukaryotes - 2 (source: NCBI BLink).</t>
  </si>
  <si>
    <t>unknown protein; Has 31 Blast hits to 31 proteins in 9 species: Archae - 0; Bacteria - 0; Metazoa - 0; Fungi - 0; Plants - 31; Viruses - 0; Other Eukaryotes - 0 (source: NCBI BLink).</t>
  </si>
  <si>
    <t>6-phosphogluconolactonase 5 (PGL5); FUNCTIONS IN: 6-phosphogluconolactonase activity; INVOLVED IN: pentose-phosphate shunt, pentose-phosphate shunt, oxidative branch, carbohydrate metabolic process; LOCATED IN: cellular_component unknown; EXPRESSED IN: 21 plant structures; EXPRESSED DURING: 14 growth stages; CONTAINS InterPro DOMAIN/s: 6-phosphogluconolactonase, DevB-type (InterPro:IPR005900); BEST Arabidopsis thaliana protein match is: 6-phosphogluconolactonase 2 (TAIR:AT3G49360.1); Has 1807 Blast hits to 1807 proteins in 277 species: Archae - 0; Bacteria - 0; Metazoa - 736; Fungi - 347; Plants - 385; Viruses - 0; Other Eukaryotes - 339 (source: NCBI BLink).</t>
  </si>
  <si>
    <t>unknown protein; FUNCTIONS IN: molecular_function unknown; INVOLVED IN: biological_process unknown; LOCATED IN: endomembrane system; Has 9 Blast hits to 9 proteins in 2 species: Archae - 0; Bacteria - 0; Metazoa - 0; Fungi - 0; Plants - 9; Viruses - 0; Other Eukaryotes - 0 (source: NCBI BLink).</t>
  </si>
  <si>
    <t>Induced in response to Salicylic acid.Similar to receptor-like kinase 4 and 5. NPR1, a known positive regulator of the SA signaling pathway is responsible for the SA-dependent induction and constitutive repression of EP1 gene's basal expression.</t>
  </si>
  <si>
    <t>Protein kinase superfamily protein; FUNCTIONS IN: protein serine/threonine kinase activity, protein kinase activity, kinase activity, ATP binding; INVOLVED IN: protein amino acid phosphorylation; LOCATED IN: plasma membrane; EXPRESSED IN: 22 plant structures; EXPRESSED DURING: 13 growth stages; CONTAINS InterPro DOMAIN/s: Protein kinase, ATP binding site (InterPro:IPR017441), Protein kinase, catalytic domain (InterPro:IPR000719), Serine/threonine-protein kinase-like domain (InterPro:IPR017442), Protein kinase-like domain (InterPro:IPR011009), Serine/threonine-protein kinase, active site (InterPro:IPR008271); BEST Arabidopsis thaliana protein match is: Protein kinase superfamily protein (TAIR:AT4G17660.1); Has 1807 Blast hits to 1807 proteins in 277 species: Archae - 0; Bacteria - 0; Metazoa - 736; Fungi - 347; Plants - 385; Viruses - 0; Other Eukaryotes - 339 (source: NCBI BLink).</t>
  </si>
  <si>
    <t>BEST Arabidopsis thaliana protein match is: 18S pre-ribosomal assembly protein gar2-related (TAIR:AT2G03810.4); Has 3688 Blast hits to 1629 proteins in 255 species: Archae - 22; Bacteria - 222; Metazoa - 684; Fungi - 292; Plants - 62; Viruses - 14; Other Eukaryotes - 2392 (source: NCBI BLink).</t>
  </si>
  <si>
    <t>Epithiospecifier protein, interacts with WRKY53. Involved in pathogen resistance and leaf senescence.</t>
  </si>
  <si>
    <t>Pathogenesis-related thaumatin superfamily protein; CONTAINS InterPro DOMAIN/s: Thaumatin, pathogenesis-related (InterPro:IPR001938); BEST Arabidopsis thaliana protein match is: Pathogenesis-related thaumatin superfamily protein (TAIR:AT2G17860.1); Has 1622 Blast hits to 1597 proteins in 186 species: Archae - 0; Bacteria - 48; Metazoa - 58; Fungi - 84; Plants - 1413; Viruses - 4; Other Eukaryotes - 15 (source: NCBI BLink).</t>
  </si>
  <si>
    <t>MATE efflux family protein; FUNCTIONS IN: antiporter activity, drug transmembrane transporter activity, transporter activity; INVOLVED IN: drug transmembrane transport, transmembrane transport; LOCATED IN: membrane; CONTAINS InterPro DOMAIN/s: MATE family transporter related protein (InterPro:IPR015521), Multi antimicrobial extrusion protein MatE (InterPro:IPR002528); BEST Arabidopsis thaliana protein match is: MATE efflux family protein (TAIR:AT2G04070.1); Has 9518 Blast hits to 9397 proteins in 1914 species: Archae - 186; Bacteria - 6503; Metazoa - 146; Fungi - 326; Plants - 1327; Viruses - 0; Other Eukaryotes - 1030 (source: NCBI BLink).</t>
  </si>
  <si>
    <t>beta glucosidase 46 (BGLU46); FUNCTIONS IN: cation binding, hydrolase activity, hydrolyzing O-glycosyl compounds, catalytic activity; INVOLVED IN: lignin biosynthetic process; LOCATED IN: endomembrane system; EXPRESSED IN: 12 plant structures; EXPRESSED DURING: 4 anthesis, F mature embryo stage, petal differentiation and expansion stage, E expanded cotyledon stage, D bilateral stage; CONTAINS InterPro DOMAIN/s: Glycoside hydrolase, family 1 (InterPro:IPR001360), Glycoside hydrolase, family 1, active site (InterPro:IPR018120), Glycoside hydrolase, catalytic core (InterPro:IPR017853), Glycoside hydrolase, subgroup, catalytic core (InterPro:IPR013781); BEST Arabidopsis thaliana protein match is: beta-glucosidase 45 (TAIR:AT1G61810.1); Has 11434 Blast hits to 11077 proteins in 1473 species: Archae - 142; Bacteria - 7926; Metazoa - 720; Fungi - 201; Plants - 1444; Viruses - 0; Other Eukaryotes - 1001 (source: NCBI BLink).</t>
  </si>
  <si>
    <t>alpha/beta-Hydrolases superfamily protein; FUNCTIONS IN: hydrolase activity; EXPRESSED IN: 25 plant structures; EXPRESSED DURING: 15 growth stages; BEST Arabidopsis thaliana protein match is: alpha/beta-Hydrolases superfamily protein (TAIR:AT1G18360.1); Has 6390 Blast hits to 6380 proteins in 1730 species: Archae - 36; Bacteria - 4672; Metazoa - 140; Fungi - 153; Plants - 452; Viruses - 63; Other Eukaryotes - 874 (source: NCBI BLink).</t>
  </si>
  <si>
    <t>Heavy metal transport/detoxification superfamily protein ; FUNCTIONS IN: metal ion binding; INVOLVED IN: metal ion transport; EXPRESSED IN: 21 plant structures; EXPRESSED DURING: 12 growth stages; CONTAINS InterPro DOMAIN/s: Heavy metal transport/detoxification protein (InterPro:IPR006121); BEST Arabidopsis thaliana protein match is: Heavy metal transport/detoxification superfamily protein  (TAIR:AT2G36950.1).</t>
  </si>
  <si>
    <t>Encodes a protein shown to have methyl jasmonate esterase activity in vitro. This protein does not act on methyl IAA, MeSA, MeGA4, or MEGA9 in vitro.</t>
  </si>
  <si>
    <t>Encodes a cytoplasmically localized U-box domain containing E3 ubiquitin ligase that is involved in the response to water stress and acts as a negative regulator of PAMP-triggered immunity.</t>
  </si>
  <si>
    <t>Encodes an Arabidopsis extensin gene that belongs to cell-wall hydroxyproline-rich glycoproteins.  The cross-link of extensins enforces cell wall strength. Transgenic plants overexpressing this gene show an increase in stem thickness.</t>
  </si>
  <si>
    <t>Encodes a NAC transcription factor induced in response to dessication. It is localized to the nucleus and acts as a transcriptional activator in ABA-mediated dehydration response.</t>
  </si>
  <si>
    <t>Encodes a scarecrow-like protein (SCL13). Member of GRAS gene family.</t>
  </si>
  <si>
    <t>ubiquitin-conjugating enzyme</t>
  </si>
  <si>
    <t>Bifunctional inhibitor/lipid-transfer protein/seed storage 2S albumin superfamily protein; FUNCTIONS IN: lipid binding; INVOLVED IN: lipid transport; LOCATED IN: endomembrane system; CONTAINS InterPro DOMAIN/s: Bifunctional inhibitor/plant lipid transfer protein/seed storage (InterPro:IPR016140), Plant lipid transfer protein/seed storage/trypsin-alpha amylase inhibitor (InterPro:IPR003612), Plant lipid transfer protein/hydrophobic protein, helical domain (InterPro:IPR013770); BEST Arabidopsis thaliana protein match is: Bifunctional inhibitor/lipid-transfer protein/seed storage 2S albumin superfamily protein (TAIR:AT5G46900.1); Has 1807 Blast hits to 1807 proteins in 277 species: Archae - 0; Bacteria - 0; Metazoa - 736; Fungi - 347; Plants - 385; Viruses - 0; Other Eukaryotes - 339 (source: NCBI BLink).</t>
  </si>
  <si>
    <t>Encodes an ATAF-like NAC-domain transcription factor that doesn't contain C-terminal sequences shared by CUC1, CUC2 and NAM. Note: this protein (AtNAC3) is not to be confused with the protein encoded by locus AT3G29035, which, on occasion, has also been referred to as AtNAC3.</t>
  </si>
  <si>
    <t>Encodes a functional methionine gamma-lyase, a cytosolic enzyme catalyzes the degradation of methionine into methanethiol, alpha-ketobutyrate and ammonia. The catabolism of excess methionine is important to methionine homeostasis.</t>
  </si>
  <si>
    <t>Encodes a mitogen-activated kinase whose mRNA levels increase in response to touch, cold, salinity stress and chitin oligomers.Also functions in ovule development. Heterozygous MPK3 mutants in a homozygous MPK6 background are female sterile due to defects in integument development. MPK3 can be dephosphorylated by MKP2 in vitro.</t>
  </si>
  <si>
    <t>RESPONSE TO LOW SULFUR 1 (LSU1); BEST Arabidopsis thaliana protein match is: response to low sulfur 3 (TAIR:AT3G49570.1); Has 73 Blast hits to 73 proteins in 16 species: Archae - 0; Bacteria - 0; Metazoa - 0; Fungi - 0; Plants - 70; Viruses - 0; Other Eukaryotes - 3 (source: NCBI BLink).</t>
  </si>
  <si>
    <t>xyloglucan endotransglycosylase-related protein (XTR6)</t>
  </si>
  <si>
    <t>Encodes a nucleocytoplasmic lectin that is capable of binding carbohydrates.</t>
  </si>
  <si>
    <t>Encodes a member of the MAKR (MEMBRANE-ASSOCIATED KINASE REGULATOR)  gene family. MAKRs have putative kinase interacting motifs and membrane localization signals. Known members include: AT5G26230 (MAKR1), AT1G64080 (MAKR2), AT2G37380 (MAKR3), AT2G39370 (MAKR4), AT5G52870 (MAKR5) and AT5G52900 (MAKR6).</t>
  </si>
  <si>
    <t>Potential natural antisense gene, locus overlaps with AT2G36790</t>
  </si>
  <si>
    <t>Cystatin/monellin superfamily protein; FUNCTIONS IN: molecular_function unknown; INVOLVED IN: biological_process unknown; LOCATED IN: cellular_component unknown; EXPRESSED IN: male gametophyte, cultured cell, pollen tube; EXPRESSED DURING: L mature pollen stage, M germinated pollen stage; CONTAINS InterPro DOMAIN/s: Cystatin-related, plant (InterPro:IPR006525); BEST Arabidopsis thaliana protein match is: Cystatin/monellin superfamily protein (TAIR:AT5G05040.1); Has 1807 Blast hits to 1807 proteins in 277 species: Archae - 0; Bacteria - 0; Metazoa - 736; Fungi - 347; Plants - 385; Viruses - 0; Other Eukaryotes - 339 (source: NCBI BLink).</t>
  </si>
  <si>
    <t>DNAse I-like superfamily protein; FUNCTIONS IN: hydrolase activity, inositol or phosphatidylinositol phosphatase activity; INVOLVED IN: biological_process unknown; EXPRESSED IN: hypocotyl, sepal, root; EXPRESSED DURING: 4 anthesis; CONTAINS InterPro DOMAIN/s: Inositol polyphosphate related phosphatase (InterPro:IPR000300), Endonuclease/exonuclease/phosphatase (InterPro:IPR005135); BEST Arabidopsis thaliana protein match is: DNAse I-like superfamily protein (TAIR:AT2G37440.1); Has 2320 Blast hits to 2027 proteins in 223 species: Archae - 0; Bacteria - 0; Metazoa - 735; Fungi - 544; Plants - 769; Viruses - 0; Other Eukaryotes - 272 (source: NCBI BLink).</t>
  </si>
  <si>
    <t>Chitinase family protein; FUNCTIONS IN: chitin binding, chitinase activity; INVOLVED IN: response to salt stress; LOCATED IN: apoplast; EXPRESSED IN: 12 plant structures; EXPRESSED DURING: 11 growth stages; CONTAINS InterPro DOMAIN/s: Chitin-binding, type 1, conserved site (InterPro:IPR018371), Glycoside hydrolase, family 19 (InterPro:IPR016283), Chitin-binding, type 1 (InterPro:IPR001002), Glycoside hydrolase, family 19, catalytic (InterPro:IPR000726); BEST Arabidopsis thaliana protein match is: Chitinase family protein (TAIR:AT2G43610.1); Has 3021 Blast hits to 2751 proteins in 582 species: Archae - 0; Bacteria - 707; Metazoa - 34; Fungi - 290; Plants - 1778; Viruses - 39; Other Eukaryotes - 173 (source: NCBI BLink).</t>
  </si>
  <si>
    <t>encodes a member of xyloglucan endotransglucosylase/hydrolases (XTHs) that catalyze the cleavage and molecular grafting of xyloglucan chains function in loosening and rearrangement of the cell wall. Gene is expressed in shoot apex region, flower buds, flower stalks and internodes bearing flowers.</t>
  </si>
  <si>
    <t>Major facilitator superfamily protein; INVOLVED IN: response to karrikin; LOCATED IN: endomembrane system; EXPRESSED IN: 23 plant structures; EXPRESSED DURING: 13 growth stages; CONTAINS InterPro DOMAIN/s: Nodulin-like (InterPro:IPR010658), Major facilitator superfamily, general substrate transporter (InterPro:IPR016196); BEST Arabidopsis thaliana protein match is: Major facilitator superfamily protein (TAIR:AT4G34950.1); Has 3381 Blast hits to 3270 proteins in 872 species: Archae - 26; Bacteria - 1620; Metazoa - 6; Fungi - 314; Plants - 598; Viruses - 0; Other Eukaryotes - 817 (source: NCBI BLink).</t>
  </si>
  <si>
    <t>Protein of unknown function (DUF1005); CONTAINS InterPro DOMAIN/s: Protein of unknown function DUF1005 (InterPro:IPR010410); BEST Arabidopsis thaliana protein match is: Protein of unknown function (DUF1005) (TAIR:AT4G29310.1); Has 158 Blast hits to 158 proteins in 22 species: Archae - 0; Bacteria - 0; Metazoa - 4; Fungi - 6; Plants - 144; Viruses - 0; Other Eukaryotes - 4 (source: NCBI BLink).</t>
  </si>
  <si>
    <t>HSP20-like chaperones superfamily protein; CONTAINS InterPro DOMAIN/s: Heat shock protein Hsp20 (InterPro:IPR002068), HSP20-like chaperone (InterPro:IPR008978); BEST Arabidopsis thaliana protein match is: HSP20-like chaperones superfamily protein (TAIR:AT1G53540.1); Has 2331 Blast hits to 2331 proteins in 523 species: Archae - 47; Bacteria - 802; Metazoa - 2; Fungi - 44; Plants - 1239; Viruses - 0; Other Eukaryotes - 197 (source: NCBI BLink).</t>
  </si>
  <si>
    <t>Copper amine oxidase family protein; FUNCTIONS IN: quinone binding, primary amine oxidase activity, copper ion binding; INVOLVED IN: oxidation reduction, amine metabolic process; LOCATED IN: peroxisome; EXPRESSED IN: 22 plant structures; EXPRESSED DURING: 13 growth stages; CONTAINS InterPro DOMAIN/s: Copper amine oxidase, N-terminal (InterPro:IPR016182), Copper amine oxidase, N2/N3-terminal (InterPro:IPR015801), Copper amine oxidase, N3-terminal (InterPro:IPR015802), Copper amine oxidase (InterPro:IPR000269), Copper amine oxidase, C-terminal (InterPro:IPR015798); BEST Arabidopsis thaliana protein match is: Copper amine oxidase family protein (TAIR:AT3G43670.1); Has 1554 Blast hits to 1550 proteins in 277 species: Archae - 14; Bacteria - 379; Metazoa - 243; Fungi - 461; Plants - 232; Viruses - 0; Other Eukaryotes - 225 (source: NCBI BLink).</t>
  </si>
  <si>
    <t>Plant invertase/pectin methylesterase inhibitor superfamily protein; FUNCTIONS IN: enzyme inhibitor activity, pectinesterase inhibitor activity, pectinesterase activity; INVOLVED IN: biological_process unknown; LOCATED IN: cellular_component unknown; EXPRESSED IN: 22 plant structures; EXPRESSED DURING: 13 growth stages; CONTAINS InterPro DOMAIN/s: Pectinesterase inhibitor (InterPro:IPR006501); BEST Arabidopsis thaliana protein match is: Plant invertase/pectin methylesterase inhibitor superfamily protein (TAIR:AT5G62350.1); Has 865 Blast hits to 858 proteins in 52 species: Archae - 0; Bacteria - 2; Metazoa - 0; Fungi - 7; Plants - 850; Viruses - 0; Other Eukaryotes - 6 (source: NCBI BLink).</t>
  </si>
  <si>
    <t>FASCICLIN-like arabinogalactan protein 13 precursor (FLA13); FUNCTIONS IN: molecular_function unknown; LOCATED IN: anchored to plasma membrane, plasma membrane, anchored to membrane, plant-type cell wall; EXPRESSED IN: 23 plant structures; EXPRESSED DURING: 14 growth stages; CONTAINS InterPro DOMAIN/s: FAS1 domain (InterPro:IPR000782); BEST Arabidopsis thaliana protein match is: FASCICLIN-like arabinoogalactan 9 (TAIR:AT1G03870.1); Has 960 Blast hits to 947 proteins in 155 species: Archae - 12; Bacteria - 234; Metazoa - 13; Fungi - 0; Plants - 680; Viruses - 0; Other Eukaryotes - 21 (source: NCBI BLink).</t>
  </si>
  <si>
    <t>Encodes  a ferretin protein that is targeted to the chloroplast. Member of a Ferritin gene family. Gene expression is induced in response to iron overload and by nitric oxide. Expression of the gene is downregulated in the presence of paraquat, an inducer of photoxidative stress.</t>
  </si>
  <si>
    <t>Member of the MADs box transcription factor family. SEP3 is redundant with SEP1 and 2. Flowers of SEP1/2/3 triple mutants show a conversion of petals and stamens to sepals.SEP3 forms heterotetrameric complexes with other MADS box family members and binds to the CArG box motif.</t>
  </si>
  <si>
    <t>S-locus lectin protein kinase family protein; FUNCTIONS IN: in 6 functions; INVOLVED IN: protein amino acid phosphorylation, recognition of pollen; LOCATED IN: plasma membrane; EXPRESSED IN: 21 plant structures; EXPRESSED DURING: 13 growth stages; CONTAINS InterPro DOMAIN/s: Curculin-like (mannose-binding) lectin (InterPro:IPR001480), Apple-like (InterPro:IPR003609), PAN-2 domain (InterPro:IPR013227), Serine/threonine-protein kinase domain (InterPro:IPR002290), Serine/threonine-protein kinase-like domain (InterPro:IPR017442), Protein kinase-like domain (InterPro:IPR011009), Serine/threonine-protein kinase, active site (InterPro:IPR008271), Protein kinase, catalytic domain (InterPro:IPR000719), S-locus glycoprotein (InterPro:IPR000858), Tyrosine-protein kinase, catalytic domain (InterPro:IPR020635); BEST Arabidopsis thaliana protein match is: S-domain-1 13 (TAIR:AT1G11350.1).</t>
  </si>
  <si>
    <t>Plant basic secretory protein (BSP) family protein; INVOLVED IN: defense response; LOCATED IN: endomembrane system; EXPRESSED DURING: seedling growth; CONTAINS InterPro DOMAIN/s: Uncharacterised protein family, basic secretory protein (InterPro:IPR007541); BEST Arabidopsis thaliana protein match is: Plant basic secretory protein (BSP) family protein (TAIR:AT2G15130.1); Has 296 Blast hits to 296 proteins in 84 species: Archae - 0; Bacteria - 59; Metazoa - 0; Fungi - 66; Plants - 170; Viruses - 0; Other Eukaryotes - 1 (source: NCBI BLink).</t>
  </si>
  <si>
    <t>Copper amine oxidase family protein; FUNCTIONS IN: quinone binding, primary amine oxidase activity, copper ion binding; INVOLVED IN: oxidation reduction, amine metabolic process; LOCATED IN: endomembrane system; EXPRESSED IN: 9 plant structures; EXPRESSED DURING: 7 growth stages; CONTAINS InterPro DOMAIN/s: Copper amine oxidase, N-terminal (InterPro:IPR016182), Copper amine oxidase, N2/N3-terminal (InterPro:IPR015801), Copper amine oxidase, N2-terminal (InterPro:IPR015800), Copper amine oxidase, N3-terminal (InterPro:IPR015802), Copper amine oxidase (InterPro:IPR000269), Copper amine oxidase, C-terminal (InterPro:IPR015798); BEST Arabidopsis thaliana protein match is: Copper amine oxidase family protein (TAIR:AT1G31710.1); Has 30201 Blast hits to 17322 proteins in 780 species: Archae - 12; Bacteria - 1396; Metazoa - 17338; Fungi - 3422; Plants - 5037; Viruses - 0; Other Eukaryotes - 2996 (source: NCBI BLink).</t>
  </si>
  <si>
    <t>ChiC encodes a Class V chitinase that is a part of glycoside hydrolase family 18 based on CAZy groupings. It appears to primarily act as an exochitinase in vitro where it predominantly cleaves a chitobiose (GlcNAc)2 residue from the non-reducing end of a chitin oligosaccharide. However, it shows some minor endochitinase activity in vitro, as well. A putative 24 amino-acid signal peptide may direct this protein to the secretory system and it has been detected in cell wall apoplastic fluid. RT-PCR experiments demonstrate that ChiC transcript levels are increased in response to abscisisc acid, jasmonic acid, and NaCl stress. Microarray results also suggest that transcript levels rise in response to osmotic stress, two fungal pathogens, a bacterial pathogen, and the elicitor flagellin.</t>
  </si>
  <si>
    <t>organic cation/carnitine transporter 3 (3-Oct); FUNCTIONS IN: carbohydrate transmembrane transporter activity, sugar:hydrogen symporter activity; INVOLVED IN: transport, transmembrane transport; LOCATED IN: integral to membrane, membrane; EXPRESSED IN: 9 plant structures; EXPRESSED DURING: 6 growth stages; CONTAINS InterPro DOMAIN/s: Major facilitator superfamily (InterPro:IPR020846), General substrate transporter (InterPro:IPR005828), Major facilitator superfamily, general substrate transporter (InterPro:IPR016196); BEST Arabidopsis thaliana protein match is: organic cation/carnitine transporter 2 (TAIR:AT1G79360.1); Has 22920 Blast hits to 22877 proteins in 2010 species: Archae - 415; Bacteria - 11427; Metazoa - 4445; Fungi - 4126; Plants - 1629; Viruses - 0; Other Eukaryotes - 878 (source: NCBI BLink).</t>
  </si>
  <si>
    <t>BTB/POZ domain-containing protein; INVOLVED IN: cell adhesion; LOCATED IN: cellular_component unknown; EXPRESSED IN: 24 plant structures; EXPRESSED DURING: 13 growth stages; CONTAINS InterPro DOMAIN/s: Coagulation factor 5/8 type, C-terminal (InterPro:IPR000421), Farnesoic acid 0-methyl transferase (InterPro:IPR022041), BTB/POZ (InterPro:IPR013069), BTB/Kelch-associated (InterPro:IPR011705), BTB/POZ fold (InterPro:IPR011333), Kelch related (InterPro:IPR013089), BTB/POZ-like (InterPro:IPR000210), Galactose-binding domain-like (InterPro:IPR008979); BEST Arabidopsis thaliana protein match is: BTB/POZ domain-containing protein (TAIR:AT1G21780.2).</t>
  </si>
  <si>
    <t>unknown protein; Has 7 Blast hits to 7 proteins in 2 species: Archae - 0; Bacteria - 0; Metazoa - 0; Fungi - 0; Plants - 7; Viruses - 0; Other Eukaryotes - 0 (source: NCBI BLink).</t>
  </si>
  <si>
    <t>Gamma interferon responsive lysosomal thiol (GILT) reductase family protein; FUNCTIONS IN: catalytic activity; LOCATED IN: endomembrane system; CONTAINS InterPro DOMAIN/s: Gamma interferon inducible lysosomal thiol reductase GILT (InterPro:IPR004911); BEST Arabidopsis thaliana protein match is: Gamma interferon responsive lysosomal thiol (GILT) reductase family protein (TAIR:AT4G12900.1); Has 30201 Blast hits to 17322 proteins in 780 species: Archae - 12; Bacteria - 1396; Metazoa - 17338; Fungi - 3422; Plants - 5037; Viruses - 0; Other Eukaryotes - 2996 (source: NCBI BLink).</t>
  </si>
  <si>
    <t>osmotin-like protein</t>
  </si>
  <si>
    <t>Polyketide cyclase/dehydrase and lipid transport superfamily protein; FUNCTIONS IN: molecular_function unknown; INVOLVED IN: response to biotic stimulus, defense response; LOCATED IN: cellular_component unknown; EXPRESSED IN: root; CONTAINS InterPro DOMAIN/s: Bet v I allergen (InterPro:IPR000916); BEST Arabidopsis thaliana protein match is: Polyketide cyclase/dehydrase and lipid transport superfamily protein (TAIR:AT1G14950.1); Has 368 Blast hits to 339 proteins in 42 species: Archae - 0; Bacteria - 0; Metazoa - 0; Fungi - 0; Plants - 368; Viruses - 0; Other Eukaryotes - 0 (source: NCBI BLink).</t>
  </si>
  <si>
    <t>Encodes a secretory peptide EPF2 expressed in proliferating cells of the stomatal lineage, known as meristemoids, and in guard mother cells, the progenitors of stomata.  Controls asymmetric cell divisions during stomatal development.  EPF2 is related to EPF1, also involved in stomatal development.</t>
  </si>
  <si>
    <t>Encodes a putative apoplastic peroxidase Prx37.  Primarily expressed in the vascular bundles.  Overexpression renders a dwarf phenotype with smaller plants and delayed development. Plants overexpressing Prx37 also shows an increase in the amount of esterified phenolic material associated with their walls.</t>
  </si>
  <si>
    <t>LRR and NB-ARC domains-containing disease resistance protein; FUNCTIONS IN: ATP binding; INVOLVED IN: defense response, apoptosis; CONTAINS InterPro DOMAIN/s: NB-ARC (InterPro:IPR002182), Disease resistance protein (InterPro:IPR000767); BEST Arabidopsis thaliana protein match is: Disease resistance protein (CC-NBS-LRR class) family (TAIR:AT1G59218.2); Has 17665 Blast hits to 14865 proteins in 568 species: Archae - 8; Bacteria - 610; Metazoa - 659; Fungi - 97; Plants - 16125; Viruses - 0; Other Eukaryotes - 166 (source: NCBI BLink).</t>
  </si>
  <si>
    <t>NAD(P)-binding Rossmann-fold superfamily protein; FUNCTIONS IN: oxidoreductase activity, binding, catalytic activity; INVOLVED IN: oxidation reduction, metabolic process; EXPRESSED IN: 22 plant structures; EXPRESSED DURING: 13 growth stages; CONTAINS InterPro DOMAIN/s: NAD(P)-binding domain (InterPro:IPR016040), Glucose/ribitol dehydrogenase (InterPro:IPR002347), Short-chain dehydrogenase/reductase SDR (InterPro:IPR002198); BEST Arabidopsis thaliana protein match is: NAD(P)-binding Rossmann-fold superfamily protein (TAIR:AT2G37540.1); Has 30201 Blast hits to 17322 proteins in 780 species: Archae - 12; Bacteria - 1396; Metazoa - 17338; Fungi - 3422; Plants - 5037; Viruses - 0; Other Eukaryotes - 2996 (source: NCBI BLink).</t>
  </si>
  <si>
    <t>Class III peroxidase Perx33. Expressed in roots. Located in the cell wall. Involved in cell elongation. Expression activated by light.  May play a role in generating H2O2 during defense response.</t>
  </si>
  <si>
    <t>Peroxidase superfamily protein; FUNCTIONS IN: peroxidase activity, heme binding; INVOLVED IN: oxidation reduction, response to oxidative stress; LOCATED IN: nucleus, cytoplasm; EXPRESSED IN: 17 plant structures; EXPRESSED DURING: 10 growth stages; CONTAINS InterPro DOMAIN/s: Haem peroxidase (InterPro:IPR010255), Plant peroxidase (InterPro:IPR000823), Peroxidases heam-ligand binding site (InterPro:IPR019793), Haem peroxidase, plant/fungal/bacterial (InterPro:IPR002016), Peroxidase, active site (InterPro:IPR019794); BEST Arabidopsis thaliana protein match is: Peroxidase superfamily protein (TAIR:AT5G06730.1); Has 30201 Blast hits to 17322 proteins in 780 species: Archae - 12; Bacteria - 1396; Metazoa - 17338; Fungi - 3422; Plants - 5037; Viruses - 0; Other Eukaryotes - 2996 (source: NCBI BLink).</t>
  </si>
  <si>
    <t>Encodes a myo-inositol oxygenase family gene.</t>
  </si>
  <si>
    <t>CAP (Cysteine-rich secretory proteins, Antigen 5, and Pathogenesis-related 1 protein) superfamily protein; FUNCTIONS IN: molecular_function unknown; INVOLVED IN: biological_process unknown; LOCATED IN: endomembrane system, extracellular region; EXPRESSED IN: root; CONTAINS InterPro DOMAIN/s: Allergen V5/Tpx-1 related, conserved site (InterPro:IPR018244), Allergen V5/Tpx-1 related (InterPro:IPR001283), Ves allergen (InterPro:IPR002413), SCP-like extracellular (InterPro:IPR014044); BEST Arabidopsis thaliana protein match is: basic pathogenesis-related protein 1 (TAIR:AT2G14580.1); Has 3131 Blast hits to 3024 proteins in 381 species: Archae - 0; Bacteria - 70; Metazoa - 1690; Fungi - 339; Plants - 919; Viruses - 0; Other Eukaryotes - 113 (source: NCBI BLink).</t>
  </si>
  <si>
    <t>unknown protein; BEST Arabidopsis thaliana protein match is: unknown protein (TAIR:AT1G67860.1); Has 13 Blast hits to 13 proteins in 2 species: Archae - 0; Bacteria - 0; Metazoa - 0; Fungi - 0; Plants - 13; Viruses - 0; Other Eukaryotes - 0 (source: NCBI BLink).</t>
  </si>
  <si>
    <t>Tic20 is believed to function as a component of the protein-conducting channel at the inner envelope membrane. Genes AT1G04940 and AT1G04945 were switched for the TAIR7 genome release to give consistency with MIPs annotation. The Arabidopsis genome encodes four Tic20 homologous proteins, AT1G04940(Tic20-I), AT2G47840(Tic20-II), AT4G03320(Tic20-IV) and AT5G55710(Tic20-V).</t>
  </si>
  <si>
    <t>phloem protein 2-A8 (PP2-A8); FUNCTIONS IN: carbohydrate binding; INVOLVED IN: signal transduction, defense response, innate immune response; LOCATED IN: intrinsic to membrane; EXPRESSED IN: stem, root; CONTAINS InterPro DOMAIN/s: Toll-Interleukin receptor (InterPro:IPR000157); BEST Arabidopsis thaliana protein match is: phloem protein 2-A6 (TAIR:AT5G45080.1); Has 1773 Blast hits to 1692 proteins in 59 species: Archae - 0; Bacteria - 0; Metazoa - 0; Fungi - 0; Plants - 1773; Viruses - 0; Other Eukaryotes - 0 (source: NCBI BLink).</t>
  </si>
  <si>
    <t>Peroxidase superfamily protein; FUNCTIONS IN: peroxidase activity, heme binding; INVOLVED IN: response to other organism; LOCATED IN: cell wall; EXPRESSED IN: 8 plant structures; EXPRESSED DURING: 4 anthesis, C globular stage, 4 leaf senescence stage; CONTAINS InterPro DOMAIN/s: Haem peroxidase (InterPro:IPR010255), Plant peroxidase (InterPro:IPR000823), Peroxidases heam-ligand binding site (InterPro:IPR019793), Haem peroxidase, plant/fungal/bacterial (InterPro:IPR002016), Peroxidase, active site (InterPro:IPR019794); BEST Arabidopsis thaliana protein match is: Peroxidase superfamily protein (TAIR:AT2G18150.1); Has 4559 Blast hits to 4526 proteins in 292 species: Archae - 0; Bacteria - 6; Metazoa - 6; Fungi - 128; Plants - 4346; Viruses - 0; Other Eukaryotes - 73 (source: NCBI BLink).</t>
  </si>
  <si>
    <t>Rhodanese/Cell cycle control phosphatase superfamily protein; FUNCTIONS IN: molecular_function unknown; INVOLVED IN: aging; LOCATED IN: endomembrane system; EXPRESSED IN: 9 plant structures; EXPRESSED DURING: 9 growth stages; CONTAINS InterPro DOMAIN/s: Rhodanese-like (InterPro:IPR001763); BEST Arabidopsis thaliana protein match is: sulfurtransferase 18 (TAIR:AT5G66170.3); Has 3123 Blast hits to 3115 proteins in 787 species: Archae - 35; Bacteria - 2069; Metazoa - 25; Fungi - 7; Plants - 198; Viruses - 0; Other Eukaryotes - 789 (source: NCBI BLink).</t>
  </si>
  <si>
    <t>tubulin-tyrosine ligases; FUNCTIONS IN: tubulin-tyrosine ligase activity; INVOLVED IN: protein modification process; LOCATED IN: cellular_component unknown; CONTAINS InterPro DOMAIN/s: Tubulin-tyrosine ligase (InterPro:IPR004344).</t>
  </si>
  <si>
    <t>unknown protein; BEST Arabidopsis thaliana protein match is: unknown protein (TAIR:AT5G64190.1); Has 72 Blast hits to 72 proteins in 10 species: Archae - 0; Bacteria - 0; Metazoa - 0; Fungi - 0; Plants - 72; Viruses - 0; Other Eukaryotes - 0 (source: NCBI BLink).</t>
  </si>
  <si>
    <t>unknown protein; FUNCTIONS IN: molecular_function unknown; INVOLVED IN: biological_process unknown; LOCATED IN: endomembrane system; EXPRESSED IN: 17 plant structures; EXPRESSED DURING: 9 growth stages; BEST Arabidopsis thaliana protein match is: unknown protein (TAIR:AT1G28400.1); Has 3053 Blast hits to 2119 proteins in 133 species: Archae - 6; Bacteria - 52; Metazoa - 135; Fungi - 96; Plants - 73; Viruses - 2; Other Eukaryotes - 2689 (source: NCBI BLink).</t>
  </si>
  <si>
    <t>Encodes a proline oxidase that is predicted to localize to the inner mitochondrial membrane, its mRNA expression induced by high levels of Al and by osmotic stress.  The promoter contains an L-proline-inducible element.</t>
  </si>
  <si>
    <t>RAD-like 4 (RL4); FUNCTIONS IN: DNA binding; EXPRESSED IN: rosette leaf; CONTAINS InterPro DOMAIN/s: SANT, DNA-binding (InterPro:IPR001005), Molecular chaperone, heat shock protein, Hsp40, DnaJ (InterPro:IPR015609), Homeodomain-like (InterPro:IPR009057), Myb, DNA-binding (InterPro:IPR014778), SANT, eukarya (InterPro:IPR017884); BEST Arabidopsis thaliana protein match is: RAD-like 1 (TAIR:AT4G39250.1); Has 590 Blast hits to 589 proteins in 71 species: Archae - 0; Bacteria - 0; Metazoa - 117; Fungi - 0; Plants - 467; Viruses - 0; Other Eukaryotes - 6 (source: NCBI BLink).</t>
  </si>
  <si>
    <t>Peroxidase superfamily protein; FUNCTIONS IN: peroxidase activity, heme binding; INVOLVED IN: response to oxidative stress, oxidation reduction, response to nematode; LOCATED IN: cell wall; CONTAINS InterPro DOMAIN/s: Haem peroxidase (InterPro:IPR010255), Plant peroxidase (InterPro:IPR000823), Peroxidases heam-ligand binding site (InterPro:IPR019793), Haem peroxidase, plant/fungal/bacterial (InterPro:IPR002016), Peroxidase, active site (InterPro:IPR019794); BEST Arabidopsis thaliana protein match is: Peroxidase superfamily protein (TAIR:AT2G18140.1); Has 4666 Blast hits to 4632 proteins in 286 species: Archae - 0; Bacteria - 4; Metazoa - 5; Fungi - 258; Plants - 4338; Viruses - 0; Other Eukaryotes - 61 (source: NCBI BLink).</t>
  </si>
  <si>
    <t>ILITYHIA (ILA) is a HEAT repeat protein involved in plant immunity. The gene is also involved in systemic acquired resistance induced by P. syringae expressing avrRps4. Loss-of-function mutants of ILA caused pleiotropic defects in the mutant plants. The mutant plants are smaller in size and the leaves are serrated and yellow to light green in color. Required for bacterium-triggered stomatal closure.</t>
  </si>
  <si>
    <t>encodes a gene similar to callose synthase</t>
  </si>
  <si>
    <t>The gene encodes Fe2+ transporter protein. It is a member of the Zrt/Irt-like protein (ZIP) family of transporters. AtIRT1 has broad specificity for divalent heavy metals, mediating the transport of zinc, manganese, cobalt and cadmium under Fe-deficient conditions. IRT1 is monoubiquitinated to promote endocytic trafficking.</t>
  </si>
  <si>
    <t>Encodes the low-iron-inducible ferric chelate reductase responsible for reduction of iron at the root surface.  It is likely to be the major Fe(III) chelate reductase in Arabidopsis iron metabolism.  Coordinately regulated with IRT1, the major transporter responsible for high-affinity iron uptake from the soil, at both transcriptional and posttranscriptional levels. Steady state mRNA levels are regulated by several metals.  Its transcription is regulated by FIT1.</t>
  </si>
  <si>
    <t>BEST Arabidopsis thaliana protein match is: pathogen and circadian controlled 1 (TAIR:AT3G22231.1); Has 122 Blast hits to 122 proteins in 11 species: Archae - 0; Bacteria - 0; Metazoa - 0; Fungi - 0; Plants - 122; Viruses - 0; Other Eukaryotes - 0 (source: NCBI BLink).</t>
  </si>
  <si>
    <t>Encodes a member of a novel 6 member Arabidopsis gene family.  Expression of PCC1 is regulated by the circadian clock and is upregulated in response to both virulent and avirulent strains of Pseudomonas syringae pv. tomato.</t>
  </si>
  <si>
    <t>N_A</t>
  </si>
  <si>
    <t>S-3S+4</t>
  </si>
  <si>
    <t>C_</t>
  </si>
  <si>
    <t>S-3</t>
  </si>
  <si>
    <t>S+4</t>
  </si>
  <si>
    <t>ERROR</t>
  </si>
  <si>
    <t>AT3G56020</t>
    <phoneticPr fontId="1" type="noConversion"/>
  </si>
  <si>
    <t>N_Avalue</t>
  </si>
  <si>
    <t>AT2G15960</t>
    <phoneticPr fontId="1" type="noConversion"/>
  </si>
  <si>
    <t>S-3/S+4</t>
    <phoneticPr fontId="1" type="noConversion"/>
  </si>
  <si>
    <t>total genes</t>
    <phoneticPr fontId="1" type="noConversion"/>
  </si>
  <si>
    <t>ERROR</t>
    <phoneticPr fontId="1" type="noConversion"/>
  </si>
  <si>
    <t>Initiation Codon(S-3+4:  a 'strong' initiation codon; S-3 or S+4: an 'adequate' initiation codon; 0：a 'weak' initiation codon: ERROR: Transcript has no 5'UTR)</t>
    <phoneticPr fontId="1" type="noConversion"/>
  </si>
  <si>
    <t>N_A</t>
    <phoneticPr fontId="1" type="noConversion"/>
  </si>
  <si>
    <t>down-translaiton</t>
    <phoneticPr fontId="1" type="noConversion"/>
  </si>
  <si>
    <t>up-translation</t>
    <phoneticPr fontId="1" type="noConversion"/>
  </si>
  <si>
    <t>Category        Term    Count   %       PValue  Genes   List Total      Pop Hits        Pop Total       Fold Enrichment Bonferroni      Benjamini       FDR</t>
  </si>
  <si>
    <t>GOTERM_BP_DIRECT        GO:0009664~plant-type cell wall organization    10      2.7247956403269753      1.0001000214996489E-5   AT3G28550, AT2G43150, AT5G06640, AT1G21310, AT3G54590, AT3G54580, AT5G06630, AT2G24980, AT5G66680, AT1G23720    282     91      18499   7.2087132725430605      0.005893187328955385    0.0029552955635314625   0.0028902890621339853</t>
  </si>
  <si>
    <t>GOTERM_BP_DIRECT        GO:0006897~endocytosis  8       2.17983651226158        6.91370617265727E-5     AT1G13980, AT3G01780, AT5G39500, AT3G08530, AT3G11130, AT5G22770, AT2G26890, AT4G32285  282     67      18499   7.832751137927384       0.040037843889815905    0.010950746981542879    0.010709867606314354</t>
  </si>
  <si>
    <t>GOTERM_BP_DIRECT        GO:0030244~cellulose biosynthetic process       7       1.9073569482288828      7.411673083954571E-5    AT5G05170, AT2G22125, AT5G64740, AT5G09870, AT5G49720, AT4G32410, AT5G66680     282     47      18499   9.770107137467935       0.04285904624402437     0.010950746981542879    0.010709867606314354</t>
  </si>
  <si>
    <t>GOTERM_BP_DIRECT        GO:0009833~plant-type primary cell wall biogenesis      5       1.3623978201634876      2.0839656254537667E-4   AT5G05170, AT2G22125, AT5G64740, AT5G09870, AT4G32410   282     20      18499   16.399822695035464      0.11589125000507994     0.024632473692863522    0.024090642630245542</t>
  </si>
  <si>
    <t>GOTERM_BP_DIRECT        GO:0000059~protein import into nucleus, docking 5       1.3623978201634876      2.5436985745868473E-4   AT2G46520, AT2G31660, AT2G16950, AT5G19820, AT4G27640   282     21      18499   15.618878757176631      0.13959468912304362     0.025055430959680446    0.02450429626851996</t>
  </si>
  <si>
    <t>GOTERM_BP_DIRECT        GO:0007155~cell adhesion        4       1.08991825613079        8.859036167803648E-4    AT1G13980, AT3G25140, AT2G35860, AT3G11700      282     13      18499   20.18439716312057       0.4077349889297196      0.0747955767881708      0.07315032721415012</t>
  </si>
  <si>
    <t>GOTERM_BP_DIRECT        GO:0010072~primary shoot apical meristem specification  4       1.08991825613079        0.0013780356782585198   AT3G15880, AT1G80490, AT2G34710, AT3G13300      282     15      18499   17.493144208037826      0.5573521522742838      0.08153734403176069     0.0797437983931602</t>
  </si>
  <si>
    <t>GOTERM_BP_DIRECT        GO:0006397~mRNA processing      10      2.7247956403269753      0.00151761554035426     AT3G11964, AT1G75660, AT5G64960, AT2G48160, AT5G42540, AT3G13300, AT2G47250, AT5G23150, AT1G47490, AT1G70070    282     176     18499   3.7272324306898774      0.5924501638921761      0.08153734403176069     0.0797437983931602</t>
  </si>
  <si>
    <t>GOTERM_BP_DIRECT        GO:0009615~response to virus    5       1.3623978201634876      0.0030980068761280516   AT1G50030, AT5G64960, AT3G12580, AT5G09590, AT5G02500   282     40      18499   8.199911347517732       0.8401891002889477      0.14897919733122467     0.14570215914965795</t>
  </si>
  <si>
    <t>GOTERM_BP_DIRECT        GO:0006888~ER to Golgi vesicle-mediated transport       6       1.6348773841961852      0.0032770381815667017   AT3G07100, AT3G44340, AT1G62020, AT4G32640, AT2G21390, AT4G14160        282     66      18499   5.963571889103804       0.8562830995546238      0.14897919733122467     0.14570215914965795</t>
  </si>
  <si>
    <t>GOTERM_BP_DIRECT        GO:0006457~protein folding      12      3.2697547683923704      0.0047328386636504285   AT3G07770, AT3G12580, AT4G37910, AT5G09590, AT5G26360, AT3G11830, AT3G56070, AT5G56030, AT5G02500, AT2G26890, AT2G28000, AT3G18190      282     288     18499   2.73330378250591        0.9394174111016759      0.1758472278330764      0.17197918390443007</t>
  </si>
  <si>
    <t>GOTERM_BP_DIRECT        GO:0007064~mitotic sister chromatid cohesion    4       1.08991825613079        0.006227897403654897    AT2G20950, AT4G31880, AT4G32620, AT1G15940      282     25      18499   10.495886524822696      0.9750827924479332      0.21651102150353202     0.2117485117242665</t>
  </si>
  <si>
    <t>GOTERM_BP_DIRECT        GO:0016573~histone acetylation  4       1.08991825613079        0.00696215935368841     AT3G54610, AT5G04670, AT2G17930, AT1G79000      282     26      18499   10.092198581560284      0.9839014550133612      0.22859089877943614     0.22356267257955006</t>
  </si>
  <si>
    <t>GOTERM_BP_DIRECT        GO:0009826~unidimensional cell growth   7       1.9073569482288828      0.00792020118013756     AT4G39400, AT1G13980, AT3G19820, AT3G02260, AT5G49720, AT3G48430, AT5G66680     282     114     18499   4.028026626850815       0.9908999370794984      0.24635994197164723     0.24094085695365838</t>
  </si>
  <si>
    <t>GOTERM_BP_DIRECT        GO:0071555~cell wall organization       12      3.2697547683923704      0.008811629648536413    AT1G13980, AT3G25140, AT5G05170, AT3G24480, AT5G64740, AT5G09870, AT5G49720, AT5G03760, AT4G23820, AT2G15880, AT4G18670, AT4G32410      282     314     18499   2.5069792654831278      0.9946505035593016      0.260383656114251       0.25465609684270235</t>
  </si>
  <si>
    <t>GOTERM_BP_DIRECT        GO:0016569~covalent chromatin modification      6       1.6348773841961852      0.01098390386703036     AT5G14170, AT3G57300, AT5G44800, AT1G57820, AT2G46020, AT5G49160        282     88      18499   4.472678916827853       0.9985371977715748      0.29682933414781687     0.2903000932951576</t>
  </si>
  <si>
    <t>GOTERM_BP_DIRECT        GO:0009408~response to heat     8       2.17983651226158        0.011291194318637982    AT5G52640, AT3G12580, AT4G37910, AT5G09590, AT1G79550, AT5G56030, AT5G02500, AT5G58140  282     160     18499   3.2799645390070924      0.9987826214521923      0.29682933414781687     0.2903000932951576</t>
  </si>
  <si>
    <t>GOTERM_BP_DIRECT        GO:0040029~regulation of gene expression, epigenetic    3       0.8174386920980926      0.011551733816243297    AT2G28290, AT1G77300, AT2G46020 282     11      18499   17.89071566731141       0.998958208331364       0.29682933414781687     0.2903000932951576</t>
  </si>
  <si>
    <t>GOTERM_BP_DIRECT        GO:0080167~response to karrikin 7       1.9073569482288828      0.013533355580000376    AT5G51550, AT3G52930, AT4G34710, AT2G26250, AT1G30530, AT1G01300, AT2G29980     282     128     18499   3.5874612145390072      0.9996817991545242      0.32092163244452004     0.3138624425599536</t>
  </si>
  <si>
    <t>GOTERM_BP_DIRECT        GO:0009733~response to auxin    11      2.997275204359673       0.01357536516262775     AT4G03400, AT3G12955, AT1G50030, AT3G02260, AT1G33410, AT4G32551, AT2G38120, AT3G07390, AT1G30330, AT2G34680, AT5G09810 282     290     18499   2.48824896062607        0.9996897079463585      0.32092163244452004     0.3138624425599536</t>
  </si>
  <si>
    <t>GOTERM_BP_DIRECT        GO:0010090~trichome morphogenesis       4       1.08991825613079        0.01466070962346741     AT5G20490, AT2G38440, AT2G35110, AT5G43900      282     34      18499   7.7175636211931575      0.9998381144207291      0.33324920721035534     0.3259188523986217</t>
  </si>
  <si>
    <t>GOTERM_BP_DIRECT        GO:0046686~response to cadmium ion      12      3.2697547683923704      0.015994959063055664    AT3G03780, AT3G12580, AT3G52930, AT4G37910, AT5G65750, AT5G09590, AT1G77120, AT3G11830, AT2G45030, AT3G56070, AT5G02500, AT3G18190      282     342     18499   2.301729501057608       0.999927319475101       0.3501118817135518      0.3424106051276361</t>
  </si>
  <si>
    <t>GOTERM_BP_DIRECT        GO:0016192~vesicle-mediated transport   8       2.17983651226158        0.016782699427423567    AT1G13980, AT3G63460, AT3G08530, AT3G11130, AT3G44340, AT1G62020, AT1G23900, AT1G31730  282     173     18499   3.0334932152666747      0.9999547246894795      0.35423483434311887     0.34644286675181507</t>
  </si>
  <si>
    <t>GOTERM_BP_DIRECT        GO:0090332~stomatal closure     3       0.8174386920980926      0.01854908643711961     AT1G71010, AT5G56030, AT5G02500 282     14      18499   14.056990881458967      0.9999843565365295      0.36749699394876634     0.35941330372654307</t>
  </si>
  <si>
    <t>GOTERM_BP_DIRECT        GO:0010286~heat acclimation     4       1.08991825613079        0.019773732506030508    AT5G60410, AT5G21160, AT5G56030, AT5G58140      282     38      18499   6.905188503172825       0.9999925206347018      0.3769766422923881      0.36868443188663336</t>
  </si>
  <si>
    <t>GOTERM_BP_DIRECT        GO:0010029~regulation of seed germination       4       1.08991825613079        0.022653052129518843    AT2G18790, AT2G47790, AT5G02310, AT1G14920      282     40      18499   6.559929078014185       0.9999986853268786      0.41837355651705116     0.4091707540894341</t>
  </si>
  <si>
    <t>GOTERM_BP_DIRECT        GO:0006606~protein import into nucleus  4       1.08991825613079        0.025748091592397666    AT1G14850, AT2G46520, AT2G31660, AT4G16143      282     42      18499   6.247551502870651       0.9999997982945087      0.4543453915432257      0.44435133047713105</t>
  </si>
  <si>
    <t>GOTERM_BP_DIRECT        GO:0009638~phototropism 3       0.8174386920980926      0.02690708748563942     AT2G18790, AT2G26890, AT5G58140 282     17      18499   11.576345431789736      0.9999999001847599      0.4543453915432257      0.44435133047713105</t>
  </si>
  <si>
    <t>GOTERM_BP_DIRECT        GO:0006607~NLS-bearing protein import into nucleus      3       0.8174386920980926      0.02690708748563942     AT5G19820, AT4G27640, AT4G16143 282     17      18499   11.576345431789736      0.9999999001847599      0.4543453915432257      0.44435133047713105</t>
  </si>
  <si>
    <t>GOTERM_BP_DIRECT        GO:0009832~plant-type cell wall biogenesis      4       1.08991825613079        0.029058384788243526    AT5G47820, AT5G64740, AT5G09870, AT4G32410      282     44      18499   5.963571889103803       0.9999999730144457      0.4655471475678077      0.45530668577697603</t>
  </si>
  <si>
    <t>GOTERM_BP_DIRECT        GO:0006281~DNA repair   8       2.17983651226158        0.02914592971236698     AT5G14170, AT1G50030, AT2G32950, AT2G17930, AT3G57300, AT4G31880, AT4G32620, AT1G15940  282     194     18499   2.70512539299554        0.9999999744148579      0.4655471475678077      0.45530668577697603</t>
  </si>
  <si>
    <t>GOTERM_BP_DIRECT        GO:0035280~miRNA loading onto RISC involved in gene silencing by miRNA  2       0.544959128065395       0.030150092828360443    AT2G31660, AT2G16950    282     2       18499   65.59929078014184       0.9999999861204182      0.4689132858305532      0.45859878038927204</t>
  </si>
  <si>
    <t>GOTERM_BP_DIRECT        GO:0009910~negative regulation of flower development    4       1.08991825613079        0.032582849047346915    AT5G60410, AT1G77300, AT5G23150, AT5G49160      282     46      18499   5.704286154794943       0.9999999968540958      0.49375548171748784     0.4828945320350389</t>
  </si>
  <si>
    <t>GOTERM_BP_DIRECT        GO:0048467~gynoecium development        3       0.8174386920980926      0.036490376930603724    AT5G20490, AT2G22125, AT5G43900 282     20      18499   9.839893617021277       0.9999999997123069      0.5259954333167512      0.5144253138021696</t>
  </si>
  <si>
    <t>GOTERM_BP_DIRECT        GO:0009825~multidimensional cell growth 3       0.8174386920980926      0.036490376930603724    AT4G32410, AT2G35110, AT1G49040 282     20      18499   9.839893617021277       0.9999999997123069      0.5259954333167512      0.5144253138021696</t>
  </si>
  <si>
    <t>GOTERM_BP_DIRECT        GO:0010218~response to far red light    4       1.08991825613079        0.03826736680718572     AT2G18790, AT3G22170, AT1G14920, AT4G14690      282     49      18499   5.355044145317701       0.9999999999033676      0.5384765186439705      0.5266318574893654</t>
  </si>
  <si>
    <t>GOTERM_BP_DIRECT        GO:0010187~negative regulation of seed germination      3       0.8174386920980926      0.039935053203546456    AT1G14920, AT5G56030, AT5G02500 282     21      18499   9.371327254305978       0.9999999999653533      0.5413525720964846      0.5294446474987616</t>
  </si>
  <si>
    <t>GOTERM_BP_DIRECT        GO:0006890~retrograde vesicle-mediated transport, Golgi to ER   3       0.8174386920980926      0.043497351434878415    AT5G39500, AT1G62020, AT2G21390 282     22      18499   8.945357833655706       0.9999999999961494      0.5413525720964846      0.5294446474987616</t>
  </si>
  <si>
    <t>GOTERM_BP_DIRECT        GO:0051014~actin filament severing      2       0.544959128065395       0.044883715791417506    AT3G57410, AT4G30160    282     3       18499   43.73286052009456       0.9999999999983661      0.5413525720964846      0.5294446474987616</t>
  </si>
  <si>
    <t>GOTERM_BP_DIRECT        GO:0051645~Golgi localization   2       0.544959128065395       0.044883715791417506    AT5G20490, AT5G43900    282     3       18499   43.73286052009456       0.9999999999983661      0.5413525720964846      0.5294446474987616</t>
  </si>
  <si>
    <t>GOTERM_BP_DIRECT        GO:0001736~establishment of planar polarity     2       0.544959128065395       0.044883715791417506    AT1G13980, AT2G38120    282     3       18499   43.73286052009456       0.9999999999983661      0.5413525720964846      0.5294446474987616</t>
  </si>
  <si>
    <t>GOTERM_BP_DIRECT        GO:0060151~peroxisome localization      2       0.544959128065395       0.044883715791417506    AT5G20490, AT5G43900    282     3       18499   43.73286052009456       0.9999999999983661      0.5413525720964846      0.5294446474987616</t>
  </si>
  <si>
    <t>GOTERM_BP_DIRECT        GO:0010069~zygote asymmetric cytokinesis in embryo sac  2       0.544959128065395       0.044883715791417506    AT1G69770, AT5G49160    282     3       18499   43.73286052009456       0.9999999999983661      0.5413525720964846      0.5294446474987616</t>
  </si>
  <si>
    <t>GOTERM_BP_DIRECT        GO:0007010~cytoskeleton organization    3       0.8174386920980926      0.05095755634008033     AT3G57410, AT4G30160, AT5G09810 282     24      18499   8.19991134751773        0.9999999999999624      0.6023183159397496      0.5890693512913286</t>
  </si>
  <si>
    <t>GOTERM_BP_DIRECT        GO:0042538~hyperosmotic salinity response       4       1.08991825613079        0.05569752903982535     AT5G49720, AT4G32410, AT1G14920, AT5G58140      282     57      18499   4.603459002115217       0.999999999999998       0.6158250602730513      0.6022789929574004</t>
  </si>
  <si>
    <t>GOTERM_BP_DIRECT        GO:0043622~cortical microtubule organization    3       0.8174386920980926      0.05883750294477442     AT2G22125, AT5G64740, AT5G49720 282     26      18499   7.569148936170213       0.9999999999999998      0.6158250602730513      0.6022789929574004</t>
  </si>
  <si>
    <t>GOTERM_BP_DIRECT        GO:0009294~DNA mediated transformation  3       0.8174386920980926      0.05883750294477442     AT5G03760, AT1G79000, AT5G49160 282     26      18499   7.569148936170213       0.9999999999999998      0.6158250602730513      0.6022789929574004</t>
  </si>
  <si>
    <t>GOTERM_BP_DIRECT        GO:0030705~cytoskeleton-dependent intracellular transport       2       0.544959128065395       0.05939429515323845     AT1G12430, AT5G47820    282     4       18499   32.79964539007092       0.9999999999999998      0.6158250602730513      0.6022789929574004</t>
  </si>
  <si>
    <t>GOTERM_BP_DIRECT        GO:0090436~leaf pavement cell development       2       0.544959128065395       0.05939429515323845     AT5G20490, AT5G43900    282     4       18499   32.79964539007092       0.9999999999999998      0.6158250602730513      0.6022789929574004</t>
  </si>
  <si>
    <t>GOTERM_BP_DIRECT        GO:0080119~ER body organization 2       0.544959128065395       0.05939429515323845     AT5G39500, AT3G07100    282     4       18499   32.79964539007092       0.9999999999999998      0.6158250602730513      0.6022789929574004</t>
  </si>
  <si>
    <t>GOTERM_BP_DIRECT        GO:0051646~mitochondrion localization   2       0.544959128065395       0.05939429515323845     AT5G20490, AT5G43900    282     4       18499   32.79964539007092       0.9999999999999998      0.6158250602730513      0.6022789929574004</t>
  </si>
  <si>
    <t>GOTERM_BP_DIRECT        GO:0006351~transcription, DNA-templated 38      10.354223433242508      0.06320762031791995     AT5G02810, AT3G54610, AT2G34710, AT5G67190, AT2G28290, AT2G48160, AT4G35800, AT3G57300, AT3G57660, AT5G23150, AT2G18790, AT3G15880, AT5G04670, AT3G10690, AT5G35210, AT4G32551, AT1G79000, AT1G80490, AT5G14170, AT3G22170, AT4G00450, AT5G25520, AT1G30330, AT1G14920, AT5G67240, AT5G04560, AT1G69770, AT5G61960, AT3G15030, AT3G12580, AT5G13010, AT3G42170, AT3G48430, AT5G43810, AT2G42300, AT1G69810, AT2G46020, AT5G02500        282     1886    18499   1.3217248407451698      1.0     0.6404110379084772      0.6263241622861249</t>
  </si>
  <si>
    <t>GOTERM_BP_DIRECT        GO:0009651~response to salt stress      13      3.5422343324250685      0.06673468417336123     AT3G03780, AT5G23860, AT5G09590, AT5G14640, AT1G14920, AT3G23940, AT5G43060, AT1G53300, AT3G52930, AT4G37910, AT4G34710, AT1G77120, AT5G56030   282     484     18499   1.7619644217806694      1.0     0.6404110379084772      0.6263241622861249</t>
  </si>
  <si>
    <t>GOTERM_BP_DIRECT        GO:0010091~trichome branching   3       0.8174386920980926      0.06710529739225413     AT5G20490, AT2G38440, AT4G38600 282     28      18499   7.0284954407294835      1.0     0.6404110379084772      0.6263241622861249</t>
  </si>
  <si>
    <t>GOTERM_BP_DIRECT        GO:0009416~response to light stimulus   7       1.9073569482288828      0.06785568764875845     AT4G03400, AT3G19820, AT3G54610, AT1G79550, AT2G26250, AT2G39730, AT5G09810     282     188     18499   2.442526784366984       1.0     0.6404110379084772      0.6263241622861249</t>
  </si>
  <si>
    <t>GOTERM_BP_DIRECT        GO:0040008~regulation of growth 5       1.3623978201634876      0.06802551842844462     AT5G60410, AT3G08850, AT4G00450, AT2G47790, AT1G49040   282     101     18499   3.2474896425812796      1.0     0.6404110379084772      0.6263241622861249</t>
  </si>
  <si>
    <t>GOTERM_BP_DIRECT        GO:0007018~microtubule-based movement   4       1.08991825613079        0.07351731874061514     AT1G12430, AT2G47500, AT5G47820, AT2G21380      282     64      18499   4.099955673758865       1.0     0.6404110379084772      0.6263241622861249</t>
  </si>
  <si>
    <t>GOTERM_BP_DIRECT        GO:0009647~skotomorphogenesis   2       0.544959128065395       0.07368519556307351     AT4G39400, AT2G32950    282     5       18499   26.23971631205674       1.0     0.6404110379084772      0.6263241622861249</t>
  </si>
  <si>
    <t>GOTERM_BP_DIRECT        GO:0070125~mitochondrial translational elongation       2       0.544959128065395       0.07368519556307351     AT1G45332, AT2G45030    282     5       18499   26.23971631205674       1.0     0.6404110379084772      0.6263241622861249</t>
  </si>
  <si>
    <t>GOTERM_BP_DIRECT        GO:0043044~ATP-dependent chromatin remodeling   2       0.544959128065395       0.07368519556307351     AT2G28290, AT2G46020    282     5       18499   26.23971631205674       1.0     0.6404110379084772      0.6263241622861249</t>
  </si>
  <si>
    <t>GOTERM_BP_DIRECT        GO:0006610~ribosomal protein import into nucleus        2       0.544959128065395       0.07368519556307351     AT5G19820, AT4G27640    282     5       18499   26.23971631205674       1.0     0.6404110379084772      0.6263241622861249</t>
  </si>
  <si>
    <t>GOTERM_BP_DIRECT        GO:0009649~entrainment of circadian clock       2       0.544959128065395       0.07368519556307351     AT2G18790, AT2G32950    282     5       18499   26.23971631205674       1.0     0.6404110379084772      0.6263241622861249</t>
  </si>
  <si>
    <t>GOTERM_BP_DIRECT        GO:0009409~response to cold     9       2.452316076294278       0.08639621791525565     AT2G18790, AT1G15950, AT1G33410, AT4G34710, AT1G77120, AT2G26250, AT2G39730, AT5G02500, AT1G56070       282     299     18499   1.9745605920444032      1.0     0.7400023882306679      0.7237248399277937</t>
  </si>
  <si>
    <t>GOTERM_BP_DIRECT        GO:0010587~miRNA catabolic process      2       0.544959128065395       0.08775973108745838     AT1G75660, AT5G42540    282     6       18499   21.86643026004728       1.0     0.7409428724669701      0.724644636693585</t>
  </si>
  <si>
    <t>GOTERM_BP_DIRECT        GO:0048364~root development     6       1.6348773841961852      0.09346552750187465     AT5G14170, AT3G02260, AT3G51550, AT5G13010, AT3G23940, AT5G09810        282     158     18499   2.4911123081066524      1.0     0.7780017852620832      0.7608883788180781</t>
  </si>
  <si>
    <t>GOTERM_BP_DIRECT        GO:0009553~embryo sac development       4       1.08991825613079        0.09962060691393357     AT5G60410, AT3G11964, AT1G77300, AT3G23940      282     73      18499   3.594481686583115       1.0     0.811596068901095       0.7937437019032706</t>
  </si>
  <si>
    <t>GOTERM_BP_DIRECT        GO:0006886~intracellular protein transport      14      3.8147138964577656      8.362008759540398E-6    AT3G08530, AT1G62020, AT3G07100, AT5G22770, AT2G16950, AT2G38410, AT1G31730, AT3G44340, AT3G11130, AT4G32640, AT2G21390, AT4G14160, AT1G23900, AT4G16143        282     193     18499   4.758497776797854       0.0049297764077285144   0.0029552955635314625   0.0028902890621339853</t>
    <phoneticPr fontId="1" type="noConversion"/>
  </si>
  <si>
    <t>GOTERM_BP_DIRECT        GO:0010200~response to chitin   37      14.859437751004014      1.4109547315895526E-42  AT5G47220, AT3G55980, AT1G32640, AT5G62020, AT5G64660, AT2G38470, AT4G01250, AT2G17040, AT3G46600, AT3G46620, AT5G59820, AT4G17230, AT4G18880, AT1G80840, AT3G56400, AT1G20823, AT3G50060, AT4G17490, AT2G35930, AT3G49530, AT5G27420, AT3G19580, AT3G19380, AT5G47230, AT1G51700, AT1G66160, AT5G51190, AT1G27730, AT4G17500, AT3G15210, AT2G46400, AT3G45640, AT5G04340, AT2G44840, AT2G40140, AT5G59550, AT3G16720   180     133     18499   28.59076858813701       4.1199878162414936E-40  4.1199878162414936E-40  3.682591849448732E-40</t>
  </si>
  <si>
    <t>GOTERM_BP_DIRECT        GO:0006351~transcription, DNA-templated 50      20.080321285140563      6.639269454465174E-11   AT5G26920, AT5G47220, AT1G32640, AT5G62020, AT2G38470, AT4G01250, AT5G25190, AT1G69490, AT4G17230, AT4G18880, AT1G80840, AT1G53170, AT3G56400, AT4G27410, AT1G21910, AT1G68840, AT3G19580, AT5G47230, AT4G25470, AT1G51700, AT1G27730, AT3G15210, AT4G17500, AT5G61600, AT5G04340, AT5G10140, AT2G44840, AT3G29035, AT1G74930, AT4G25480, AT2G30250, AT2G17040, AT5G04150, AT3G46600, AT5G59820, AT3G44260, AT3G04060, AT3G15500, AT4G17490, AT3G49530, AT1G67970, AT1G28370, AT4G25490, AT5G51190, AT1G19180, AT2G46400, AT1G18570, AT5G05410, AT2G46680, AT4G16750    180     1886    18499   2.7246082243431133      1.9386659166897857E-8   3.877333361407662E-9    3.465698655230821E-9</t>
  </si>
  <si>
    <t>GOTERM_BP_DIRECT        GO:0006355~regulation of transcription, DNA-templated   48      19.27710843373494       3.096612574475449E-8    AT5G26920, AT5G47220, AT3G55980, AT5G62020, AT4G25480, AT2G38470, AT1G74930, AT4G01250, AT5G25190, AT2G30250, AT1G18710, AT2G17040, AT1G69490, AT5G04150, AT3G46600, AT5G59820, AT1G29220, AT4G17230, AT4G18880, AT3G44260, AT3G04060, AT1G80840, AT1G53170, AT3G15500, AT3G56400, AT4G27410, AT3G50060, AT1G21910, AT4G17490, AT3G49530, AT1G67970, AT1G28370, AT5G47230, AT4G25470, AT1G51700, AT5G51190, AT1G19180, AT4G17500, AT3G15210, AT2G46400, AT5G61600, AT5G04340, AT1G18570, AT5G05410, AT2G44840, AT2G46680, AT2G40140, AT4G16750  180     2119    18499   2.3280163599182004      9.042067986464453E-6    1.1302635896835388E-6   1.0102698524226152E-6</t>
  </si>
  <si>
    <t>GOTERM_BP_DIRECT        GO:0001944~vasculature development      7       2.8112449799196786      1.4795323675170562E-7   AT4G17500, AT5G61600, AT5G47220, AT4G17490, AT1G28370, AT1G74930, AT4G11280     180     26      18499   27.669444444444444      4.32014151257043E-5     4.800260570166449E-6    4.290643865799463E-6</t>
  </si>
  <si>
    <t>GOTERM_BP_DIRECT        GO:0009753~response to jasmonic acid    12      4.819277108433735       3.5350318429266856E-7   AT3G56400, AT1G19180, AT1G76930, AT1G21910, AT1G61340, AT1G18570, AT4G23600, AT1G32640, AT1G54040, AT3G45140, AT4G11280, AT1G18710      180     156     18499   7.905555555555556       1.0321762074949614E-4   9.383902710314474E-6    8.3876664636715E-6</t>
  </si>
  <si>
    <t>GOTERM_BP_DIRECT        GO:0006952~defense response     23      9.236947791164658       4.209109702542268E-7    AT3G55840, AT1G63750, AT1G20823, AT4G17490, AT2G35930, AT1G72920, AT1G72940, AT4G01250, AT5G47230, AT1G72910, AT1G72900, AT4G39950, AT1G66090, AT4G17500, AT2G22330, AT1G70880, AT1G72520, AT5G41740, AT2G43620, AT2G44840, AT4G11280, AT3G16720, AT3G61190     180     658     18499   3.5923421141506244      1.2289847655733155E-4   1.0242166942852852E-5   9.154813603029433E-6</t>
  </si>
  <si>
    <t>GOTERM_BP_DIRECT        GO:0009617~response to bacterium        10      4.016064257028113       6.431978604291134E-7    AT4G39950, AT5G26920, AT2G22330, AT5G06320, AT3G45640, AT1G72520, AT1G61340, AT1G18570, AT3G45140, AT3G50930    180     102     18499   10.075708061002178      1.8779619972819628E-4   1.4447213480407775E-5   1.2913433967076814E-5</t>
  </si>
  <si>
    <t>GOTERM_BP_DIRECT        GO:0045893~positive regulation of transcription, DNA-templated  13      5.220883534136546       1.3927713921268879E-6   AT2G30040, AT4G27410, AT5G47220, AT1G21910, AT1G32640, AT4G25490, AT1G73500, AT5G47230, AT4G17500, AT5G61600, AT4G18880, AT5G05410, AT2G46680   180     217     18499   6.156861239119302       4.066068427306391E-4    2.9049231892932234E-5   2.596523809607984E-5</t>
  </si>
  <si>
    <t>GOTERM_BP_DIRECT        GO:0010120~camalexin biosynthetic process       5       2.0080321285140563      1.7011399189939128E-6   AT4G39950, AT2G22330, AT3G45640, AT2G38470, AT1G73500   180     10      18499   51.38611111111111       4.966099273165936E-4    3.311552375641483E-5    2.959983459049408E-5</t>
  </si>
  <si>
    <t>GOTERM_BP_DIRECT        GO:0009651~response to salt stress      18      7.228915662650602       4.933062176127577E-6    AT2G39800, AT3G49580, AT3G57530, AT5G52300, AT1G61340, AT2G33380, AT1G73500, AT2G38470, AT1G56600, AT1G16850, AT2G30250, AT1G18710, AT1G52400, AT1G27730, AT5G59310, AT1G18570, AT2G41010, AT2G42540    180     484     18499   3.822107438016529       0.001439420747107234    9.002838471432828E-5    8.04705767480811E-5</t>
  </si>
  <si>
    <t>GOTERM_BP_DIRECT        GO:0009631~cold acclimation     7       2.8112449799196786      9.47123395004905E-6     AT5G59820, AT5G66400, AT4G25490, AT5G15960, AT4G25480, AT4G25470, AT2G42540     180     51      18499   14.10599128540305       0.00276179262462517     1.626823713773131E-4    1.4541129770369426E-4</t>
  </si>
  <si>
    <t>GOTERM_BP_DIRECT        GO:0042742~defense response to bacterium        13      5.220883534136546       1.6365203076622735E-5   AT3G56400, AT5G26920, AT2G38470, AT4G39950, AT1G19180, AT2G22330, AT3G14210, AT5G06320, AT2G39050, AT1G18570, AT3G44260, AT1G80840, AT1G54040   180     276     18499   4.840720611916264       0.004767278682617171    2.6547996102076877E-4   2.3729544461102966E-4</t>
  </si>
  <si>
    <t>GOTERM_BP_DIRECT        GO:0009738~abscisic acid-activated signaling pathway    11      4.417670682730924       2.0704917437064012E-5   AT1G52400, AT5G26920, AT3G57530, AT3G45640, AT3G46620, AT5G52300, AT1G32640, AT3G19580, AT2G46680, AT5G59550, AT2G30020 180     195     18499   5.797407407407407       0.006027658814444892    3.1820188903277323E-4   2.8442018163545827E-4</t>
  </si>
  <si>
    <t>GOTERM_BP_DIRECT        GO:0010150~leaf senescence      8       3.2128514056224895      3.0962413741716614E-5   AT1G69490, AT3G29035, AT5G52300, AT1G73500, AT1G54040, AT4G01250, AT5G13170, AT2G42540  180     92      18499   8.936714975845412       0.009000416348033724    4.5205124062906255E-4   4.0405949932940184E-4</t>
  </si>
  <si>
    <t>GOTERM_BP_DIRECT        GO:0009625~response to insect   5       2.0080321285140563      1.072904263237923E-4    AT4G39950, AT1G52400, AT2G22330, AT3G14210, AT1G18570   180     26      18499   19.76388888888889       0.030844771360905132    0.001491847832692731    0.0013334667271671329</t>
  </si>
  <si>
    <t>GOTERM_BP_DIRECT        GO:0010224~response to UV-B     6       2.4096385542168677      3.0782230991565826E-4   AT5G26920, AT2G22880, AT3G45640, AT1G35210, AT5G59820, AT5G05410        180     61      18499   10.108743169398908      0.08597554466589008     0.004085641567971464    0.0036518919494539456</t>
  </si>
  <si>
    <t>GOTERM_BP_DIRECT        GO:0009620~response to fungus   6       2.4096385542168677      6.645848904667376E-4    AT5G26920, AT4G02330, AT2G33380, AT1G73500, AT3G45140, AT2G30020        180     72      18499   8.564351851851852       0.17644364720669914     0.008437338609403799    0.007541593757035588</t>
  </si>
  <si>
    <t>GOTERM_BP_DIRECT        GO:0009816~defense response to bacterium, incompatible interaction      5       2.0080321285140563      8.506998553314885E-4    AT5G26920, AT3G56710, AT5G06320, AT5G27420, AT2G40000   180     44      18499   11.678661616161614      0.22003799848631433     0.010350181573199776    0.009251360926729938</t>
  </si>
  <si>
    <t>GOTERM_BP_DIRECT        GO:0009269~response to desiccation      4       1.6064257028112447      0.0010421842123431483   AT2G39800, AT3G25760, AT1G32640, AT2G33380      180     21      18499   19.575661375661376      0.2624906241754822      0.012172711600167972    0.010880403176862468</t>
  </si>
  <si>
    <t>GOTERM_BP_DIRECT        GO:0006970~response to osmotic stress   7       2.8112449799196786      0.0012076476705109775   AT3G45640, AT3G14440, AT1G61340, AT5G15960, AT2G38470, AT2G42540, AT2G30250     180     122     18499   5.896766848816029       0.2973147557522109      0.013562812299584824    0.01212292469243712</t>
  </si>
  <si>
    <t>GOTERM_BP_DIRECT        GO:0009695~jasmonic acid biosynthetic process   4       1.6064257028112447      0.0017518087006285123   AT3G25770, AT3G25760, AT1G72520, AT3G45140      180     25      18499   16.44355555555556       0.4006902569464259      0.018945486688278727    0.016934150772742285</t>
  </si>
  <si>
    <t>GOTERM_BP_DIRECT        GO:0050832~defense response to fungus   13      5.220883534136546       0.001915252266718612    AT3G56400, AT5G20230, AT1G15010, AT2G33380, AT2G38470, AT4G08870, AT2G30020, AT1G52400, AT5G61600, AT1G80840, AT3G52400, AT2G40140, AT2G43530   180     464     18499   2.879394157088122       0.4286709140064926      0.01997334506720838     0.017852887200484203</t>
  </si>
  <si>
    <t>GOTERM_BP_DIRECT        GO:0006979~response to oxidative stress 10      4.016064257028113       0.0021563226402294368   AT5G20230, AT1G27730, AT2G39800, AT3G45640, AT1G80130, AT5G59820, AT2G40000, AT4G11280, AT1G56600, AT1G11210    180     291     18499   3.5316914852997323      0.4675818215045626      0.021711938308517087    0.01940690376206493</t>
  </si>
  <si>
    <t>GOTERM_BP_DIRECT        GO:0042538~hyperosmotic salinity response       5       2.0080321285140563      0.0022454809444854102   AT2G39800, AT3G14440, AT5G59820, AT4G23600, AT3G19580   180     57      18499   9.015107212475632       0.48129382795558584     0.021856014526324657    0.019535684217023067</t>
  </si>
  <si>
    <t>GOTERM_BP_DIRECT        GO:0009864~induced systemic resistance, jasmonic acid mediated signaling pathway        3       1.2048192771084338      0.004835314221031789    AT3G56400, AT3G15210, AT5G47220 180     11      18499   28.028787878787877      0.7571560722720823      0.045545540404557494    0.040710226183525704</t>
  </si>
  <si>
    <t>GOTERM_BP_DIRECT        GO:0051865~protein autoubiquitination   3       1.2048192771084338      0.007849271331104798    AT3G46620, AT2G35930, AT5G59550 180     14      18499   22.02261904761905       0.8998443489846584      0.07162460089633128     0.06402061929432351</t>
  </si>
  <si>
    <t>GOTERM_BP_DIRECT        GO:0045892~negative regulation of transcription, DNA-templated  6       2.4096385542168677      0.009828146593293884    AT3G56400, AT1G27730, AT3G15210, AT1G68840, AT3G19580, AT1G80840        180     134     18499   4.6017412935323385      0.9440901324344316      0.0869642062194489      0.07773170487423345</t>
  </si>
  <si>
    <t>GOTERM_BP_DIRECT        GO:0052544~defense response by callose deposition in cell wall  3       1.2048192771084338      0.010220307239485292    AT4G39950, AT2G22330, AT1G18570 180     16      18499   19.269791666666666      0.9501972367400617      0.08777440335087368     0.0784558879266371</t>
  </si>
  <si>
    <t>GOTERM_BP_DIRECT        GO:0009682~induced systemic resistance  3       1.2048192771084338      0.012867007686707605    AT4G39950, AT2G22330, AT1G18570 180     18      18499   17.128703703703703      0.9772125960744175      0.10734760698624632     0.09595111446373386</t>
  </si>
  <si>
    <t>GOTERM_BP_DIRECT        GO:0009867~jasmonic acid mediated signaling pathway     4       1.6064257028112447      0.013915494921163162    AT1G19180, AT1G32640, AT3G52400, AT3G15500      180     52      18499   7.905555555555556       0.9832918916311786      0.11277642875712064     0.10080358871783729</t>
  </si>
  <si>
    <t>GOTERM_BP_DIRECT        GO:0002237~response to molecule of bacterial origin     3       1.2048192771084338      0.014290163917854327    AT5G26920, AT1G80840, AT3G50930 180     19      18499   16.22719298245614       0.9850467926231798      0.11277642875712064     0.10080358871783729</t>
  </si>
  <si>
    <t>GOTERM_BP_DIRECT        GO:0006569~tryptophan catabolic process 2       0.8032128514056224      0.01925928663801013     AT4G39950, AT2G22330    180     2       18499   102.77222222222223      0.9965815619841956      0.14590441375466984     0.13041456160948228</t>
  </si>
  <si>
    <t>GOTERM_BP_DIRECT        GO:0051301~cell division        7       2.8112449799196786      0.01948723334394563     AT4G17500, AT5G61600, AT5G47220, AT4G17490, AT1G28370, AT1G74930, AT4G11280     180     218     18499   3.300025484199796       0.9968058905394204      0.14590441375466984     0.13041456160948228</t>
  </si>
  <si>
    <t>GOTERM_BP_DIRECT        GO:0034605~cellular response to heat    3       1.2048192771084338      0.02598785132186231     AT1G21910, AT2G38470, AT2G30250 180     26      18499   11.858333333333333      0.9995420720556762      0.18971131464959487     0.1695707298751516</t>
  </si>
  <si>
    <t>GOTERM_BP_DIRECT        GO:0007165~signal transduction  10      4.016064257028113       0.031345913795469194    AT1G66090, AT3G29575, AT1G63750, AT3G45640, AT2G24600, AT5G41740, AT1G72920, AT1G72940, AT1G72910, AT1G72900    180     450     18499   2.283827160493827       0.9999085329366134      0.22324406898236596     0.19954350001506</t>
  </si>
  <si>
    <t>GOTERM_BP_DIRECT        GO:0007275~multicellular organism development   9       3.614457831325301       0.033626070532593616    AT2G17040, AT1G69490, AT3G29035, AT4G27410, AT5G45340, AT3G49530, AT3G04060, AT4G16750, AT3G15500       180     384     18499   2.4087239583333333      0.9999540378949463      0.23378125227422228     0.20896200973826035</t>
  </si>
  <si>
    <t>GOTERM_BP_DIRECT        GO:0019762~glucosinolate catabolic process      3       1.2048192771084338      0.036034986645590884    AT1G52400, AT3G14210, AT1G54040 180     31      18499   9.945698924731182       0.9999778235854935      0.2391412750116486      0.21375298896589137</t>
  </si>
  <si>
    <t>GOTERM_BP_DIRECT        GO:0070417~cellular response to cold    3       1.2048192771084338      0.036034986645590884    AT5G20230, AT1G20823, AT3G49530 180     31      18499   9.945698924731182       0.9999778235854935      0.2391412750116486      0.21375298896589137</t>
  </si>
  <si>
    <t>GOTERM_BP_DIRECT        GO:0002229~defense response to oomycetes        3       1.2048192771084338      0.042666935970089324    AT4G39950, AT5G26920, AT2G22330 180     34      18499   9.068137254901961       0.9999970459820167      0.2768610067392463      0.24746822862651807</t>
  </si>
  <si>
    <t>GOTERM_BP_DIRECT        GO:0051091~positive regulation of sequence-specific DNA binding transcription factor activity   2       0.8032128514056224      0.04745875325048961     AT3G29035, AT3G56710    180     5       18499   41.10888888888889       0.9999993175563104      0.29485012657750986     0.2635475446463359</t>
  </si>
  <si>
    <t>GOTERM_BP_DIRECT        GO:0009961~response to 1-aminocyclopropane-1-carboxylic acid    2       0.8032128514056224      0.04745875325048961     AT1G61340, AT5G66400    180     5       18499   41.10888888888889       0.9999993175563104      0.29485012657750986     0.2635475446463359</t>
  </si>
  <si>
    <t>GOTERM_BP_DIRECT        GO:0010286~heat acclimation     3       1.2048192771084338      0.05215043875846652     AT4G17250, AT5G05410, AT2G42540 180     38      18499   8.11359649122807        0.9999998385980756      0.317248502447338       0.2835680107491617</t>
  </si>
  <si>
    <t>GOTERM_BP_DIRECT        GO:0034440~lipid oxidation      2       0.8032128514056224      0.0566782235212079      AT1G72520, AT3G45140    180     6       18499   34.257407407407406      0.9999999601269758      0.33100082536385417     0.29586032678070523</t>
  </si>
  <si>
    <t>GOTERM_BP_DIRECT        GO:0009164~nucleoside catabolic process 2       0.8032128514056224      0.0566782235212079      AT1G73540, AT1G18300    180     6       18499   34.257407407407406      0.9999999601269758      0.33100082536385417     0.29586032678070523</t>
  </si>
  <si>
    <t>GOTERM_BP_DIRECT        GO:1900057~positive regulation of leaf senescence       2       0.8032128514056224      0.07485179395854148     AT3G29035, AT3G04060    180     8       18499   25.693055555555556      0.9999999998639486      0.42856321246851203     0.3830650631995946</t>
  </si>
  <si>
    <t>GOTERM_BP_DIRECT        GO:0070370~cellular heat acclimation    2       0.8032128514056224      0.09267715984938336     AT2G38470, AT2G30250    180     10      18499   20.554444444444446      0.999999999999536       0.5204178976157681      0.46516805232094344</t>
  </si>
  <si>
    <t>GOTERM_BP_DIRECT        GO:0009644~response to high light intensity     3       1.2048192771084338      0.09917907834955679     AT1G27730, AT4G17490, AT2G42540 180     55      18499   5.605757575757576       0.9999999999999432      0.5464205826051053      0.48841017828744004</t>
  </si>
  <si>
    <t>GOTERM_BP_DIRECT        GO:0042744~hydrogen peroxide catabolic process  5       10.638297872340425      1.8410018625227772E-5   AT5G19890, AT2G18150, AT3G49110, AT4G08770, AT4G36430   34      89      18499   30.566754791804367      0.0019128277701916385   0.0019146419370236884   0.0018410018625227773</t>
  </si>
  <si>
    <t>GOTERM_BP_DIRECT        GO:0006979~response to oxidative stress 6       12.76595744680851       1.5392609525303975E-4   AT5G19890, AT2G18150, AT3G49110, AT4G08770, AT3G30775, AT4G36430        34      291     18499   11.218314129775623      0.015882074459361628    0.005336104635438711    0.005130869841767992</t>
  </si>
  <si>
    <t>GOTERM_BP_DIRECT        GO:0055072~iron ion homeostasis 3       6.382978723404255       0.0014802273500191879   AT5G01600, AT4G19690, AT1G01580 34      32      18499   51.00827205882353       0.14277743594851233     0.03078872888039911     0.029604547000383757</t>
  </si>
  <si>
    <t>GOTERM_BP_DIRECT        GO:0006952~defense response     6       12.76595744680851       0.005828015339629778    AT1G14960, AT3G49110, AT3G22231, AT5G45070, AT2G15220, AT1G58602        34      658     18499   4.961290899338459       0.45549965744631304     0.10101893255358281     0.09713358899382964</t>
  </si>
  <si>
    <t>GOTERM_BP_DIRECT        GO:0009308~amine metabolic process      2       4.25531914893617        0.01945380487727396     AT2G42490, AT1G31690    34      11      18499   98.92513368983957       0.8703781798319526      0.27565229323216295     0.2650502819540028</t>
  </si>
  <si>
    <t>GOTERM_BP_DIRECT        GO:0006826~iron ion transport   2       4.25531914893617        0.021204022556320225    AT5G01600, AT4G19690    34      12      18499   90.6813725490196        0.8923568768505513      0.27565229323216295     0.2650502819540028</t>
  </si>
  <si>
    <t>GOTERM_BP_DIRECT        GO:0006879~cellular iron ion homeostasis        2       4.25531914893617        0.029909769445860306    AT5G01600, AT4G19690    34      17      18499   64.01038062283737       0.9574928858200941      0.34562400248549685     0.33233077162067004</t>
  </si>
  <si>
    <t>GOTERM_BP_DIRECT        GO:0042742~defense response to bacterium        3       6.382978723404255       0.08659001761481484     AT3G49110, AT1G64790, AT3G30775 34      276     18499   5.914002557544757       0.9999188593707309      0.8538403313476365      0.8210003186034968</t>
  </si>
  <si>
    <t>GOTERM_BP_DIRECT        GO:0051707~response to other organism   2       4.25531914893617        0.09366362396360815     AT4G11650, AT4G36430    34      55      18499   19.785026737967915      0.9999638507967652      0.8538403313476365      0.8210003186034968</t>
  </si>
  <si>
    <t>GOTERM_BP_DIRECT        GO:0006811~ion transport        2       4.25531914893617        0.0985200382324196      AT1G16390, AT1G01580    34      58      18499   18.761663286004055      0.999979325640174       0.8538403313476365      0.8210003186034968</t>
  </si>
  <si>
    <t>GOTERM_BP_DIRECT        GO:0034599~cellular response to oxidative stress        8       1.7582417582417582      3.8026903482273755E-5   AT3G53220, AT3G08710, AT5G07460, AT1G31170, AT4G03520, AT1G43560, AT1G45145, AT1G07700  269     64      18499   8.596189591078065       0.014046688644134275    0.007073004047702919    0.006901882982032687</t>
  </si>
  <si>
    <t>GOTERM_BP_DIRECT        GO:0080167~response to karrikin 10      2.197802197802198       1.044298480742975E-4    AT5G07460, AT1G74670, AT3G52360, AT3G52740, AT5G57785, AT1G06040, AT1G70420, AT1G17200, AT4G33980, AT5G42900    269     128     18499   5.372618494423792       0.03810495208089715     0.009711975870909667    0.009477008712742499</t>
  </si>
  <si>
    <t>GOTERM_BP_DIRECT        GO:0006662~glycerol ether metabolic process     6       1.3186813186813187      2.0869425671884604E-4   AT3G53220, AT3G08710, AT4G03520, AT1G43560, AT1G45145, AT1G07700        269     38      18499   10.858344746624926      0.07470471514281207     0.013422674346568532    0.013097932225280584</t>
  </si>
  <si>
    <t>GOTERM_BP_DIRECT        GO:0000103~sulfate assimilation 6       1.3186813186813187      8.380577778333512E-4    AT3G53220, AT3G08710, AT4G03520, AT1G43560, AT1G45145, AT1G07700        269     51      18499   8.09053137983818        0.2679366329670444      0.03896968666925083     0.03802687166918831</t>
  </si>
  <si>
    <t>GOTERM_BP_DIRECT        GO:0009739~response to gibberellin      7       1.5384615384615385      0.0031840818047932594   AT1G71030, AT1G74670, AT2G31730, AT3G28910, AT5G37770, AT5G67300, AT5G37260     269     99      18499   4.862491081821937       0.6946718508765841      0.10283398603552449     0.100346067018536</t>
  </si>
  <si>
    <t>GOTERM_BP_DIRECT        GO:0006457~protein folding      12      2.6373626373626373      0.003317225355984661    AT5G18140, AT3G53220, AT3G08710, AT4G03520, AT2G42080, AT1G43560, AT1G49245, AT5G16650, AT5G59610, AT1G45145, AT1G07700, AT5G27280      269     288     18499   2.8653965303593556      0.7094731008940386      0.10283398603552449     0.100346067018536</t>
  </si>
  <si>
    <t>GOTERM_BP_DIRECT        GO:0009651~response to salt stress      16      3.5164835164835164      0.004834963993409833    AT3G27890, AT3G05890, AT1G06040, AT5G24660, AT5G62470, AT5G49450, AT5G67300, AT4G04330, AT3G04720, AT3G23600, AT1G71030, AT1G43160, AT1G73260, AT5G13180, AT1G22640, AT5G37260  269     484     18499   2.2733724538388276      0.8351911185927756      0.1383543542729583      0.13500707150828994</t>
  </si>
  <si>
    <t>GOTERM_BP_DIRECT        GO:0009733~response to auxin    11      2.417582417582418       0.00997099630782434     AT2G45210, AT5G57560, AT1G48690, AT5G50760, AT3G28910, AT4G38825, AT5G37770, AT5G67300, AT5G37260, AT4G14560, AT4G28640 269     290     18499   2.608498910396103       0.9759549647939995      0.2649436161793325      0.2585336899814454</t>
  </si>
  <si>
    <t>GOTERM_BP_DIRECT        GO:0030154~cell differentiation 11      2.417582417582418       0.011391655125540558    AT1G71030, AT4G34680, AT4G36240, AT3G49780, AT5G60890, AT3G28910, AT5G62470, AT5G65870, AT5G67300, AT5G64770, AT1G22640 269     296     18499   2.5556239324826686      0.9859061645535128      0.28251304711340586     0.2756780540380815</t>
  </si>
  <si>
    <t>GOTERM_BP_DIRECT        GO:0009741~response to brassinosteroid  4       0.8791208791208791      0.012918948298031861    AT5G57560, AT1G13260, AT5G39860, AT4G08950      269     34      18499   8.09053137983818        0.992070473891871       0.28269698628634427     0.27585754306973914</t>
  </si>
  <si>
    <t>GOTERM_BP_DIRECT        GO:0003006~developmental process involved in reproduction       3       0.6593406593406593      0.024642064331401026    AT2G32200, AT3G22240, AT1G05340 269     17      18499   12.13579706975727       0.9999068857577451      0.5004962909753575      0.4883875097420828</t>
  </si>
  <si>
    <t>GOTERM_BP_DIRECT        GO:0045454~cell redox homeostasis       7       1.5384615384615385      0.02556298260358009     AT3G53220, AT3G08710, AT3G15660, AT4G03520, AT1G43560, AT1G45145, AT1G07700     269     155     18499   3.1057201103249787      0.9999344754793978      0.5004962909753575      0.4883875097420828</t>
  </si>
  <si>
    <t>GOTERM_BP_DIRECT        GO:0080164~regulation of nitric oxide metabolic process 2       0.43956043956043955     0.028765430018295134    AT1G66400, AT5G37770    269     2       18499   68.76951672862452       0.9999807435074425      0.5350369983402895      0.5220925548320566</t>
  </si>
  <si>
    <t>GOTERM_BP_DIRECT        GO:0048527~lateral root development     4       0.8791208791208791      0.030533744196235325    AT2G23430, AT1G56010, AT1G13260, AT5G64770      269     47      18499   5.8527248279680455      0.999990223951281       0.5408834686190258      0.5277975782492106</t>
  </si>
  <si>
    <t>GOTERM_BP_DIRECT        GO:0007015~actin filament organization  3       0.6593406593406593      0.03346419596641028     AT2G22640, AT4G14147, AT1G30825 269     20      18499   10.31542750929368       0.9999968298770444      0.5658491317956648      0.5521592334457697</t>
  </si>
  <si>
    <t>GOTERM_BP_DIRECT        GO:1900033~negative regulation of trichome patterning   2       0.43956043956043955     0.04283748844830192     AT2G30424, AT2G30420    269     3       18499   45.84634448574969       0.999999915535701       0.6729724276884002      0.6566908366959389</t>
  </si>
  <si>
    <t>GOTERM_BP_DIRECT        GO:0042542~response to hydrogen peroxide        4       0.8791208791208791      0.04341757597989678     AT5G37770, AT1G73260, AT1G54050, AT2G19310      269     54      18499   5.09403827619441        0.9999999325888579      0.6729724276884002      0.6566908366959389</t>
  </si>
  <si>
    <t>GOTERM_BP_DIRECT        GO:0007623~circadian rhythm     5       1.098901098901099       0.052525258949997766    AT4G25100, AT4G34680, AT4G36240, AT4G15920, AT5G37260   269     97      18499   3.5448204499291 0.9999999980806137      0.7815758531759668      0.7626667599539675</t>
  </si>
  <si>
    <t>GOTERM_BP_DIRECT        GO:0015031~protein transport    10      2.197802197802198       0.059102477349930786    AT4G14455, AT1G54210, AT5G28750, AT3G25120, AT2G45170, AT1G32410, AT4G39890, AT1G62040, AT4G23430, AT1G29060    269     339     18499   2.0285993135287472      0.9999999998562046      0.8403528361302866      0.8200217191271344</t>
  </si>
  <si>
    <t>GOTERM_BP_DIRECT        GO:0006369~termination of RNA polymerase II transcription       2       0.43956043956043955     0.07037511302447431     AT1G66500, AT5G43620    269     5       18499   27.507806691449815      0.9999999999983764      0.934983644468016       0.9123630724244348</t>
  </si>
  <si>
    <t>GOTERM_BP_DIRECT        GO:0080037~negative regulation of cytokinin-activated signaling pathway 2       0.43956043956043955     0.0838464804792322      AT1G19770, AT1G80440    269     6       18499   22.923172242874845      0.9999999999999929      1.0     0.9784366576819407</t>
  </si>
  <si>
    <t>GOTERM_BP_DIRECT        GO:0009267~cellular response to starvation      2       0.43956043956043955     0.0838464804792322      AT5G49450, AT2G45170    269     6       18499   22.923172242874845      0.9999999999999929      1.0     0.9784366576819407</t>
  </si>
  <si>
    <t>GOTERM_BP_DIRECT        GO:0048629~trichome patterning  2       0.43956043956043955     0.0838464804792322      AT2G30424, AT2G30420    269     6       18499   22.923172242874845      0.9999999999999929      1.0     0.9784366576819407</t>
  </si>
  <si>
    <t>GOTERM_BP_DIRECT        GO:0030041~actin filament polymerization        2       0.43956043956043955     0.09712334973933477     AT2G22640, AT4G14147    269     7       18499   19.64843335103558       1.0     1.0     0.9784366576819407</t>
  </si>
  <si>
    <t>GOTERM_BP_DIRECT        GO:0047484~regulation of response to osmotic stress     2       0.43956043956043955     0.09712334973933477     AT5G24660, AT1G29060    269     7       18499   19.64843335103558       1.0     1.0     0.9784366576819407</t>
  </si>
  <si>
    <t>uORF （C_:complement uORF,N_A: Transcript has no uORF)</t>
    <phoneticPr fontId="1" type="noConversion"/>
  </si>
  <si>
    <t>AT2G32730</t>
    <phoneticPr fontId="1" type="noConversion"/>
  </si>
  <si>
    <t>26S proteasome regulatory complex, non-ATPase subcomplex, Rpn2/Psmd1 subunit</t>
    <phoneticPr fontId="1" type="noConversion"/>
  </si>
  <si>
    <t>ATCG00020</t>
  </si>
  <si>
    <t>Encodes chlorophyll binding protein D1, a part of the photosystem II reaction center core</t>
  </si>
  <si>
    <t>ATCG00040</t>
  </si>
  <si>
    <t>Encodes a maturase located in the trnK intron in the chloroplast genome.</t>
  </si>
  <si>
    <t>ATCG00065</t>
  </si>
  <si>
    <t>chloroplast gene encoding ribosomal protein s12. The gene is located in three distinct loci on the chloroplast genome and is transpliced to make one transcript.</t>
  </si>
  <si>
    <t>ATCG00140</t>
  </si>
  <si>
    <t>ATPase III subunit</t>
  </si>
  <si>
    <t>ATCG00150</t>
  </si>
  <si>
    <t>Encodes a subunit of ATPase complex CF0, which is a proton channel that supplies the proton motive force to drive ATP synthesis by CF1 portion of the complex.</t>
  </si>
  <si>
    <t>ATCG00160</t>
  </si>
  <si>
    <t>Chloroplast ribosomal protein S2</t>
  </si>
  <si>
    <t>ATCG00170</t>
  </si>
  <si>
    <t>RNA polymerase beta' subunit-2</t>
  </si>
  <si>
    <t>ATCG00300</t>
  </si>
  <si>
    <t>encodes PsbZ, which is a subunit of photosystem II. In Chlamydomonas, this protein has been shown to be essential in the interaction between PS II and the light harvesting complex II.</t>
  </si>
  <si>
    <t>ATCG00380</t>
  </si>
  <si>
    <t>Chloroplast encoded ribosomal protein S4</t>
  </si>
  <si>
    <t>ATCG00420</t>
  </si>
  <si>
    <t>Encodes NADH dehydrogenase subunit J.  Its transcription is increased upon sulfur depletion.</t>
  </si>
  <si>
    <t>ATCG00430</t>
  </si>
  <si>
    <t>Encodes a protein which was originally thought to be part of photosystem II but its wheat homolog was later shown to encode for subunit K of NADH dehydrogenase.</t>
  </si>
  <si>
    <t>ATCG00440</t>
  </si>
  <si>
    <t>Encodes NADH dehydrogenase D3 subunit of the chloroplast NAD(P)H dehydrogenase complex</t>
  </si>
  <si>
    <t>ATCG00500</t>
  </si>
  <si>
    <t>Encodes the carboxytransferase beta subunit of the Acetyl-CoA carboxylase (ACCase) complex in plastids. This complex catalyzes the carboxylation of acetyl-CoA to produce malonyl-CoA, the first committed step in fatty acid synthesis.</t>
  </si>
  <si>
    <t>ATCG00520</t>
  </si>
  <si>
    <t>Encodes a protein required for photosystem I assembly and stability. In cyanobacteria, loss of function mutation in this gene increases PSII/PSI ratio without any influence on photoautotrophic growth.</t>
  </si>
  <si>
    <t>ATCG00530</t>
  </si>
  <si>
    <t>hypothetical protein</t>
  </si>
  <si>
    <t>ATCG00550</t>
  </si>
  <si>
    <t>PSII component</t>
  </si>
  <si>
    <t>ATCG00650</t>
  </si>
  <si>
    <t>chloroplast-encoded ribosomal protein S18</t>
  </si>
  <si>
    <t>ATCG00670</t>
  </si>
  <si>
    <t>Encodes the only ClpP (caseinolytic protease) encoded within the plastid genome.  Contains a highly conserved catalytic triad of Ser-type proteases (Ser-His-Asp). Part of the 350 kDa chloroplast Clp complex. The name reflects nomenclature described in Adam et. al (2001).</t>
  </si>
  <si>
    <t>ATCG00700</t>
  </si>
  <si>
    <t>PSII low MW protein</t>
  </si>
  <si>
    <t>ATCG00730</t>
  </si>
  <si>
    <t>A chloroplast gene encoding subunit IV of the cytochrome b6/f complex</t>
  </si>
  <si>
    <t>ATCG00740</t>
  </si>
  <si>
    <t>RNA polymerase alpha subunit</t>
  </si>
  <si>
    <t>ATCG00750</t>
  </si>
  <si>
    <t>30S chloroplast ribosomal protein S11</t>
  </si>
  <si>
    <t>ATCG00770</t>
  </si>
  <si>
    <t>chloroplast 30S ribosomal protein S8</t>
  </si>
  <si>
    <t>ATCG00800</t>
  </si>
  <si>
    <t>encodes a chloroplast ribosomal protein S3, a constituent of the small subunit of the ribosomal complex</t>
  </si>
  <si>
    <t>ATCG01010</t>
  </si>
  <si>
    <t>Chloroplast encoded  NADH dehydrogenase unit.</t>
  </si>
  <si>
    <t>ATCG01020</t>
  </si>
  <si>
    <t>encodes a chloroplast ribosomal protein L32, a constituent of the large subunit of the ribosomal complex</t>
  </si>
  <si>
    <t>ATCG01040</t>
  </si>
  <si>
    <t>ATCG01050</t>
  </si>
  <si>
    <t>Represents a plastid-encoded subunit of a NAD(P)H dehydrogenase complex.  Its mRNA is edited at four positions.  Translation data is not available for this gene.</t>
  </si>
  <si>
    <t>ATCG01070</t>
  </si>
  <si>
    <t>NADH dehydrogenase ND4L</t>
  </si>
  <si>
    <t>ATCG01080</t>
  </si>
  <si>
    <t>NADH dehydrogenase ND6</t>
  </si>
  <si>
    <t>ATCG01090</t>
  </si>
  <si>
    <t>Encodes subunit of the chloroplast NAD(P)H dehydrogenase complex</t>
  </si>
  <si>
    <t>ATCG01100</t>
  </si>
  <si>
    <t>NADH dehydrogenase ND1</t>
  </si>
  <si>
    <t>ATCG01110</t>
  </si>
  <si>
    <t>Encodes the 49KDa plastid NAD(P)H dehydrogenase subunit H protein.  Its transcription is regulated by an ndhF-specific plastid sigma factor, SIG4.</t>
  </si>
  <si>
    <t>ATCG01120</t>
  </si>
  <si>
    <t>encodes a chloroplast ribosomal protein S15, a constituent of the small subunit of the ribosomal complex</t>
  </si>
  <si>
    <t>ATCG01130</t>
  </si>
  <si>
    <t>ATCG00490</t>
  </si>
  <si>
    <t>large subunit of RUBISCO. Protein is tyrosine-phosphorylated and its phosphorylation state is modulated in response to ABA in Arabidopsis thaliana seeds.</t>
  </si>
  <si>
    <t>ATCG01060</t>
  </si>
  <si>
    <t>Encodes the PsaC subunit of photosystem I.</t>
  </si>
  <si>
    <t>ATCG00180</t>
  </si>
  <si>
    <t>RNA polymerase beta' subunit-1</t>
  </si>
  <si>
    <t>ATCG00660</t>
  </si>
  <si>
    <t>encodes a chloroplast ribosomal protein L20, a constituent of the large subunit of the ribosomal complex</t>
  </si>
  <si>
    <t>ATCG00120</t>
  </si>
  <si>
    <t>Encodes the ATPase alpha subunit, which is a subunit of ATP synthase and part of the CF1 portion which catalyzes the conversion of ADP to ATP using the proton motive force. This complex is located in the thylakoid membrane of the chloroplast.</t>
  </si>
  <si>
    <t>ATCG00130</t>
  </si>
  <si>
    <t>ATPase F subunit.</t>
  </si>
  <si>
    <t>ATCG00190</t>
  </si>
  <si>
    <t>Chloroplast DNA-dependent RNA polymerase B subunit. The transcription of this gene is regulated by a nuclear encoded RNA polymerase. This gene has been transferred to mitochondrial genome during crucifer evolution.</t>
  </si>
  <si>
    <t>ATCG00540</t>
  </si>
  <si>
    <t>Encodes cytochrome f apoprotein; involved in photosynthetic electron transport chain; encoded by the chloroplast genome and is transcriptionally repressed by a nuclear gene HCF2.</t>
  </si>
  <si>
    <t>ATCG00580</t>
  </si>
  <si>
    <t>PSII cytochrome b559. There have been many speculations about the function of Cyt b559, but the most favored at present is that it plays a protective role by acting as an electron acceptor or electron donor under conditions when electron flow through PSII is not optimized.</t>
  </si>
  <si>
    <t>ATCG00720</t>
  </si>
  <si>
    <t>Encodes the cytochrome b(6) subunit of the cytochrome b6f complex.</t>
  </si>
  <si>
    <t>ATCG00780</t>
  </si>
  <si>
    <t>encodes a chloroplast ribosomal protein L14, a constituent of the large subunit of the ribosomal complex</t>
  </si>
  <si>
    <t>ATCG00480</t>
  </si>
  <si>
    <t>chloroplast-encoded gene for beta subunit of ATP synthase</t>
  </si>
  <si>
    <t>ATCG00280</t>
  </si>
  <si>
    <t>chloroplast gene encoding a CP43 subunit of  the photosystem II reaction center. promoter contains a blue-light responsive element.</t>
  </si>
  <si>
    <t>ATCG00340</t>
  </si>
  <si>
    <t>Encodes the D1 subunit of photosystem I  and II reaction centers.</t>
  </si>
  <si>
    <t>ATCG00790</t>
  </si>
  <si>
    <t>chloroplast gene encoding a ribosomal protein L16, which is a constituent of 50S large ribosomal subunit</t>
  </si>
  <si>
    <t>ATCG00710</t>
  </si>
  <si>
    <t>Encodes a 8 kD phosphoprotein that is a component of the photosystem II oxygen evolving core. Its exact molecular function has not been determined but it may play a role in mediating electron transfer between the secondary quinone acceptors, QA and QB, associated with the acceptor side of PSII.</t>
  </si>
  <si>
    <t>ATCG00070</t>
  </si>
  <si>
    <t>PSII K protein</t>
  </si>
  <si>
    <t>ATCG00350</t>
  </si>
  <si>
    <t>Encodes psaA protein comprising the reaction center for photosystem I along with psaB protein; hydrophobic protein encoded by the chloroplast genome.</t>
  </si>
  <si>
    <t>ATCG00820</t>
  </si>
  <si>
    <t>Encodes a 6.8-kDa protein of the small ribosomal subunit.</t>
  </si>
  <si>
    <t>ATCG00360</t>
  </si>
  <si>
    <t>Encodes a protein required for photosystem I assembly and stability. In Chlamydomonas reinhardtii, this protein seems to act as a PSI specific chaperone facilitating the assembly of the complex by interacting with PsaA and PsaD. A loss of function mutation in tobacco leads to a loss of photosystem I.</t>
  </si>
  <si>
    <t>ATCG00640</t>
  </si>
  <si>
    <t>encodes a chloroplast ribosomal protein L33, a constituent of the large subunit of the ribosomal complex</t>
  </si>
  <si>
    <t>ATMG00060</t>
  </si>
  <si>
    <t>ATMG00070</t>
  </si>
  <si>
    <t>NADH dehydrogenase subunit 9</t>
  </si>
  <si>
    <t>ATMG00090</t>
  </si>
  <si>
    <t>ribosomal protein S3</t>
  </si>
  <si>
    <t>ATMG00110</t>
  </si>
  <si>
    <t>Encodes a mitochondria-encoded cytochrome c biogenesis protein.</t>
  </si>
  <si>
    <t>ATMG00160</t>
  </si>
  <si>
    <t>cytochrome c oxidase subunit 2</t>
  </si>
  <si>
    <t>ATMG00285</t>
  </si>
  <si>
    <t>encodes subunit of mitochondrial NAD(P)H dehydrogenase that is trans-spliced from two precursors, NAD2A and NAD2B.</t>
  </si>
  <si>
    <t>ATMG00400</t>
  </si>
  <si>
    <t>ATMG00510</t>
  </si>
  <si>
    <t>NADH dehydrogenase subunit 7</t>
  </si>
  <si>
    <t>ATMG00513</t>
  </si>
  <si>
    <t>Mitochondrial NADH dehydrogenase subunit 5. The gene is trans-spliced from three different pre-cursors, NAD5a, NAD5b and NAD5c.</t>
  </si>
  <si>
    <t>ATMG00520</t>
  </si>
  <si>
    <t>ATMG00560</t>
  </si>
  <si>
    <t>encodes a mitochondrial ribosomal protein L2, a constituent of the large subunit of the ribosomal complex</t>
  </si>
  <si>
    <t>ATMG00580</t>
  </si>
  <si>
    <t>NADH dehydrogenase subunit 4</t>
  </si>
  <si>
    <t>ATMG00640</t>
  </si>
  <si>
    <t>encodes a plant b subunit of mitochondrial ATP synthase based on structural similarity and the presence in the F(0) complex.</t>
  </si>
  <si>
    <t>ATMG00660</t>
  </si>
  <si>
    <t>ATMG00670</t>
  </si>
  <si>
    <t>ATMG00690</t>
  </si>
  <si>
    <t>ATMG00730</t>
  </si>
  <si>
    <t>Encodes cytochrome c oxidase subunit 3.</t>
  </si>
  <si>
    <t>ATMG00960</t>
  </si>
  <si>
    <t>Encodes a protein of the mitochondrial membrane which has been shown to be present in a number of unidentified complexes including a 500-KDa complex postulated to have heme lyase activity, in which another protein (AtCCMH, AT1G15220) is also involved. cytochrome c biogenesis orf203.</t>
  </si>
  <si>
    <t>ATMG01000</t>
  </si>
  <si>
    <t>ATMG01170</t>
  </si>
  <si>
    <t>ATPase subunit 6</t>
  </si>
  <si>
    <t>ATMG01200</t>
  </si>
  <si>
    <t>ATMG01320</t>
  </si>
  <si>
    <t>ATMG01330</t>
  </si>
  <si>
    <t>ATMG01360</t>
  </si>
  <si>
    <t>cytochrome c oxidase subunit 1</t>
  </si>
  <si>
    <t>ATMG00410</t>
  </si>
  <si>
    <t>ATMG00650</t>
  </si>
  <si>
    <t>Encodes NADH dehydrogenase subunit 4L.</t>
  </si>
  <si>
    <t>ATMG01080</t>
  </si>
  <si>
    <t>subunit 9 of mitochondrial F0-ATPase</t>
  </si>
  <si>
    <t>ATMG01130</t>
  </si>
  <si>
    <t>ATMG01190</t>
  </si>
  <si>
    <t>ATPase subunit 1</t>
  </si>
  <si>
    <t>ATMG01380</t>
  </si>
  <si>
    <t>Mitochondrial 5S ribosomal RNA, which is a component of the 50S large subunit of mitochondrial ribosome.</t>
  </si>
  <si>
    <t>ChrC:382-1444</t>
  </si>
  <si>
    <t>ChrC:1716-4347</t>
  </si>
  <si>
    <t>ChrC:69610-69724</t>
  </si>
  <si>
    <t>ChrC:7016-7202</t>
  </si>
  <si>
    <t>ChrC:9937-11461</t>
  </si>
  <si>
    <t>ChrC:11528-12798</t>
  </si>
  <si>
    <t>ChrC:13261-13507</t>
  </si>
  <si>
    <t>ChrC:14020-14770</t>
  </si>
  <si>
    <t>ChrC:15012-15723</t>
  </si>
  <si>
    <t>ChrC:15937-20068</t>
  </si>
  <si>
    <t>ChrC:20250-23084</t>
  </si>
  <si>
    <t>ChrC:23110-26329</t>
  </si>
  <si>
    <t>ChrC:32710-35141</t>
  </si>
  <si>
    <t>ChrC:35750-35939</t>
  </si>
  <si>
    <t>ChrC:37374-39579</t>
  </si>
  <si>
    <t>ChrC:39604-41857</t>
  </si>
  <si>
    <t>ChrC:42583-43751</t>
  </si>
  <si>
    <t>ChrC:45222-45828</t>
  </si>
  <si>
    <t>ChrC:48676-49153</t>
  </si>
  <si>
    <t>ChrC:49256-49934</t>
  </si>
  <si>
    <t>ChrC:50000-50363</t>
  </si>
  <si>
    <t>ChrC:52264-54156</t>
  </si>
  <si>
    <t>ChrC:54957-56397</t>
  </si>
  <si>
    <t>ChrC:57074-58541</t>
  </si>
  <si>
    <t>ChrC:59771-60326</t>
  </si>
  <si>
    <t>ChrC:60740-61430</t>
  </si>
  <si>
    <t>ChrC:61656-62619</t>
  </si>
  <si>
    <t>ChrC:63537-63660</t>
  </si>
  <si>
    <t>ChrC:64070-64322</t>
  </si>
  <si>
    <t>ChrC:67487-67688</t>
  </si>
  <si>
    <t>ChrC:67916-68222</t>
  </si>
  <si>
    <t>ChrC:68511-68865</t>
  </si>
  <si>
    <t>ChrC:69909-71882</t>
  </si>
  <si>
    <t>ChrC:74248-74380</t>
  </si>
  <si>
    <t>ChrC:74484-74706</t>
  </si>
  <si>
    <t>ChrC:74840-76292</t>
  </si>
  <si>
    <t>ChrC:76480-77672</t>
  </si>
  <si>
    <t>ChrC:77900-78890</t>
  </si>
  <si>
    <t>ChrC:78959-79376</t>
  </si>
  <si>
    <t>ChrC:80067-80472</t>
  </si>
  <si>
    <t>ChrC:80695-81064</t>
  </si>
  <si>
    <t>ChrC:81188-82652</t>
  </si>
  <si>
    <t>ChrC:82825-83949</t>
  </si>
  <si>
    <t>ChrC:84004-84283</t>
  </si>
  <si>
    <t>ChrC:109404-112638</t>
  </si>
  <si>
    <t>ChrC:113448-113607</t>
  </si>
  <si>
    <t>ChrC:114460-115447</t>
  </si>
  <si>
    <t>ChrC:115664-117185</t>
  </si>
  <si>
    <t>ChrC:117317-117563</t>
  </si>
  <si>
    <t>ChrC:117803-118109</t>
  </si>
  <si>
    <t>ChrC:118376-118907</t>
  </si>
  <si>
    <t>ChrC:119243-119762</t>
  </si>
  <si>
    <t>ChrC:119846-122009</t>
  </si>
  <si>
    <t>ChrC:122010-123192</t>
  </si>
  <si>
    <t>ChrC:123295-123562</t>
  </si>
  <si>
    <t>ChrC:123883-129244</t>
  </si>
  <si>
    <t>ChrM:20570-22086</t>
  </si>
  <si>
    <t>ChrM:23662-24235</t>
  </si>
  <si>
    <t>ChrM:25075-28733</t>
  </si>
  <si>
    <t>ChrM:30462-31083</t>
  </si>
  <si>
    <t>ChrM:40501-42628</t>
  </si>
  <si>
    <t>ChrM:79739-81297</t>
  </si>
  <si>
    <t>ChrM:110929-111403</t>
  </si>
  <si>
    <t>ChrM:111586-112907</t>
  </si>
  <si>
    <t>ChrM:132070-138153</t>
  </si>
  <si>
    <t>ChrM:140723-142998</t>
  </si>
  <si>
    <t>ChrM:143218-147048</t>
  </si>
  <si>
    <t>ChrM:154743-157345</t>
  </si>
  <si>
    <t>ChrM:161692-169674</t>
  </si>
  <si>
    <t>ChrM:188083-188662</t>
  </si>
  <si>
    <t>ChrM:188928-189231</t>
  </si>
  <si>
    <t>ChrM:190103-190553</t>
  </si>
  <si>
    <t>ChrM:191054-191882</t>
  </si>
  <si>
    <t>ChrM:203587-204310</t>
  </si>
  <si>
    <t>ChrM:217630-219077</t>
  </si>
  <si>
    <t>ChrM:256864-257476</t>
  </si>
  <si>
    <t>ChrM:260646-261461</t>
  </si>
  <si>
    <t>ChrM:278648-279152</t>
  </si>
  <si>
    <t>ChrM:289196-289517</t>
  </si>
  <si>
    <t>ChrM:296819-298204</t>
  </si>
  <si>
    <t>ChrM:302165-303689</t>
  </si>
  <si>
    <t>ChrM:303835-304720</t>
  </si>
  <si>
    <t>ChrM:327889-333105</t>
  </si>
  <si>
    <t>ChrM:349829-351413</t>
  </si>
  <si>
    <t>ChrM:361061-361179</t>
  </si>
  <si>
    <t>Mitochondrial NADH dehydrogenase subunit 5. The gene is trans-spliced from the three different pre-cursors, NAD5a, NAD5b and NAD5c.</t>
  </si>
  <si>
    <t>Down-translated genes in atgcn1-1 in normal temperature conditions</t>
    <phoneticPr fontId="1" type="noConversion"/>
  </si>
  <si>
    <t>atgcn1-1_CK_poly</t>
  </si>
  <si>
    <t>atgcn1-1_CK</t>
  </si>
  <si>
    <t>GOTERM_BP_DIRECT        GO:0009873~ethylene-activated signaling pathway 16      6.425702811244979       2.2129711195593595E-10  AT5G47220, AT1G21910, AT4G17490, AT1G68840, AT1G28370, AT1G73500, AT1G74930, AT5G47230, AT5G25190, AT5G51190, AT4G17500, AT3G15210, AT5G61600, AT2G44840, AT1G53170, AT4G16750  180     179     18499   9.186343885785227       6.46187486852412E-8     1.0769792781855548E-8   9.626424370083214E-9</t>
    <phoneticPr fontId="1" type="noConversion"/>
  </si>
  <si>
    <t>AT5G10140</t>
    <phoneticPr fontId="1" type="noConversion"/>
  </si>
  <si>
    <t>GOTERM_BP_DIRECT        GO:0009908~flower development   11      2.997275204359673       0.0010801024254926887   AT5G60410, AT3G54610, AT5G64960, AT2G28290, AT2G48160, AT3G11540, AT4G32551, AT2G15530, AT1G30330, AT1G79000, AT5G56030 282     202     18499   3.5722386068394076      0.4720140040663682      0.07979256668327238     0.07803740024184676</t>
    <phoneticPr fontId="1" type="noConversion"/>
  </si>
  <si>
    <t xml:space="preserve"> (SIZ1)</t>
  </si>
  <si>
    <t>HISTONE ACETYLTRANSFERASE OF THE GNAT FAMILY 1 (HAG1)</t>
  </si>
  <si>
    <t>CYCLIN DEPENDENT KINASE GROUP C2 (CDKC2)</t>
  </si>
  <si>
    <t>SPLAYED (SYD)</t>
  </si>
  <si>
    <t>SPINDLY (SPY)</t>
  </si>
  <si>
    <t>LEUNIG (LUG)</t>
  </si>
  <si>
    <t>AUXIN RESPONSE FACTOR 6 (ARF6)</t>
  </si>
  <si>
    <t>HISTONE ACETYLTRANSFERASE OF THE CBP FAMILY 1 (HAC1)</t>
  </si>
  <si>
    <t>MYO-INOSITOL OXYGENASE 2 (MIOX2)</t>
  </si>
  <si>
    <t>gl1_cold</t>
  </si>
  <si>
    <t>gl1_cold_poly</t>
  </si>
  <si>
    <t>description</t>
  </si>
  <si>
    <t>name</t>
    <phoneticPr fontId="11" type="noConversion"/>
  </si>
  <si>
    <t xml:space="preserve"> (XIK)</t>
  </si>
  <si>
    <t>TARGET OF RAPAMYCIN (TOR)</t>
  </si>
  <si>
    <t>FERONIA (FER)</t>
  </si>
  <si>
    <t>VARICOSE (VCS)</t>
  </si>
  <si>
    <t>GOTERM_BP_DIRECT        GO:0009791~post-embryonic development   5       1.3623978201634876      0.001507282125644658    AT5G20490, AT1G50030, AT3G51550, AT3G42170, AT3G13300   282     33      18499   9.939286481839675       0.5899498287630288      0.08153734403176069     0.0797437983931602</t>
    <phoneticPr fontId="1" type="noConversion"/>
  </si>
  <si>
    <t xml:space="preserve">post-embryonic development   5  </t>
  </si>
  <si>
    <t>EMBRYO DEFECTIVE 3011 (EMB3011)</t>
  </si>
  <si>
    <t>VILLIN 4 (VLN4)</t>
  </si>
  <si>
    <t>ACTIN 7 (ACT7)</t>
  </si>
  <si>
    <t>MYOSIN 2 (MYA2)</t>
  </si>
  <si>
    <t>GOTERM_BP_DIRECT        GO:0048767~root hair elongation 5       1.3623978201634876      0.004037508860129736    AT5G20490, AT5G13010, AT4G30160, AT5G09810, AT5G43900   282     43      18499   7.6278245093188195      0.9084617012256931      0.17044055259547672     0.16669143722535623</t>
    <phoneticPr fontId="1" type="noConversion"/>
  </si>
  <si>
    <t xml:space="preserve">root hair elongation 5 </t>
  </si>
  <si>
    <t>GOTERM_BP_DIRECT        GO:0016049~cell growth  5       1.3623978201634876      0.004760669450641662    AT5G60410, AT3G08850, AT5G20490, AT3G07100, AT5G64740   282     45      18499   7.288810086682428       0.9404103978777237      0.1758472278330764      0.17197918390443007</t>
    <phoneticPr fontId="1" type="noConversion"/>
  </si>
  <si>
    <t>GOTERM_BP_DIRECT        GO:0051301~cell division        9       2.452316076294278       0.0186546697435922      AT5G60410, AT5G20490, AT1G47210, AT2G26760, AT1G57820, AT2G34680, AT5G09810, AT3G51280, AT2G26890       282     218     18499   2.7082276010150297      0.99998532022535        0.36749699394876634     0.35941330372654307</t>
    <phoneticPr fontId="1" type="noConversion"/>
  </si>
  <si>
    <t>atgcn1-1_cold</t>
  </si>
  <si>
    <t>atgcn1-1_cold_poly</t>
  </si>
  <si>
    <t xml:space="preserve"> (ZAT7)</t>
  </si>
  <si>
    <t>FE SUPEROXIDE DISMUTASE 1 (FSD1)</t>
  </si>
  <si>
    <t>SULFIREDOXIN (SRX)</t>
  </si>
  <si>
    <t xml:space="preserve"> (ATHM2)</t>
  </si>
  <si>
    <t>GLUTATHIONE PEROXIDASE 1 (GPX1)</t>
  </si>
  <si>
    <t>PEPTIDEMETHIONINE SULFOXIDE REDUCTASE 2 (PMSR2)</t>
  </si>
  <si>
    <t>OXIDATIVE STRESS 3 (OXS3)</t>
  </si>
  <si>
    <t>THIOREDOXIN H-TYPE 5 (TRX5)</t>
  </si>
  <si>
    <t>CYSTATIN A (CYSA)</t>
  </si>
  <si>
    <t>SENESCENCE 1 (SEN1)</t>
  </si>
  <si>
    <t>GOTERM_BP_DIRECT        GO:0009751~response to salicylic acid   11      2.417582417582418       8.953127426161946E-5    AT3G50480, AT1G71030, AT1G43160, AT5G24530, AT3G28910, AT2G05520, AT5G62470, AT5G67300, AT1G73260, AT1G22640, AT5G37260 269     155     18499   4.880417316224967       0.03275855012404194     0.009711975870909667    0.009477008712742499</t>
    <phoneticPr fontId="1" type="noConversion"/>
  </si>
  <si>
    <t>HOMOLOG OF RPW8 4 (HR4)</t>
  </si>
  <si>
    <t>MYB-LIKE 2 (MYBL2)</t>
  </si>
  <si>
    <t>RELATED TO AP2 6 (RAP2.6)</t>
  </si>
  <si>
    <t>DOWNY MILDEW RESISTANT 6 (DMR6)</t>
  </si>
  <si>
    <t>MYB DOMAIN PROTEIN 30 (MYB30)</t>
  </si>
  <si>
    <t>GLYCINE-RICH PROTEIN 3 (GRP-3)</t>
  </si>
  <si>
    <t>MYB DOMAIN PROTEIN 96 (MYB96)</t>
  </si>
  <si>
    <t>MYB DOMAIN PROTEIN R1 (MYBR1)</t>
  </si>
  <si>
    <t>KUNITZ TRYPSIN INHIBITOR 1 (KTI1)</t>
  </si>
  <si>
    <t>MYB DOMAIN PROTEIN 3 (MYB3)</t>
  </si>
  <si>
    <t>REVEILLE 2 (RVE2)</t>
  </si>
  <si>
    <t>response to salicylic acid   11</t>
  </si>
  <si>
    <t>RARE-COLD-INDUCIBLE 2A (RCI2A)</t>
  </si>
  <si>
    <t>RARE-COLD-INDUCIBLE 2B (RCI2B)</t>
  </si>
  <si>
    <t>COLD REGULATED 314 INNER MEMBRANE 1 (COR413IM1)</t>
  </si>
  <si>
    <t xml:space="preserve"> (KIN2)</t>
  </si>
  <si>
    <t xml:space="preserve"> (ICK1)</t>
  </si>
  <si>
    <t xml:space="preserve"> (MARD1)</t>
  </si>
  <si>
    <t>HVA22 HOMOLOGUE A (HVA22A)</t>
  </si>
  <si>
    <t>COLD REGULATED 15B (COR15B)</t>
  </si>
  <si>
    <t>TOUCH 2 (TCH2)</t>
  </si>
  <si>
    <t>NAC DOMAIN CONTAINING PROTEIN 83 (NAC083)</t>
  </si>
  <si>
    <t>response to abscisic acid    17</t>
  </si>
  <si>
    <t>PSBQ-LIKE 3 (PQL3)</t>
  </si>
  <si>
    <t>HOMOLOGUE OF CYANOBACTERIAL RBCX 1 (RbcX1)</t>
  </si>
  <si>
    <t>TOUCH 4 (TCH4)</t>
  </si>
  <si>
    <t>COLD REGULATED GENE 27 (COR27)</t>
  </si>
  <si>
    <t>GOTERM_BP_DIRECT        GO:0009409~response to cold     13      2.857142857142857       0.0014491621409072318   AT3G05880, AT3G05890, AT2G01918, AT5G15970, AT1G22190, AT4G04330, AT5G57560, AT1G43160, AT1G74520, AT2G42530, AT2G40880, AT5G37770, AT5G42900   269     299     18499   2.989978988201067       0.4169482359074048      0.05989870182416558     0.058449539683258354</t>
    <phoneticPr fontId="1" type="noConversion"/>
  </si>
  <si>
    <t>response to cold     13</t>
  </si>
  <si>
    <t>GOTERM_BP_DIRECT        GO:0009753~response to jasmonic acid    9       1.9780219780219779      0.002005686876086826    AT3G50480, AT5G64900, AT1G71030, AT1G43160, AT5G60890, AT3G28910, AT5G67300, AT5G37260, AT4G35770       269     156     18499   3.967472118959108       0.5261501392564808      0.07461155179042993     0.07280643360195177</t>
    <phoneticPr fontId="1" type="noConversion"/>
  </si>
  <si>
    <t>GOTERM_BP_DIRECT        GO:0009723~response to ethylene 9       1.9780219780219779      4.5229411622066233E-4   AT3G50480, AT5G64900, AT1G71030, AT2G31730, AT3G28910, AT2G05520, AT5G67300, AT5G37260, AT3G04720       269     124     18499   4.991335891593716       0.15489252699563283     0.024036201604869484    0.02345468059830006</t>
    <phoneticPr fontId="1" type="noConversion"/>
  </si>
  <si>
    <t>GOTERM_BP_DIRECT        GO:0006357~regulation of transcription from RNA polymerase II promoter  9       1.9780219780219779      0.012646561651421138    AT1G71030, AT5G60890, AT1G26470, AT3G28910, AT5G03220, AT5G62470, AT5G67300, AT1G16430, AT1G22640       269     213     18499   2.9057542279700503      0.9912133534829506      0.28269698628634427     0.27585754306973914</t>
    <phoneticPr fontId="1" type="noConversion"/>
  </si>
  <si>
    <t>GOTERM_BP_DIRECT        GO:0009617~response to bacterium        5       1.098901098901099       0.06099335100945628     AT3G50480, AT5G24530, AT3G28910, AT5G49450, AT3G28930   269     102     18499   3.371054741599242       0.9999999999319631      0.8403528361302866      0.8200217191271344</t>
    <phoneticPr fontId="1" type="noConversion"/>
  </si>
  <si>
    <t>FERRETIN 1 (FER1)</t>
  </si>
  <si>
    <t>PEROXIDASE CA (PRXCA)</t>
  </si>
  <si>
    <t>FERRIC REDUCTION OXIDASE 2 (FRO2)</t>
  </si>
  <si>
    <t>PEROXIDASE 37 (Prx37)</t>
  </si>
  <si>
    <t>EARLY RESPONSIVE TO DEHYDRATION 5 (ERD5)</t>
  </si>
  <si>
    <t>GOTERM_BP_DIRECT        GO:0055114~oxidation-reduction process  11      23.404255319148938      7.142382864370668E-5    AT5G19890, AT5G01600, AT2G18150, AT2G42490, AT3G49110, AT1G31690, AT1G01580, AT2G19800, AT4G08770, AT3G30775, AT4G36430 34      1330    18499   4.499977885891198       0.007400821508839139    0.0037140390894727475   0.003571191432185334</t>
    <phoneticPr fontId="1" type="noConversion"/>
  </si>
  <si>
    <t>oxidation-reduction process  11</t>
  </si>
  <si>
    <t>IRON-REGULATED TRANSPORTER 1 (IRT1)</t>
  </si>
  <si>
    <t>PATHOGEN AND CIRCADIAN CONTROLLED 1 (PCC1)</t>
  </si>
  <si>
    <t>GOTERM_BP_DIRECT        GO:0009617~response to bacterium        4       8.51063829787234        7.873855057033018E-4    AT5G01600, AT4G19690, AT1G01580, AT3G22231      34      102     18499   21.33679354094579       0.0786546574800695      0.020472023148285844    0.019684637642582544</t>
    <phoneticPr fontId="1" type="noConversion"/>
  </si>
  <si>
    <t>response to bacterium 4</t>
    <phoneticPr fontId="1" type="noConversion"/>
  </si>
  <si>
    <t>DELTA1-PYRROLINE-5-CARBOXYLATE SYNTHASE 1 (P5CS1)</t>
  </si>
  <si>
    <t>CYTOCHROME P450, FAMILY 707, SUBFAMILY A, POLYPEPTIDE 3 (CYP707A3)</t>
  </si>
  <si>
    <t>RESPONSIVE TO ABA 18 (RAB18)</t>
  </si>
  <si>
    <t>DEHYDRATION RESPONSE ELEMENT B1A (DREB1A)</t>
  </si>
  <si>
    <t>WRKY DNA-BINDING PROTEIN 33 (WRKY33)</t>
  </si>
  <si>
    <t>BETA GLUCOSIDASE 18 (BGLU18)</t>
  </si>
  <si>
    <t>LIPID TRANSFER PROTEIN 3 (LTP3)</t>
  </si>
  <si>
    <t>HISTONE H1-3 (HIS1-3)</t>
  </si>
  <si>
    <t>RING AND DOMAIN OF UNKNOWN FUNCTION 1117 1 (RDUF1)</t>
  </si>
  <si>
    <t>NAC DOMAIN CONTAINING PROTEIN 3 (NAC3)</t>
  </si>
  <si>
    <t>RESPONSIVE TO DESICCATION 26 (RD26)</t>
  </si>
  <si>
    <t>LOW-TEMPERATURE-INDUCED 65 (LTI65)</t>
  </si>
  <si>
    <t>PLANT U-BOX 23 (PUB23)</t>
  </si>
  <si>
    <t>ZINC-FINGER PROTEIN 2 (ZF2)</t>
  </si>
  <si>
    <t xml:space="preserve"> (KIN1)</t>
  </si>
  <si>
    <t>C-REPEAT/DRE BINDING FACTOR 1 (CBF1)</t>
  </si>
  <si>
    <t>GALACTINOL SYNTHASE 2 (GolS2)</t>
  </si>
  <si>
    <t>CYTOCHROME P450, FAMILY 79, SUBFAMILY B, POLYPEPTIDE 2 (CYP79B2)</t>
  </si>
  <si>
    <t>SALT TOLERANCE ZINC FINGER (STZ)</t>
  </si>
  <si>
    <t>LIPID TRANSFER PROTEIN 4 (LTP4)</t>
  </si>
  <si>
    <t>NINE-CIS-EPOXYCAROTENOID DIOXYGENASE 3 (NCED3)</t>
  </si>
  <si>
    <t>DRE-BINDING PROTEIN 2A (DREB2A)</t>
  </si>
  <si>
    <t>LIPOXYGENASE 2 (LOX2)</t>
  </si>
  <si>
    <t>CALMODULIN (CAM)-BINDING PROTEIN OF 25 KDA (CAMBP25)</t>
  </si>
  <si>
    <t>HOMEOBOX 7 (HB-7)</t>
  </si>
  <si>
    <t>RING AND DOMAIN OF UNKNOWN FUNCTION 1117 2 (RDUF2)</t>
  </si>
  <si>
    <t>COLD-REGULATED 15A (COR15A)</t>
  </si>
  <si>
    <t>response to water deprivation        29</t>
  </si>
  <si>
    <t>GOTERM_BP_DIRECT        GO:0009611~response to wounding 24      9.63855421686747        1.86870563518547E-18    AT5G20230, AT3G29035, AT1G61340, AT4G23600, AT1G32640, AT1G72920, AT1G73500, AT1G74930, AT1G32920, AT2G30020, AT1G27730, AT1G19180, AT1G76930, AT2G22330, AT5G06320, AT3G45640, AT1G72520, AT1G76650, AT5G59820, AT3G44260, AT1G80840, AT3G45140, AT4G11280, AT3G61190  180     199     18499   12.39463986599665       5.456620454741573E-16   1.8188734849138575E-16  1.625773902611359E-16</t>
    <phoneticPr fontId="1" type="noConversion"/>
  </si>
  <si>
    <t>F-BOX STRESS INDUCED 1 (FBS1)</t>
  </si>
  <si>
    <t>EXTENSIN 4 (EXT4)</t>
  </si>
  <si>
    <t>NDR1/HIN1-LIKE 3 (NHL3)</t>
  </si>
  <si>
    <t>MITOGEN-ACTIVATED PROTEIN KINASE 3 (MPK3)</t>
  </si>
  <si>
    <t>RESPONSIVE TO HIGH LIGHT 41 (RHL41)</t>
  </si>
  <si>
    <t>WRKY DNA-BINDING PROTEIN 40 (WRKY40)</t>
  </si>
  <si>
    <t>BON ASSOCIATION PROTEIN 1 (BAP1)</t>
  </si>
  <si>
    <t>GOTERM_BP_DIRECT        GO:0009409~response to cold     19      7.630522088353414       7.510936203610031E-10   AT4G02330, AT3G25770, AT5G52300, AT4G25490, AT2G33380, AT5G15960, AT4G25480, AT2G38470, AT4G25470, AT1G56600, AT5G47230, AT2G30250, AT1G27730, AT3G14210, AT3G45640, AT5G59820, AT2G40140, AT2G42540, AT3G61190 180     299     18499   6.530676328502415       2.193193164856666E-7    3.133133387791613E-8    2.8005062130603112E-8</t>
    <phoneticPr fontId="1" type="noConversion"/>
  </si>
  <si>
    <t xml:space="preserve"> (ATPMEPCRB)</t>
  </si>
  <si>
    <t>ALLENE OXIDE CYCLASE 2 (AOC2)</t>
  </si>
  <si>
    <t>RESPONSIVE TO DESSICATION 20 (RD20)</t>
  </si>
  <si>
    <t>C-REPEAT/DRE BINDING FACTOR 2 (CBF2)</t>
  </si>
  <si>
    <t>ETHYLENE RESPONSIVE ELEMENT BINDING FACTOR 5 (ERF5)</t>
  </si>
  <si>
    <t>WRKY DNA-BINDING PROTEIN 25 (WRKY25)</t>
  </si>
  <si>
    <t>EPITHIOSPECIFIER MODIFIER 1 (ESM1)</t>
  </si>
  <si>
    <t xml:space="preserve"> (CZF1)</t>
  </si>
  <si>
    <t xml:space="preserve">response to cold     19 </t>
  </si>
  <si>
    <t>WRKY DNA-BINDING PROTEIN 70 (WRKY70)</t>
  </si>
  <si>
    <t>MYB DOMAIN PROTEIN 77 (MYB77)</t>
  </si>
  <si>
    <t>DEHYDRATION RESPONSE ELEMENT-BINDING PROTEIN 26 (DREB26)</t>
  </si>
  <si>
    <t xml:space="preserve"> (EP1)</t>
  </si>
  <si>
    <t>MYB DOMAIN PROTEIN 51 (MYB51)</t>
  </si>
  <si>
    <t>ORTHOLOG OF SUGAR BEET HS1 PRO-1 2 (HSPRO2)</t>
  </si>
  <si>
    <t>GOTERM_BP_DIRECT        GO:0009751~response to salicylic acid   12      4.819277108433735       3.314119446997445E-7    AT3G56400, AT1G76930, AT3G50060, AT5G06320, AT1G21910, AT4G23170, AT1G61340, AT1G18570, AT2G40000, AT2G33380, AT1G80840, AT3G61190      180     155     18499   7.956559139784946       9.676762158961072E-5    9.383902710314474E-6    8.3876664636715E-6</t>
    <phoneticPr fontId="1" type="noConversion"/>
  </si>
  <si>
    <t>response to salicylic acid    12</t>
    <phoneticPr fontId="1" type="noConversion"/>
  </si>
  <si>
    <t>flower development   11</t>
    <phoneticPr fontId="1" type="noConversion"/>
  </si>
  <si>
    <t xml:space="preserve">response to oxidative stress 16 </t>
    <phoneticPr fontId="1" type="noConversion"/>
  </si>
  <si>
    <t>Table 6 Partial Classification data of up-translated genes in atgcn1-1, compared with that in WT under control conditions.</t>
  </si>
  <si>
    <t>Table 7 Partial Classification data of up-regulated genes at transcriptional levels in atgcn1-1, compared with that in WT under control conditions.</t>
  </si>
  <si>
    <t>Partial Classification data of down-regulated genes at transcriptional levels in atgcn1-1, compared with that in WT under control conditions.</t>
    <phoneticPr fontId="1" type="noConversion"/>
  </si>
  <si>
    <t>GOTERM_BP_DIRECT        GO:0006979~response to oxidative stress 16      3.5164835164835164      2.4000453223600967E-5   AT3G46090, AT4G25100, AT1G31170, AT4G03520, AT5G59080, AT2G25080, AT2G19310, AT5G07460, AT2G21640, AT1G73120, AT5G56550, AT3G14430, AT3G20340, AT1G45145, AT2G40880, AT4G35770  269     291     18499   3.7811418132577064      0.008888537041048084    0.007073004047702919    0.006901882982032687</t>
    <phoneticPr fontId="1" type="noConversion"/>
  </si>
  <si>
    <t>GOTERM_BP_DIRECT        GO:0009737~response to abscisic acid    17      3.7362637362637363      2.164947475252989E-4    AT3G05880, AT3G05890, AT1G29395, AT5G62470, AT5G15970, AT5G67300, AT1G71030, AT1G43160, AT2G23430, AT3G63210, AT1G74520, AT2G05520, AT2G42530, AT5G37770, AT5G13180, AT1G22640, AT5G37260       269     394     18499   2.967212650727454       0.07738639828002303     0.013422674346568532    0.013097932225280584</t>
    <phoneticPr fontId="1" type="noConversion"/>
  </si>
  <si>
    <t>GOTERM_BP_DIRECT        GO:0009414~response to water deprivation        29      11.646586345381527      1.3293928305805954E-20  AT3G05640, AT2G39800, AT5G45340, AT5G66400, AT4G25480, AT2G38470, AT1G52400, AT5G59320, AT2G18050, AT3G46620, AT3G15500, AT4G27410, AT5G52300, AT2G35930, AT3G02480, AT3G19580, AT5G15960, AT4G25490, AT1G56600, AT4G39950, AT1G27730, AT5G59310, AT3G14440, AT5G05410, AT3G45140, AT2G41010, AT2G46680, AT5G59550, AT2G42540   180     279     18499   10.682417363600159      3.881827065295339E-18   1.9409135326476693E-18  1.734857643907677E-18</t>
    <phoneticPr fontId="1" type="noConversion"/>
  </si>
  <si>
    <t>GOTERM_BP_DIRECT        GO:0009737~response to abscisic acid    25      10.040160642570282      6.957309555813016E-13   AT2G39800, AT1G61340, AT1G32640, AT4G23600, AT5G66400, AT2G33380, AT1G52400, AT5G59320, AT1G76930, AT3G46620, AT5G52050, AT4G27410, AT3G57530, AT5G52300, AT5G27420, AT3G19580, AT5G15960, AT1G56600, AT1G27730, AT3G15210, AT5G59310, AT1G18570, AT2G46680, AT5G59550, AT2G42540       180     394     18499   6.521080090242527       2.03166816703515E-10    5.0788359757435014E-11  4.539644485167993E-11</t>
    <phoneticPr fontId="1" type="noConversion"/>
  </si>
  <si>
    <t>Table 8 Partial Classification data of down-translated genes in atgcn1-1, compared with that in WT under control conditions.</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</si>
</sst>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 "/>
  </numFmts>
  <fonts count="17">
    <font>
      <sz val="11"/>
      <color theme="1"/>
      <name val="等线"/>
      <family val="2"/>
      <charset val="134"/>
      <scheme val="minor"/>
    </font>
    <font>
      <sz val="9"/>
      <name val="等线"/>
      <family val="2"/>
      <charset val="134"/>
      <scheme val="minor"/>
    </font>
    <font>
      <sz val="12"/>
      <color rgb="FFFF0000"/>
      <name val="Times New Roman"/>
      <family val="2"/>
      <charset val="134"/>
    </font>
    <font>
      <sz val="11"/>
      <color rgb="FFFF0000"/>
      <name val="等线"/>
      <family val="2"/>
      <charset val="134"/>
      <scheme val="minor"/>
    </font>
    <font>
      <sz val="11"/>
      <name val="等线"/>
      <family val="2"/>
      <charset val="134"/>
      <scheme val="minor"/>
    </font>
    <font>
      <sz val="11"/>
      <name val="等线"/>
      <family val="3"/>
      <charset val="134"/>
      <scheme val="minor"/>
    </font>
    <font>
      <sz val="11"/>
      <color rgb="FF000000"/>
      <name val="等线"/>
      <family val="3"/>
      <charset val="134"/>
      <scheme val="minor"/>
    </font>
    <font>
      <sz val="10"/>
      <color rgb="FF000000"/>
      <name val="Arial Unicode MS"/>
      <family val="2"/>
    </font>
    <font>
      <sz val="10"/>
      <color rgb="FFFF0000"/>
      <name val="Arial Unicode MS"/>
      <family val="2"/>
    </font>
    <font>
      <sz val="10"/>
      <name val="Arial Unicode MS"/>
      <family val="2"/>
    </font>
    <font>
      <sz val="11"/>
      <name val="宋体"/>
      <family val="3"/>
      <charset val="134"/>
    </font>
    <font>
      <sz val="9"/>
      <name val="Times New Roman"/>
      <family val="2"/>
      <charset val="134"/>
    </font>
    <font>
      <sz val="12"/>
      <color theme="1"/>
      <name val="Times New Roman"/>
      <family val="1"/>
    </font>
    <font>
      <b/>
      <sz val="11"/>
      <name val="等线"/>
      <family val="3"/>
      <charset val="134"/>
      <scheme val="minor"/>
    </font>
    <font>
      <b/>
      <sz val="11"/>
      <color theme="1"/>
      <name val="等线"/>
      <family val="3"/>
      <charset val="134"/>
      <scheme val="minor"/>
    </font>
    <font>
      <b/>
      <sz val="11"/>
      <color theme="1" tint="0.249977111117893"/>
      <name val="等线"/>
      <family val="3"/>
      <charset val="134"/>
      <scheme val="minor"/>
    </font>
    <font>
      <sz val="11"/>
      <color theme="1"/>
      <name val="Times New Roman"/>
      <family val="1"/>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0">
    <xf numFmtId="0" fontId="0" fillId="0" borderId="0" xfId="0">
      <alignment vertical="center"/>
    </xf>
    <xf numFmtId="0" fontId="2" fillId="0" borderId="0" xfId="0" applyFont="1">
      <alignment vertical="center"/>
    </xf>
    <xf numFmtId="0" fontId="0" fillId="0" borderId="0" xfId="0" applyAlignment="1">
      <alignment horizontal="left" vertical="center"/>
    </xf>
    <xf numFmtId="0" fontId="3" fillId="0" borderId="0" xfId="0" applyFont="1">
      <alignment vertical="center"/>
    </xf>
    <xf numFmtId="0" fontId="4" fillId="0" borderId="0" xfId="0" applyFont="1">
      <alignment vertical="center"/>
    </xf>
    <xf numFmtId="0" fontId="6" fillId="0" borderId="0" xfId="0" applyFont="1" applyAlignment="1">
      <alignment horizontal="lef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5" fillId="0" borderId="0" xfId="0" applyFont="1" applyAlignment="1">
      <alignment horizontal="left" vertical="center"/>
    </xf>
    <xf numFmtId="0" fontId="10" fillId="0" borderId="0" xfId="0" applyFont="1" applyAlignment="1"/>
    <xf numFmtId="0" fontId="12" fillId="0" borderId="0" xfId="0" applyFont="1">
      <alignment vertical="center"/>
    </xf>
    <xf numFmtId="176" fontId="0" fillId="0" borderId="0" xfId="0" applyNumberFormat="1">
      <alignment vertical="center"/>
    </xf>
    <xf numFmtId="176" fontId="3" fillId="0" borderId="0" xfId="0" applyNumberFormat="1" applyFont="1">
      <alignment vertical="center"/>
    </xf>
    <xf numFmtId="176" fontId="4" fillId="0" borderId="0" xfId="0" applyNumberFormat="1" applyFont="1">
      <alignment vertical="center"/>
    </xf>
    <xf numFmtId="176" fontId="5" fillId="0" borderId="0" xfId="0" applyNumberFormat="1" applyFont="1">
      <alignment vertical="center"/>
    </xf>
    <xf numFmtId="176" fontId="13" fillId="0" borderId="0" xfId="0" applyNumberFormat="1" applyFont="1">
      <alignment vertical="center"/>
    </xf>
    <xf numFmtId="176" fontId="14" fillId="0" borderId="0" xfId="0" applyNumberFormat="1" applyFont="1">
      <alignment vertical="center"/>
    </xf>
    <xf numFmtId="176" fontId="15" fillId="0" borderId="0" xfId="0" applyNumberFormat="1" applyFont="1">
      <alignment vertical="center"/>
    </xf>
    <xf numFmtId="0" fontId="16" fillId="0" borderId="0" xfId="0" applyFont="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3"/>
  <sheetViews>
    <sheetView tabSelected="1" workbookViewId="0">
      <selection activeCell="J144" sqref="J144"/>
    </sheetView>
  </sheetViews>
  <sheetFormatPr defaultRowHeight="14"/>
  <cols>
    <col min="1" max="1" width="8.6640625" customWidth="1"/>
    <col min="2" max="5" width="8.6640625" style="12" customWidth="1"/>
    <col min="6" max="6" width="8.6640625" style="13" customWidth="1"/>
    <col min="7" max="7" width="8.6640625" style="12" customWidth="1"/>
    <col min="8" max="8" width="8.6640625" style="13" customWidth="1"/>
    <col min="9" max="9" width="9.08203125" style="12" bestFit="1" customWidth="1"/>
    <col min="10" max="10" width="27.58203125" customWidth="1"/>
  </cols>
  <sheetData>
    <row r="1" spans="1:11">
      <c r="A1" s="19" t="s">
        <v>3904</v>
      </c>
      <c r="F1" s="16"/>
      <c r="H1" s="16"/>
    </row>
    <row r="2" spans="1:11" ht="15.5">
      <c r="A2" s="11" t="s">
        <v>3903</v>
      </c>
      <c r="F2" s="16"/>
      <c r="H2" s="16"/>
    </row>
    <row r="3" spans="1:11">
      <c r="A3" t="s">
        <v>0</v>
      </c>
      <c r="B3" s="12" t="s">
        <v>12</v>
      </c>
      <c r="C3" s="12" t="s">
        <v>3773</v>
      </c>
      <c r="D3" s="12" t="s">
        <v>3760</v>
      </c>
      <c r="E3" s="12" t="s">
        <v>3791</v>
      </c>
      <c r="F3" s="16" t="s">
        <v>604</v>
      </c>
      <c r="G3" s="12" t="s">
        <v>3774</v>
      </c>
      <c r="H3" s="16" t="s">
        <v>3759</v>
      </c>
      <c r="I3" s="12" t="s">
        <v>3792</v>
      </c>
      <c r="J3" t="s">
        <v>3776</v>
      </c>
      <c r="K3" t="s">
        <v>3775</v>
      </c>
    </row>
    <row r="4" spans="1:11">
      <c r="A4" t="s">
        <v>3083</v>
      </c>
      <c r="B4" s="12">
        <v>1.51539</v>
      </c>
      <c r="C4" s="12">
        <v>2.3767499999999999</v>
      </c>
      <c r="D4" s="12">
        <v>6.7179399999999996</v>
      </c>
      <c r="E4" s="12">
        <v>1.46513</v>
      </c>
      <c r="F4" s="16">
        <v>2.8928699999999998</v>
      </c>
      <c r="G4" s="12">
        <v>2.9718900000000001</v>
      </c>
      <c r="H4" s="16">
        <v>9.1929800000000004</v>
      </c>
      <c r="I4" s="12">
        <v>2.6761900000000001</v>
      </c>
      <c r="J4" t="s">
        <v>3793</v>
      </c>
      <c r="K4" t="s">
        <v>3085</v>
      </c>
    </row>
    <row r="5" spans="1:11">
      <c r="A5" t="s">
        <v>1774</v>
      </c>
      <c r="B5" s="12">
        <v>591.79200000000003</v>
      </c>
      <c r="C5" s="12">
        <v>392.84800000000001</v>
      </c>
      <c r="D5" s="12">
        <v>694.78499999999997</v>
      </c>
      <c r="E5" s="12">
        <v>484.58100000000002</v>
      </c>
      <c r="F5" s="16">
        <v>188.673</v>
      </c>
      <c r="G5" s="12">
        <v>437.59500000000003</v>
      </c>
      <c r="H5" s="16">
        <v>288.04500000000002</v>
      </c>
      <c r="I5" s="12">
        <v>522.18399999999997</v>
      </c>
      <c r="J5" t="s">
        <v>3794</v>
      </c>
      <c r="K5" t="s">
        <v>1776</v>
      </c>
    </row>
    <row r="6" spans="1:11">
      <c r="A6" t="s">
        <v>2010</v>
      </c>
      <c r="B6" s="12">
        <v>66.6755</v>
      </c>
      <c r="C6" s="12">
        <v>24.638200000000001</v>
      </c>
      <c r="D6" s="12">
        <v>77.295400000000001</v>
      </c>
      <c r="E6" s="12">
        <v>29.250499999999999</v>
      </c>
      <c r="F6" s="16">
        <v>36.564700000000002</v>
      </c>
      <c r="G6" s="12">
        <v>38.881900000000002</v>
      </c>
      <c r="H6" s="16">
        <v>58.416600000000003</v>
      </c>
      <c r="I6" s="12">
        <v>41.648499999999999</v>
      </c>
      <c r="J6" t="s">
        <v>3795</v>
      </c>
      <c r="K6" t="s">
        <v>2012</v>
      </c>
    </row>
    <row r="7" spans="1:11">
      <c r="A7" t="s">
        <v>1831</v>
      </c>
      <c r="B7" s="12">
        <v>558.51400000000001</v>
      </c>
      <c r="C7" s="12">
        <v>421.36099999999999</v>
      </c>
      <c r="D7" s="12">
        <v>561.86300000000006</v>
      </c>
      <c r="E7" s="12">
        <v>433.37200000000001</v>
      </c>
      <c r="F7" s="16">
        <v>518.64700000000005</v>
      </c>
      <c r="G7" s="12">
        <v>879.51800000000003</v>
      </c>
      <c r="H7" s="16">
        <v>798.36199999999997</v>
      </c>
      <c r="I7" s="12">
        <v>935.25199999999995</v>
      </c>
      <c r="J7" t="s">
        <v>3796</v>
      </c>
      <c r="K7" t="s">
        <v>1833</v>
      </c>
    </row>
    <row r="8" spans="1:11">
      <c r="A8" t="s">
        <v>1720</v>
      </c>
      <c r="B8" s="12">
        <v>46.372199999999999</v>
      </c>
      <c r="C8" s="12">
        <v>4.95939</v>
      </c>
      <c r="D8" s="12">
        <v>54.632800000000003</v>
      </c>
      <c r="E8" s="12">
        <v>5.5868799999999998</v>
      </c>
      <c r="F8" s="16">
        <v>26.171199999999999</v>
      </c>
      <c r="G8" s="12">
        <v>6.9758199999999997</v>
      </c>
      <c r="H8" s="16">
        <v>39.427999999999997</v>
      </c>
      <c r="I8" s="12">
        <v>12.887600000000001</v>
      </c>
      <c r="J8">
        <v>0</v>
      </c>
      <c r="K8" t="s">
        <v>1722</v>
      </c>
    </row>
    <row r="9" spans="1:11">
      <c r="A9" t="s">
        <v>1801</v>
      </c>
      <c r="B9" s="12">
        <v>415.654</v>
      </c>
      <c r="C9" s="12">
        <v>291.64600000000002</v>
      </c>
      <c r="D9" s="12">
        <v>429.80799999999999</v>
      </c>
      <c r="E9" s="12">
        <v>299.68299999999999</v>
      </c>
      <c r="F9" s="16">
        <v>151.51400000000001</v>
      </c>
      <c r="G9" s="12">
        <v>297.673</v>
      </c>
      <c r="H9" s="16">
        <v>232.452</v>
      </c>
      <c r="I9" s="12">
        <v>286.21100000000001</v>
      </c>
      <c r="J9" t="s">
        <v>3797</v>
      </c>
      <c r="K9" t="s">
        <v>1803</v>
      </c>
    </row>
    <row r="10" spans="1:11">
      <c r="A10" t="s">
        <v>2371</v>
      </c>
      <c r="B10" s="12">
        <v>81.454499999999996</v>
      </c>
      <c r="C10" s="12">
        <v>23.096399999999999</v>
      </c>
      <c r="D10" s="12">
        <v>81.814499999999995</v>
      </c>
      <c r="E10" s="12">
        <v>18.663399999999999</v>
      </c>
      <c r="F10" s="16">
        <v>42.7532</v>
      </c>
      <c r="G10" s="12">
        <v>33.839799999999997</v>
      </c>
      <c r="H10" s="16">
        <v>72.676699999999997</v>
      </c>
      <c r="I10" s="12">
        <v>32.447299999999998</v>
      </c>
      <c r="J10">
        <v>0</v>
      </c>
      <c r="K10" t="s">
        <v>2373</v>
      </c>
    </row>
    <row r="11" spans="1:11">
      <c r="A11" t="s">
        <v>2019</v>
      </c>
      <c r="B11" s="12">
        <v>62.215499999999999</v>
      </c>
      <c r="C11" s="12">
        <v>27.946200000000001</v>
      </c>
      <c r="D11" s="12">
        <v>69.11</v>
      </c>
      <c r="E11" s="12">
        <v>35.416899999999998</v>
      </c>
      <c r="F11" s="16">
        <v>49.308199999999999</v>
      </c>
      <c r="G11" s="12">
        <v>52.010599999999997</v>
      </c>
      <c r="H11" s="16">
        <v>78.787300000000002</v>
      </c>
      <c r="I11" s="12">
        <v>57.5428</v>
      </c>
      <c r="J11" t="s">
        <v>3798</v>
      </c>
      <c r="K11" t="s">
        <v>2021</v>
      </c>
    </row>
    <row r="12" spans="1:11">
      <c r="A12" t="s">
        <v>2460</v>
      </c>
      <c r="B12" s="12">
        <v>8.9504000000000001</v>
      </c>
      <c r="C12" s="12">
        <v>8.4630799999999997</v>
      </c>
      <c r="D12" s="12">
        <v>12.981400000000001</v>
      </c>
      <c r="E12" s="12">
        <v>20.795200000000001</v>
      </c>
      <c r="F12" s="16">
        <v>20.3873</v>
      </c>
      <c r="G12" s="12">
        <v>21.424099999999999</v>
      </c>
      <c r="H12" s="16">
        <v>35.268799999999999</v>
      </c>
      <c r="I12" s="12">
        <v>45.783900000000003</v>
      </c>
      <c r="J12">
        <v>0</v>
      </c>
      <c r="K12" t="s">
        <v>2462</v>
      </c>
    </row>
    <row r="13" spans="1:11">
      <c r="A13" t="s">
        <v>2248</v>
      </c>
      <c r="B13" s="12">
        <v>14.780099999999999</v>
      </c>
      <c r="C13" s="12">
        <v>7.9340999999999999</v>
      </c>
      <c r="D13" s="12">
        <v>10.957700000000001</v>
      </c>
      <c r="E13" s="12">
        <v>9.8631399999999996</v>
      </c>
      <c r="F13" s="16">
        <v>12.566800000000001</v>
      </c>
      <c r="G13" s="12">
        <v>14.101699999999999</v>
      </c>
      <c r="H13" s="16">
        <v>20.971</v>
      </c>
      <c r="I13" s="12">
        <v>15.442600000000001</v>
      </c>
      <c r="J13">
        <v>0</v>
      </c>
      <c r="K13" t="s">
        <v>2250</v>
      </c>
    </row>
    <row r="14" spans="1:11">
      <c r="A14" t="s">
        <v>2134</v>
      </c>
      <c r="B14" s="12">
        <v>36.049399999999999</v>
      </c>
      <c r="C14" s="12">
        <v>2.8480300000000001</v>
      </c>
      <c r="D14" s="12">
        <v>35.4726</v>
      </c>
      <c r="E14" s="12">
        <v>2.45316</v>
      </c>
      <c r="F14" s="16">
        <v>21.487100000000002</v>
      </c>
      <c r="G14" s="12">
        <v>3.36876</v>
      </c>
      <c r="H14" s="16">
        <v>35.028599999999997</v>
      </c>
      <c r="I14" s="12">
        <v>4.1563699999999999</v>
      </c>
      <c r="J14" t="s">
        <v>3799</v>
      </c>
      <c r="K14" t="s">
        <v>2136</v>
      </c>
    </row>
    <row r="15" spans="1:11">
      <c r="A15" t="s">
        <v>2529</v>
      </c>
      <c r="B15" s="12">
        <v>34.509599999999999</v>
      </c>
      <c r="C15" s="12">
        <v>22.525500000000001</v>
      </c>
      <c r="D15" s="12">
        <v>29.381799999999998</v>
      </c>
      <c r="E15" s="12">
        <v>20.4694</v>
      </c>
      <c r="F15" s="16">
        <v>15.4983</v>
      </c>
      <c r="G15" s="12">
        <v>45.938699999999997</v>
      </c>
      <c r="H15" s="16">
        <v>27.181000000000001</v>
      </c>
      <c r="I15" s="12">
        <v>44.769199999999998</v>
      </c>
      <c r="J15">
        <v>0</v>
      </c>
      <c r="K15" t="s">
        <v>2531</v>
      </c>
    </row>
    <row r="16" spans="1:11">
      <c r="A16" t="s">
        <v>2961</v>
      </c>
      <c r="B16" s="12">
        <v>12.4293</v>
      </c>
      <c r="C16" s="12">
        <v>6.8672500000000003</v>
      </c>
      <c r="D16" s="12">
        <v>12.621700000000001</v>
      </c>
      <c r="E16" s="12">
        <v>6.3471000000000002</v>
      </c>
      <c r="F16" s="16">
        <v>5.3780400000000004</v>
      </c>
      <c r="G16" s="12">
        <v>9.1064299999999996</v>
      </c>
      <c r="H16" s="16">
        <v>12.503299999999999</v>
      </c>
      <c r="I16" s="12">
        <v>9.2799600000000009</v>
      </c>
      <c r="J16">
        <v>0</v>
      </c>
      <c r="K16" t="s">
        <v>2963</v>
      </c>
    </row>
    <row r="17" spans="1:11">
      <c r="A17" t="s">
        <v>1843</v>
      </c>
      <c r="B17" s="12">
        <v>88.063000000000002</v>
      </c>
      <c r="C17" s="12">
        <v>76.224000000000004</v>
      </c>
      <c r="D17" s="12">
        <v>99.208200000000005</v>
      </c>
      <c r="E17" s="12">
        <v>76.266599999999997</v>
      </c>
      <c r="F17" s="16">
        <v>183.982</v>
      </c>
      <c r="G17" s="12">
        <v>200.60900000000001</v>
      </c>
      <c r="H17" s="16">
        <v>284.779</v>
      </c>
      <c r="I17" s="12">
        <v>239.67</v>
      </c>
      <c r="J17" t="s">
        <v>3800</v>
      </c>
      <c r="K17" t="s">
        <v>1845</v>
      </c>
    </row>
    <row r="18" spans="1:11">
      <c r="A18" t="s">
        <v>2651</v>
      </c>
      <c r="B18" s="12">
        <v>132.221</v>
      </c>
      <c r="C18" s="12">
        <v>404.07600000000002</v>
      </c>
      <c r="D18" s="12">
        <v>132.15600000000001</v>
      </c>
      <c r="E18" s="12">
        <v>425.34899999999999</v>
      </c>
      <c r="F18" s="16">
        <v>72.427599999999998</v>
      </c>
      <c r="G18" s="12">
        <v>810.077</v>
      </c>
      <c r="H18" s="16">
        <v>130.20099999999999</v>
      </c>
      <c r="I18" s="12">
        <v>915.60599999999999</v>
      </c>
      <c r="J18" t="s">
        <v>3801</v>
      </c>
      <c r="K18" t="s">
        <v>2653</v>
      </c>
    </row>
    <row r="19" spans="1:11">
      <c r="A19" t="s">
        <v>1879</v>
      </c>
      <c r="B19" s="12">
        <v>61.084299999999999</v>
      </c>
      <c r="C19" s="12">
        <v>1.97305</v>
      </c>
      <c r="D19" s="12">
        <v>74.012200000000007</v>
      </c>
      <c r="E19" s="12">
        <v>0.920427</v>
      </c>
      <c r="F19" s="16">
        <v>60.711599999999997</v>
      </c>
      <c r="G19" s="12">
        <v>1.24542</v>
      </c>
      <c r="H19" s="16">
        <v>94.531300000000002</v>
      </c>
      <c r="I19" s="12">
        <v>1.7459499999999999</v>
      </c>
      <c r="J19" t="s">
        <v>3802</v>
      </c>
      <c r="K19" t="s">
        <v>1881</v>
      </c>
    </row>
    <row r="20" spans="1:11">
      <c r="A20" t="s">
        <v>3815</v>
      </c>
      <c r="F20" s="16"/>
      <c r="H20" s="16"/>
    </row>
    <row r="21" spans="1:11">
      <c r="A21" t="s">
        <v>2879</v>
      </c>
      <c r="B21" s="12">
        <v>32.241799999999998</v>
      </c>
      <c r="C21" s="12">
        <v>18.645499999999998</v>
      </c>
      <c r="D21" s="12">
        <v>34.297699999999999</v>
      </c>
      <c r="E21" s="12">
        <v>8.2773199999999996</v>
      </c>
      <c r="F21" s="16">
        <v>21.028500000000001</v>
      </c>
      <c r="G21" s="12">
        <v>17.035900000000002</v>
      </c>
      <c r="H21" s="16">
        <v>44.583599999999997</v>
      </c>
      <c r="I21" s="12">
        <v>15.435600000000001</v>
      </c>
      <c r="J21" t="s">
        <v>3804</v>
      </c>
      <c r="K21" t="s">
        <v>2881</v>
      </c>
    </row>
    <row r="22" spans="1:11">
      <c r="A22" t="s">
        <v>2299</v>
      </c>
      <c r="B22" s="12">
        <v>90.611400000000003</v>
      </c>
      <c r="C22" s="12">
        <v>35.229900000000001</v>
      </c>
      <c r="D22" s="12">
        <v>86.309399999999997</v>
      </c>
      <c r="E22" s="12">
        <v>54.9634</v>
      </c>
      <c r="F22" s="16">
        <v>83.3904</v>
      </c>
      <c r="G22" s="12">
        <v>58.171399999999998</v>
      </c>
      <c r="H22" s="16">
        <v>140.238</v>
      </c>
      <c r="I22" s="12">
        <v>66.758899999999997</v>
      </c>
      <c r="J22" t="s">
        <v>3805</v>
      </c>
      <c r="K22" t="s">
        <v>2301</v>
      </c>
    </row>
    <row r="23" spans="1:11">
      <c r="A23" t="s">
        <v>2089</v>
      </c>
      <c r="B23" s="12">
        <v>9.0254399999999997</v>
      </c>
      <c r="C23" s="12">
        <v>19.2959</v>
      </c>
      <c r="D23" s="12">
        <v>10.5952</v>
      </c>
      <c r="E23" s="12">
        <v>26.9053</v>
      </c>
      <c r="F23" s="16">
        <v>9.0738900000000005</v>
      </c>
      <c r="G23" s="12">
        <v>24.422799999999999</v>
      </c>
      <c r="H23" s="16">
        <v>14.692299999999999</v>
      </c>
      <c r="I23" s="12">
        <v>28.168299999999999</v>
      </c>
      <c r="J23" t="s">
        <v>3806</v>
      </c>
      <c r="K23" t="s">
        <v>2091</v>
      </c>
    </row>
    <row r="24" spans="1:11">
      <c r="A24" t="s">
        <v>2177</v>
      </c>
      <c r="B24" s="12">
        <v>13.007</v>
      </c>
      <c r="C24" s="12">
        <v>20.1797</v>
      </c>
      <c r="D24" s="12">
        <v>15.530200000000001</v>
      </c>
      <c r="E24" s="12">
        <v>17.111499999999999</v>
      </c>
      <c r="F24" s="16">
        <v>4.8505500000000001</v>
      </c>
      <c r="G24" s="12">
        <v>12.461</v>
      </c>
      <c r="H24" s="16">
        <v>7.9794299999999998</v>
      </c>
      <c r="I24" s="12">
        <v>11.043200000000001</v>
      </c>
      <c r="J24" t="s">
        <v>3807</v>
      </c>
      <c r="K24" t="s">
        <v>2179</v>
      </c>
    </row>
    <row r="25" spans="1:11">
      <c r="A25" t="s">
        <v>2302</v>
      </c>
      <c r="B25" s="12">
        <v>20.414200000000001</v>
      </c>
      <c r="C25" s="12">
        <v>18.4648</v>
      </c>
      <c r="D25" s="12">
        <v>19.730799999999999</v>
      </c>
      <c r="E25" s="12">
        <v>17.583300000000001</v>
      </c>
      <c r="F25" s="16">
        <v>7.2921199999999997</v>
      </c>
      <c r="G25" s="12">
        <v>13.8452</v>
      </c>
      <c r="H25" s="16">
        <v>12.2638</v>
      </c>
      <c r="I25" s="12">
        <v>15.3504</v>
      </c>
      <c r="J25" t="s">
        <v>3808</v>
      </c>
      <c r="K25" t="s">
        <v>2304</v>
      </c>
    </row>
    <row r="26" spans="1:11">
      <c r="A26" t="s">
        <v>1723</v>
      </c>
      <c r="B26" s="12">
        <v>999.45</v>
      </c>
      <c r="C26" s="12">
        <v>1110.6500000000001</v>
      </c>
      <c r="D26" s="12">
        <v>1245.6400000000001</v>
      </c>
      <c r="E26" s="12">
        <v>1156.6500000000001</v>
      </c>
      <c r="F26" s="16">
        <v>434.57799999999997</v>
      </c>
      <c r="G26" s="12">
        <v>657.44100000000003</v>
      </c>
      <c r="H26" s="16">
        <v>655.12800000000004</v>
      </c>
      <c r="I26" s="12">
        <v>764.78300000000002</v>
      </c>
      <c r="J26" t="s">
        <v>3809</v>
      </c>
      <c r="K26" t="s">
        <v>1725</v>
      </c>
    </row>
    <row r="27" spans="1:11">
      <c r="A27" t="s">
        <v>2615</v>
      </c>
      <c r="B27" s="12">
        <v>14.4071</v>
      </c>
      <c r="C27" s="12">
        <v>8.2167999999999992</v>
      </c>
      <c r="D27" s="12">
        <v>19.558499999999999</v>
      </c>
      <c r="E27" s="12">
        <v>8.2148099999999999</v>
      </c>
      <c r="F27" s="16">
        <v>4.6393500000000003</v>
      </c>
      <c r="G27" s="12">
        <v>4.7675400000000003</v>
      </c>
      <c r="H27" s="16">
        <v>8.2865099999999998</v>
      </c>
      <c r="I27" s="12">
        <v>4.8074700000000004</v>
      </c>
      <c r="J27" t="s">
        <v>3810</v>
      </c>
      <c r="K27" t="s">
        <v>2617</v>
      </c>
    </row>
    <row r="28" spans="1:11">
      <c r="A28" t="s">
        <v>2809</v>
      </c>
      <c r="B28" s="12">
        <v>55.844900000000003</v>
      </c>
      <c r="C28" s="12">
        <v>66.857500000000002</v>
      </c>
      <c r="D28" s="12">
        <v>81.575800000000001</v>
      </c>
      <c r="E28" s="12">
        <v>60.210999999999999</v>
      </c>
      <c r="F28" s="16">
        <v>24.446100000000001</v>
      </c>
      <c r="G28" s="12">
        <v>43.208500000000001</v>
      </c>
      <c r="H28" s="16">
        <v>47.787500000000001</v>
      </c>
      <c r="I28" s="12">
        <v>42.083399999999997</v>
      </c>
      <c r="J28" t="s">
        <v>3811</v>
      </c>
      <c r="K28" t="s">
        <v>2811</v>
      </c>
    </row>
    <row r="29" spans="1:11">
      <c r="A29" t="s">
        <v>2767</v>
      </c>
      <c r="B29" s="12">
        <v>39.170699999999997</v>
      </c>
      <c r="C29" s="12">
        <v>19.467400000000001</v>
      </c>
      <c r="D29" s="12">
        <v>42.495699999999999</v>
      </c>
      <c r="E29" s="12">
        <v>16.177800000000001</v>
      </c>
      <c r="F29" s="16">
        <v>13.2006</v>
      </c>
      <c r="G29" s="12">
        <v>7.3044900000000004</v>
      </c>
      <c r="H29" s="16">
        <v>25.184200000000001</v>
      </c>
      <c r="I29" s="12">
        <v>14.082000000000001</v>
      </c>
      <c r="J29" t="s">
        <v>3812</v>
      </c>
      <c r="K29" t="s">
        <v>2769</v>
      </c>
    </row>
    <row r="30" spans="1:11">
      <c r="A30" t="s">
        <v>2050</v>
      </c>
      <c r="B30" s="12">
        <v>30.983000000000001</v>
      </c>
      <c r="C30" s="12">
        <v>9.9557599999999997</v>
      </c>
      <c r="D30" s="12">
        <v>39.355600000000003</v>
      </c>
      <c r="E30" s="12">
        <v>11.102</v>
      </c>
      <c r="F30" s="16">
        <v>9.6724700000000006</v>
      </c>
      <c r="G30" s="12">
        <v>4.4064199999999998</v>
      </c>
      <c r="H30" s="16">
        <v>15.5464</v>
      </c>
      <c r="I30" s="12">
        <v>5.9391999999999996</v>
      </c>
      <c r="J30" t="s">
        <v>3813</v>
      </c>
      <c r="K30" t="s">
        <v>2052</v>
      </c>
    </row>
    <row r="31" spans="1:11">
      <c r="A31" t="s">
        <v>2517</v>
      </c>
      <c r="B31" s="12">
        <v>20.238099999999999</v>
      </c>
      <c r="C31" s="12">
        <v>149.18700000000001</v>
      </c>
      <c r="D31" s="12">
        <v>24.549499999999998</v>
      </c>
      <c r="E31" s="12">
        <v>145.71100000000001</v>
      </c>
      <c r="F31" s="16">
        <v>6.5560900000000002</v>
      </c>
      <c r="G31" s="12">
        <v>70.441100000000006</v>
      </c>
      <c r="H31" s="16">
        <v>11.4587</v>
      </c>
      <c r="I31" s="12">
        <v>72.005099999999999</v>
      </c>
      <c r="J31" t="s">
        <v>3814</v>
      </c>
      <c r="K31" t="s">
        <v>2519</v>
      </c>
    </row>
    <row r="32" spans="1:11">
      <c r="A32" t="s">
        <v>3826</v>
      </c>
      <c r="F32" s="16"/>
      <c r="H32" s="16"/>
    </row>
    <row r="33" spans="1:11">
      <c r="A33" t="s">
        <v>2368</v>
      </c>
      <c r="B33" s="12">
        <v>863.95799999999997</v>
      </c>
      <c r="C33" s="12">
        <v>2330.4299999999998</v>
      </c>
      <c r="D33" s="12">
        <v>998.16399999999999</v>
      </c>
      <c r="E33" s="12">
        <v>2161.09</v>
      </c>
      <c r="F33" s="16">
        <v>1073.77</v>
      </c>
      <c r="G33" s="12">
        <v>7376.46</v>
      </c>
      <c r="H33" s="16">
        <v>1825.18</v>
      </c>
      <c r="I33" s="12">
        <v>7089.7</v>
      </c>
      <c r="J33" t="s">
        <v>3816</v>
      </c>
      <c r="K33" t="s">
        <v>2370</v>
      </c>
    </row>
    <row r="34" spans="1:11">
      <c r="A34" t="s">
        <v>1708</v>
      </c>
      <c r="B34" s="12">
        <v>223.73500000000001</v>
      </c>
      <c r="C34" s="12">
        <v>354.57299999999998</v>
      </c>
      <c r="D34" s="12">
        <v>251.3</v>
      </c>
      <c r="E34" s="12">
        <v>263.42599999999999</v>
      </c>
      <c r="F34" s="16">
        <v>315.29199999999997</v>
      </c>
      <c r="G34" s="12">
        <v>1035.68</v>
      </c>
      <c r="H34" s="16">
        <v>473.73700000000002</v>
      </c>
      <c r="I34" s="12">
        <v>1007.84</v>
      </c>
      <c r="J34" t="s">
        <v>3817</v>
      </c>
      <c r="K34" t="s">
        <v>1710</v>
      </c>
    </row>
    <row r="35" spans="1:11">
      <c r="A35" t="s">
        <v>2493</v>
      </c>
      <c r="B35" s="12">
        <v>161.35599999999999</v>
      </c>
      <c r="C35" s="12">
        <v>677.92600000000004</v>
      </c>
      <c r="D35" s="12">
        <v>204.67699999999999</v>
      </c>
      <c r="E35" s="12">
        <v>749.24</v>
      </c>
      <c r="F35" s="16">
        <v>78.826899999999995</v>
      </c>
      <c r="G35" s="12">
        <v>903.58699999999999</v>
      </c>
      <c r="H35" s="16">
        <v>137.12799999999999</v>
      </c>
      <c r="I35" s="12">
        <v>911.65</v>
      </c>
      <c r="J35" t="s">
        <v>3818</v>
      </c>
      <c r="K35" t="s">
        <v>2495</v>
      </c>
    </row>
    <row r="36" spans="1:11">
      <c r="A36" t="s">
        <v>2615</v>
      </c>
      <c r="B36" s="12">
        <v>14.4071</v>
      </c>
      <c r="C36" s="12">
        <v>8.2167999999999992</v>
      </c>
      <c r="D36" s="12">
        <v>19.558499999999999</v>
      </c>
      <c r="E36" s="12">
        <v>8.2148099999999999</v>
      </c>
      <c r="F36" s="16">
        <v>4.6393500000000003</v>
      </c>
      <c r="G36" s="12">
        <v>4.7675400000000003</v>
      </c>
      <c r="H36" s="16">
        <v>8.2865099999999998</v>
      </c>
      <c r="I36" s="12">
        <v>4.8074700000000004</v>
      </c>
      <c r="J36" t="s">
        <v>3810</v>
      </c>
      <c r="K36" t="s">
        <v>2617</v>
      </c>
    </row>
    <row r="37" spans="1:11">
      <c r="A37" t="s">
        <v>2624</v>
      </c>
      <c r="B37" s="12">
        <v>1293.72</v>
      </c>
      <c r="C37" s="12">
        <v>9451.25</v>
      </c>
      <c r="D37" s="12">
        <v>1665.22</v>
      </c>
      <c r="E37" s="12">
        <v>7411.15</v>
      </c>
      <c r="F37" s="16">
        <v>1831.46</v>
      </c>
      <c r="G37" s="12">
        <v>21357.4</v>
      </c>
      <c r="H37" s="16">
        <v>3277.76</v>
      </c>
      <c r="I37" s="12">
        <v>20403</v>
      </c>
      <c r="J37" t="s">
        <v>3819</v>
      </c>
      <c r="K37" t="s">
        <v>2626</v>
      </c>
    </row>
    <row r="38" spans="1:11">
      <c r="A38" t="s">
        <v>2809</v>
      </c>
      <c r="B38" s="12">
        <v>55.844900000000003</v>
      </c>
      <c r="C38" s="12">
        <v>66.857500000000002</v>
      </c>
      <c r="D38" s="12">
        <v>81.575800000000001</v>
      </c>
      <c r="E38" s="12">
        <v>60.210999999999999</v>
      </c>
      <c r="F38" s="16">
        <v>24.446100000000001</v>
      </c>
      <c r="G38" s="12">
        <v>43.208500000000001</v>
      </c>
      <c r="H38" s="16">
        <v>47.787500000000001</v>
      </c>
      <c r="I38" s="12">
        <v>42.083399999999997</v>
      </c>
      <c r="J38" t="s">
        <v>3811</v>
      </c>
      <c r="K38" t="s">
        <v>2811</v>
      </c>
    </row>
    <row r="39" spans="1:11">
      <c r="A39" t="s">
        <v>2299</v>
      </c>
      <c r="B39" s="12">
        <v>90.611400000000003</v>
      </c>
      <c r="C39" s="12">
        <v>35.229900000000001</v>
      </c>
      <c r="D39" s="12">
        <v>86.309399999999997</v>
      </c>
      <c r="E39" s="12">
        <v>54.9634</v>
      </c>
      <c r="F39" s="16">
        <v>83.3904</v>
      </c>
      <c r="G39" s="12">
        <v>58.171399999999998</v>
      </c>
      <c r="H39" s="16">
        <v>140.238</v>
      </c>
      <c r="I39" s="12">
        <v>66.758899999999997</v>
      </c>
      <c r="J39" t="s">
        <v>3805</v>
      </c>
      <c r="K39" t="s">
        <v>2301</v>
      </c>
    </row>
    <row r="40" spans="1:11">
      <c r="A40" t="s">
        <v>2089</v>
      </c>
      <c r="B40" s="12">
        <v>9.0254399999999997</v>
      </c>
      <c r="C40" s="12">
        <v>19.2959</v>
      </c>
      <c r="D40" s="12">
        <v>10.5952</v>
      </c>
      <c r="E40" s="12">
        <v>26.9053</v>
      </c>
      <c r="F40" s="16">
        <v>9.0738900000000005</v>
      </c>
      <c r="G40" s="12">
        <v>24.422799999999999</v>
      </c>
      <c r="H40" s="16">
        <v>14.692299999999999</v>
      </c>
      <c r="I40" s="12">
        <v>28.168299999999999</v>
      </c>
      <c r="J40" t="s">
        <v>3806</v>
      </c>
      <c r="K40" t="s">
        <v>2091</v>
      </c>
    </row>
    <row r="41" spans="1:11">
      <c r="A41" t="s">
        <v>2735</v>
      </c>
      <c r="B41" s="12">
        <v>17.950199999999999</v>
      </c>
      <c r="C41" s="12">
        <v>30.979299999999999</v>
      </c>
      <c r="D41" s="12">
        <v>23.603100000000001</v>
      </c>
      <c r="E41" s="12">
        <v>41.076000000000001</v>
      </c>
      <c r="F41" s="16">
        <v>9.1816999999999993</v>
      </c>
      <c r="G41" s="12">
        <v>14.3262</v>
      </c>
      <c r="H41" s="16">
        <v>17.0183</v>
      </c>
      <c r="I41" s="12">
        <v>14.874000000000001</v>
      </c>
      <c r="J41" t="s">
        <v>3820</v>
      </c>
      <c r="K41" t="s">
        <v>2737</v>
      </c>
    </row>
    <row r="42" spans="1:11">
      <c r="A42" t="s">
        <v>2314</v>
      </c>
      <c r="B42" s="12">
        <v>42.418399999999998</v>
      </c>
      <c r="C42" s="12">
        <v>12.9948</v>
      </c>
      <c r="D42" s="12">
        <v>55.222900000000003</v>
      </c>
      <c r="E42" s="12">
        <v>12.656700000000001</v>
      </c>
      <c r="F42" s="16">
        <v>14.1067</v>
      </c>
      <c r="G42" s="12">
        <v>9.9757499999999997</v>
      </c>
      <c r="H42" s="16">
        <v>23.7483</v>
      </c>
      <c r="I42" s="12">
        <v>10.0672</v>
      </c>
      <c r="J42" t="s">
        <v>3821</v>
      </c>
      <c r="K42" t="s">
        <v>2316</v>
      </c>
    </row>
    <row r="43" spans="1:11">
      <c r="A43" t="s">
        <v>1927</v>
      </c>
      <c r="B43" s="12">
        <v>58.564999999999998</v>
      </c>
      <c r="C43" s="12">
        <v>84.659099999999995</v>
      </c>
      <c r="D43" s="12">
        <v>58.013300000000001</v>
      </c>
      <c r="E43" s="12">
        <v>87.3489</v>
      </c>
      <c r="F43" s="16">
        <v>11.956200000000001</v>
      </c>
      <c r="G43" s="12">
        <v>42.006</v>
      </c>
      <c r="H43" s="16">
        <v>18.808599999999998</v>
      </c>
      <c r="I43" s="12">
        <v>46.924599999999998</v>
      </c>
      <c r="J43" t="s">
        <v>3822</v>
      </c>
      <c r="K43" t="s">
        <v>1929</v>
      </c>
    </row>
    <row r="44" spans="1:11">
      <c r="A44" t="s">
        <v>1723</v>
      </c>
      <c r="B44" s="12">
        <v>999.45</v>
      </c>
      <c r="C44" s="12">
        <v>1110.6500000000001</v>
      </c>
      <c r="D44" s="12">
        <v>1245.6400000000001</v>
      </c>
      <c r="E44" s="12">
        <v>1156.6500000000001</v>
      </c>
      <c r="F44" s="16">
        <v>434.57799999999997</v>
      </c>
      <c r="G44" s="12">
        <v>657.44100000000003</v>
      </c>
      <c r="H44" s="16">
        <v>655.12800000000004</v>
      </c>
      <c r="I44" s="12">
        <v>764.78300000000002</v>
      </c>
      <c r="J44" t="s">
        <v>3809</v>
      </c>
      <c r="K44" t="s">
        <v>1725</v>
      </c>
    </row>
    <row r="45" spans="1:11">
      <c r="A45" t="s">
        <v>2951</v>
      </c>
      <c r="B45" s="12">
        <v>417.64299999999997</v>
      </c>
      <c r="C45" s="12">
        <v>2783.82</v>
      </c>
      <c r="D45" s="12">
        <v>597.17899999999997</v>
      </c>
      <c r="E45" s="12">
        <v>2630.63</v>
      </c>
      <c r="F45" s="16">
        <v>346.44</v>
      </c>
      <c r="G45" s="12">
        <v>4676.75</v>
      </c>
      <c r="H45" s="16">
        <v>793.66499999999996</v>
      </c>
      <c r="I45" s="12">
        <v>4564.97</v>
      </c>
      <c r="J45" t="s">
        <v>3823</v>
      </c>
      <c r="K45" t="s">
        <v>2953</v>
      </c>
    </row>
    <row r="46" spans="1:11">
      <c r="A46" t="s">
        <v>2696</v>
      </c>
      <c r="B46" s="12">
        <v>157.87799999999999</v>
      </c>
      <c r="C46" s="12">
        <v>65.238200000000006</v>
      </c>
      <c r="D46" s="12">
        <v>231.21100000000001</v>
      </c>
      <c r="E46" s="12">
        <v>49.511600000000001</v>
      </c>
      <c r="F46" s="16">
        <v>90.695400000000006</v>
      </c>
      <c r="G46" s="12">
        <v>66.058899999999994</v>
      </c>
      <c r="H46" s="16">
        <v>165.41399999999999</v>
      </c>
      <c r="I46" s="12">
        <v>63.346299999999999</v>
      </c>
      <c r="J46" t="s">
        <v>3824</v>
      </c>
      <c r="K46" t="s">
        <v>2698</v>
      </c>
    </row>
    <row r="47" spans="1:11">
      <c r="A47" t="s">
        <v>2553</v>
      </c>
      <c r="B47" s="12">
        <v>89.4495</v>
      </c>
      <c r="C47" s="12">
        <v>123.80500000000001</v>
      </c>
      <c r="D47" s="12">
        <v>93.177000000000007</v>
      </c>
      <c r="E47" s="12">
        <v>159.92099999999999</v>
      </c>
      <c r="F47" s="16">
        <v>55.502800000000001</v>
      </c>
      <c r="G47" s="12">
        <v>137.93</v>
      </c>
      <c r="H47" s="16">
        <v>97.975099999999998</v>
      </c>
      <c r="I47" s="12">
        <v>151.86099999999999</v>
      </c>
      <c r="J47" t="s">
        <v>3825</v>
      </c>
      <c r="K47" t="s">
        <v>2555</v>
      </c>
    </row>
    <row r="48" spans="1:11">
      <c r="A48" t="s">
        <v>2050</v>
      </c>
      <c r="B48" s="12">
        <v>30.983000000000001</v>
      </c>
      <c r="C48" s="12">
        <v>9.9557599999999997</v>
      </c>
      <c r="D48" s="12">
        <v>39.355600000000003</v>
      </c>
      <c r="E48" s="12">
        <v>11.102</v>
      </c>
      <c r="F48" s="16">
        <v>9.6724700000000006</v>
      </c>
      <c r="G48" s="12">
        <v>4.4064199999999998</v>
      </c>
      <c r="H48" s="16">
        <v>15.5464</v>
      </c>
      <c r="I48" s="12">
        <v>5.9391999999999996</v>
      </c>
      <c r="J48" t="s">
        <v>3813</v>
      </c>
      <c r="K48" t="s">
        <v>2052</v>
      </c>
    </row>
    <row r="49" spans="1:11">
      <c r="A49" t="s">
        <v>2517</v>
      </c>
      <c r="B49" s="12">
        <v>20.238099999999999</v>
      </c>
      <c r="C49" s="12">
        <v>149.18700000000001</v>
      </c>
      <c r="D49" s="12">
        <v>24.549499999999998</v>
      </c>
      <c r="E49" s="12">
        <v>145.71100000000001</v>
      </c>
      <c r="F49" s="16">
        <v>6.5560900000000002</v>
      </c>
      <c r="G49" s="12">
        <v>70.441100000000006</v>
      </c>
      <c r="H49" s="16">
        <v>11.4587</v>
      </c>
      <c r="I49" s="12">
        <v>72.005099999999999</v>
      </c>
      <c r="J49" t="s">
        <v>3814</v>
      </c>
      <c r="K49" t="s">
        <v>2519</v>
      </c>
    </row>
    <row r="50" spans="1:11">
      <c r="A50" t="s">
        <v>3832</v>
      </c>
      <c r="F50" s="16"/>
      <c r="H50" s="16"/>
    </row>
    <row r="51" spans="1:11">
      <c r="A51" t="s">
        <v>2368</v>
      </c>
      <c r="B51" s="12">
        <v>863.95799999999997</v>
      </c>
      <c r="C51" s="12">
        <v>2330.4299999999998</v>
      </c>
      <c r="D51" s="12">
        <v>998.16399999999999</v>
      </c>
      <c r="E51" s="12">
        <v>2161.09</v>
      </c>
      <c r="F51" s="16">
        <v>1073.77</v>
      </c>
      <c r="G51" s="12">
        <v>7376.46</v>
      </c>
      <c r="H51" s="16">
        <v>1825.18</v>
      </c>
      <c r="I51" s="12">
        <v>7089.7</v>
      </c>
      <c r="J51" t="s">
        <v>3816</v>
      </c>
      <c r="K51" t="s">
        <v>2370</v>
      </c>
    </row>
    <row r="52" spans="1:11">
      <c r="A52" t="s">
        <v>1708</v>
      </c>
      <c r="B52" s="12">
        <v>223.73500000000001</v>
      </c>
      <c r="C52" s="12">
        <v>354.57299999999998</v>
      </c>
      <c r="D52" s="12">
        <v>251.3</v>
      </c>
      <c r="E52" s="12">
        <v>263.42599999999999</v>
      </c>
      <c r="F52" s="16">
        <v>315.29199999999997</v>
      </c>
      <c r="G52" s="12">
        <v>1035.68</v>
      </c>
      <c r="H52" s="16">
        <v>473.73700000000002</v>
      </c>
      <c r="I52" s="12">
        <v>1007.84</v>
      </c>
      <c r="J52" t="s">
        <v>3817</v>
      </c>
      <c r="K52" t="s">
        <v>1710</v>
      </c>
    </row>
    <row r="53" spans="1:11">
      <c r="A53" t="s">
        <v>2693</v>
      </c>
      <c r="B53" s="12">
        <v>16.087499999999999</v>
      </c>
      <c r="C53" s="12">
        <v>3.96848</v>
      </c>
      <c r="D53" s="12">
        <v>19.078099999999999</v>
      </c>
      <c r="E53" s="12">
        <v>6.9213500000000003</v>
      </c>
      <c r="F53" s="16">
        <v>7.7540100000000001</v>
      </c>
      <c r="G53" s="12">
        <v>6.3659499999999998</v>
      </c>
      <c r="H53" s="16">
        <v>14.132300000000001</v>
      </c>
      <c r="I53" s="12">
        <v>9.5151000000000003</v>
      </c>
      <c r="J53" t="s">
        <v>3827</v>
      </c>
      <c r="K53" t="s">
        <v>2695</v>
      </c>
    </row>
    <row r="54" spans="1:11">
      <c r="A54" t="s">
        <v>2624</v>
      </c>
      <c r="B54" s="12">
        <v>1293.72</v>
      </c>
      <c r="C54" s="12">
        <v>9451.25</v>
      </c>
      <c r="D54" s="12">
        <v>1665.22</v>
      </c>
      <c r="E54" s="12">
        <v>7411.15</v>
      </c>
      <c r="F54" s="16">
        <v>1831.46</v>
      </c>
      <c r="G54" s="12">
        <v>21357.4</v>
      </c>
      <c r="H54" s="16">
        <v>3277.76</v>
      </c>
      <c r="I54" s="12">
        <v>20403</v>
      </c>
      <c r="J54" t="s">
        <v>3819</v>
      </c>
      <c r="K54" t="s">
        <v>2626</v>
      </c>
    </row>
    <row r="55" spans="1:11">
      <c r="A55" t="s">
        <v>2797</v>
      </c>
      <c r="B55" s="12">
        <v>43.887799999999999</v>
      </c>
      <c r="C55" s="12">
        <v>18.656500000000001</v>
      </c>
      <c r="D55" s="12">
        <v>58.270499999999998</v>
      </c>
      <c r="E55" s="12">
        <v>14.530900000000001</v>
      </c>
      <c r="F55" s="16">
        <v>7.8330700000000002</v>
      </c>
      <c r="G55" s="12">
        <v>6.3350400000000002</v>
      </c>
      <c r="H55" s="16">
        <v>15.1793</v>
      </c>
      <c r="I55" s="12">
        <v>6.5919299999999996</v>
      </c>
      <c r="J55">
        <v>0</v>
      </c>
      <c r="K55" t="s">
        <v>2799</v>
      </c>
    </row>
    <row r="56" spans="1:11">
      <c r="A56" t="s">
        <v>2113</v>
      </c>
      <c r="B56" s="12">
        <v>142.01599999999999</v>
      </c>
      <c r="C56" s="12">
        <v>165.31800000000001</v>
      </c>
      <c r="D56" s="12">
        <v>141.52699999999999</v>
      </c>
      <c r="E56" s="12">
        <v>164.43</v>
      </c>
      <c r="F56" s="16">
        <v>113.98699999999999</v>
      </c>
      <c r="G56" s="12">
        <v>259.41899999999998</v>
      </c>
      <c r="H56" s="16">
        <v>185.239</v>
      </c>
      <c r="I56" s="12">
        <v>253.05699999999999</v>
      </c>
      <c r="J56" t="s">
        <v>3828</v>
      </c>
      <c r="K56" t="s">
        <v>2115</v>
      </c>
    </row>
    <row r="57" spans="1:11">
      <c r="A57" t="s">
        <v>3076</v>
      </c>
      <c r="B57" s="12">
        <v>305.29700000000003</v>
      </c>
      <c r="C57" s="12">
        <v>54.829599999999999</v>
      </c>
      <c r="D57" s="12">
        <v>359.90600000000001</v>
      </c>
      <c r="E57" s="12">
        <v>73.132099999999994</v>
      </c>
      <c r="F57" s="16">
        <v>20.447099999999999</v>
      </c>
      <c r="G57" s="12">
        <v>11.0535</v>
      </c>
      <c r="H57" s="16">
        <v>63.725900000000003</v>
      </c>
      <c r="I57" s="12">
        <v>14.1835</v>
      </c>
      <c r="J57" t="s">
        <v>3829</v>
      </c>
      <c r="K57" t="s">
        <v>3078</v>
      </c>
    </row>
    <row r="58" spans="1:11">
      <c r="A58" t="s">
        <v>2089</v>
      </c>
      <c r="B58" s="12">
        <v>9.0254399999999997</v>
      </c>
      <c r="C58" s="12">
        <v>19.2959</v>
      </c>
      <c r="D58" s="12">
        <v>10.5952</v>
      </c>
      <c r="E58" s="12">
        <v>26.9053</v>
      </c>
      <c r="F58" s="16">
        <v>9.0738900000000005</v>
      </c>
      <c r="G58" s="12">
        <v>24.422799999999999</v>
      </c>
      <c r="H58" s="16">
        <v>14.692299999999999</v>
      </c>
      <c r="I58" s="12">
        <v>28.168299999999999</v>
      </c>
      <c r="J58" t="s">
        <v>3806</v>
      </c>
      <c r="K58" t="s">
        <v>2091</v>
      </c>
    </row>
    <row r="59" spans="1:11">
      <c r="A59" t="s">
        <v>1927</v>
      </c>
      <c r="B59" s="12">
        <v>58.564999999999998</v>
      </c>
      <c r="C59" s="12">
        <v>84.659099999999995</v>
      </c>
      <c r="D59" s="12">
        <v>58.013300000000001</v>
      </c>
      <c r="E59" s="12">
        <v>87.3489</v>
      </c>
      <c r="F59" s="16">
        <v>11.956200000000001</v>
      </c>
      <c r="G59" s="12">
        <v>42.006</v>
      </c>
      <c r="H59" s="16">
        <v>18.808599999999998</v>
      </c>
      <c r="I59" s="12">
        <v>46.924599999999998</v>
      </c>
      <c r="J59" t="s">
        <v>3822</v>
      </c>
      <c r="K59" t="s">
        <v>1929</v>
      </c>
    </row>
    <row r="60" spans="1:11">
      <c r="A60" t="s">
        <v>2951</v>
      </c>
      <c r="B60" s="12">
        <v>417.64299999999997</v>
      </c>
      <c r="C60" s="12">
        <v>2783.82</v>
      </c>
      <c r="D60" s="12">
        <v>597.17899999999997</v>
      </c>
      <c r="E60" s="12">
        <v>2630.63</v>
      </c>
      <c r="F60" s="16">
        <v>346.44</v>
      </c>
      <c r="G60" s="12">
        <v>4676.75</v>
      </c>
      <c r="H60" s="16">
        <v>793.66499999999996</v>
      </c>
      <c r="I60" s="12">
        <v>4564.97</v>
      </c>
      <c r="J60" t="s">
        <v>3823</v>
      </c>
      <c r="K60" t="s">
        <v>2953</v>
      </c>
    </row>
    <row r="61" spans="1:11">
      <c r="A61" t="s">
        <v>2651</v>
      </c>
      <c r="B61" s="12">
        <v>132.221</v>
      </c>
      <c r="C61" s="12">
        <v>404.07600000000002</v>
      </c>
      <c r="D61" s="12">
        <v>132.15600000000001</v>
      </c>
      <c r="E61" s="12">
        <v>425.34899999999999</v>
      </c>
      <c r="F61" s="16">
        <v>72.427599999999998</v>
      </c>
      <c r="G61" s="12">
        <v>810.077</v>
      </c>
      <c r="H61" s="16">
        <v>130.20099999999999</v>
      </c>
      <c r="I61" s="12">
        <v>915.60599999999999</v>
      </c>
      <c r="J61" t="s">
        <v>3801</v>
      </c>
      <c r="K61" t="s">
        <v>2653</v>
      </c>
    </row>
    <row r="62" spans="1:11">
      <c r="A62" t="s">
        <v>2696</v>
      </c>
      <c r="B62" s="12">
        <v>157.87799999999999</v>
      </c>
      <c r="C62" s="12">
        <v>65.238200000000006</v>
      </c>
      <c r="D62" s="12">
        <v>231.21100000000001</v>
      </c>
      <c r="E62" s="12">
        <v>49.511600000000001</v>
      </c>
      <c r="F62" s="16">
        <v>90.695400000000006</v>
      </c>
      <c r="G62" s="12">
        <v>66.058899999999994</v>
      </c>
      <c r="H62" s="16">
        <v>165.41399999999999</v>
      </c>
      <c r="I62" s="12">
        <v>63.346299999999999</v>
      </c>
      <c r="J62" t="s">
        <v>3824</v>
      </c>
      <c r="K62" t="s">
        <v>2698</v>
      </c>
    </row>
    <row r="63" spans="1:11">
      <c r="A63" t="s">
        <v>2146</v>
      </c>
      <c r="B63" s="12">
        <v>52.008800000000001</v>
      </c>
      <c r="C63" s="12">
        <v>128.47399999999999</v>
      </c>
      <c r="D63" s="12">
        <v>54.792000000000002</v>
      </c>
      <c r="E63" s="12">
        <v>128.46299999999999</v>
      </c>
      <c r="F63" s="16">
        <v>12.939399999999999</v>
      </c>
      <c r="G63" s="12">
        <v>93.518000000000001</v>
      </c>
      <c r="H63" s="16">
        <v>21.110499999999998</v>
      </c>
      <c r="I63" s="12">
        <v>90.344200000000001</v>
      </c>
      <c r="J63" t="s">
        <v>3830</v>
      </c>
      <c r="K63" t="s">
        <v>2148</v>
      </c>
    </row>
    <row r="65" spans="1:11">
      <c r="B65" s="17"/>
      <c r="D65" s="17"/>
      <c r="F65" s="18"/>
      <c r="H65" s="18"/>
    </row>
    <row r="66" spans="1:11">
      <c r="A66" s="19" t="s">
        <v>3905</v>
      </c>
    </row>
    <row r="67" spans="1:11">
      <c r="A67" t="s">
        <v>3875</v>
      </c>
    </row>
    <row r="68" spans="1:11">
      <c r="A68" t="s">
        <v>425</v>
      </c>
      <c r="B68" s="17">
        <v>19.8462</v>
      </c>
      <c r="C68" s="12">
        <v>4.3070899999999996</v>
      </c>
      <c r="D68" s="17">
        <v>31.554400000000001</v>
      </c>
      <c r="E68" s="12">
        <v>6.4417999999999997</v>
      </c>
      <c r="F68" s="18">
        <v>6.0738200000000004</v>
      </c>
      <c r="G68" s="12">
        <v>2.9047999999999998</v>
      </c>
      <c r="H68" s="18">
        <v>8.0128299999999992</v>
      </c>
      <c r="I68" s="12">
        <v>2.92936</v>
      </c>
      <c r="J68">
        <v>0</v>
      </c>
      <c r="K68" t="s">
        <v>3265</v>
      </c>
    </row>
    <row r="69" spans="1:11">
      <c r="A69" t="s">
        <v>275</v>
      </c>
      <c r="B69" s="17">
        <v>62.914299999999997</v>
      </c>
      <c r="C69" s="12">
        <v>80.343800000000002</v>
      </c>
      <c r="D69" s="17">
        <v>111.29600000000001</v>
      </c>
      <c r="E69" s="12">
        <v>88.599100000000007</v>
      </c>
      <c r="F69" s="18">
        <v>21.645900000000001</v>
      </c>
      <c r="G69" s="12">
        <v>21.941400000000002</v>
      </c>
      <c r="H69" s="18">
        <v>23.473600000000001</v>
      </c>
      <c r="I69" s="12">
        <v>24.427499999999998</v>
      </c>
      <c r="J69" t="s">
        <v>3848</v>
      </c>
      <c r="K69" t="s">
        <v>3204</v>
      </c>
    </row>
    <row r="70" spans="1:11">
      <c r="A70" t="s">
        <v>22</v>
      </c>
      <c r="B70" s="17">
        <v>6.4094300000000004</v>
      </c>
      <c r="C70" s="12">
        <v>5.0559099999999999</v>
      </c>
      <c r="D70" s="17">
        <v>32.052</v>
      </c>
      <c r="E70" s="12">
        <v>9.6088000000000005</v>
      </c>
      <c r="F70" s="18">
        <v>1.1263000000000001</v>
      </c>
      <c r="G70" s="12">
        <v>0.60495699999999997</v>
      </c>
      <c r="H70" s="18">
        <v>3.0276399999999999</v>
      </c>
      <c r="I70" s="12">
        <v>0.992506</v>
      </c>
      <c r="J70" t="s">
        <v>3849</v>
      </c>
      <c r="K70" t="s">
        <v>3139</v>
      </c>
    </row>
    <row r="71" spans="1:11">
      <c r="A71" t="s">
        <v>101</v>
      </c>
      <c r="B71" s="17">
        <v>34.711399999999998</v>
      </c>
      <c r="C71" s="12">
        <v>19.5943</v>
      </c>
      <c r="D71" s="17">
        <v>87.217299999999994</v>
      </c>
      <c r="E71" s="12">
        <v>16.231999999999999</v>
      </c>
      <c r="F71" s="18">
        <v>70.703100000000006</v>
      </c>
      <c r="G71" s="12">
        <v>12.0618</v>
      </c>
      <c r="H71" s="18">
        <v>88.616</v>
      </c>
      <c r="I71" s="12">
        <v>10.956799999999999</v>
      </c>
      <c r="J71" t="s">
        <v>3850</v>
      </c>
      <c r="K71" t="s">
        <v>3160</v>
      </c>
    </row>
    <row r="72" spans="1:11">
      <c r="A72" t="s">
        <v>199</v>
      </c>
      <c r="B72" s="17">
        <v>8.9461099999999991</v>
      </c>
      <c r="C72" s="12">
        <v>14.568199999999999</v>
      </c>
      <c r="D72" s="17">
        <v>17.575600000000001</v>
      </c>
      <c r="E72" s="12">
        <v>14.9605</v>
      </c>
      <c r="F72" s="18">
        <v>4.7227800000000002</v>
      </c>
      <c r="G72" s="12">
        <v>18.268999999999998</v>
      </c>
      <c r="H72" s="18">
        <v>15.502800000000001</v>
      </c>
      <c r="I72" s="12">
        <v>16.8751</v>
      </c>
      <c r="J72" t="s">
        <v>3851</v>
      </c>
      <c r="K72" t="s">
        <v>3090</v>
      </c>
    </row>
    <row r="73" spans="1:11">
      <c r="A73" t="s">
        <v>97</v>
      </c>
      <c r="B73" s="17">
        <v>36.924700000000001</v>
      </c>
      <c r="C73" s="12">
        <v>35.258000000000003</v>
      </c>
      <c r="D73" s="17">
        <v>95.4161</v>
      </c>
      <c r="E73" s="12">
        <v>33.699800000000003</v>
      </c>
      <c r="F73" s="18">
        <v>17.566099999999999</v>
      </c>
      <c r="G73" s="12">
        <v>11.549200000000001</v>
      </c>
      <c r="H73" s="18">
        <v>31.7469</v>
      </c>
      <c r="I73" s="12">
        <v>11.1251</v>
      </c>
      <c r="J73" t="s">
        <v>3852</v>
      </c>
      <c r="K73" t="s">
        <v>3159</v>
      </c>
    </row>
    <row r="74" spans="1:11">
      <c r="A74" t="s">
        <v>297</v>
      </c>
      <c r="B74" s="17">
        <v>49.611199999999997</v>
      </c>
      <c r="C74" s="12">
        <v>38.879399999999997</v>
      </c>
      <c r="D74" s="17">
        <v>84.837400000000002</v>
      </c>
      <c r="E74" s="12">
        <v>37.307600000000001</v>
      </c>
      <c r="F74" s="18">
        <v>4.0093300000000003</v>
      </c>
      <c r="G74" s="12">
        <v>1.78888</v>
      </c>
      <c r="H74" s="18">
        <v>5.26858</v>
      </c>
      <c r="I74" s="12">
        <v>3.0263300000000002</v>
      </c>
      <c r="J74" t="s">
        <v>3853</v>
      </c>
      <c r="K74" t="s">
        <v>3213</v>
      </c>
    </row>
    <row r="75" spans="1:11">
      <c r="A75" t="s">
        <v>215</v>
      </c>
      <c r="B75" s="17">
        <v>24.6846</v>
      </c>
      <c r="C75" s="12">
        <v>18.692399999999999</v>
      </c>
      <c r="D75" s="17">
        <v>47.4176</v>
      </c>
      <c r="E75" s="12">
        <v>20.052</v>
      </c>
      <c r="F75" s="18">
        <v>44.314399999999999</v>
      </c>
      <c r="G75" s="12">
        <v>33.674500000000002</v>
      </c>
      <c r="H75" s="18">
        <v>35.059699999999999</v>
      </c>
      <c r="I75" s="12">
        <v>45.536499999999997</v>
      </c>
      <c r="J75" t="s">
        <v>3854</v>
      </c>
      <c r="K75" t="s">
        <v>3184</v>
      </c>
    </row>
    <row r="76" spans="1:11">
      <c r="A76" t="s">
        <v>357</v>
      </c>
      <c r="B76" s="17">
        <v>5.8232699999999999</v>
      </c>
      <c r="C76" s="12">
        <v>1.7024699999999999</v>
      </c>
      <c r="D76" s="17">
        <v>9.5114000000000001</v>
      </c>
      <c r="E76" s="12">
        <v>2.7359399999999998</v>
      </c>
      <c r="F76" s="18">
        <v>4.8685</v>
      </c>
      <c r="G76" s="12">
        <v>0.89961899999999995</v>
      </c>
      <c r="H76" s="18">
        <v>6.6092500000000003</v>
      </c>
      <c r="I76" s="12">
        <v>1.87158</v>
      </c>
      <c r="J76" t="s">
        <v>3855</v>
      </c>
      <c r="K76" t="s">
        <v>3235</v>
      </c>
    </row>
    <row r="77" spans="1:11">
      <c r="A77" t="s">
        <v>459</v>
      </c>
      <c r="B77" s="17">
        <v>46.776800000000001</v>
      </c>
      <c r="C77" s="12">
        <v>21.4191</v>
      </c>
      <c r="D77" s="17">
        <v>72.8399</v>
      </c>
      <c r="E77" s="12">
        <v>15.8683</v>
      </c>
      <c r="F77" s="18">
        <v>14.646599999999999</v>
      </c>
      <c r="G77" s="12">
        <v>10.266500000000001</v>
      </c>
      <c r="H77" s="18">
        <v>37.561900000000001</v>
      </c>
      <c r="I77" s="12">
        <v>9.8051200000000005</v>
      </c>
      <c r="J77" t="s">
        <v>3856</v>
      </c>
      <c r="K77" t="s">
        <v>3009</v>
      </c>
    </row>
    <row r="78" spans="1:11">
      <c r="A78" t="s">
        <v>483</v>
      </c>
      <c r="B78" s="17">
        <v>7.4827399999999997</v>
      </c>
      <c r="C78" s="12">
        <v>1.57863</v>
      </c>
      <c r="D78" s="17">
        <v>11.3416</v>
      </c>
      <c r="E78" s="12">
        <v>2.1030700000000002</v>
      </c>
      <c r="F78" s="18">
        <v>2.2156899999999999</v>
      </c>
      <c r="G78" s="12">
        <v>0.46646199999999999</v>
      </c>
      <c r="H78" s="18">
        <v>3.7822900000000002</v>
      </c>
      <c r="I78" s="12">
        <v>0.75679300000000005</v>
      </c>
      <c r="J78" t="s">
        <v>3857</v>
      </c>
      <c r="K78" t="s">
        <v>3290</v>
      </c>
    </row>
    <row r="79" spans="1:11">
      <c r="A79" t="s">
        <v>475</v>
      </c>
      <c r="B79" s="17">
        <v>15.8452</v>
      </c>
      <c r="C79" s="12">
        <v>29.935099999999998</v>
      </c>
      <c r="D79" s="17">
        <v>24.330400000000001</v>
      </c>
      <c r="E79" s="12">
        <v>32.474499999999999</v>
      </c>
      <c r="F79" s="18">
        <v>5.5982900000000004</v>
      </c>
      <c r="G79" s="12">
        <v>10.3497</v>
      </c>
      <c r="H79" s="18">
        <v>6.5170899999999996</v>
      </c>
      <c r="I79" s="12">
        <v>10.0647</v>
      </c>
      <c r="J79" t="s">
        <v>3858</v>
      </c>
      <c r="K79" t="s">
        <v>3286</v>
      </c>
    </row>
    <row r="80" spans="1:11">
      <c r="A80" t="s">
        <v>28</v>
      </c>
      <c r="B80" s="17">
        <v>3.1823700000000001</v>
      </c>
      <c r="C80" s="12">
        <v>24.879899999999999</v>
      </c>
      <c r="D80" s="17">
        <v>13.659000000000001</v>
      </c>
      <c r="E80" s="12">
        <v>34.552999999999997</v>
      </c>
      <c r="F80" s="18">
        <v>4.9619799999999996</v>
      </c>
      <c r="G80" s="12">
        <v>6.7043200000000001</v>
      </c>
      <c r="H80" s="18">
        <v>9.2325499999999998</v>
      </c>
      <c r="I80" s="12">
        <v>7.3222899999999997</v>
      </c>
      <c r="J80" t="s">
        <v>3859</v>
      </c>
      <c r="K80" t="s">
        <v>3140</v>
      </c>
    </row>
    <row r="81" spans="1:11">
      <c r="A81" t="s">
        <v>471</v>
      </c>
      <c r="B81" s="17">
        <v>9.5835600000000003</v>
      </c>
      <c r="C81" s="12">
        <v>7.1894099999999996</v>
      </c>
      <c r="D81" s="17">
        <v>14.717700000000001</v>
      </c>
      <c r="E81" s="12">
        <v>7.2663799999999998</v>
      </c>
      <c r="F81" s="18">
        <v>7.4929199999999998</v>
      </c>
      <c r="G81" s="12">
        <v>3.92963</v>
      </c>
      <c r="H81" s="18">
        <v>6.0653699999999997</v>
      </c>
      <c r="I81" s="12">
        <v>3.6544400000000001</v>
      </c>
      <c r="J81" t="s">
        <v>3860</v>
      </c>
      <c r="K81" t="s">
        <v>3284</v>
      </c>
    </row>
    <row r="82" spans="1:11">
      <c r="A82" t="s">
        <v>14</v>
      </c>
      <c r="B82" s="17">
        <v>4.7171799999999999</v>
      </c>
      <c r="C82" s="12">
        <v>10.1561</v>
      </c>
      <c r="D82" s="17">
        <v>31.787600000000001</v>
      </c>
      <c r="E82" s="12">
        <v>17.467400000000001</v>
      </c>
      <c r="F82" s="18">
        <v>31.452999999999999</v>
      </c>
      <c r="G82" s="12">
        <v>18.709599999999998</v>
      </c>
      <c r="H82" s="18">
        <v>46.7712</v>
      </c>
      <c r="I82" s="12">
        <v>29.645199999999999</v>
      </c>
      <c r="J82">
        <v>0</v>
      </c>
      <c r="K82" t="s">
        <v>3137</v>
      </c>
    </row>
    <row r="83" spans="1:11">
      <c r="A83" t="s">
        <v>93</v>
      </c>
      <c r="B83" s="17">
        <v>7.3325899999999997</v>
      </c>
      <c r="C83" s="12">
        <v>6.9712899999999998</v>
      </c>
      <c r="D83" s="17">
        <v>19.165099999999999</v>
      </c>
      <c r="E83" s="12">
        <v>9.9588900000000002</v>
      </c>
      <c r="F83" s="18">
        <v>7.1180000000000003</v>
      </c>
      <c r="G83" s="12">
        <v>7.8575900000000001</v>
      </c>
      <c r="H83" s="18">
        <v>15.458</v>
      </c>
      <c r="I83" s="12">
        <v>9.8482099999999999</v>
      </c>
      <c r="J83" t="s">
        <v>3861</v>
      </c>
      <c r="K83" t="s">
        <v>2912</v>
      </c>
    </row>
    <row r="84" spans="1:11">
      <c r="A84" t="s">
        <v>155</v>
      </c>
      <c r="B84" s="17">
        <v>32.279400000000003</v>
      </c>
      <c r="C84" s="12">
        <v>1518.85</v>
      </c>
      <c r="D84" s="17">
        <v>71.283199999999994</v>
      </c>
      <c r="E84" s="12">
        <v>1306.44</v>
      </c>
      <c r="F84" s="18">
        <v>38.3994</v>
      </c>
      <c r="G84" s="12">
        <v>3731.74</v>
      </c>
      <c r="H84" s="18">
        <v>153.14099999999999</v>
      </c>
      <c r="I84" s="12">
        <v>4687.0200000000004</v>
      </c>
      <c r="J84" t="s">
        <v>3862</v>
      </c>
      <c r="K84" t="s">
        <v>3110</v>
      </c>
    </row>
    <row r="85" spans="1:11">
      <c r="A85" t="s">
        <v>52</v>
      </c>
      <c r="B85" s="17">
        <v>5.2648700000000002</v>
      </c>
      <c r="C85" s="12">
        <v>1.19397</v>
      </c>
      <c r="D85" s="17">
        <v>16.290700000000001</v>
      </c>
      <c r="E85" s="12">
        <v>1.5465899999999999</v>
      </c>
      <c r="F85" s="18">
        <v>3.5989300000000002</v>
      </c>
      <c r="G85" s="12">
        <v>1.3966799999999999</v>
      </c>
      <c r="H85" s="18">
        <v>10.4376</v>
      </c>
      <c r="I85" s="12">
        <v>1.64245</v>
      </c>
      <c r="J85" t="s">
        <v>3863</v>
      </c>
      <c r="K85" t="s">
        <v>3071</v>
      </c>
    </row>
    <row r="86" spans="1:11">
      <c r="A86" t="s">
        <v>339</v>
      </c>
      <c r="B86" s="17">
        <v>6.9154999999999998</v>
      </c>
      <c r="C86" s="12">
        <v>7.00929</v>
      </c>
      <c r="D86" s="17">
        <v>11.5746</v>
      </c>
      <c r="E86" s="12">
        <v>4.4004200000000004</v>
      </c>
      <c r="F86" s="18">
        <v>2.6461600000000001</v>
      </c>
      <c r="G86" s="12">
        <v>3.2055099999999999</v>
      </c>
      <c r="H86" s="18">
        <v>2.6891600000000002</v>
      </c>
      <c r="I86" s="12">
        <v>2.7037599999999999</v>
      </c>
      <c r="J86" t="s">
        <v>3864</v>
      </c>
      <c r="K86" t="s">
        <v>3228</v>
      </c>
    </row>
    <row r="87" spans="1:11">
      <c r="A87" t="s">
        <v>389</v>
      </c>
      <c r="B87" s="17">
        <v>29.437100000000001</v>
      </c>
      <c r="C87" s="12">
        <v>10.2874</v>
      </c>
      <c r="D87" s="17">
        <v>47.367600000000003</v>
      </c>
      <c r="E87" s="12">
        <v>5.1012399999999998</v>
      </c>
      <c r="F87" s="18">
        <v>3.5344899999999999</v>
      </c>
      <c r="G87" s="12">
        <v>0.61474499999999999</v>
      </c>
      <c r="H87" s="18">
        <v>3.60683</v>
      </c>
      <c r="I87" s="12">
        <v>0.53129400000000004</v>
      </c>
      <c r="J87" t="s">
        <v>3865</v>
      </c>
      <c r="K87" t="s">
        <v>3250</v>
      </c>
    </row>
    <row r="88" spans="1:11">
      <c r="A88" t="s">
        <v>105</v>
      </c>
      <c r="B88" s="17">
        <v>45.746899999999997</v>
      </c>
      <c r="C88" s="12">
        <v>31.797599999999999</v>
      </c>
      <c r="D88" s="17">
        <v>114.018</v>
      </c>
      <c r="E88" s="12">
        <v>30.546199999999999</v>
      </c>
      <c r="F88" s="18">
        <v>16.427399999999999</v>
      </c>
      <c r="G88" s="12">
        <v>31.605699999999999</v>
      </c>
      <c r="H88" s="18">
        <v>85.884699999999995</v>
      </c>
      <c r="I88" s="12">
        <v>39.004800000000003</v>
      </c>
      <c r="J88" t="s">
        <v>3866</v>
      </c>
      <c r="K88" t="s">
        <v>3127</v>
      </c>
    </row>
    <row r="89" spans="1:11">
      <c r="A89" t="s">
        <v>30</v>
      </c>
      <c r="B89" s="17">
        <v>12.1196</v>
      </c>
      <c r="C89" s="12">
        <v>25.523</v>
      </c>
      <c r="D89" s="17">
        <v>50.669400000000003</v>
      </c>
      <c r="E89" s="12">
        <v>52.750599999999999</v>
      </c>
      <c r="F89" s="18">
        <v>24.043600000000001</v>
      </c>
      <c r="G89" s="12">
        <v>27.3444</v>
      </c>
      <c r="H89" s="18">
        <v>26.105599999999999</v>
      </c>
      <c r="I89" s="12">
        <v>62.389000000000003</v>
      </c>
      <c r="J89" t="s">
        <v>3867</v>
      </c>
      <c r="K89" t="s">
        <v>3141</v>
      </c>
    </row>
    <row r="90" spans="1:11">
      <c r="A90" t="s">
        <v>56</v>
      </c>
      <c r="B90" s="17">
        <v>5.4163899999999998</v>
      </c>
      <c r="C90" s="12">
        <v>8.0717700000000008</v>
      </c>
      <c r="D90" s="17">
        <v>16.022300000000001</v>
      </c>
      <c r="E90" s="12">
        <v>6.1756500000000001</v>
      </c>
      <c r="F90" s="18">
        <v>2.05396</v>
      </c>
      <c r="G90" s="12">
        <v>2.7114199999999999</v>
      </c>
      <c r="H90" s="18">
        <v>4.50976</v>
      </c>
      <c r="I90" s="12">
        <v>2.6833900000000002</v>
      </c>
      <c r="J90" t="s">
        <v>3868</v>
      </c>
      <c r="K90" t="s">
        <v>3147</v>
      </c>
    </row>
    <row r="91" spans="1:11">
      <c r="A91" t="s">
        <v>317</v>
      </c>
      <c r="B91" s="17">
        <v>8.8840800000000009</v>
      </c>
      <c r="C91" s="12">
        <v>10.940099999999999</v>
      </c>
      <c r="D91" s="17">
        <v>14.894</v>
      </c>
      <c r="E91" s="12">
        <v>10.9076</v>
      </c>
      <c r="F91" s="18">
        <v>5.9895100000000001</v>
      </c>
      <c r="G91" s="12">
        <v>3.00041</v>
      </c>
      <c r="H91" s="18">
        <v>10.4405</v>
      </c>
      <c r="I91" s="12">
        <v>3.3540999999999999</v>
      </c>
      <c r="J91" t="s">
        <v>3869</v>
      </c>
      <c r="K91" t="s">
        <v>3219</v>
      </c>
    </row>
    <row r="92" spans="1:11">
      <c r="A92" t="s">
        <v>321</v>
      </c>
      <c r="B92" s="17">
        <v>122.43600000000001</v>
      </c>
      <c r="C92" s="12">
        <v>72.315299999999993</v>
      </c>
      <c r="D92" s="17">
        <v>206.36500000000001</v>
      </c>
      <c r="E92" s="12">
        <v>98.888400000000004</v>
      </c>
      <c r="F92" s="18">
        <v>53.542200000000001</v>
      </c>
      <c r="G92" s="12">
        <v>27.078700000000001</v>
      </c>
      <c r="H92" s="18">
        <v>107.952</v>
      </c>
      <c r="I92" s="12">
        <v>33.349200000000003</v>
      </c>
      <c r="J92" t="s">
        <v>3870</v>
      </c>
      <c r="K92" t="s">
        <v>3220</v>
      </c>
    </row>
    <row r="93" spans="1:11">
      <c r="A93" t="s">
        <v>359</v>
      </c>
      <c r="B93" s="17">
        <v>12.284800000000001</v>
      </c>
      <c r="C93" s="12">
        <v>13.750400000000001</v>
      </c>
      <c r="D93" s="17">
        <v>19.9024</v>
      </c>
      <c r="E93" s="12">
        <v>16.4635</v>
      </c>
      <c r="F93" s="18">
        <v>6.6285100000000003</v>
      </c>
      <c r="G93" s="12">
        <v>15.557600000000001</v>
      </c>
      <c r="H93" s="18">
        <v>12.4162</v>
      </c>
      <c r="I93" s="12">
        <v>17.0578</v>
      </c>
      <c r="J93" t="s">
        <v>3871</v>
      </c>
      <c r="K93" t="s">
        <v>3236</v>
      </c>
    </row>
    <row r="94" spans="1:11">
      <c r="A94" t="s">
        <v>281</v>
      </c>
      <c r="B94" s="17">
        <v>14.0928</v>
      </c>
      <c r="C94" s="12">
        <v>31.444600000000001</v>
      </c>
      <c r="D94" s="17">
        <v>24.695699999999999</v>
      </c>
      <c r="E94" s="12">
        <v>21.238499999999998</v>
      </c>
      <c r="F94" s="18">
        <v>7.9910699999999997</v>
      </c>
      <c r="G94" s="12">
        <v>20.225300000000001</v>
      </c>
      <c r="H94" s="18">
        <v>11.7186</v>
      </c>
      <c r="I94" s="12">
        <v>17.5656</v>
      </c>
      <c r="J94" t="s">
        <v>3872</v>
      </c>
      <c r="K94" t="s">
        <v>3206</v>
      </c>
    </row>
    <row r="95" spans="1:11">
      <c r="A95" t="s">
        <v>431</v>
      </c>
      <c r="B95" s="17">
        <v>23.508500000000002</v>
      </c>
      <c r="C95" s="12">
        <v>14.2384</v>
      </c>
      <c r="D95" s="17">
        <v>37.450000000000003</v>
      </c>
      <c r="E95" s="12">
        <v>14.4253</v>
      </c>
      <c r="F95" s="18">
        <v>9.31175</v>
      </c>
      <c r="G95" s="12">
        <v>6.7485600000000003</v>
      </c>
      <c r="H95" s="18">
        <v>10.1662</v>
      </c>
      <c r="I95" s="12">
        <v>7.3868600000000004</v>
      </c>
      <c r="J95" t="s">
        <v>3873</v>
      </c>
      <c r="K95" t="s">
        <v>3009</v>
      </c>
    </row>
    <row r="96" spans="1:11">
      <c r="A96" t="s">
        <v>329</v>
      </c>
      <c r="B96" s="17">
        <v>445.74</v>
      </c>
      <c r="C96" s="12">
        <v>9724.48</v>
      </c>
      <c r="D96" s="17">
        <v>768.30799999999999</v>
      </c>
      <c r="E96" s="12">
        <v>9132.7800000000007</v>
      </c>
      <c r="F96" s="18">
        <v>254.3</v>
      </c>
      <c r="G96" s="12">
        <v>15674</v>
      </c>
      <c r="H96" s="18">
        <v>703.08799999999997</v>
      </c>
      <c r="I96" s="12">
        <v>14885.2</v>
      </c>
      <c r="J96" t="s">
        <v>3874</v>
      </c>
      <c r="K96" t="s">
        <v>3050</v>
      </c>
    </row>
    <row r="97" spans="1:11">
      <c r="A97" t="s">
        <v>3893</v>
      </c>
      <c r="B97" s="17"/>
      <c r="D97" s="17"/>
      <c r="F97" s="18"/>
      <c r="H97" s="18"/>
    </row>
    <row r="98" spans="1:11">
      <c r="A98" t="s">
        <v>277</v>
      </c>
      <c r="B98" s="17">
        <v>8.0976499999999998</v>
      </c>
      <c r="C98" s="12">
        <v>20.190000000000001</v>
      </c>
      <c r="D98" s="17">
        <v>14.2097</v>
      </c>
      <c r="E98" s="12">
        <v>16.910900000000002</v>
      </c>
      <c r="F98" s="18">
        <v>0.69803999999999999</v>
      </c>
      <c r="G98" s="12">
        <v>1.3278000000000001</v>
      </c>
      <c r="H98" s="18">
        <v>2.0474000000000001</v>
      </c>
      <c r="I98" s="12">
        <v>1.7111000000000001</v>
      </c>
      <c r="J98" t="s">
        <v>3885</v>
      </c>
      <c r="K98" t="s">
        <v>3205</v>
      </c>
    </row>
    <row r="99" spans="1:11">
      <c r="A99" t="s">
        <v>299</v>
      </c>
      <c r="B99" s="17">
        <v>202.30699999999999</v>
      </c>
      <c r="C99" s="12">
        <v>173.83199999999999</v>
      </c>
      <c r="D99" s="17">
        <v>342.61700000000002</v>
      </c>
      <c r="E99" s="12">
        <v>233.34899999999999</v>
      </c>
      <c r="F99" s="18">
        <v>120.73</v>
      </c>
      <c r="G99" s="12">
        <v>180.208</v>
      </c>
      <c r="H99" s="18">
        <v>247.38800000000001</v>
      </c>
      <c r="I99" s="12">
        <v>214.18600000000001</v>
      </c>
      <c r="J99" t="s">
        <v>3886</v>
      </c>
      <c r="K99" t="s">
        <v>3214</v>
      </c>
    </row>
    <row r="100" spans="1:11">
      <c r="A100" t="s">
        <v>28</v>
      </c>
      <c r="B100" s="17">
        <v>3.1823700000000001</v>
      </c>
      <c r="C100" s="12">
        <v>24.879899999999999</v>
      </c>
      <c r="D100" s="17">
        <v>13.659000000000001</v>
      </c>
      <c r="E100" s="12">
        <v>34.552999999999997</v>
      </c>
      <c r="F100" s="18">
        <v>4.9619799999999996</v>
      </c>
      <c r="G100" s="12">
        <v>6.7043200000000001</v>
      </c>
      <c r="H100" s="18">
        <v>9.2325499999999998</v>
      </c>
      <c r="I100" s="12">
        <v>7.3222899999999997</v>
      </c>
      <c r="J100" t="s">
        <v>3859</v>
      </c>
      <c r="K100" t="s">
        <v>3140</v>
      </c>
    </row>
    <row r="101" spans="1:11">
      <c r="A101" t="s">
        <v>52</v>
      </c>
      <c r="B101" s="17">
        <v>5.2648700000000002</v>
      </c>
      <c r="C101" s="12">
        <v>1.19397</v>
      </c>
      <c r="D101" s="17">
        <v>16.290700000000001</v>
      </c>
      <c r="E101" s="12">
        <v>1.5465899999999999</v>
      </c>
      <c r="F101" s="18">
        <v>3.5989300000000002</v>
      </c>
      <c r="G101" s="12">
        <v>1.3966799999999999</v>
      </c>
      <c r="H101" s="18">
        <v>10.4376</v>
      </c>
      <c r="I101" s="12">
        <v>1.64245</v>
      </c>
      <c r="J101" t="s">
        <v>3863</v>
      </c>
      <c r="K101" t="s">
        <v>3071</v>
      </c>
    </row>
    <row r="102" spans="1:11">
      <c r="A102" t="s">
        <v>129</v>
      </c>
      <c r="B102" s="17">
        <v>6.7587700000000002</v>
      </c>
      <c r="C102" s="12">
        <v>7.5904499999999997</v>
      </c>
      <c r="D102" s="17">
        <v>15.444900000000001</v>
      </c>
      <c r="E102" s="12">
        <v>17.6995</v>
      </c>
      <c r="F102" s="18">
        <v>1.45564</v>
      </c>
      <c r="G102" s="12">
        <v>3.27257</v>
      </c>
      <c r="H102" s="18">
        <v>5.0417500000000004</v>
      </c>
      <c r="I102" s="12">
        <v>7.6944999999999997</v>
      </c>
      <c r="J102" t="s">
        <v>3887</v>
      </c>
      <c r="K102" t="s">
        <v>3166</v>
      </c>
    </row>
    <row r="103" spans="1:11">
      <c r="A103" t="s">
        <v>155</v>
      </c>
      <c r="B103" s="17">
        <v>32.279400000000003</v>
      </c>
      <c r="C103" s="12">
        <v>1518.85</v>
      </c>
      <c r="D103" s="17">
        <v>71.283199999999994</v>
      </c>
      <c r="E103" s="12">
        <v>1306.44</v>
      </c>
      <c r="F103" s="18">
        <v>38.3994</v>
      </c>
      <c r="G103" s="12">
        <v>3731.74</v>
      </c>
      <c r="H103" s="18">
        <v>153.14099999999999</v>
      </c>
      <c r="I103" s="12">
        <v>4687.0200000000004</v>
      </c>
      <c r="J103" t="s">
        <v>3862</v>
      </c>
      <c r="K103" t="s">
        <v>3110</v>
      </c>
    </row>
    <row r="104" spans="1:11">
      <c r="A104" t="s">
        <v>199</v>
      </c>
      <c r="B104" s="17">
        <v>8.9461099999999991</v>
      </c>
      <c r="C104" s="12">
        <v>14.568199999999999</v>
      </c>
      <c r="D104" s="17">
        <v>17.575600000000001</v>
      </c>
      <c r="E104" s="12">
        <v>14.9605</v>
      </c>
      <c r="F104" s="18">
        <v>4.7227800000000002</v>
      </c>
      <c r="G104" s="12">
        <v>18.268999999999998</v>
      </c>
      <c r="H104" s="18">
        <v>15.502800000000001</v>
      </c>
      <c r="I104" s="12">
        <v>16.8751</v>
      </c>
      <c r="J104" t="s">
        <v>3851</v>
      </c>
      <c r="K104" t="s">
        <v>3090</v>
      </c>
    </row>
    <row r="105" spans="1:11">
      <c r="A105" t="s">
        <v>97</v>
      </c>
      <c r="B105" s="17">
        <v>36.924700000000001</v>
      </c>
      <c r="C105" s="12">
        <v>35.258000000000003</v>
      </c>
      <c r="D105" s="17">
        <v>95.4161</v>
      </c>
      <c r="E105" s="12">
        <v>33.699800000000003</v>
      </c>
      <c r="F105" s="18">
        <v>17.566099999999999</v>
      </c>
      <c r="G105" s="12">
        <v>11.549200000000001</v>
      </c>
      <c r="H105" s="18">
        <v>31.7469</v>
      </c>
      <c r="I105" s="12">
        <v>11.1251</v>
      </c>
      <c r="J105" t="s">
        <v>3852</v>
      </c>
      <c r="K105" t="s">
        <v>3159</v>
      </c>
    </row>
    <row r="106" spans="1:11">
      <c r="A106" t="s">
        <v>163</v>
      </c>
      <c r="B106" s="17">
        <v>17.269300000000001</v>
      </c>
      <c r="C106" s="12">
        <v>39.973799999999997</v>
      </c>
      <c r="D106" s="17">
        <v>37.573</v>
      </c>
      <c r="E106" s="12">
        <v>30.3019</v>
      </c>
      <c r="F106" s="18">
        <v>2.95459</v>
      </c>
      <c r="G106" s="12">
        <v>27.409099999999999</v>
      </c>
      <c r="H106" s="18">
        <v>12.5823</v>
      </c>
      <c r="I106" s="12">
        <v>24.7788</v>
      </c>
      <c r="J106" t="s">
        <v>3888</v>
      </c>
      <c r="K106" t="s">
        <v>3114</v>
      </c>
    </row>
    <row r="107" spans="1:11">
      <c r="A107" t="s">
        <v>339</v>
      </c>
      <c r="B107" s="17">
        <v>6.9154999999999998</v>
      </c>
      <c r="C107" s="12">
        <v>7.00929</v>
      </c>
      <c r="D107" s="17">
        <v>11.5746</v>
      </c>
      <c r="E107" s="12">
        <v>4.4004200000000004</v>
      </c>
      <c r="F107" s="18">
        <v>2.6461600000000001</v>
      </c>
      <c r="G107" s="12">
        <v>3.2055099999999999</v>
      </c>
      <c r="H107" s="18">
        <v>2.6891600000000002</v>
      </c>
      <c r="I107" s="12">
        <v>2.7037599999999999</v>
      </c>
      <c r="J107" t="s">
        <v>3864</v>
      </c>
      <c r="K107" t="s">
        <v>3228</v>
      </c>
    </row>
    <row r="108" spans="1:11">
      <c r="A108" t="s">
        <v>60</v>
      </c>
      <c r="B108" s="17">
        <v>20.475999999999999</v>
      </c>
      <c r="C108" s="12">
        <v>19.4955</v>
      </c>
      <c r="D108" s="17">
        <v>59.839199999999998</v>
      </c>
      <c r="E108" s="12">
        <v>20.094899999999999</v>
      </c>
      <c r="F108" s="18">
        <v>12.696400000000001</v>
      </c>
      <c r="G108" s="12">
        <v>16.5427</v>
      </c>
      <c r="H108" s="18">
        <v>35.099800000000002</v>
      </c>
      <c r="I108" s="12">
        <v>17.116700000000002</v>
      </c>
      <c r="J108" t="s">
        <v>3889</v>
      </c>
      <c r="K108" t="s">
        <v>3049</v>
      </c>
    </row>
    <row r="109" spans="1:11">
      <c r="A109" t="s">
        <v>429</v>
      </c>
      <c r="B109" s="17">
        <v>12.202299999999999</v>
      </c>
      <c r="C109" s="12">
        <v>22.183800000000002</v>
      </c>
      <c r="D109" s="17">
        <v>19.1525</v>
      </c>
      <c r="E109" s="12">
        <v>26.000800000000002</v>
      </c>
      <c r="F109" s="18">
        <v>6.3497300000000001</v>
      </c>
      <c r="G109" s="12">
        <v>8.3519500000000004</v>
      </c>
      <c r="H109" s="18">
        <v>11.3704</v>
      </c>
      <c r="I109" s="12">
        <v>8.8652599999999993</v>
      </c>
      <c r="J109" t="s">
        <v>3890</v>
      </c>
      <c r="K109" t="s">
        <v>3266</v>
      </c>
    </row>
    <row r="110" spans="1:11">
      <c r="A110" t="s">
        <v>105</v>
      </c>
      <c r="B110" s="17">
        <v>45.746899999999997</v>
      </c>
      <c r="C110" s="12">
        <v>31.797599999999999</v>
      </c>
      <c r="D110" s="17">
        <v>114.018</v>
      </c>
      <c r="E110" s="12">
        <v>30.546199999999999</v>
      </c>
      <c r="F110" s="18">
        <v>16.427399999999999</v>
      </c>
      <c r="G110" s="12">
        <v>31.605699999999999</v>
      </c>
      <c r="H110" s="18">
        <v>85.884699999999995</v>
      </c>
      <c r="I110" s="12">
        <v>39.004800000000003</v>
      </c>
      <c r="J110" t="s">
        <v>3866</v>
      </c>
      <c r="K110" t="s">
        <v>3127</v>
      </c>
    </row>
    <row r="111" spans="1:11">
      <c r="A111" t="s">
        <v>243</v>
      </c>
      <c r="B111" s="17">
        <v>199.00299999999999</v>
      </c>
      <c r="C111" s="12">
        <v>212.99600000000001</v>
      </c>
      <c r="D111" s="17">
        <v>364.24200000000002</v>
      </c>
      <c r="E111" s="12">
        <v>526.97</v>
      </c>
      <c r="F111" s="18">
        <v>20.626200000000001</v>
      </c>
      <c r="G111" s="12">
        <v>15.268800000000001</v>
      </c>
      <c r="H111" s="18">
        <v>33.391100000000002</v>
      </c>
      <c r="I111" s="12">
        <v>33.846299999999999</v>
      </c>
      <c r="J111" t="s">
        <v>3891</v>
      </c>
      <c r="K111" t="s">
        <v>3192</v>
      </c>
    </row>
    <row r="112" spans="1:11">
      <c r="A112" t="s">
        <v>491</v>
      </c>
      <c r="B112" s="17">
        <v>90.766800000000003</v>
      </c>
      <c r="C112" s="12">
        <v>76.201899999999995</v>
      </c>
      <c r="D112" s="17">
        <v>135.98599999999999</v>
      </c>
      <c r="E112" s="12">
        <v>79.246899999999997</v>
      </c>
      <c r="F112" s="18">
        <v>41.886699999999998</v>
      </c>
      <c r="G112" s="12">
        <v>51.4009</v>
      </c>
      <c r="H112" s="18">
        <v>66.451499999999996</v>
      </c>
      <c r="I112" s="12">
        <v>53.984200000000001</v>
      </c>
      <c r="J112" t="s">
        <v>3880</v>
      </c>
      <c r="K112" t="s">
        <v>3292</v>
      </c>
    </row>
    <row r="113" spans="1:11">
      <c r="A113" t="s">
        <v>48</v>
      </c>
      <c r="B113" s="17">
        <v>11.8339</v>
      </c>
      <c r="C113" s="12">
        <v>29.439900000000002</v>
      </c>
      <c r="D113" s="17">
        <v>36.813899999999997</v>
      </c>
      <c r="E113" s="12">
        <v>37.045999999999999</v>
      </c>
      <c r="F113" s="18">
        <v>6.52372</v>
      </c>
      <c r="G113" s="12">
        <v>29.779499999999999</v>
      </c>
      <c r="H113" s="18">
        <v>22.1511</v>
      </c>
      <c r="I113" s="12">
        <v>30.101400000000002</v>
      </c>
      <c r="J113" t="s">
        <v>3881</v>
      </c>
      <c r="K113" t="s">
        <v>3094</v>
      </c>
    </row>
    <row r="114" spans="1:11">
      <c r="A114" t="s">
        <v>147</v>
      </c>
      <c r="B114" s="17">
        <v>31.545100000000001</v>
      </c>
      <c r="C114" s="12">
        <v>52.878</v>
      </c>
      <c r="D114" s="17">
        <v>69.350700000000003</v>
      </c>
      <c r="E114" s="12">
        <v>47.589799999999997</v>
      </c>
      <c r="F114" s="18">
        <v>13.361499999999999</v>
      </c>
      <c r="G114" s="12">
        <v>22.8995</v>
      </c>
      <c r="H114" s="18">
        <v>20.988800000000001</v>
      </c>
      <c r="I114" s="12">
        <v>21.693999999999999</v>
      </c>
      <c r="J114" t="s">
        <v>3892</v>
      </c>
      <c r="K114" t="s">
        <v>3171</v>
      </c>
    </row>
    <row r="115" spans="1:11">
      <c r="A115" t="s">
        <v>329</v>
      </c>
      <c r="B115" s="17">
        <v>445.74</v>
      </c>
      <c r="C115" s="12">
        <v>9724.48</v>
      </c>
      <c r="D115" s="17">
        <v>768.30799999999999</v>
      </c>
      <c r="E115" s="12">
        <v>9132.7800000000007</v>
      </c>
      <c r="F115" s="18">
        <v>254.3</v>
      </c>
      <c r="G115" s="12">
        <v>15674</v>
      </c>
      <c r="H115" s="18">
        <v>703.08799999999997</v>
      </c>
      <c r="I115" s="12">
        <v>14885.2</v>
      </c>
      <c r="J115" t="s">
        <v>3874</v>
      </c>
      <c r="K115" t="s">
        <v>3050</v>
      </c>
    </row>
    <row r="116" spans="1:11">
      <c r="A116" t="s">
        <v>165</v>
      </c>
      <c r="B116" s="17">
        <v>10.7233</v>
      </c>
      <c r="C116" s="12">
        <v>12.266299999999999</v>
      </c>
      <c r="D116" s="17">
        <v>22.92</v>
      </c>
      <c r="E116" s="12">
        <v>11.2437</v>
      </c>
      <c r="F116" s="18">
        <v>2.5368900000000001</v>
      </c>
      <c r="G116" s="12">
        <v>8.35304</v>
      </c>
      <c r="H116" s="18">
        <v>11.7555</v>
      </c>
      <c r="I116" s="12">
        <v>9.7676599999999993</v>
      </c>
      <c r="J116" t="s">
        <v>3883</v>
      </c>
      <c r="K116" t="s">
        <v>3122</v>
      </c>
    </row>
    <row r="117" spans="1:11">
      <c r="A117" t="s">
        <v>3901</v>
      </c>
      <c r="B117" s="17"/>
      <c r="D117" s="17"/>
      <c r="F117" s="18"/>
      <c r="H117" s="18"/>
    </row>
    <row r="118" spans="1:11">
      <c r="A118" t="s">
        <v>309</v>
      </c>
      <c r="B118" s="17">
        <v>26.932400000000001</v>
      </c>
      <c r="C118" s="12">
        <v>9.1845999999999997</v>
      </c>
      <c r="D118" s="17">
        <v>45.822600000000001</v>
      </c>
      <c r="E118" s="12">
        <v>3.5975199999999998</v>
      </c>
      <c r="F118" s="18">
        <v>9.9010700000000007</v>
      </c>
      <c r="G118" s="12">
        <v>4.9401999999999999</v>
      </c>
      <c r="H118" s="18">
        <v>30.694299999999998</v>
      </c>
      <c r="I118" s="12">
        <v>5.5723700000000003</v>
      </c>
      <c r="J118" t="s">
        <v>3894</v>
      </c>
      <c r="K118" t="s">
        <v>3074</v>
      </c>
    </row>
    <row r="119" spans="1:11">
      <c r="A119" t="s">
        <v>473</v>
      </c>
      <c r="B119" s="17">
        <v>71.356800000000007</v>
      </c>
      <c r="C119" s="12">
        <v>166.58099999999999</v>
      </c>
      <c r="D119" s="17">
        <v>111.63</v>
      </c>
      <c r="E119" s="12">
        <v>152.17400000000001</v>
      </c>
      <c r="F119" s="18">
        <v>25.0688</v>
      </c>
      <c r="G119" s="12">
        <v>28.097000000000001</v>
      </c>
      <c r="H119" s="18">
        <v>31.382000000000001</v>
      </c>
      <c r="I119" s="12">
        <v>51.385199999999998</v>
      </c>
      <c r="J119" t="s">
        <v>3878</v>
      </c>
      <c r="K119" t="s">
        <v>3285</v>
      </c>
    </row>
    <row r="120" spans="1:11">
      <c r="A120" t="s">
        <v>125</v>
      </c>
      <c r="B120" s="17">
        <v>41.826500000000003</v>
      </c>
      <c r="C120" s="12">
        <v>15.726900000000001</v>
      </c>
      <c r="D120" s="17">
        <v>99.634399999999999</v>
      </c>
      <c r="E120" s="12">
        <v>13.6891</v>
      </c>
      <c r="F120" s="18">
        <v>10.330500000000001</v>
      </c>
      <c r="G120" s="12">
        <v>9.4808500000000002</v>
      </c>
      <c r="H120" s="18">
        <v>27.616900000000001</v>
      </c>
      <c r="I120" s="12">
        <v>8.8873999999999995</v>
      </c>
      <c r="J120" t="s">
        <v>3895</v>
      </c>
      <c r="K120" t="s">
        <v>3028</v>
      </c>
    </row>
    <row r="121" spans="1:11">
      <c r="A121" t="s">
        <v>325</v>
      </c>
      <c r="B121" s="17">
        <v>173.77799999999999</v>
      </c>
      <c r="C121" s="12">
        <v>94.497299999999996</v>
      </c>
      <c r="D121" s="17">
        <v>291.63</v>
      </c>
      <c r="E121" s="12">
        <v>65.241699999999994</v>
      </c>
      <c r="F121" s="18">
        <v>27.126000000000001</v>
      </c>
      <c r="G121" s="12">
        <v>16.8734</v>
      </c>
      <c r="H121" s="18">
        <v>50.713700000000003</v>
      </c>
      <c r="I121" s="12">
        <v>19.734400000000001</v>
      </c>
      <c r="J121" t="s">
        <v>3879</v>
      </c>
      <c r="K121" t="s">
        <v>3222</v>
      </c>
    </row>
    <row r="122" spans="1:11">
      <c r="A122" t="s">
        <v>487</v>
      </c>
      <c r="B122" s="17">
        <v>23.4011</v>
      </c>
      <c r="C122" s="12">
        <v>24.215499999999999</v>
      </c>
      <c r="D122" s="17">
        <v>34.768000000000001</v>
      </c>
      <c r="E122" s="12">
        <v>25.413499999999999</v>
      </c>
      <c r="F122" s="18">
        <v>5.0947399999999998</v>
      </c>
      <c r="G122" s="12">
        <v>15.6793</v>
      </c>
      <c r="H122" s="18">
        <v>18.5489</v>
      </c>
      <c r="I122" s="12">
        <v>23.720800000000001</v>
      </c>
      <c r="J122" t="s">
        <v>3896</v>
      </c>
      <c r="K122" t="s">
        <v>3101</v>
      </c>
    </row>
    <row r="123" spans="1:11">
      <c r="A123" t="s">
        <v>449</v>
      </c>
      <c r="B123" s="17">
        <v>9.9755800000000008</v>
      </c>
      <c r="C123" s="12">
        <v>10.121499999999999</v>
      </c>
      <c r="D123" s="17">
        <v>15.532500000000001</v>
      </c>
      <c r="E123" s="12">
        <v>5.2739700000000003</v>
      </c>
      <c r="F123" s="18">
        <v>2.1159400000000002</v>
      </c>
      <c r="G123" s="12">
        <v>3.2105899999999998</v>
      </c>
      <c r="H123" s="18">
        <v>2.4767999999999999</v>
      </c>
      <c r="I123" s="12">
        <v>3.0916600000000001</v>
      </c>
      <c r="J123" t="s">
        <v>3897</v>
      </c>
      <c r="K123" t="s">
        <v>3274</v>
      </c>
    </row>
    <row r="124" spans="1:11">
      <c r="A124" t="s">
        <v>79</v>
      </c>
      <c r="B124" s="17">
        <v>7.3722799999999999</v>
      </c>
      <c r="C124" s="12">
        <v>11.5032</v>
      </c>
      <c r="D124" s="17">
        <v>20.574200000000001</v>
      </c>
      <c r="E124" s="12">
        <v>7.2593399999999999</v>
      </c>
      <c r="F124" s="18">
        <v>2.2632599999999998</v>
      </c>
      <c r="G124" s="12">
        <v>7.1341999999999999</v>
      </c>
      <c r="H124" s="18">
        <v>5.6430899999999999</v>
      </c>
      <c r="I124" s="12">
        <v>4.6857300000000004</v>
      </c>
      <c r="J124" t="s">
        <v>3877</v>
      </c>
      <c r="K124" t="s">
        <v>3154</v>
      </c>
    </row>
    <row r="125" spans="1:11">
      <c r="A125" t="s">
        <v>311</v>
      </c>
      <c r="B125" s="17">
        <v>14.9068</v>
      </c>
      <c r="C125" s="12">
        <v>3.3635999999999999</v>
      </c>
      <c r="D125" s="17">
        <v>25.195399999999999</v>
      </c>
      <c r="E125" s="12">
        <v>2.9474499999999999</v>
      </c>
      <c r="F125" s="18">
        <v>6.2870499999999998</v>
      </c>
      <c r="G125" s="12">
        <v>1.32375</v>
      </c>
      <c r="H125" s="18">
        <v>8.3538300000000003</v>
      </c>
      <c r="I125" s="12">
        <v>1.49438</v>
      </c>
      <c r="J125" t="s">
        <v>3898</v>
      </c>
      <c r="K125" t="s">
        <v>3218</v>
      </c>
    </row>
    <row r="126" spans="1:11">
      <c r="A126" t="s">
        <v>253</v>
      </c>
      <c r="B126" s="17">
        <v>168.95400000000001</v>
      </c>
      <c r="C126" s="12">
        <v>9.7394599999999993</v>
      </c>
      <c r="D126" s="17">
        <v>307.13499999999999</v>
      </c>
      <c r="E126" s="12">
        <v>8.9865200000000005</v>
      </c>
      <c r="F126" s="18">
        <v>54.517000000000003</v>
      </c>
      <c r="G126" s="12">
        <v>4.0867599999999999</v>
      </c>
      <c r="H126" s="18">
        <v>124.99</v>
      </c>
      <c r="I126" s="12">
        <v>3.0044</v>
      </c>
      <c r="J126" t="s">
        <v>3899</v>
      </c>
      <c r="K126" t="s">
        <v>2954</v>
      </c>
    </row>
    <row r="127" spans="1:11">
      <c r="A127" t="s">
        <v>129</v>
      </c>
      <c r="B127" s="17">
        <v>6.7587700000000002</v>
      </c>
      <c r="C127" s="12">
        <v>7.5904499999999997</v>
      </c>
      <c r="D127" s="17">
        <v>15.444900000000001</v>
      </c>
      <c r="E127" s="12">
        <v>17.6995</v>
      </c>
      <c r="F127" s="18">
        <v>1.45564</v>
      </c>
      <c r="G127" s="12">
        <v>3.27257</v>
      </c>
      <c r="H127" s="18">
        <v>5.0417500000000004</v>
      </c>
      <c r="I127" s="12">
        <v>7.6944999999999997</v>
      </c>
      <c r="J127" t="s">
        <v>3887</v>
      </c>
      <c r="K127" t="s">
        <v>3166</v>
      </c>
    </row>
    <row r="128" spans="1:11">
      <c r="A128" t="s">
        <v>18</v>
      </c>
      <c r="B128" s="17">
        <v>10.265000000000001</v>
      </c>
      <c r="C128" s="12">
        <v>4.3337000000000003</v>
      </c>
      <c r="D128" s="17">
        <v>60.812399999999997</v>
      </c>
      <c r="E128" s="12">
        <v>3.69523</v>
      </c>
      <c r="F128" s="18">
        <v>5.9895500000000004</v>
      </c>
      <c r="G128" s="12">
        <v>2.9917799999999999</v>
      </c>
      <c r="H128" s="18">
        <v>24.764500000000002</v>
      </c>
      <c r="I128" s="12">
        <v>2.0257700000000001</v>
      </c>
      <c r="J128" t="s">
        <v>3882</v>
      </c>
      <c r="K128" t="s">
        <v>3113</v>
      </c>
    </row>
    <row r="129" spans="1:11">
      <c r="A129" t="s">
        <v>165</v>
      </c>
      <c r="B129" s="17">
        <v>10.7233</v>
      </c>
      <c r="C129" s="12">
        <v>12.266299999999999</v>
      </c>
      <c r="D129" s="17">
        <v>22.92</v>
      </c>
      <c r="E129" s="12">
        <v>11.2437</v>
      </c>
      <c r="F129" s="18">
        <v>2.5368900000000001</v>
      </c>
      <c r="G129" s="12">
        <v>8.35304</v>
      </c>
      <c r="H129" s="18">
        <v>11.7555</v>
      </c>
      <c r="I129" s="12">
        <v>9.7676599999999993</v>
      </c>
      <c r="J129" t="s">
        <v>3883</v>
      </c>
      <c r="K129" t="s">
        <v>3122</v>
      </c>
    </row>
    <row r="130" spans="1:11">
      <c r="A130" s="19" t="s">
        <v>3906</v>
      </c>
    </row>
    <row r="131" spans="1:11">
      <c r="A131" t="s">
        <v>3843</v>
      </c>
    </row>
    <row r="132" spans="1:11">
      <c r="A132" t="s">
        <v>561</v>
      </c>
      <c r="B132" s="17">
        <v>31.9499</v>
      </c>
      <c r="C132" s="12">
        <v>0.27679799999999999</v>
      </c>
      <c r="D132" s="17">
        <v>18.986000000000001</v>
      </c>
      <c r="E132" s="12">
        <v>0.34429399999999999</v>
      </c>
      <c r="F132" s="18">
        <v>2.1988400000000001</v>
      </c>
      <c r="G132" s="12">
        <v>3.7252E-2</v>
      </c>
      <c r="H132" s="18">
        <v>0.92889100000000002</v>
      </c>
      <c r="I132" s="12">
        <v>5.6049700000000001E-2</v>
      </c>
      <c r="J132">
        <v>0</v>
      </c>
      <c r="K132" t="s">
        <v>3325</v>
      </c>
    </row>
    <row r="133" spans="1:11">
      <c r="A133" t="s">
        <v>525</v>
      </c>
      <c r="B133" s="17">
        <v>129.80000000000001</v>
      </c>
      <c r="C133" s="12">
        <v>183.82900000000001</v>
      </c>
      <c r="D133" s="17">
        <v>83.837400000000002</v>
      </c>
      <c r="E133" s="12">
        <v>203.999</v>
      </c>
      <c r="F133" s="18">
        <v>55.613399999999999</v>
      </c>
      <c r="G133" s="12">
        <v>165.51</v>
      </c>
      <c r="H133" s="18">
        <v>51.462200000000003</v>
      </c>
      <c r="I133" s="12">
        <v>189.178</v>
      </c>
      <c r="J133" t="s">
        <v>3837</v>
      </c>
      <c r="K133" t="s">
        <v>3308</v>
      </c>
    </row>
    <row r="134" spans="1:11">
      <c r="A134" t="s">
        <v>587</v>
      </c>
      <c r="B134" s="17">
        <v>10.245100000000001</v>
      </c>
      <c r="C134" s="12">
        <v>27.789200000000001</v>
      </c>
      <c r="D134" s="17">
        <v>4.8881899999999998</v>
      </c>
      <c r="E134" s="12">
        <v>19.4452</v>
      </c>
      <c r="F134" s="18">
        <v>1.11717</v>
      </c>
      <c r="G134" s="12">
        <v>2.20384</v>
      </c>
      <c r="H134" s="18">
        <v>0.45602500000000001</v>
      </c>
      <c r="I134" s="12">
        <v>2.6573199999999999</v>
      </c>
      <c r="J134">
        <v>0</v>
      </c>
      <c r="K134" t="s">
        <v>3338</v>
      </c>
    </row>
    <row r="135" spans="1:11">
      <c r="A135" t="s">
        <v>519</v>
      </c>
      <c r="B135" s="17">
        <v>47.206899999999997</v>
      </c>
      <c r="C135" s="12">
        <v>33.900599999999997</v>
      </c>
      <c r="D135" s="17">
        <v>30.928899999999999</v>
      </c>
      <c r="E135" s="12">
        <v>22.825199999999999</v>
      </c>
      <c r="F135" s="18">
        <v>33.853000000000002</v>
      </c>
      <c r="G135" s="12">
        <v>9.6601700000000008</v>
      </c>
      <c r="H135" s="18">
        <v>15.239599999999999</v>
      </c>
      <c r="I135" s="12">
        <v>7.0920300000000003</v>
      </c>
      <c r="J135">
        <v>0</v>
      </c>
      <c r="K135" t="s">
        <v>3305</v>
      </c>
    </row>
    <row r="136" spans="1:11">
      <c r="A136" t="s">
        <v>559</v>
      </c>
      <c r="B136" s="17">
        <v>34.7393</v>
      </c>
      <c r="C136" s="12">
        <v>34.513500000000001</v>
      </c>
      <c r="D136" s="17">
        <v>20.812100000000001</v>
      </c>
      <c r="E136" s="12">
        <v>24.685700000000001</v>
      </c>
      <c r="F136" s="18">
        <v>3.7532700000000001</v>
      </c>
      <c r="G136" s="12">
        <v>4.0299199999999997</v>
      </c>
      <c r="H136" s="18">
        <v>3.7132700000000001</v>
      </c>
      <c r="I136" s="12">
        <v>4.5908699999999998</v>
      </c>
      <c r="J136" t="s">
        <v>3838</v>
      </c>
      <c r="K136" t="s">
        <v>3324</v>
      </c>
    </row>
    <row r="137" spans="1:11">
      <c r="A137" t="s">
        <v>535</v>
      </c>
      <c r="B137" s="17">
        <v>15.037699999999999</v>
      </c>
      <c r="C137" s="12">
        <v>11.2577</v>
      </c>
      <c r="D137" s="17">
        <v>9.6880000000000006</v>
      </c>
      <c r="E137" s="12">
        <v>14.1326</v>
      </c>
      <c r="F137" s="18">
        <v>0.49774200000000002</v>
      </c>
      <c r="G137" s="12">
        <v>0.95291199999999998</v>
      </c>
      <c r="H137" s="18">
        <v>0.466499</v>
      </c>
      <c r="I137" s="12">
        <v>1.15818</v>
      </c>
      <c r="J137">
        <v>0</v>
      </c>
      <c r="K137" t="s">
        <v>3312</v>
      </c>
    </row>
    <row r="138" spans="1:11">
      <c r="A138" t="s">
        <v>595</v>
      </c>
      <c r="B138" s="17">
        <v>11.1434</v>
      </c>
      <c r="C138" s="12">
        <v>10.9123</v>
      </c>
      <c r="D138" s="17">
        <v>3.8806400000000001</v>
      </c>
      <c r="E138" s="12">
        <v>12.088800000000001</v>
      </c>
      <c r="F138" s="18">
        <v>0.35467799999999999</v>
      </c>
      <c r="G138" s="12">
        <v>0.62287800000000004</v>
      </c>
      <c r="H138" s="18">
        <v>0.32084099999999999</v>
      </c>
      <c r="I138" s="12">
        <v>0.33222000000000002</v>
      </c>
      <c r="J138" t="s">
        <v>3839</v>
      </c>
      <c r="K138" t="s">
        <v>3342</v>
      </c>
    </row>
    <row r="139" spans="1:11">
      <c r="A139" t="s">
        <v>563</v>
      </c>
      <c r="B139" s="17">
        <v>32.970500000000001</v>
      </c>
      <c r="C139" s="12">
        <v>8.6421799999999998</v>
      </c>
      <c r="D139" s="17">
        <v>19.608499999999999</v>
      </c>
      <c r="E139" s="12">
        <v>7.6534599999999999</v>
      </c>
      <c r="F139" s="18">
        <v>16.231000000000002</v>
      </c>
      <c r="G139" s="12">
        <v>5.7840800000000003</v>
      </c>
      <c r="H139" s="18">
        <v>10.335900000000001</v>
      </c>
      <c r="I139" s="12">
        <v>5.0210400000000002</v>
      </c>
      <c r="J139" t="s">
        <v>3772</v>
      </c>
      <c r="K139" t="s">
        <v>3326</v>
      </c>
    </row>
    <row r="140" spans="1:11">
      <c r="A140" t="s">
        <v>553</v>
      </c>
      <c r="B140" s="17">
        <v>29.4209</v>
      </c>
      <c r="C140" s="12">
        <v>15.9633</v>
      </c>
      <c r="D140" s="17">
        <v>17.7516</v>
      </c>
      <c r="E140" s="12">
        <v>10.74</v>
      </c>
      <c r="F140" s="18">
        <v>3.24485</v>
      </c>
      <c r="G140" s="12">
        <v>1.85375</v>
      </c>
      <c r="H140" s="18">
        <v>1.9533100000000001</v>
      </c>
      <c r="I140" s="12">
        <v>1.54972</v>
      </c>
      <c r="J140" t="s">
        <v>3840</v>
      </c>
      <c r="K140" t="s">
        <v>3321</v>
      </c>
    </row>
    <row r="141" spans="1:11">
      <c r="A141" t="s">
        <v>583</v>
      </c>
      <c r="B141" s="17">
        <v>68.822699999999998</v>
      </c>
      <c r="C141" s="12">
        <v>78.291799999999995</v>
      </c>
      <c r="D141" s="17">
        <v>36.114100000000001</v>
      </c>
      <c r="E141" s="12">
        <v>53.399799999999999</v>
      </c>
      <c r="F141" s="18">
        <v>23.698499999999999</v>
      </c>
      <c r="G141" s="12">
        <v>39.749400000000001</v>
      </c>
      <c r="H141" s="18">
        <v>15.0878</v>
      </c>
      <c r="I141" s="12">
        <v>32.049599999999998</v>
      </c>
      <c r="J141" t="s">
        <v>3841</v>
      </c>
      <c r="K141" t="s">
        <v>3336</v>
      </c>
    </row>
    <row r="142" spans="1:11">
      <c r="A142" t="s">
        <v>573</v>
      </c>
      <c r="B142" s="17">
        <v>9.9372699999999998</v>
      </c>
      <c r="C142" s="12">
        <v>41.919199999999996</v>
      </c>
      <c r="D142" s="17">
        <v>5.6742999999999997</v>
      </c>
      <c r="E142" s="12">
        <v>30.6387</v>
      </c>
      <c r="F142" s="18">
        <v>1.33413</v>
      </c>
      <c r="G142" s="12">
        <v>3.49539</v>
      </c>
      <c r="H142" s="18">
        <v>0.448494</v>
      </c>
      <c r="I142" s="12">
        <v>4.5369999999999999</v>
      </c>
      <c r="J142">
        <v>0</v>
      </c>
      <c r="K142" t="s">
        <v>3331</v>
      </c>
    </row>
    <row r="143" spans="1:11">
      <c r="A143" t="s">
        <v>3847</v>
      </c>
      <c r="B143" s="17"/>
      <c r="D143" s="17"/>
      <c r="F143" s="18"/>
      <c r="H143" s="18"/>
    </row>
    <row r="144" spans="1:11">
      <c r="A144" t="s">
        <v>525</v>
      </c>
      <c r="B144" s="17">
        <v>129.80000000000001</v>
      </c>
      <c r="C144" s="12">
        <v>183.82900000000001</v>
      </c>
      <c r="D144" s="17">
        <v>83.837400000000002</v>
      </c>
      <c r="E144" s="12">
        <v>203.999</v>
      </c>
      <c r="F144" s="18">
        <v>55.613399999999999</v>
      </c>
      <c r="G144" s="12">
        <v>165.51</v>
      </c>
      <c r="H144" s="18">
        <v>51.462200000000003</v>
      </c>
      <c r="I144" s="12">
        <v>189.178</v>
      </c>
      <c r="J144" t="s">
        <v>3837</v>
      </c>
      <c r="K144" t="s">
        <v>3308</v>
      </c>
    </row>
    <row r="145" spans="1:11">
      <c r="A145" t="s">
        <v>593</v>
      </c>
      <c r="B145" s="17">
        <v>37.071300000000001</v>
      </c>
      <c r="C145" s="12">
        <v>80.067099999999996</v>
      </c>
      <c r="D145" s="17">
        <v>14.389200000000001</v>
      </c>
      <c r="E145" s="12">
        <v>85.780500000000004</v>
      </c>
      <c r="F145" s="18">
        <v>3.0006499999999998</v>
      </c>
      <c r="G145" s="12">
        <v>5.49444</v>
      </c>
      <c r="H145" s="18">
        <v>0.50871299999999997</v>
      </c>
      <c r="I145" s="12">
        <v>5.4141599999999999</v>
      </c>
      <c r="J145" t="s">
        <v>3844</v>
      </c>
      <c r="K145" t="s">
        <v>3341</v>
      </c>
    </row>
    <row r="146" spans="1:11">
      <c r="A146" t="s">
        <v>595</v>
      </c>
      <c r="B146" s="17">
        <v>11.1434</v>
      </c>
      <c r="C146" s="12">
        <v>10.9123</v>
      </c>
      <c r="D146" s="17">
        <v>3.8806400000000001</v>
      </c>
      <c r="E146" s="12">
        <v>12.088800000000001</v>
      </c>
      <c r="F146" s="18">
        <v>0.35467799999999999</v>
      </c>
      <c r="G146" s="12">
        <v>0.62287800000000004</v>
      </c>
      <c r="H146" s="18">
        <v>0.32084099999999999</v>
      </c>
      <c r="I146" s="12">
        <v>0.33222000000000002</v>
      </c>
      <c r="J146" t="s">
        <v>3839</v>
      </c>
      <c r="K146" t="s">
        <v>3342</v>
      </c>
    </row>
    <row r="147" spans="1:11">
      <c r="A147" t="s">
        <v>601</v>
      </c>
      <c r="B147" s="17">
        <v>12.0297</v>
      </c>
      <c r="C147" s="12">
        <v>34.927199999999999</v>
      </c>
      <c r="D147" s="17">
        <v>1.77722</v>
      </c>
      <c r="E147" s="12">
        <v>6.4491699999999996</v>
      </c>
      <c r="F147" s="18">
        <v>7.2930200000000003</v>
      </c>
      <c r="G147" s="12">
        <v>89.002200000000002</v>
      </c>
      <c r="H147" s="18">
        <v>2.9845000000000002</v>
      </c>
      <c r="I147" s="12">
        <v>80.237899999999996</v>
      </c>
      <c r="J147" t="s">
        <v>3845</v>
      </c>
      <c r="K147" t="s">
        <v>3344</v>
      </c>
    </row>
    <row r="149" spans="1:11">
      <c r="A149" s="19" t="s">
        <v>3911</v>
      </c>
    </row>
    <row r="150" spans="1:11">
      <c r="A150" t="s">
        <v>0</v>
      </c>
      <c r="B150" s="12" t="s">
        <v>12</v>
      </c>
      <c r="C150" s="12" t="s">
        <v>3773</v>
      </c>
      <c r="D150" s="12" t="s">
        <v>3760</v>
      </c>
      <c r="E150" s="12" t="s">
        <v>3791</v>
      </c>
      <c r="F150" s="14" t="s">
        <v>604</v>
      </c>
      <c r="G150" s="15" t="s">
        <v>3774</v>
      </c>
      <c r="H150" s="15" t="s">
        <v>3759</v>
      </c>
      <c r="I150" s="12" t="s">
        <v>3792</v>
      </c>
      <c r="J150" t="s">
        <v>3776</v>
      </c>
      <c r="K150" t="s">
        <v>3775</v>
      </c>
    </row>
    <row r="151" spans="1:11">
      <c r="A151" t="s">
        <v>3902</v>
      </c>
    </row>
    <row r="152" spans="1:11">
      <c r="A152" t="s">
        <v>1663</v>
      </c>
      <c r="B152" s="12">
        <v>28.265999999999998</v>
      </c>
      <c r="C152" s="12">
        <v>30.808599999999998</v>
      </c>
      <c r="D152" s="12">
        <v>24.433800000000002</v>
      </c>
      <c r="E152" s="12">
        <v>30.084099999999999</v>
      </c>
      <c r="F152" s="16">
        <v>15.2522</v>
      </c>
      <c r="G152" s="12">
        <v>8.7803599999999999</v>
      </c>
      <c r="H152" s="16">
        <v>10.020799999999999</v>
      </c>
      <c r="I152" s="12">
        <v>7.6222000000000003</v>
      </c>
      <c r="J152" t="s">
        <v>3764</v>
      </c>
      <c r="K152" t="s">
        <v>1665</v>
      </c>
    </row>
    <row r="153" spans="1:11">
      <c r="A153" t="s">
        <v>1276</v>
      </c>
      <c r="B153" s="12">
        <v>6.8570700000000002</v>
      </c>
      <c r="C153" s="12">
        <v>6.9165700000000001</v>
      </c>
      <c r="D153" s="12">
        <v>6.9977200000000002</v>
      </c>
      <c r="E153" s="12">
        <v>6.7456399999999999</v>
      </c>
      <c r="F153" s="16">
        <v>6.4600600000000004</v>
      </c>
      <c r="G153" s="12">
        <v>2.2574800000000002</v>
      </c>
      <c r="H153" s="16">
        <v>3.8966699999999999</v>
      </c>
      <c r="I153" s="12">
        <v>2.4847000000000001</v>
      </c>
      <c r="J153" t="s">
        <v>3765</v>
      </c>
      <c r="K153" t="s">
        <v>1278</v>
      </c>
    </row>
    <row r="154" spans="1:11">
      <c r="A154" t="s">
        <v>1684</v>
      </c>
      <c r="B154" s="12">
        <v>30.147500000000001</v>
      </c>
      <c r="C154" s="12">
        <v>25.2072</v>
      </c>
      <c r="D154" s="12">
        <v>28.098299999999998</v>
      </c>
      <c r="E154" s="12">
        <v>31.7423</v>
      </c>
      <c r="F154" s="16">
        <v>14.379799999999999</v>
      </c>
      <c r="G154" s="12">
        <v>5.4376600000000002</v>
      </c>
      <c r="H154" s="16">
        <v>8.2620799999999992</v>
      </c>
      <c r="I154" s="12">
        <v>4.7325400000000002</v>
      </c>
      <c r="J154" t="s">
        <v>3766</v>
      </c>
      <c r="K154" t="s">
        <v>1686</v>
      </c>
    </row>
    <row r="155" spans="1:11">
      <c r="A155" t="s">
        <v>967</v>
      </c>
      <c r="B155" s="12">
        <v>15.085699999999999</v>
      </c>
      <c r="C155" s="12">
        <v>11.178900000000001</v>
      </c>
      <c r="D155" s="12">
        <v>11.5123</v>
      </c>
      <c r="E155" s="12">
        <v>10.2483</v>
      </c>
      <c r="F155" s="16">
        <v>13.1228</v>
      </c>
      <c r="G155" s="12">
        <v>1.4225399999999999</v>
      </c>
      <c r="H155" s="16">
        <v>8.1183899999999998</v>
      </c>
      <c r="I155" s="12">
        <v>1.2670300000000001</v>
      </c>
      <c r="J155" t="s">
        <v>3767</v>
      </c>
      <c r="K155" t="s">
        <v>969</v>
      </c>
    </row>
    <row r="156" spans="1:11">
      <c r="A156" t="s">
        <v>1076</v>
      </c>
      <c r="B156" s="12">
        <v>18.6159</v>
      </c>
      <c r="C156" s="12">
        <v>22.5809</v>
      </c>
      <c r="D156" s="12">
        <v>15.67</v>
      </c>
      <c r="E156" s="12">
        <v>24.640999999999998</v>
      </c>
      <c r="F156" s="16">
        <v>11.3902</v>
      </c>
      <c r="G156" s="12">
        <v>5.5339299999999998</v>
      </c>
      <c r="H156" s="16">
        <v>6.6577500000000001</v>
      </c>
      <c r="I156" s="12">
        <v>5.1143400000000003</v>
      </c>
      <c r="J156">
        <v>0</v>
      </c>
      <c r="K156" t="s">
        <v>1078</v>
      </c>
    </row>
    <row r="157" spans="1:11">
      <c r="A157" t="s">
        <v>1132</v>
      </c>
      <c r="B157" s="12">
        <v>12.9603</v>
      </c>
      <c r="C157" s="12">
        <v>17.1709</v>
      </c>
      <c r="D157" s="12">
        <v>12.635199999999999</v>
      </c>
      <c r="E157" s="12">
        <v>20.0929</v>
      </c>
      <c r="F157" s="16">
        <v>7.3560999999999996</v>
      </c>
      <c r="G157" s="12">
        <v>5.41744</v>
      </c>
      <c r="H157" s="16">
        <v>3.9207399999999999</v>
      </c>
      <c r="I157" s="12">
        <v>5.7545900000000003</v>
      </c>
      <c r="J157" t="s">
        <v>3768</v>
      </c>
      <c r="K157" t="s">
        <v>1134</v>
      </c>
    </row>
    <row r="158" spans="1:11">
      <c r="A158" t="s">
        <v>1405</v>
      </c>
      <c r="B158" s="12">
        <v>19.674399999999999</v>
      </c>
      <c r="C158" s="12">
        <v>34.615299999999998</v>
      </c>
      <c r="D158" s="12">
        <v>17.159400000000002</v>
      </c>
      <c r="E158" s="12">
        <v>33.922199999999997</v>
      </c>
      <c r="F158" s="16">
        <v>10.583299999999999</v>
      </c>
      <c r="G158" s="12">
        <v>9.5624300000000009</v>
      </c>
      <c r="H158" s="16">
        <v>6.5311300000000001</v>
      </c>
      <c r="I158" s="12">
        <v>9.3071599999999997</v>
      </c>
      <c r="J158" t="s">
        <v>3769</v>
      </c>
      <c r="K158" t="s">
        <v>1407</v>
      </c>
    </row>
    <row r="159" spans="1:11">
      <c r="A159" t="s">
        <v>904</v>
      </c>
      <c r="B159" s="12">
        <v>11.3187</v>
      </c>
      <c r="C159" s="12">
        <v>7.1322299999999998</v>
      </c>
      <c r="D159" s="12">
        <v>10.074299999999999</v>
      </c>
      <c r="E159" s="12">
        <v>7.7783499999999997</v>
      </c>
      <c r="F159" s="16">
        <v>8.3008100000000002</v>
      </c>
      <c r="G159" s="12">
        <v>2.3675700000000002</v>
      </c>
      <c r="H159" s="16">
        <v>4.6424300000000001</v>
      </c>
      <c r="I159" s="12">
        <v>2.2480799999999999</v>
      </c>
      <c r="J159">
        <v>0</v>
      </c>
      <c r="K159" t="s">
        <v>906</v>
      </c>
    </row>
    <row r="160" spans="1:11">
      <c r="A160" t="s">
        <v>693</v>
      </c>
      <c r="B160" s="12">
        <v>18.411300000000001</v>
      </c>
      <c r="C160" s="12">
        <v>38.030299999999997</v>
      </c>
      <c r="D160" s="12">
        <v>14.504099999999999</v>
      </c>
      <c r="E160" s="12">
        <v>36.57</v>
      </c>
      <c r="F160" s="16">
        <v>9.5514299999999999</v>
      </c>
      <c r="G160" s="12">
        <v>10.789</v>
      </c>
      <c r="H160" s="16">
        <v>6.0914999999999999</v>
      </c>
      <c r="I160" s="12">
        <v>9.6826600000000003</v>
      </c>
      <c r="J160" t="s">
        <v>3770</v>
      </c>
      <c r="K160" t="s">
        <v>695</v>
      </c>
    </row>
    <row r="161" spans="1:11">
      <c r="A161" t="s">
        <v>825</v>
      </c>
      <c r="B161" s="12">
        <v>13.7944</v>
      </c>
      <c r="C161" s="12">
        <v>14.9063</v>
      </c>
      <c r="D161" s="12">
        <v>11.611000000000001</v>
      </c>
      <c r="E161" s="12">
        <v>14.932499999999999</v>
      </c>
      <c r="F161" s="16">
        <v>8.6058000000000003</v>
      </c>
      <c r="G161" s="12">
        <v>2.18207</v>
      </c>
      <c r="H161" s="16">
        <v>5.0664300000000004</v>
      </c>
      <c r="I161" s="12">
        <v>1.9147099999999999</v>
      </c>
      <c r="J161" t="s">
        <v>3771</v>
      </c>
      <c r="K161" t="s">
        <v>827</v>
      </c>
    </row>
    <row r="162" spans="1:11">
      <c r="A162" t="s">
        <v>3782</v>
      </c>
      <c r="F162" s="16"/>
      <c r="H162" s="16"/>
    </row>
    <row r="163" spans="1:11">
      <c r="A163" t="s">
        <v>1549</v>
      </c>
      <c r="B163" s="12">
        <v>22.2561</v>
      </c>
      <c r="C163" s="12">
        <v>22.511299999999999</v>
      </c>
      <c r="D163" s="12">
        <v>17.869</v>
      </c>
      <c r="E163" s="12">
        <v>21.142800000000001</v>
      </c>
      <c r="F163" s="16">
        <v>11.357799999999999</v>
      </c>
      <c r="G163" s="14">
        <v>2.9368400000000001</v>
      </c>
      <c r="H163" s="16">
        <v>6.6943099999999998</v>
      </c>
      <c r="I163" s="14">
        <v>2.3838900000000001</v>
      </c>
      <c r="J163" t="s">
        <v>3777</v>
      </c>
      <c r="K163" t="s">
        <v>1551</v>
      </c>
    </row>
    <row r="164" spans="1:11">
      <c r="A164" t="s">
        <v>735</v>
      </c>
      <c r="B164" s="12">
        <v>11.837999999999999</v>
      </c>
      <c r="C164" s="12">
        <v>12.338699999999999</v>
      </c>
      <c r="D164" s="12">
        <v>9.3231400000000004</v>
      </c>
      <c r="E164" s="12">
        <v>12.7865</v>
      </c>
      <c r="F164" s="16">
        <v>7.2536500000000004</v>
      </c>
      <c r="G164" s="14">
        <v>1.3525100000000001</v>
      </c>
      <c r="H164" s="16">
        <v>4.6306900000000004</v>
      </c>
      <c r="I164" s="14">
        <v>1.24454</v>
      </c>
      <c r="J164" t="s">
        <v>3778</v>
      </c>
      <c r="K164" t="s">
        <v>737</v>
      </c>
    </row>
    <row r="165" spans="1:11">
      <c r="A165" t="s">
        <v>1255</v>
      </c>
      <c r="B165" s="12">
        <v>95.314700000000002</v>
      </c>
      <c r="C165" s="12">
        <v>117.13800000000001</v>
      </c>
      <c r="D165" s="12">
        <v>84.447000000000003</v>
      </c>
      <c r="E165" s="12">
        <v>114.247</v>
      </c>
      <c r="F165" s="16">
        <v>12.795</v>
      </c>
      <c r="G165" s="14">
        <v>4.4901</v>
      </c>
      <c r="H165" s="16">
        <v>7.0801100000000003</v>
      </c>
      <c r="I165" s="14">
        <v>3.8305099999999999</v>
      </c>
      <c r="J165" t="s">
        <v>3779</v>
      </c>
      <c r="K165" t="s">
        <v>1257</v>
      </c>
    </row>
    <row r="166" spans="1:11">
      <c r="A166" t="s">
        <v>1228</v>
      </c>
      <c r="B166" s="12">
        <v>21.591000000000001</v>
      </c>
      <c r="C166" s="12">
        <v>21.767099999999999</v>
      </c>
      <c r="D166" s="12">
        <v>17.485099999999999</v>
      </c>
      <c r="E166" s="12">
        <v>18.77</v>
      </c>
      <c r="F166" s="16">
        <v>10.066000000000001</v>
      </c>
      <c r="G166" s="14">
        <v>8.0281699999999994</v>
      </c>
      <c r="H166" s="16">
        <v>6.5880299999999998</v>
      </c>
      <c r="I166" s="14">
        <v>7.2551500000000004</v>
      </c>
      <c r="J166">
        <v>0</v>
      </c>
      <c r="K166" t="s">
        <v>1230</v>
      </c>
    </row>
    <row r="167" spans="1:11">
      <c r="A167" t="s">
        <v>1153</v>
      </c>
      <c r="B167" s="12">
        <v>24.005400000000002</v>
      </c>
      <c r="C167" s="12">
        <v>42.511699999999998</v>
      </c>
      <c r="D167" s="12">
        <v>20.681699999999999</v>
      </c>
      <c r="E167" s="12">
        <v>38.1325</v>
      </c>
      <c r="F167" s="16">
        <v>13.6907</v>
      </c>
      <c r="G167" s="14">
        <v>9.89907</v>
      </c>
      <c r="H167" s="16">
        <v>8.7334800000000001</v>
      </c>
      <c r="I167" s="14">
        <v>9.1531000000000002</v>
      </c>
      <c r="J167" t="s">
        <v>3780</v>
      </c>
      <c r="K167" t="s">
        <v>1155</v>
      </c>
    </row>
    <row r="168" spans="1:11">
      <c r="A168" t="s">
        <v>3788</v>
      </c>
      <c r="F168" s="16"/>
      <c r="H168" s="16"/>
    </row>
    <row r="169" spans="1:11">
      <c r="A169" t="s">
        <v>1549</v>
      </c>
      <c r="B169" s="12">
        <v>22.2561</v>
      </c>
      <c r="C169" s="12">
        <v>22.511299999999999</v>
      </c>
      <c r="D169" s="12">
        <v>17.869</v>
      </c>
      <c r="E169" s="12">
        <v>21.142800000000001</v>
      </c>
      <c r="F169" s="16">
        <v>11.357799999999999</v>
      </c>
      <c r="G169" s="12">
        <v>2.9368400000000001</v>
      </c>
      <c r="H169" s="16">
        <v>6.6943099999999998</v>
      </c>
      <c r="I169" s="12">
        <v>2.3838900000000001</v>
      </c>
      <c r="J169" t="s">
        <v>3777</v>
      </c>
      <c r="K169" t="s">
        <v>1551</v>
      </c>
    </row>
    <row r="170" spans="1:11">
      <c r="A170" t="s">
        <v>1516</v>
      </c>
      <c r="B170" s="12">
        <v>21.5885</v>
      </c>
      <c r="C170" s="12">
        <v>14.6755</v>
      </c>
      <c r="D170" s="12">
        <v>20.283200000000001</v>
      </c>
      <c r="E170" s="12">
        <v>15.963200000000001</v>
      </c>
      <c r="F170" s="16">
        <v>11.8994</v>
      </c>
      <c r="G170" s="12">
        <v>3.0954899999999999</v>
      </c>
      <c r="H170" s="16">
        <v>7.44414</v>
      </c>
      <c r="I170" s="12">
        <v>2.70851</v>
      </c>
      <c r="J170" t="s">
        <v>3783</v>
      </c>
      <c r="K170" t="s">
        <v>1518</v>
      </c>
    </row>
    <row r="171" spans="1:11">
      <c r="A171" t="s">
        <v>1381</v>
      </c>
      <c r="B171" s="12">
        <v>22.662800000000001</v>
      </c>
      <c r="C171" s="12">
        <v>25.648299999999999</v>
      </c>
      <c r="D171" s="12">
        <v>21.634899999999998</v>
      </c>
      <c r="E171" s="12">
        <v>22.642499999999998</v>
      </c>
      <c r="F171" s="16">
        <v>13.210800000000001</v>
      </c>
      <c r="G171" s="12">
        <v>4.5603100000000003</v>
      </c>
      <c r="H171" s="16">
        <v>8.4911399999999997</v>
      </c>
      <c r="I171" s="12">
        <v>4.1109099999999996</v>
      </c>
      <c r="J171" t="s">
        <v>3784</v>
      </c>
      <c r="K171" t="s">
        <v>1383</v>
      </c>
    </row>
    <row r="172" spans="1:11">
      <c r="A172" t="s">
        <v>1492</v>
      </c>
      <c r="B172" s="12">
        <v>315.39100000000002</v>
      </c>
      <c r="C172" s="12">
        <v>290.08199999999999</v>
      </c>
      <c r="D172" s="12">
        <v>252.95</v>
      </c>
      <c r="E172" s="12">
        <v>253.124</v>
      </c>
      <c r="F172" s="16">
        <v>151.59800000000001</v>
      </c>
      <c r="G172" s="12">
        <v>148.714</v>
      </c>
      <c r="H172" s="16">
        <v>100.917</v>
      </c>
      <c r="I172" s="12">
        <v>142.13999999999999</v>
      </c>
      <c r="J172" t="s">
        <v>3785</v>
      </c>
      <c r="K172" t="s">
        <v>1494</v>
      </c>
    </row>
    <row r="173" spans="1:11">
      <c r="A173" t="s">
        <v>1609</v>
      </c>
      <c r="B173" s="12">
        <v>18.251899999999999</v>
      </c>
      <c r="C173" s="12">
        <v>18.587599999999998</v>
      </c>
      <c r="D173" s="12">
        <v>15.742900000000001</v>
      </c>
      <c r="E173" s="12">
        <v>20.3565</v>
      </c>
      <c r="F173" s="16">
        <v>8.7980999999999998</v>
      </c>
      <c r="G173" s="12">
        <v>2.7444299999999999</v>
      </c>
      <c r="H173" s="16">
        <v>5.7578500000000004</v>
      </c>
      <c r="I173" s="12">
        <v>3.23149</v>
      </c>
      <c r="J173" t="s">
        <v>3786</v>
      </c>
      <c r="K173" t="s">
        <v>1611</v>
      </c>
    </row>
  </sheetData>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3"/>
  <sheetViews>
    <sheetView workbookViewId="0">
      <selection activeCell="A4" sqref="A4"/>
    </sheetView>
  </sheetViews>
  <sheetFormatPr defaultRowHeight="14"/>
  <sheetData>
    <row r="1" spans="1:1">
      <c r="A1" s="6" t="s">
        <v>3361</v>
      </c>
    </row>
    <row r="2" spans="1:1">
      <c r="A2" s="6" t="s">
        <v>3428</v>
      </c>
    </row>
    <row r="3" spans="1:1">
      <c r="A3" s="6" t="s">
        <v>3362</v>
      </c>
    </row>
    <row r="4" spans="1:1">
      <c r="A4" s="6" t="s">
        <v>3363</v>
      </c>
    </row>
    <row r="5" spans="1:1">
      <c r="A5" s="6" t="s">
        <v>3364</v>
      </c>
    </row>
    <row r="6" spans="1:1">
      <c r="A6" s="6" t="s">
        <v>3365</v>
      </c>
    </row>
    <row r="7" spans="1:1">
      <c r="A7" s="6" t="s">
        <v>3366</v>
      </c>
    </row>
    <row r="8" spans="1:1">
      <c r="A8" s="6" t="s">
        <v>3367</v>
      </c>
    </row>
    <row r="9" spans="1:1">
      <c r="A9" s="7" t="s">
        <v>3763</v>
      </c>
    </row>
    <row r="10" spans="1:1">
      <c r="A10" s="6" t="s">
        <v>3368</v>
      </c>
    </row>
    <row r="11" spans="1:1">
      <c r="A11" s="7" t="s">
        <v>3781</v>
      </c>
    </row>
    <row r="12" spans="1:1">
      <c r="A12" s="6" t="s">
        <v>3369</v>
      </c>
    </row>
    <row r="13" spans="1:1">
      <c r="A13" s="6" t="s">
        <v>3370</v>
      </c>
    </row>
    <row r="14" spans="1:1">
      <c r="A14" s="6" t="s">
        <v>3371</v>
      </c>
    </row>
    <row r="15" spans="1:1">
      <c r="A15" s="7" t="s">
        <v>3787</v>
      </c>
    </row>
    <row r="16" spans="1:1">
      <c r="A16" s="6" t="s">
        <v>3372</v>
      </c>
    </row>
    <row r="17" spans="1:1" s="4" customFormat="1">
      <c r="A17" s="8" t="s">
        <v>3789</v>
      </c>
    </row>
    <row r="18" spans="1:1" s="4" customFormat="1">
      <c r="A18" s="8" t="s">
        <v>3373</v>
      </c>
    </row>
    <row r="19" spans="1:1">
      <c r="A19" s="6" t="s">
        <v>3374</v>
      </c>
    </row>
    <row r="20" spans="1:1">
      <c r="A20" s="6" t="s">
        <v>3375</v>
      </c>
    </row>
    <row r="21" spans="1:1">
      <c r="A21" s="6" t="s">
        <v>3376</v>
      </c>
    </row>
    <row r="22" spans="1:1">
      <c r="A22" s="6" t="s">
        <v>3377</v>
      </c>
    </row>
    <row r="23" spans="1:1">
      <c r="A23" s="6" t="s">
        <v>3378</v>
      </c>
    </row>
    <row r="24" spans="1:1">
      <c r="A24" s="6" t="s">
        <v>3379</v>
      </c>
    </row>
    <row r="25" spans="1:1">
      <c r="A25" s="6" t="s">
        <v>3380</v>
      </c>
    </row>
    <row r="26" spans="1:1">
      <c r="A26" s="6" t="s">
        <v>3381</v>
      </c>
    </row>
    <row r="27" spans="1:1">
      <c r="A27" s="6" t="s">
        <v>3382</v>
      </c>
    </row>
    <row r="28" spans="1:1">
      <c r="A28" s="6" t="s">
        <v>3383</v>
      </c>
    </row>
    <row r="29" spans="1:1">
      <c r="A29" s="6" t="s">
        <v>3384</v>
      </c>
    </row>
    <row r="30" spans="1:1">
      <c r="A30" s="6" t="s">
        <v>3385</v>
      </c>
    </row>
    <row r="31" spans="1:1" s="4" customFormat="1">
      <c r="A31" s="8" t="s">
        <v>3790</v>
      </c>
    </row>
    <row r="32" spans="1:1">
      <c r="A32" s="6" t="s">
        <v>3386</v>
      </c>
    </row>
    <row r="33" spans="1:1">
      <c r="A33" s="6" t="s">
        <v>3387</v>
      </c>
    </row>
    <row r="34" spans="1:1">
      <c r="A34" s="6" t="s">
        <v>3388</v>
      </c>
    </row>
    <row r="35" spans="1:1">
      <c r="A35" s="6" t="s">
        <v>3389</v>
      </c>
    </row>
    <row r="36" spans="1:1">
      <c r="A36" s="6" t="s">
        <v>3390</v>
      </c>
    </row>
    <row r="37" spans="1:1">
      <c r="A37" s="6" t="s">
        <v>3391</v>
      </c>
    </row>
    <row r="38" spans="1:1">
      <c r="A38" s="6" t="s">
        <v>3392</v>
      </c>
    </row>
    <row r="39" spans="1:1">
      <c r="A39" s="6" t="s">
        <v>3393</v>
      </c>
    </row>
    <row r="40" spans="1:1">
      <c r="A40" s="6" t="s">
        <v>3394</v>
      </c>
    </row>
    <row r="41" spans="1:1">
      <c r="A41" s="6" t="s">
        <v>3395</v>
      </c>
    </row>
    <row r="42" spans="1:1">
      <c r="A42" s="6" t="s">
        <v>3396</v>
      </c>
    </row>
    <row r="43" spans="1:1">
      <c r="A43" s="6" t="s">
        <v>3397</v>
      </c>
    </row>
    <row r="44" spans="1:1">
      <c r="A44" s="6" t="s">
        <v>3398</v>
      </c>
    </row>
    <row r="45" spans="1:1">
      <c r="A45" s="6" t="s">
        <v>3399</v>
      </c>
    </row>
    <row r="46" spans="1:1">
      <c r="A46" s="6" t="s">
        <v>3400</v>
      </c>
    </row>
    <row r="47" spans="1:1">
      <c r="A47" s="6" t="s">
        <v>3401</v>
      </c>
    </row>
    <row r="48" spans="1:1">
      <c r="A48" s="6" t="s">
        <v>3402</v>
      </c>
    </row>
    <row r="49" spans="1:1">
      <c r="A49" s="6" t="s">
        <v>3403</v>
      </c>
    </row>
    <row r="50" spans="1:1">
      <c r="A50" s="6" t="s">
        <v>3404</v>
      </c>
    </row>
    <row r="51" spans="1:1">
      <c r="A51" s="6" t="s">
        <v>3405</v>
      </c>
    </row>
    <row r="52" spans="1:1">
      <c r="A52" s="6" t="s">
        <v>3406</v>
      </c>
    </row>
    <row r="53" spans="1:1">
      <c r="A53" s="6" t="s">
        <v>3407</v>
      </c>
    </row>
    <row r="54" spans="1:1">
      <c r="A54" s="6" t="s">
        <v>3408</v>
      </c>
    </row>
    <row r="55" spans="1:1">
      <c r="A55" s="6" t="s">
        <v>3409</v>
      </c>
    </row>
    <row r="56" spans="1:1">
      <c r="A56" s="6" t="s">
        <v>3410</v>
      </c>
    </row>
    <row r="57" spans="1:1">
      <c r="A57" s="6" t="s">
        <v>3411</v>
      </c>
    </row>
    <row r="58" spans="1:1">
      <c r="A58" s="6" t="s">
        <v>3412</v>
      </c>
    </row>
    <row r="59" spans="1:1">
      <c r="A59" s="6" t="s">
        <v>3413</v>
      </c>
    </row>
    <row r="60" spans="1:1">
      <c r="A60" s="6" t="s">
        <v>3414</v>
      </c>
    </row>
    <row r="61" spans="1:1">
      <c r="A61" s="6" t="s">
        <v>3415</v>
      </c>
    </row>
    <row r="62" spans="1:1">
      <c r="A62" s="6" t="s">
        <v>3416</v>
      </c>
    </row>
    <row r="63" spans="1:1">
      <c r="A63" s="6" t="s">
        <v>3417</v>
      </c>
    </row>
    <row r="64" spans="1:1">
      <c r="A64" s="6" t="s">
        <v>3418</v>
      </c>
    </row>
    <row r="65" spans="1:1">
      <c r="A65" s="6" t="s">
        <v>3419</v>
      </c>
    </row>
    <row r="66" spans="1:1">
      <c r="A66" s="6" t="s">
        <v>3420</v>
      </c>
    </row>
    <row r="67" spans="1:1">
      <c r="A67" s="6" t="s">
        <v>3421</v>
      </c>
    </row>
    <row r="68" spans="1:1">
      <c r="A68" s="6" t="s">
        <v>3422</v>
      </c>
    </row>
    <row r="69" spans="1:1">
      <c r="A69" s="6" t="s">
        <v>3423</v>
      </c>
    </row>
    <row r="70" spans="1:1">
      <c r="A70" s="6" t="s">
        <v>3424</v>
      </c>
    </row>
    <row r="71" spans="1:1">
      <c r="A71" s="6" t="s">
        <v>3425</v>
      </c>
    </row>
    <row r="72" spans="1:1" s="4" customFormat="1">
      <c r="A72" s="8" t="s">
        <v>3426</v>
      </c>
    </row>
    <row r="73" spans="1:1">
      <c r="A73" s="6" t="s">
        <v>3427</v>
      </c>
    </row>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4"/>
  <sheetViews>
    <sheetView workbookViewId="0">
      <selection activeCell="A4" sqref="A4"/>
    </sheetView>
  </sheetViews>
  <sheetFormatPr defaultRowHeight="14"/>
  <sheetData>
    <row r="1" spans="1:1">
      <c r="A1" s="6" t="s">
        <v>3361</v>
      </c>
    </row>
    <row r="2" spans="1:1">
      <c r="A2" s="7" t="s">
        <v>3907</v>
      </c>
    </row>
    <row r="3" spans="1:1">
      <c r="A3" s="6" t="s">
        <v>3486</v>
      </c>
    </row>
    <row r="4" spans="1:1" s="3" customFormat="1">
      <c r="A4" s="7" t="s">
        <v>3803</v>
      </c>
    </row>
    <row r="5" spans="1:1">
      <c r="A5" s="6" t="s">
        <v>3487</v>
      </c>
    </row>
    <row r="6" spans="1:1">
      <c r="A6" s="6" t="s">
        <v>3488</v>
      </c>
    </row>
    <row r="7" spans="1:1">
      <c r="A7" s="6" t="s">
        <v>3908</v>
      </c>
    </row>
    <row r="8" spans="1:1">
      <c r="A8" s="6" t="s">
        <v>3834</v>
      </c>
    </row>
    <row r="9" spans="1:1">
      <c r="A9" s="6" t="s">
        <v>3489</v>
      </c>
    </row>
    <row r="10" spans="1:1">
      <c r="A10" s="7" t="s">
        <v>3831</v>
      </c>
    </row>
    <row r="11" spans="1:1">
      <c r="A11" s="6" t="s">
        <v>3833</v>
      </c>
    </row>
    <row r="12" spans="1:1">
      <c r="A12" s="6" t="s">
        <v>3490</v>
      </c>
    </row>
    <row r="13" spans="1:1">
      <c r="A13" s="6" t="s">
        <v>3491</v>
      </c>
    </row>
    <row r="14" spans="1:1">
      <c r="A14" s="6" t="s">
        <v>3492</v>
      </c>
    </row>
    <row r="15" spans="1:1">
      <c r="A15" s="6" t="s">
        <v>3493</v>
      </c>
    </row>
    <row r="16" spans="1:1">
      <c r="A16" s="6" t="s">
        <v>3494</v>
      </c>
    </row>
    <row r="17" spans="1:1">
      <c r="A17" s="6" t="s">
        <v>3835</v>
      </c>
    </row>
    <row r="18" spans="1:1">
      <c r="A18" s="6" t="s">
        <v>3495</v>
      </c>
    </row>
    <row r="19" spans="1:1">
      <c r="A19" s="6" t="s">
        <v>3496</v>
      </c>
    </row>
    <row r="20" spans="1:1">
      <c r="A20" s="6" t="s">
        <v>3497</v>
      </c>
    </row>
    <row r="21" spans="1:1">
      <c r="A21" s="6" t="s">
        <v>3498</v>
      </c>
    </row>
    <row r="22" spans="1:1">
      <c r="A22" s="6" t="s">
        <v>3499</v>
      </c>
    </row>
    <row r="23" spans="1:1">
      <c r="A23" s="6" t="s">
        <v>3500</v>
      </c>
    </row>
    <row r="24" spans="1:1">
      <c r="A24" s="6" t="s">
        <v>3501</v>
      </c>
    </row>
    <row r="25" spans="1:1">
      <c r="A25" s="6" t="s">
        <v>3502</v>
      </c>
    </row>
    <row r="26" spans="1:1">
      <c r="A26" s="6" t="s">
        <v>3503</v>
      </c>
    </row>
    <row r="27" spans="1:1">
      <c r="A27" s="6" t="s">
        <v>3504</v>
      </c>
    </row>
    <row r="28" spans="1:1">
      <c r="A28" s="6" t="s">
        <v>3836</v>
      </c>
    </row>
    <row r="29" spans="1:1">
      <c r="A29" s="6" t="s">
        <v>3505</v>
      </c>
    </row>
    <row r="30" spans="1:1">
      <c r="A30" s="6" t="s">
        <v>3506</v>
      </c>
    </row>
    <row r="31" spans="1:1">
      <c r="A31" s="6" t="s">
        <v>3507</v>
      </c>
    </row>
    <row r="32" spans="1:1">
      <c r="A32" s="6" t="s">
        <v>3508</v>
      </c>
    </row>
    <row r="33" spans="1:1">
      <c r="A33" s="6" t="s">
        <v>3509</v>
      </c>
    </row>
    <row r="34" spans="1:1">
      <c r="A34" s="6" t="s">
        <v>3510</v>
      </c>
    </row>
  </sheetData>
  <phoneticPr fontId="1" type="noConversion"/>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A3" sqref="A3"/>
    </sheetView>
  </sheetViews>
  <sheetFormatPr defaultRowHeight="14"/>
  <sheetData>
    <row r="1" spans="1:1">
      <c r="A1" s="6" t="s">
        <v>3361</v>
      </c>
    </row>
    <row r="2" spans="1:1">
      <c r="A2" s="6" t="s">
        <v>3476</v>
      </c>
    </row>
    <row r="3" spans="1:1">
      <c r="A3" s="6" t="s">
        <v>3842</v>
      </c>
    </row>
    <row r="4" spans="1:1">
      <c r="A4" s="6" t="s">
        <v>3477</v>
      </c>
    </row>
    <row r="5" spans="1:1">
      <c r="A5" s="6" t="s">
        <v>3846</v>
      </c>
    </row>
    <row r="6" spans="1:1">
      <c r="A6" s="6" t="s">
        <v>3478</v>
      </c>
    </row>
    <row r="7" spans="1:1">
      <c r="A7" s="6" t="s">
        <v>3479</v>
      </c>
    </row>
    <row r="8" spans="1:1">
      <c r="A8" s="6" t="s">
        <v>3480</v>
      </c>
    </row>
    <row r="9" spans="1:1">
      <c r="A9" s="6" t="s">
        <v>3481</v>
      </c>
    </row>
    <row r="10" spans="1:1">
      <c r="A10" s="6" t="s">
        <v>3482</v>
      </c>
    </row>
    <row r="11" spans="1:1">
      <c r="A11" s="6" t="s">
        <v>3483</v>
      </c>
    </row>
    <row r="12" spans="1:1">
      <c r="A12" s="6" t="s">
        <v>3484</v>
      </c>
    </row>
    <row r="13" spans="1:1">
      <c r="A13" s="6" t="s">
        <v>3485</v>
      </c>
    </row>
  </sheetData>
  <phoneticPr fontId="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workbookViewId="0">
      <selection activeCell="G43" sqref="G43"/>
    </sheetView>
  </sheetViews>
  <sheetFormatPr defaultRowHeight="14"/>
  <sheetData>
    <row r="1" spans="1:7">
      <c r="A1" s="6" t="s">
        <v>3361</v>
      </c>
    </row>
    <row r="2" spans="1:7">
      <c r="A2" s="6" t="s">
        <v>3429</v>
      </c>
      <c r="G2" s="6"/>
    </row>
    <row r="3" spans="1:7">
      <c r="A3" s="6" t="s">
        <v>3909</v>
      </c>
      <c r="G3" s="6"/>
    </row>
    <row r="4" spans="1:7">
      <c r="A4" s="6" t="s">
        <v>3876</v>
      </c>
      <c r="G4" s="6"/>
    </row>
    <row r="5" spans="1:7">
      <c r="A5" s="6" t="s">
        <v>3910</v>
      </c>
      <c r="G5" s="6"/>
    </row>
    <row r="6" spans="1:7">
      <c r="A6" s="6" t="s">
        <v>3430</v>
      </c>
      <c r="G6" s="6"/>
    </row>
    <row r="7" spans="1:7">
      <c r="A7" s="6" t="s">
        <v>3761</v>
      </c>
      <c r="G7" s="6"/>
    </row>
    <row r="8" spans="1:7" s="3" customFormat="1">
      <c r="A8" s="7" t="s">
        <v>3884</v>
      </c>
      <c r="G8" s="6"/>
    </row>
    <row r="9" spans="1:7">
      <c r="A9" s="6" t="s">
        <v>3431</v>
      </c>
      <c r="G9" s="6"/>
    </row>
    <row r="10" spans="1:7">
      <c r="A10" s="6" t="s">
        <v>3432</v>
      </c>
      <c r="G10" s="7"/>
    </row>
    <row r="11" spans="1:7">
      <c r="A11" s="6" t="s">
        <v>3900</v>
      </c>
      <c r="G11" s="6"/>
    </row>
    <row r="12" spans="1:7">
      <c r="A12" s="6" t="s">
        <v>3433</v>
      </c>
      <c r="G12" s="6"/>
    </row>
    <row r="13" spans="1:7">
      <c r="A13" s="6" t="s">
        <v>3434</v>
      </c>
      <c r="G13" s="6"/>
    </row>
    <row r="14" spans="1:7">
      <c r="A14" s="6" t="s">
        <v>3435</v>
      </c>
      <c r="G14" s="6"/>
    </row>
    <row r="15" spans="1:7">
      <c r="A15" s="6" t="s">
        <v>3436</v>
      </c>
      <c r="G15" s="6"/>
    </row>
    <row r="16" spans="1:7">
      <c r="A16" s="6" t="s">
        <v>3437</v>
      </c>
      <c r="G16" s="6"/>
    </row>
    <row r="17" spans="1:7">
      <c r="A17" s="6" t="s">
        <v>3438</v>
      </c>
      <c r="G17" s="6"/>
    </row>
    <row r="18" spans="1:7">
      <c r="A18" s="6" t="s">
        <v>3439</v>
      </c>
      <c r="G18" s="6"/>
    </row>
    <row r="19" spans="1:7">
      <c r="A19" s="6" t="s">
        <v>3440</v>
      </c>
      <c r="G19" s="6"/>
    </row>
    <row r="20" spans="1:7">
      <c r="A20" s="6" t="s">
        <v>3441</v>
      </c>
      <c r="G20" s="6"/>
    </row>
    <row r="21" spans="1:7">
      <c r="A21" s="6" t="s">
        <v>3442</v>
      </c>
      <c r="G21" s="6"/>
    </row>
    <row r="22" spans="1:7">
      <c r="A22" s="6" t="s">
        <v>3443</v>
      </c>
      <c r="G22" s="6"/>
    </row>
    <row r="23" spans="1:7">
      <c r="A23" s="6" t="s">
        <v>3444</v>
      </c>
      <c r="G23" s="6"/>
    </row>
    <row r="24" spans="1:7">
      <c r="A24" s="6" t="s">
        <v>3445</v>
      </c>
      <c r="G24" s="6"/>
    </row>
    <row r="25" spans="1:7">
      <c r="A25" s="6" t="s">
        <v>3446</v>
      </c>
      <c r="G25" s="6"/>
    </row>
    <row r="26" spans="1:7">
      <c r="A26" s="6" t="s">
        <v>3447</v>
      </c>
      <c r="G26" s="6"/>
    </row>
    <row r="27" spans="1:7">
      <c r="A27" s="6" t="s">
        <v>3448</v>
      </c>
      <c r="G27" s="6"/>
    </row>
    <row r="28" spans="1:7">
      <c r="A28" s="6" t="s">
        <v>3449</v>
      </c>
      <c r="G28" s="6"/>
    </row>
    <row r="29" spans="1:7">
      <c r="A29" s="6" t="s">
        <v>3450</v>
      </c>
      <c r="G29" s="6"/>
    </row>
    <row r="30" spans="1:7">
      <c r="A30" s="6" t="s">
        <v>3451</v>
      </c>
      <c r="G30" s="6"/>
    </row>
    <row r="31" spans="1:7">
      <c r="A31" s="6" t="s">
        <v>3452</v>
      </c>
      <c r="G31" s="6"/>
    </row>
    <row r="32" spans="1:7">
      <c r="A32" s="6" t="s">
        <v>3453</v>
      </c>
      <c r="G32" s="6"/>
    </row>
    <row r="33" spans="1:7">
      <c r="A33" s="6" t="s">
        <v>3454</v>
      </c>
      <c r="G33" s="6"/>
    </row>
    <row r="34" spans="1:7">
      <c r="A34" s="6" t="s">
        <v>3455</v>
      </c>
      <c r="G34" s="6"/>
    </row>
    <row r="35" spans="1:7">
      <c r="A35" s="6" t="s">
        <v>3456</v>
      </c>
    </row>
    <row r="36" spans="1:7">
      <c r="A36" s="6" t="s">
        <v>3457</v>
      </c>
    </row>
    <row r="37" spans="1:7">
      <c r="A37" s="6" t="s">
        <v>3458</v>
      </c>
    </row>
    <row r="38" spans="1:7">
      <c r="A38" s="6" t="s">
        <v>3459</v>
      </c>
    </row>
    <row r="39" spans="1:7">
      <c r="A39" s="6" t="s">
        <v>3460</v>
      </c>
    </row>
    <row r="40" spans="1:7">
      <c r="A40" s="6" t="s">
        <v>3461</v>
      </c>
    </row>
    <row r="41" spans="1:7">
      <c r="A41" s="6" t="s">
        <v>3462</v>
      </c>
    </row>
    <row r="42" spans="1:7">
      <c r="A42" s="6" t="s">
        <v>3463</v>
      </c>
    </row>
    <row r="43" spans="1:7">
      <c r="A43" s="6" t="s">
        <v>3464</v>
      </c>
    </row>
    <row r="44" spans="1:7">
      <c r="A44" s="6" t="s">
        <v>3465</v>
      </c>
    </row>
    <row r="45" spans="1:7">
      <c r="A45" s="6" t="s">
        <v>3466</v>
      </c>
    </row>
    <row r="46" spans="1:7">
      <c r="A46" s="6" t="s">
        <v>3467</v>
      </c>
    </row>
    <row r="47" spans="1:7">
      <c r="A47" s="6" t="s">
        <v>3468</v>
      </c>
    </row>
    <row r="48" spans="1:7">
      <c r="A48" s="6" t="s">
        <v>3469</v>
      </c>
    </row>
    <row r="49" spans="1:1">
      <c r="A49" s="6" t="s">
        <v>3470</v>
      </c>
    </row>
    <row r="50" spans="1:1">
      <c r="A50" s="6" t="s">
        <v>3471</v>
      </c>
    </row>
    <row r="51" spans="1:1">
      <c r="A51" s="6" t="s">
        <v>3472</v>
      </c>
    </row>
    <row r="52" spans="1:1">
      <c r="A52" s="6" t="s">
        <v>3473</v>
      </c>
    </row>
    <row r="53" spans="1:1">
      <c r="A53" s="6" t="s">
        <v>3474</v>
      </c>
    </row>
    <row r="54" spans="1:1">
      <c r="A54" s="6" t="s">
        <v>3475</v>
      </c>
    </row>
  </sheetData>
  <phoneticPr fontId="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4:J12"/>
  <sheetViews>
    <sheetView workbookViewId="0">
      <selection activeCell="I18" sqref="I18"/>
    </sheetView>
  </sheetViews>
  <sheetFormatPr defaultRowHeight="14"/>
  <sheetData>
    <row r="4" spans="4:10">
      <c r="F4" t="s">
        <v>3359</v>
      </c>
      <c r="H4" t="s">
        <v>3355</v>
      </c>
      <c r="J4" t="s">
        <v>3360</v>
      </c>
    </row>
    <row r="5" spans="4:10">
      <c r="D5" t="s">
        <v>3346</v>
      </c>
      <c r="E5">
        <v>148</v>
      </c>
      <c r="F5">
        <f>E5/354</f>
        <v>0.41807909604519772</v>
      </c>
      <c r="G5">
        <v>16093</v>
      </c>
      <c r="H5">
        <v>0.34026133288227334</v>
      </c>
      <c r="I5">
        <v>232</v>
      </c>
      <c r="J5">
        <f>I5/509</f>
        <v>0.45579567779960706</v>
      </c>
    </row>
    <row r="6" spans="4:10">
      <c r="D6" t="s">
        <v>3354</v>
      </c>
      <c r="E6">
        <v>174</v>
      </c>
      <c r="F6">
        <f t="shared" ref="F6" si="0">E6/354</f>
        <v>0.49152542372881358</v>
      </c>
      <c r="G6">
        <v>21060</v>
      </c>
      <c r="H6">
        <v>0.44528078484438427</v>
      </c>
      <c r="I6">
        <v>249</v>
      </c>
      <c r="J6">
        <f t="shared" ref="J6" si="1">I6/509</f>
        <v>0.48919449901768175</v>
      </c>
    </row>
    <row r="7" spans="4:10">
      <c r="D7" t="s">
        <v>3356</v>
      </c>
      <c r="E7">
        <v>7</v>
      </c>
      <c r="F7">
        <f>E7/354</f>
        <v>1.977401129943503E-2</v>
      </c>
      <c r="G7">
        <v>5119</v>
      </c>
      <c r="H7">
        <v>0.10823325439783492</v>
      </c>
      <c r="I7">
        <v>3</v>
      </c>
      <c r="J7">
        <f>I7/509</f>
        <v>5.893909626719057E-3</v>
      </c>
    </row>
    <row r="8" spans="4:10">
      <c r="D8">
        <v>0</v>
      </c>
      <c r="E8">
        <v>25</v>
      </c>
      <c r="F8">
        <f>E8/354</f>
        <v>7.0621468926553674E-2</v>
      </c>
      <c r="G8">
        <v>5024</v>
      </c>
      <c r="H8">
        <v>0.10622462787550745</v>
      </c>
      <c r="I8">
        <v>25</v>
      </c>
      <c r="J8">
        <f>I8/509</f>
        <v>4.9115913555992138E-2</v>
      </c>
    </row>
    <row r="10" spans="4:10">
      <c r="D10" t="s">
        <v>3347</v>
      </c>
      <c r="E10">
        <v>249</v>
      </c>
      <c r="F10">
        <f>E10/354</f>
        <v>0.70338983050847459</v>
      </c>
      <c r="G10">
        <v>24214</v>
      </c>
      <c r="H10">
        <v>0.51196718538565633</v>
      </c>
      <c r="I10">
        <v>321</v>
      </c>
      <c r="J10">
        <f>I10/509</f>
        <v>0.63064833005893906</v>
      </c>
    </row>
    <row r="11" spans="4:10">
      <c r="D11" t="s">
        <v>3358</v>
      </c>
      <c r="E11">
        <f>354-249</f>
        <v>105</v>
      </c>
      <c r="F11">
        <f>E11/354</f>
        <v>0.29661016949152541</v>
      </c>
      <c r="G11">
        <v>23082</v>
      </c>
      <c r="H11">
        <v>0.48803281461434372</v>
      </c>
      <c r="I11">
        <f>510-322</f>
        <v>188</v>
      </c>
    </row>
    <row r="12" spans="4:10">
      <c r="I12">
        <f>SUM(I10:I11)</f>
        <v>509</v>
      </c>
    </row>
  </sheetData>
  <phoneticPr fontId="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58"/>
  <sheetViews>
    <sheetView workbookViewId="0">
      <selection activeCell="I16" sqref="I16"/>
    </sheetView>
  </sheetViews>
  <sheetFormatPr defaultRowHeight="14"/>
  <cols>
    <col min="12" max="12" width="8.6640625" style="2"/>
  </cols>
  <sheetData>
    <row r="1" spans="1:13">
      <c r="A1" t="s">
        <v>3758</v>
      </c>
    </row>
    <row r="2" spans="1:13">
      <c r="A2" t="s">
        <v>0</v>
      </c>
      <c r="B2" t="s">
        <v>1</v>
      </c>
      <c r="C2" t="s">
        <v>2</v>
      </c>
      <c r="D2" t="s">
        <v>3</v>
      </c>
      <c r="E2" t="s">
        <v>4</v>
      </c>
      <c r="F2" t="s">
        <v>5</v>
      </c>
      <c r="G2" t="s">
        <v>6</v>
      </c>
      <c r="H2" t="s">
        <v>7</v>
      </c>
      <c r="I2" t="s">
        <v>8</v>
      </c>
      <c r="J2" t="s">
        <v>9</v>
      </c>
      <c r="K2" s="5" t="s">
        <v>3511</v>
      </c>
      <c r="L2" s="5" t="s">
        <v>3357</v>
      </c>
      <c r="M2" t="s">
        <v>603</v>
      </c>
    </row>
    <row r="3" spans="1:13">
      <c r="A3" t="s">
        <v>810</v>
      </c>
      <c r="B3" t="s">
        <v>811</v>
      </c>
      <c r="C3" t="s">
        <v>604</v>
      </c>
      <c r="D3" t="s">
        <v>3759</v>
      </c>
      <c r="E3" t="s">
        <v>13</v>
      </c>
      <c r="F3">
        <v>23.818999999999999</v>
      </c>
      <c r="G3">
        <v>15.8537</v>
      </c>
      <c r="H3">
        <v>-0.58729600000000004</v>
      </c>
      <c r="I3">
        <v>3.4250000000000003E-2</v>
      </c>
      <c r="J3">
        <v>9.7309599999999996E-2</v>
      </c>
      <c r="K3" t="s">
        <v>3347</v>
      </c>
      <c r="L3" s="2" t="s">
        <v>3348</v>
      </c>
      <c r="M3" t="s">
        <v>812</v>
      </c>
    </row>
    <row r="4" spans="1:13">
      <c r="A4" t="s">
        <v>672</v>
      </c>
      <c r="B4" t="s">
        <v>673</v>
      </c>
      <c r="C4" t="s">
        <v>604</v>
      </c>
      <c r="D4" t="s">
        <v>3759</v>
      </c>
      <c r="E4" t="s">
        <v>13</v>
      </c>
      <c r="F4">
        <v>7.0649199999999999</v>
      </c>
      <c r="G4">
        <v>3.4032900000000001</v>
      </c>
      <c r="H4">
        <v>-1.0537399999999999</v>
      </c>
      <c r="I4">
        <v>5.0000000000000002E-5</v>
      </c>
      <c r="J4">
        <v>3.8833699999999999E-4</v>
      </c>
      <c r="K4" t="s">
        <v>3347</v>
      </c>
      <c r="L4" s="2" t="s">
        <v>3346</v>
      </c>
      <c r="M4" t="s">
        <v>674</v>
      </c>
    </row>
    <row r="5" spans="1:13">
      <c r="A5" t="s">
        <v>970</v>
      </c>
      <c r="B5" t="s">
        <v>971</v>
      </c>
      <c r="C5" t="s">
        <v>604</v>
      </c>
      <c r="D5" t="s">
        <v>3759</v>
      </c>
      <c r="E5" t="s">
        <v>13</v>
      </c>
      <c r="F5">
        <v>7.3502799999999997</v>
      </c>
      <c r="G5">
        <v>3.7880400000000001</v>
      </c>
      <c r="H5">
        <v>-0.95634799999999998</v>
      </c>
      <c r="I5">
        <v>6.4999999999999997E-4</v>
      </c>
      <c r="J5">
        <v>3.6661900000000002E-3</v>
      </c>
      <c r="K5" t="s">
        <v>3347</v>
      </c>
      <c r="L5" s="2" t="s">
        <v>3349</v>
      </c>
      <c r="M5" t="s">
        <v>972</v>
      </c>
    </row>
    <row r="6" spans="1:13">
      <c r="A6" t="s">
        <v>1177</v>
      </c>
      <c r="B6" t="s">
        <v>1178</v>
      </c>
      <c r="C6" t="s">
        <v>604</v>
      </c>
      <c r="D6" t="s">
        <v>3759</v>
      </c>
      <c r="E6" t="s">
        <v>13</v>
      </c>
      <c r="F6">
        <v>9.3028099999999991</v>
      </c>
      <c r="G6">
        <v>5.8727200000000002</v>
      </c>
      <c r="H6">
        <v>-0.66363899999999998</v>
      </c>
      <c r="I6">
        <v>1.3100000000000001E-2</v>
      </c>
      <c r="J6">
        <v>4.4909699999999997E-2</v>
      </c>
      <c r="K6" t="s">
        <v>3347</v>
      </c>
      <c r="L6" s="2" t="s">
        <v>3348</v>
      </c>
      <c r="M6" t="s">
        <v>1179</v>
      </c>
    </row>
    <row r="7" spans="1:13">
      <c r="A7" t="s">
        <v>1055</v>
      </c>
      <c r="B7" t="s">
        <v>1056</v>
      </c>
      <c r="C7" t="s">
        <v>604</v>
      </c>
      <c r="D7" t="s">
        <v>3759</v>
      </c>
      <c r="E7" t="s">
        <v>13</v>
      </c>
      <c r="F7">
        <v>8.2249700000000008</v>
      </c>
      <c r="G7">
        <v>5.1130500000000003</v>
      </c>
      <c r="H7">
        <v>-0.68582600000000005</v>
      </c>
      <c r="I7">
        <v>1.3950000000000001E-2</v>
      </c>
      <c r="J7">
        <v>4.7281900000000002E-2</v>
      </c>
      <c r="K7" t="s">
        <v>3347</v>
      </c>
      <c r="L7" s="2" t="s">
        <v>3346</v>
      </c>
      <c r="M7" t="s">
        <v>1057</v>
      </c>
    </row>
    <row r="8" spans="1:13">
      <c r="A8" t="s">
        <v>910</v>
      </c>
      <c r="B8" t="s">
        <v>911</v>
      </c>
      <c r="C8" t="s">
        <v>604</v>
      </c>
      <c r="D8" t="s">
        <v>3759</v>
      </c>
      <c r="E8" t="s">
        <v>13</v>
      </c>
      <c r="F8">
        <v>382.959</v>
      </c>
      <c r="G8">
        <v>150.126</v>
      </c>
      <c r="H8">
        <v>-1.3510200000000001</v>
      </c>
      <c r="I8">
        <v>5.0000000000000002E-5</v>
      </c>
      <c r="J8">
        <v>3.8833699999999999E-4</v>
      </c>
      <c r="K8" t="s">
        <v>3347</v>
      </c>
      <c r="L8" s="2">
        <v>0</v>
      </c>
      <c r="M8" t="s">
        <v>912</v>
      </c>
    </row>
    <row r="9" spans="1:13">
      <c r="A9" t="s">
        <v>1558</v>
      </c>
      <c r="B9" t="s">
        <v>1559</v>
      </c>
      <c r="C9" t="s">
        <v>604</v>
      </c>
      <c r="D9" t="s">
        <v>3759</v>
      </c>
      <c r="E9" t="s">
        <v>13</v>
      </c>
      <c r="F9">
        <v>6.8664100000000001</v>
      </c>
      <c r="G9">
        <v>4.5192300000000003</v>
      </c>
      <c r="H9">
        <v>-0.60348000000000002</v>
      </c>
      <c r="I9">
        <v>2.895E-2</v>
      </c>
      <c r="J9">
        <v>8.50968E-2</v>
      </c>
      <c r="K9" t="s">
        <v>3347</v>
      </c>
      <c r="L9" s="2" t="s">
        <v>3348</v>
      </c>
      <c r="M9" t="s">
        <v>1560</v>
      </c>
    </row>
    <row r="10" spans="1:13">
      <c r="A10" t="s">
        <v>892</v>
      </c>
      <c r="B10" t="s">
        <v>893</v>
      </c>
      <c r="C10" t="s">
        <v>604</v>
      </c>
      <c r="D10" t="s">
        <v>3759</v>
      </c>
      <c r="E10" t="s">
        <v>13</v>
      </c>
      <c r="F10">
        <v>10.1031</v>
      </c>
      <c r="G10">
        <v>3.86483</v>
      </c>
      <c r="H10">
        <v>-1.38632</v>
      </c>
      <c r="I10">
        <v>1.4999999999999999E-4</v>
      </c>
      <c r="J10">
        <v>1.03151E-3</v>
      </c>
      <c r="K10" t="s">
        <v>3347</v>
      </c>
      <c r="L10" s="2" t="s">
        <v>3348</v>
      </c>
      <c r="M10" t="s">
        <v>894</v>
      </c>
    </row>
    <row r="11" spans="1:13">
      <c r="A11" t="s">
        <v>687</v>
      </c>
      <c r="B11" t="s">
        <v>688</v>
      </c>
      <c r="C11" t="s">
        <v>604</v>
      </c>
      <c r="D11" t="s">
        <v>3759</v>
      </c>
      <c r="E11" t="s">
        <v>13</v>
      </c>
      <c r="F11">
        <v>7.2843799999999996</v>
      </c>
      <c r="G11">
        <v>4.0628200000000003</v>
      </c>
      <c r="H11">
        <v>-0.84232399999999996</v>
      </c>
      <c r="I11">
        <v>2.5000000000000001E-3</v>
      </c>
      <c r="J11">
        <v>1.1446100000000001E-2</v>
      </c>
      <c r="K11" t="s">
        <v>3347</v>
      </c>
      <c r="L11" s="2" t="s">
        <v>3348</v>
      </c>
      <c r="M11" t="s">
        <v>689</v>
      </c>
    </row>
    <row r="12" spans="1:13">
      <c r="A12" t="s">
        <v>780</v>
      </c>
      <c r="B12" t="s">
        <v>781</v>
      </c>
      <c r="C12" t="s">
        <v>604</v>
      </c>
      <c r="D12" t="s">
        <v>3759</v>
      </c>
      <c r="E12" t="s">
        <v>13</v>
      </c>
      <c r="F12">
        <v>27.225000000000001</v>
      </c>
      <c r="G12">
        <v>8.67652</v>
      </c>
      <c r="H12">
        <v>-1.64975</v>
      </c>
      <c r="I12">
        <v>2.5000000000000001E-4</v>
      </c>
      <c r="J12">
        <v>1.61291E-3</v>
      </c>
      <c r="K12" t="s">
        <v>3347</v>
      </c>
      <c r="L12" s="2" t="s">
        <v>3346</v>
      </c>
      <c r="M12" t="s">
        <v>782</v>
      </c>
    </row>
    <row r="13" spans="1:13">
      <c r="A13" t="s">
        <v>1010</v>
      </c>
      <c r="B13" t="s">
        <v>1011</v>
      </c>
      <c r="C13" t="s">
        <v>604</v>
      </c>
      <c r="D13" t="s">
        <v>3759</v>
      </c>
      <c r="E13" t="s">
        <v>13</v>
      </c>
      <c r="F13">
        <v>46.387300000000003</v>
      </c>
      <c r="G13">
        <v>20.420999999999999</v>
      </c>
      <c r="H13">
        <v>-1.1836800000000001</v>
      </c>
      <c r="I13">
        <v>5.0000000000000001E-4</v>
      </c>
      <c r="J13">
        <v>2.9294899999999999E-3</v>
      </c>
      <c r="K13" t="s">
        <v>3347</v>
      </c>
      <c r="L13" s="2" t="s">
        <v>3348</v>
      </c>
      <c r="M13" t="s">
        <v>1012</v>
      </c>
    </row>
    <row r="14" spans="1:13">
      <c r="A14" t="s">
        <v>1249</v>
      </c>
      <c r="B14" t="s">
        <v>1250</v>
      </c>
      <c r="C14" t="s">
        <v>604</v>
      </c>
      <c r="D14" t="s">
        <v>3759</v>
      </c>
      <c r="E14" t="s">
        <v>13</v>
      </c>
      <c r="F14">
        <v>13.3504</v>
      </c>
      <c r="G14">
        <v>7.4310299999999998</v>
      </c>
      <c r="H14">
        <v>-0.84524999999999995</v>
      </c>
      <c r="I14">
        <v>1.8500000000000001E-3</v>
      </c>
      <c r="J14">
        <v>8.89502E-3</v>
      </c>
      <c r="K14" t="s">
        <v>3347</v>
      </c>
      <c r="L14" s="2" t="s">
        <v>3346</v>
      </c>
      <c r="M14" t="s">
        <v>1251</v>
      </c>
    </row>
    <row r="15" spans="1:13">
      <c r="A15" t="s">
        <v>1309</v>
      </c>
      <c r="B15" t="s">
        <v>1310</v>
      </c>
      <c r="C15" t="s">
        <v>604</v>
      </c>
      <c r="D15" t="s">
        <v>3759</v>
      </c>
      <c r="E15" t="s">
        <v>13</v>
      </c>
      <c r="F15">
        <v>17.612200000000001</v>
      </c>
      <c r="G15">
        <v>10.8599</v>
      </c>
      <c r="H15">
        <v>-0.69756200000000002</v>
      </c>
      <c r="I15">
        <v>8.9499999999999996E-3</v>
      </c>
      <c r="J15">
        <v>3.2928100000000002E-2</v>
      </c>
      <c r="K15" t="s">
        <v>3347</v>
      </c>
      <c r="L15" s="2">
        <v>0</v>
      </c>
      <c r="M15" t="s">
        <v>1311</v>
      </c>
    </row>
    <row r="16" spans="1:13">
      <c r="A16" t="s">
        <v>1279</v>
      </c>
      <c r="B16" t="s">
        <v>1280</v>
      </c>
      <c r="C16" t="s">
        <v>604</v>
      </c>
      <c r="D16" t="s">
        <v>3759</v>
      </c>
      <c r="E16" t="s">
        <v>13</v>
      </c>
      <c r="F16">
        <v>6.2916600000000003</v>
      </c>
      <c r="G16">
        <v>4.0644999999999998</v>
      </c>
      <c r="H16">
        <v>-0.63036300000000001</v>
      </c>
      <c r="I16">
        <v>3.5400000000000001E-2</v>
      </c>
      <c r="J16">
        <v>9.9822400000000006E-2</v>
      </c>
      <c r="K16" t="s">
        <v>3347</v>
      </c>
      <c r="L16" s="2" t="s">
        <v>3348</v>
      </c>
      <c r="M16" t="s">
        <v>1281</v>
      </c>
    </row>
    <row r="17" spans="1:18">
      <c r="A17" t="s">
        <v>1591</v>
      </c>
      <c r="B17" t="s">
        <v>1592</v>
      </c>
      <c r="C17" t="s">
        <v>604</v>
      </c>
      <c r="D17" t="s">
        <v>3759</v>
      </c>
      <c r="E17" t="s">
        <v>13</v>
      </c>
      <c r="F17">
        <v>6.9764699999999999</v>
      </c>
      <c r="G17">
        <v>4.1123399999999997</v>
      </c>
      <c r="H17">
        <v>-0.76253800000000005</v>
      </c>
      <c r="I17">
        <v>9.2999999999999992E-3</v>
      </c>
      <c r="J17">
        <v>3.3976699999999999E-2</v>
      </c>
      <c r="K17" t="s">
        <v>3347</v>
      </c>
      <c r="L17" s="2" t="s">
        <v>3346</v>
      </c>
      <c r="M17" t="s">
        <v>1593</v>
      </c>
    </row>
    <row r="18" spans="1:18">
      <c r="A18" t="s">
        <v>1171</v>
      </c>
      <c r="B18" t="s">
        <v>1172</v>
      </c>
      <c r="C18" t="s">
        <v>604</v>
      </c>
      <c r="D18" t="s">
        <v>3759</v>
      </c>
      <c r="E18" t="s">
        <v>13</v>
      </c>
      <c r="F18">
        <v>10.942500000000001</v>
      </c>
      <c r="G18">
        <v>6.7995200000000002</v>
      </c>
      <c r="H18">
        <v>-0.68644300000000003</v>
      </c>
      <c r="I18">
        <v>1.52E-2</v>
      </c>
      <c r="J18">
        <v>5.0687500000000003E-2</v>
      </c>
      <c r="K18" t="s">
        <v>3347</v>
      </c>
      <c r="L18" s="2" t="s">
        <v>3348</v>
      </c>
      <c r="M18" t="s">
        <v>1173</v>
      </c>
    </row>
    <row r="19" spans="1:18">
      <c r="A19" t="s">
        <v>1579</v>
      </c>
      <c r="B19" t="s">
        <v>1580</v>
      </c>
      <c r="C19" t="s">
        <v>604</v>
      </c>
      <c r="D19" t="s">
        <v>3759</v>
      </c>
      <c r="E19" t="s">
        <v>13</v>
      </c>
      <c r="F19">
        <v>8.3376199999999994</v>
      </c>
      <c r="G19">
        <v>5.11625</v>
      </c>
      <c r="H19">
        <v>-0.70455000000000001</v>
      </c>
      <c r="I19">
        <v>1.7749999999999998E-2</v>
      </c>
      <c r="J19">
        <v>5.7456699999999999E-2</v>
      </c>
      <c r="K19" t="s">
        <v>3347</v>
      </c>
      <c r="L19" s="2" t="s">
        <v>3346</v>
      </c>
      <c r="M19" t="s">
        <v>1581</v>
      </c>
    </row>
    <row r="20" spans="1:18">
      <c r="A20" t="s">
        <v>648</v>
      </c>
      <c r="B20" t="s">
        <v>649</v>
      </c>
      <c r="C20" t="s">
        <v>604</v>
      </c>
      <c r="D20" t="s">
        <v>3759</v>
      </c>
      <c r="E20" t="s">
        <v>13</v>
      </c>
      <c r="F20">
        <v>8.6252800000000001</v>
      </c>
      <c r="G20">
        <v>5.5457999999999998</v>
      </c>
      <c r="H20">
        <v>-0.63717699999999999</v>
      </c>
      <c r="I20">
        <v>1.84E-2</v>
      </c>
      <c r="J20">
        <v>5.9165500000000003E-2</v>
      </c>
      <c r="K20" t="s">
        <v>3347</v>
      </c>
      <c r="L20" s="2" t="s">
        <v>3346</v>
      </c>
      <c r="M20" t="s">
        <v>650</v>
      </c>
    </row>
    <row r="21" spans="1:18">
      <c r="A21" t="s">
        <v>1076</v>
      </c>
      <c r="B21" t="s">
        <v>1077</v>
      </c>
      <c r="C21" t="s">
        <v>604</v>
      </c>
      <c r="D21" t="s">
        <v>3759</v>
      </c>
      <c r="E21" t="s">
        <v>13</v>
      </c>
      <c r="F21">
        <v>11.3902</v>
      </c>
      <c r="G21">
        <v>6.6577500000000001</v>
      </c>
      <c r="H21">
        <v>-0.77468300000000001</v>
      </c>
      <c r="I21">
        <v>4.7000000000000002E-3</v>
      </c>
      <c r="J21">
        <v>1.9394999999999999E-2</v>
      </c>
      <c r="K21" t="s">
        <v>3347</v>
      </c>
      <c r="L21" s="2" t="s">
        <v>3349</v>
      </c>
      <c r="M21" t="s">
        <v>1078</v>
      </c>
    </row>
    <row r="22" spans="1:18">
      <c r="A22" t="s">
        <v>717</v>
      </c>
      <c r="B22" t="s">
        <v>718</v>
      </c>
      <c r="C22" t="s">
        <v>604</v>
      </c>
      <c r="D22" t="s">
        <v>3759</v>
      </c>
      <c r="E22" t="s">
        <v>13</v>
      </c>
      <c r="F22">
        <v>8.3219700000000003</v>
      </c>
      <c r="G22">
        <v>5.1723299999999997</v>
      </c>
      <c r="H22">
        <v>-0.68611100000000003</v>
      </c>
      <c r="I22">
        <v>1.4999999999999999E-2</v>
      </c>
      <c r="J22">
        <v>5.01599E-2</v>
      </c>
      <c r="K22" t="s">
        <v>3347</v>
      </c>
      <c r="L22" s="2" t="s">
        <v>3349</v>
      </c>
      <c r="M22" t="s">
        <v>719</v>
      </c>
    </row>
    <row r="23" spans="1:18">
      <c r="A23" t="s">
        <v>1049</v>
      </c>
      <c r="B23" t="s">
        <v>1050</v>
      </c>
      <c r="C23" t="s">
        <v>604</v>
      </c>
      <c r="D23" t="s">
        <v>3759</v>
      </c>
      <c r="E23" t="s">
        <v>13</v>
      </c>
      <c r="F23">
        <v>14.107900000000001</v>
      </c>
      <c r="G23">
        <v>8.9257600000000004</v>
      </c>
      <c r="H23">
        <v>-0.66045399999999999</v>
      </c>
      <c r="I23">
        <v>1.52E-2</v>
      </c>
      <c r="J23">
        <v>5.0687500000000003E-2</v>
      </c>
      <c r="K23" t="s">
        <v>3347</v>
      </c>
      <c r="L23" s="2" t="s">
        <v>3346</v>
      </c>
      <c r="M23" t="s">
        <v>1051</v>
      </c>
    </row>
    <row r="24" spans="1:18">
      <c r="A24" t="s">
        <v>1573</v>
      </c>
      <c r="B24" t="s">
        <v>1574</v>
      </c>
      <c r="C24" t="s">
        <v>604</v>
      </c>
      <c r="D24" t="s">
        <v>3759</v>
      </c>
      <c r="E24" t="s">
        <v>13</v>
      </c>
      <c r="F24">
        <v>11.535</v>
      </c>
      <c r="G24">
        <v>7.1624699999999999</v>
      </c>
      <c r="H24">
        <v>-0.68749199999999999</v>
      </c>
      <c r="I24">
        <v>1.005E-2</v>
      </c>
      <c r="J24">
        <v>3.6203300000000001E-2</v>
      </c>
      <c r="K24" t="s">
        <v>3347</v>
      </c>
      <c r="L24" s="2" t="s">
        <v>3348</v>
      </c>
      <c r="M24" t="s">
        <v>1575</v>
      </c>
    </row>
    <row r="25" spans="1:18" ht="15.5">
      <c r="A25" t="s">
        <v>1567</v>
      </c>
      <c r="B25" t="s">
        <v>1568</v>
      </c>
      <c r="C25" t="s">
        <v>604</v>
      </c>
      <c r="D25" t="s">
        <v>3759</v>
      </c>
      <c r="E25" t="s">
        <v>13</v>
      </c>
      <c r="F25">
        <v>7.8889199999999997</v>
      </c>
      <c r="G25">
        <v>4.9620899999999999</v>
      </c>
      <c r="H25">
        <v>-0.66888000000000003</v>
      </c>
      <c r="I25">
        <v>1.37E-2</v>
      </c>
      <c r="J25">
        <v>4.6605099999999997E-2</v>
      </c>
      <c r="K25" t="s">
        <v>3347</v>
      </c>
      <c r="L25" s="2" t="s">
        <v>3348</v>
      </c>
      <c r="M25" t="s">
        <v>1569</v>
      </c>
      <c r="R25" s="1"/>
    </row>
    <row r="26" spans="1:18">
      <c r="A26" t="s">
        <v>1225</v>
      </c>
      <c r="B26" t="s">
        <v>1226</v>
      </c>
      <c r="C26" t="s">
        <v>604</v>
      </c>
      <c r="D26" t="s">
        <v>3759</v>
      </c>
      <c r="E26" t="s">
        <v>13</v>
      </c>
      <c r="F26">
        <v>7.0142800000000003</v>
      </c>
      <c r="G26">
        <v>4.1390500000000001</v>
      </c>
      <c r="H26">
        <v>-0.76099399999999995</v>
      </c>
      <c r="I26">
        <v>1.975E-2</v>
      </c>
      <c r="J26">
        <v>6.2670699999999996E-2</v>
      </c>
      <c r="K26" t="s">
        <v>3347</v>
      </c>
      <c r="L26" s="2" t="s">
        <v>3346</v>
      </c>
      <c r="M26" t="s">
        <v>1227</v>
      </c>
    </row>
    <row r="27" spans="1:18">
      <c r="A27" t="s">
        <v>1303</v>
      </c>
      <c r="B27" t="s">
        <v>1304</v>
      </c>
      <c r="C27" t="s">
        <v>604</v>
      </c>
      <c r="D27" t="s">
        <v>3759</v>
      </c>
      <c r="E27" t="s">
        <v>13</v>
      </c>
      <c r="F27">
        <v>34.0685</v>
      </c>
      <c r="G27">
        <v>19.5686</v>
      </c>
      <c r="H27">
        <v>-0.79990099999999997</v>
      </c>
      <c r="I27">
        <v>1.9E-3</v>
      </c>
      <c r="J27">
        <v>9.0849699999999995E-3</v>
      </c>
      <c r="K27" t="s">
        <v>3347</v>
      </c>
      <c r="L27" s="2" t="s">
        <v>3346</v>
      </c>
      <c r="M27" t="s">
        <v>1305</v>
      </c>
    </row>
    <row r="28" spans="1:18">
      <c r="A28" t="s">
        <v>840</v>
      </c>
      <c r="B28" t="s">
        <v>841</v>
      </c>
      <c r="C28" t="s">
        <v>604</v>
      </c>
      <c r="D28" t="s">
        <v>3759</v>
      </c>
      <c r="E28" t="s">
        <v>13</v>
      </c>
      <c r="F28">
        <v>10.834199999999999</v>
      </c>
      <c r="G28">
        <v>7.0438999999999998</v>
      </c>
      <c r="H28">
        <v>-0.62115200000000004</v>
      </c>
      <c r="I28">
        <v>1.7149999999999999E-2</v>
      </c>
      <c r="J28">
        <v>5.5870700000000002E-2</v>
      </c>
      <c r="K28" t="s">
        <v>3347</v>
      </c>
      <c r="L28" s="2" t="s">
        <v>3348</v>
      </c>
      <c r="M28" t="s">
        <v>842</v>
      </c>
    </row>
    <row r="29" spans="1:18">
      <c r="A29" t="s">
        <v>982</v>
      </c>
      <c r="B29" t="s">
        <v>983</v>
      </c>
      <c r="C29" t="s">
        <v>604</v>
      </c>
      <c r="D29" t="s">
        <v>3759</v>
      </c>
      <c r="E29" t="s">
        <v>13</v>
      </c>
      <c r="F29">
        <v>19.2837</v>
      </c>
      <c r="G29">
        <v>10.079800000000001</v>
      </c>
      <c r="H29">
        <v>-0.93591100000000005</v>
      </c>
      <c r="I29">
        <v>3.5000000000000001E-3</v>
      </c>
      <c r="J29">
        <v>1.51828E-2</v>
      </c>
      <c r="K29" t="s">
        <v>3347</v>
      </c>
      <c r="L29" s="2" t="s">
        <v>3346</v>
      </c>
      <c r="M29" t="s">
        <v>984</v>
      </c>
    </row>
    <row r="30" spans="1:18">
      <c r="A30" t="s">
        <v>831</v>
      </c>
      <c r="B30" t="s">
        <v>832</v>
      </c>
      <c r="C30" t="s">
        <v>604</v>
      </c>
      <c r="D30" t="s">
        <v>3759</v>
      </c>
      <c r="E30" t="s">
        <v>13</v>
      </c>
      <c r="F30">
        <v>27.359500000000001</v>
      </c>
      <c r="G30">
        <v>17.668099999999999</v>
      </c>
      <c r="H30">
        <v>-0.63089600000000001</v>
      </c>
      <c r="I30">
        <v>1.6150000000000001E-2</v>
      </c>
      <c r="J30">
        <v>5.3221900000000003E-2</v>
      </c>
      <c r="K30" t="s">
        <v>3347</v>
      </c>
      <c r="L30" s="2" t="s">
        <v>3348</v>
      </c>
      <c r="M30" t="s">
        <v>833</v>
      </c>
    </row>
    <row r="31" spans="1:18">
      <c r="A31" t="s">
        <v>696</v>
      </c>
      <c r="B31" t="s">
        <v>697</v>
      </c>
      <c r="C31" t="s">
        <v>604</v>
      </c>
      <c r="D31" t="s">
        <v>3759</v>
      </c>
      <c r="E31" t="s">
        <v>13</v>
      </c>
      <c r="F31">
        <v>15.238899999999999</v>
      </c>
      <c r="G31">
        <v>9.5180600000000002</v>
      </c>
      <c r="H31">
        <v>-0.67901900000000004</v>
      </c>
      <c r="I31">
        <v>1.66E-2</v>
      </c>
      <c r="J31">
        <v>5.4439899999999999E-2</v>
      </c>
      <c r="K31" t="s">
        <v>3347</v>
      </c>
      <c r="L31" s="2" t="s">
        <v>3348</v>
      </c>
      <c r="M31" t="s">
        <v>698</v>
      </c>
    </row>
    <row r="32" spans="1:18">
      <c r="A32" t="s">
        <v>644</v>
      </c>
      <c r="B32" t="s">
        <v>645</v>
      </c>
      <c r="C32" t="s">
        <v>604</v>
      </c>
      <c r="D32" t="s">
        <v>3759</v>
      </c>
      <c r="E32" t="s">
        <v>13</v>
      </c>
      <c r="F32">
        <v>13.8843</v>
      </c>
      <c r="G32">
        <v>8.1716099999999994</v>
      </c>
      <c r="H32">
        <v>-0.76476299999999997</v>
      </c>
      <c r="I32">
        <v>4.1999999999999997E-3</v>
      </c>
      <c r="J32">
        <v>1.76784E-2</v>
      </c>
      <c r="K32" t="s">
        <v>3347</v>
      </c>
      <c r="L32" s="2" t="s">
        <v>3349</v>
      </c>
      <c r="M32" t="s">
        <v>646</v>
      </c>
    </row>
    <row r="33" spans="1:13">
      <c r="A33" t="s">
        <v>1378</v>
      </c>
      <c r="B33" t="s">
        <v>1379</v>
      </c>
      <c r="C33" t="s">
        <v>604</v>
      </c>
      <c r="D33" t="s">
        <v>3759</v>
      </c>
      <c r="E33" t="s">
        <v>13</v>
      </c>
      <c r="F33">
        <v>44.453400000000002</v>
      </c>
      <c r="G33">
        <v>27.780799999999999</v>
      </c>
      <c r="H33">
        <v>-0.678203</v>
      </c>
      <c r="I33">
        <v>1.345E-2</v>
      </c>
      <c r="J33">
        <v>4.5905399999999999E-2</v>
      </c>
      <c r="K33" t="s">
        <v>3347</v>
      </c>
      <c r="L33" s="2" t="s">
        <v>3346</v>
      </c>
      <c r="M33" t="s">
        <v>1380</v>
      </c>
    </row>
    <row r="34" spans="1:13">
      <c r="A34" t="s">
        <v>1138</v>
      </c>
      <c r="B34" t="s">
        <v>1139</v>
      </c>
      <c r="C34" t="s">
        <v>604</v>
      </c>
      <c r="D34" t="s">
        <v>3759</v>
      </c>
      <c r="E34" t="s">
        <v>13</v>
      </c>
      <c r="F34">
        <v>42.517299999999999</v>
      </c>
      <c r="G34">
        <v>25.5609</v>
      </c>
      <c r="H34">
        <v>-0.73411199999999999</v>
      </c>
      <c r="I34">
        <v>5.5500000000000002E-3</v>
      </c>
      <c r="J34">
        <v>2.2220199999999999E-2</v>
      </c>
      <c r="K34" t="s">
        <v>3347</v>
      </c>
      <c r="L34" s="2" t="s">
        <v>3346</v>
      </c>
      <c r="M34" t="s">
        <v>1140</v>
      </c>
    </row>
    <row r="35" spans="1:13">
      <c r="A35" t="s">
        <v>1588</v>
      </c>
      <c r="B35" t="s">
        <v>1589</v>
      </c>
      <c r="C35" t="s">
        <v>604</v>
      </c>
      <c r="D35" t="s">
        <v>3759</v>
      </c>
      <c r="E35" t="s">
        <v>13</v>
      </c>
      <c r="F35">
        <v>57.347700000000003</v>
      </c>
      <c r="G35">
        <v>34.134900000000002</v>
      </c>
      <c r="H35">
        <v>-0.74848899999999996</v>
      </c>
      <c r="I35">
        <v>4.5999999999999999E-3</v>
      </c>
      <c r="J35">
        <v>1.9057500000000002E-2</v>
      </c>
      <c r="K35" t="s">
        <v>3347</v>
      </c>
      <c r="L35" s="2" t="s">
        <v>3348</v>
      </c>
      <c r="M35" t="s">
        <v>1590</v>
      </c>
    </row>
    <row r="36" spans="1:13">
      <c r="A36" t="s">
        <v>1123</v>
      </c>
      <c r="B36" t="s">
        <v>1124</v>
      </c>
      <c r="C36" t="s">
        <v>604</v>
      </c>
      <c r="D36" t="s">
        <v>3759</v>
      </c>
      <c r="E36" t="s">
        <v>13</v>
      </c>
      <c r="F36">
        <v>8.6042000000000005</v>
      </c>
      <c r="G36">
        <v>5.4908700000000001</v>
      </c>
      <c r="H36">
        <v>-0.648007</v>
      </c>
      <c r="I36">
        <v>1.695E-2</v>
      </c>
      <c r="J36">
        <v>5.53523E-2</v>
      </c>
      <c r="K36" t="s">
        <v>3347</v>
      </c>
      <c r="L36" s="2" t="s">
        <v>3346</v>
      </c>
      <c r="M36" t="s">
        <v>1125</v>
      </c>
    </row>
    <row r="37" spans="1:13">
      <c r="A37" t="s">
        <v>1168</v>
      </c>
      <c r="B37" t="s">
        <v>1169</v>
      </c>
      <c r="C37" t="s">
        <v>604</v>
      </c>
      <c r="D37" t="s">
        <v>3759</v>
      </c>
      <c r="E37" t="s">
        <v>13</v>
      </c>
      <c r="F37">
        <v>6.8081500000000004</v>
      </c>
      <c r="G37">
        <v>3.9165199999999998</v>
      </c>
      <c r="H37">
        <v>-0.79769100000000004</v>
      </c>
      <c r="I37">
        <v>7.45E-3</v>
      </c>
      <c r="J37">
        <v>2.8280199999999998E-2</v>
      </c>
      <c r="K37" t="s">
        <v>3347</v>
      </c>
      <c r="L37" s="2" t="s">
        <v>3349</v>
      </c>
      <c r="M37" t="s">
        <v>1170</v>
      </c>
    </row>
    <row r="38" spans="1:13">
      <c r="A38" t="s">
        <v>850</v>
      </c>
      <c r="B38" t="s">
        <v>851</v>
      </c>
      <c r="C38" t="s">
        <v>604</v>
      </c>
      <c r="D38" t="s">
        <v>3759</v>
      </c>
      <c r="E38" t="s">
        <v>13</v>
      </c>
      <c r="F38">
        <v>7.2804000000000002</v>
      </c>
      <c r="G38">
        <v>4.0121900000000004</v>
      </c>
      <c r="H38">
        <v>-0.85962899999999998</v>
      </c>
      <c r="I38">
        <v>3.7000000000000002E-3</v>
      </c>
      <c r="J38">
        <v>1.59014E-2</v>
      </c>
      <c r="K38" t="s">
        <v>3347</v>
      </c>
      <c r="L38" s="2" t="s">
        <v>3349</v>
      </c>
      <c r="M38" t="s">
        <v>852</v>
      </c>
    </row>
    <row r="39" spans="1:13">
      <c r="A39" t="s">
        <v>1165</v>
      </c>
      <c r="B39" t="s">
        <v>1166</v>
      </c>
      <c r="C39" t="s">
        <v>604</v>
      </c>
      <c r="D39" t="s">
        <v>3759</v>
      </c>
      <c r="E39" t="s">
        <v>13</v>
      </c>
      <c r="F39">
        <v>10.602600000000001</v>
      </c>
      <c r="G39">
        <v>7.0603300000000004</v>
      </c>
      <c r="H39">
        <v>-0.58660800000000002</v>
      </c>
      <c r="I39">
        <v>2.9499999999999998E-2</v>
      </c>
      <c r="J39">
        <v>8.6405700000000002E-2</v>
      </c>
      <c r="K39" t="s">
        <v>3347</v>
      </c>
      <c r="L39" s="2" t="s">
        <v>3346</v>
      </c>
      <c r="M39" t="s">
        <v>1167</v>
      </c>
    </row>
    <row r="40" spans="1:13">
      <c r="A40" t="s">
        <v>738</v>
      </c>
      <c r="B40" t="s">
        <v>739</v>
      </c>
      <c r="C40" t="s">
        <v>604</v>
      </c>
      <c r="D40" t="s">
        <v>3759</v>
      </c>
      <c r="E40" t="s">
        <v>13</v>
      </c>
      <c r="F40">
        <v>13.1929</v>
      </c>
      <c r="G40">
        <v>8.5134500000000006</v>
      </c>
      <c r="H40">
        <v>-0.63195100000000004</v>
      </c>
      <c r="I40">
        <v>2.2950000000000002E-2</v>
      </c>
      <c r="J40">
        <v>7.0839299999999994E-2</v>
      </c>
      <c r="K40" t="s">
        <v>3347</v>
      </c>
      <c r="L40" s="2" t="s">
        <v>3348</v>
      </c>
      <c r="M40" t="s">
        <v>740</v>
      </c>
    </row>
    <row r="41" spans="1:13">
      <c r="A41" t="s">
        <v>1267</v>
      </c>
      <c r="B41" t="s">
        <v>1268</v>
      </c>
      <c r="C41" t="s">
        <v>604</v>
      </c>
      <c r="D41" t="s">
        <v>3759</v>
      </c>
      <c r="E41" t="s">
        <v>13</v>
      </c>
      <c r="F41">
        <v>7.5126600000000003</v>
      </c>
      <c r="G41">
        <v>4.5310300000000003</v>
      </c>
      <c r="H41">
        <v>-0.72948400000000002</v>
      </c>
      <c r="I41">
        <v>7.7000000000000002E-3</v>
      </c>
      <c r="J41">
        <v>2.9058E-2</v>
      </c>
      <c r="K41" t="s">
        <v>3347</v>
      </c>
      <c r="L41" s="2" t="s">
        <v>3346</v>
      </c>
      <c r="M41" t="s">
        <v>1269</v>
      </c>
    </row>
    <row r="42" spans="1:13">
      <c r="A42" t="s">
        <v>1234</v>
      </c>
      <c r="B42" t="s">
        <v>1235</v>
      </c>
      <c r="C42" t="s">
        <v>604</v>
      </c>
      <c r="D42" t="s">
        <v>3759</v>
      </c>
      <c r="E42" t="s">
        <v>13</v>
      </c>
      <c r="F42">
        <v>12.04</v>
      </c>
      <c r="G42">
        <v>8.0259099999999997</v>
      </c>
      <c r="H42">
        <v>-0.58510499999999999</v>
      </c>
      <c r="I42">
        <v>2.7E-2</v>
      </c>
      <c r="J42">
        <v>8.0532599999999996E-2</v>
      </c>
      <c r="K42" t="s">
        <v>3347</v>
      </c>
      <c r="L42" s="2" t="s">
        <v>3348</v>
      </c>
      <c r="M42" t="s">
        <v>1236</v>
      </c>
    </row>
    <row r="43" spans="1:13">
      <c r="A43" t="s">
        <v>641</v>
      </c>
      <c r="B43" t="s">
        <v>642</v>
      </c>
      <c r="C43" t="s">
        <v>604</v>
      </c>
      <c r="D43" t="s">
        <v>3759</v>
      </c>
      <c r="E43" t="s">
        <v>13</v>
      </c>
      <c r="F43">
        <v>17.0779</v>
      </c>
      <c r="G43">
        <v>9.8990500000000008</v>
      </c>
      <c r="H43">
        <v>-0.78676800000000002</v>
      </c>
      <c r="I43">
        <v>4.45E-3</v>
      </c>
      <c r="J43">
        <v>1.8547399999999999E-2</v>
      </c>
      <c r="K43" t="s">
        <v>3347</v>
      </c>
      <c r="L43" s="2" t="s">
        <v>3348</v>
      </c>
      <c r="M43" t="s">
        <v>643</v>
      </c>
    </row>
    <row r="44" spans="1:13">
      <c r="A44" t="s">
        <v>1528</v>
      </c>
      <c r="B44" t="s">
        <v>1529</v>
      </c>
      <c r="C44" t="s">
        <v>604</v>
      </c>
      <c r="D44" t="s">
        <v>3759</v>
      </c>
      <c r="E44" t="s">
        <v>13</v>
      </c>
      <c r="F44">
        <v>18.8828</v>
      </c>
      <c r="G44">
        <v>12.2845</v>
      </c>
      <c r="H44">
        <v>-0.62023200000000001</v>
      </c>
      <c r="I44">
        <v>2.3300000000000001E-2</v>
      </c>
      <c r="J44">
        <v>7.1682899999999994E-2</v>
      </c>
      <c r="K44" t="s">
        <v>3347</v>
      </c>
      <c r="L44" s="2" t="s">
        <v>3349</v>
      </c>
      <c r="M44" t="s">
        <v>1530</v>
      </c>
    </row>
    <row r="45" spans="1:13">
      <c r="A45" t="s">
        <v>1417</v>
      </c>
      <c r="B45" t="s">
        <v>1418</v>
      </c>
      <c r="C45" t="s">
        <v>604</v>
      </c>
      <c r="D45" t="s">
        <v>3759</v>
      </c>
      <c r="E45" t="s">
        <v>13</v>
      </c>
      <c r="F45">
        <v>6.39086</v>
      </c>
      <c r="G45">
        <v>3.7483300000000002</v>
      </c>
      <c r="H45">
        <v>-0.76976199999999995</v>
      </c>
      <c r="I45">
        <v>9.2999999999999992E-3</v>
      </c>
      <c r="J45">
        <v>3.3976699999999999E-2</v>
      </c>
      <c r="K45" t="s">
        <v>3347</v>
      </c>
      <c r="L45" s="2" t="s">
        <v>3349</v>
      </c>
      <c r="M45" t="s">
        <v>1419</v>
      </c>
    </row>
    <row r="46" spans="1:13">
      <c r="A46" t="s">
        <v>1411</v>
      </c>
      <c r="B46" t="s">
        <v>1412</v>
      </c>
      <c r="C46" t="s">
        <v>604</v>
      </c>
      <c r="D46" t="s">
        <v>3759</v>
      </c>
      <c r="E46" t="s">
        <v>13</v>
      </c>
      <c r="F46">
        <v>12.0878</v>
      </c>
      <c r="G46">
        <v>7.1999300000000002</v>
      </c>
      <c r="H46">
        <v>-0.74749100000000002</v>
      </c>
      <c r="I46">
        <v>5.4999999999999997E-3</v>
      </c>
      <c r="J46">
        <v>2.20652E-2</v>
      </c>
      <c r="K46" t="s">
        <v>3347</v>
      </c>
      <c r="L46" s="2" t="s">
        <v>3346</v>
      </c>
      <c r="M46" t="s">
        <v>1413</v>
      </c>
    </row>
    <row r="47" spans="1:13">
      <c r="A47" t="s">
        <v>988</v>
      </c>
      <c r="B47" t="s">
        <v>989</v>
      </c>
      <c r="C47" t="s">
        <v>604</v>
      </c>
      <c r="D47" t="s">
        <v>3759</v>
      </c>
      <c r="E47" t="s">
        <v>13</v>
      </c>
      <c r="F47">
        <v>8.5466899999999999</v>
      </c>
      <c r="G47">
        <v>4.8584800000000001</v>
      </c>
      <c r="H47">
        <v>-0.81486099999999995</v>
      </c>
      <c r="I47">
        <v>2.2499999999999998E-3</v>
      </c>
      <c r="J47">
        <v>1.04717E-2</v>
      </c>
      <c r="K47" t="s">
        <v>3347</v>
      </c>
      <c r="L47" s="2" t="s">
        <v>3346</v>
      </c>
      <c r="M47" t="s">
        <v>990</v>
      </c>
    </row>
    <row r="48" spans="1:13">
      <c r="A48" t="s">
        <v>1031</v>
      </c>
      <c r="B48" t="s">
        <v>1032</v>
      </c>
      <c r="C48" t="s">
        <v>604</v>
      </c>
      <c r="D48" t="s">
        <v>3759</v>
      </c>
      <c r="E48" t="s">
        <v>13</v>
      </c>
      <c r="F48">
        <v>1492.12</v>
      </c>
      <c r="G48">
        <v>930.03</v>
      </c>
      <c r="H48">
        <v>-0.68201500000000004</v>
      </c>
      <c r="I48">
        <v>3.4349999999999999E-2</v>
      </c>
      <c r="J48">
        <v>9.7515000000000004E-2</v>
      </c>
      <c r="K48" t="s">
        <v>3347</v>
      </c>
      <c r="L48" s="2" t="s">
        <v>3346</v>
      </c>
      <c r="M48" t="s">
        <v>1033</v>
      </c>
    </row>
    <row r="49" spans="1:13">
      <c r="A49" t="s">
        <v>1288</v>
      </c>
      <c r="B49" t="s">
        <v>1289</v>
      </c>
      <c r="C49" t="s">
        <v>604</v>
      </c>
      <c r="D49" t="s">
        <v>3759</v>
      </c>
      <c r="E49" t="s">
        <v>13</v>
      </c>
      <c r="F49">
        <v>55.617100000000001</v>
      </c>
      <c r="G49">
        <v>36.924799999999998</v>
      </c>
      <c r="H49">
        <v>-0.59094100000000005</v>
      </c>
      <c r="I49">
        <v>2.4750000000000001E-2</v>
      </c>
      <c r="J49">
        <v>7.5197600000000003E-2</v>
      </c>
      <c r="K49" t="s">
        <v>3347</v>
      </c>
      <c r="L49" s="2" t="s">
        <v>3346</v>
      </c>
      <c r="M49" t="s">
        <v>1290</v>
      </c>
    </row>
    <row r="50" spans="1:13">
      <c r="A50" t="s">
        <v>1079</v>
      </c>
      <c r="B50" t="s">
        <v>1080</v>
      </c>
      <c r="C50" t="s">
        <v>604</v>
      </c>
      <c r="D50" t="s">
        <v>3759</v>
      </c>
      <c r="E50" t="s">
        <v>13</v>
      </c>
      <c r="F50">
        <v>24.1129</v>
      </c>
      <c r="G50">
        <v>15.2193</v>
      </c>
      <c r="H50">
        <v>-0.66389600000000004</v>
      </c>
      <c r="I50">
        <v>1.035E-2</v>
      </c>
      <c r="J50">
        <v>3.7079099999999997E-2</v>
      </c>
      <c r="K50" t="s">
        <v>3347</v>
      </c>
      <c r="L50" s="2" t="s">
        <v>3346</v>
      </c>
      <c r="M50" t="s">
        <v>1081</v>
      </c>
    </row>
    <row r="51" spans="1:13">
      <c r="A51" t="s">
        <v>1300</v>
      </c>
      <c r="B51" t="s">
        <v>1301</v>
      </c>
      <c r="C51" t="s">
        <v>604</v>
      </c>
      <c r="D51" t="s">
        <v>3759</v>
      </c>
      <c r="E51" t="s">
        <v>13</v>
      </c>
      <c r="F51">
        <v>8.67197</v>
      </c>
      <c r="G51">
        <v>5.7396799999999999</v>
      </c>
      <c r="H51">
        <v>-0.59538999999999997</v>
      </c>
      <c r="I51">
        <v>3.32E-2</v>
      </c>
      <c r="J51">
        <v>9.4903299999999996E-2</v>
      </c>
      <c r="K51" t="s">
        <v>3347</v>
      </c>
      <c r="L51" s="2" t="s">
        <v>3346</v>
      </c>
      <c r="M51" t="s">
        <v>1302</v>
      </c>
    </row>
    <row r="52" spans="1:13">
      <c r="A52" t="s">
        <v>904</v>
      </c>
      <c r="B52" t="s">
        <v>905</v>
      </c>
      <c r="C52" t="s">
        <v>604</v>
      </c>
      <c r="D52" t="s">
        <v>3759</v>
      </c>
      <c r="E52" t="s">
        <v>13</v>
      </c>
      <c r="F52">
        <v>8.3008100000000002</v>
      </c>
      <c r="G52">
        <v>4.6424300000000001</v>
      </c>
      <c r="H52">
        <v>-0.83836999999999995</v>
      </c>
      <c r="I52">
        <v>2.9499999999999999E-3</v>
      </c>
      <c r="J52">
        <v>1.3165700000000001E-2</v>
      </c>
      <c r="K52" t="s">
        <v>3347</v>
      </c>
      <c r="L52" s="2" t="s">
        <v>3348</v>
      </c>
      <c r="M52" t="s">
        <v>906</v>
      </c>
    </row>
    <row r="53" spans="1:13">
      <c r="A53" t="s">
        <v>880</v>
      </c>
      <c r="B53" t="s">
        <v>881</v>
      </c>
      <c r="C53" t="s">
        <v>604</v>
      </c>
      <c r="D53" t="s">
        <v>3759</v>
      </c>
      <c r="E53" t="s">
        <v>13</v>
      </c>
      <c r="F53">
        <v>25.315200000000001</v>
      </c>
      <c r="G53">
        <v>11.1288</v>
      </c>
      <c r="H53">
        <v>-1.18571</v>
      </c>
      <c r="I53">
        <v>1.15E-3</v>
      </c>
      <c r="J53">
        <v>5.9607899999999997E-3</v>
      </c>
      <c r="K53" t="s">
        <v>3347</v>
      </c>
      <c r="L53" s="2">
        <v>0</v>
      </c>
      <c r="M53" t="s">
        <v>882</v>
      </c>
    </row>
    <row r="54" spans="1:13">
      <c r="A54" t="s">
        <v>1240</v>
      </c>
      <c r="B54" t="s">
        <v>1241</v>
      </c>
      <c r="C54" t="s">
        <v>604</v>
      </c>
      <c r="D54" t="s">
        <v>3759</v>
      </c>
      <c r="E54" t="s">
        <v>13</v>
      </c>
      <c r="F54">
        <v>6.4028200000000002</v>
      </c>
      <c r="G54">
        <v>3.6320100000000002</v>
      </c>
      <c r="H54">
        <v>-0.81793800000000005</v>
      </c>
      <c r="I54">
        <v>3.15E-3</v>
      </c>
      <c r="J54">
        <v>1.3906099999999999E-2</v>
      </c>
      <c r="K54" t="s">
        <v>3347</v>
      </c>
      <c r="L54" s="2" t="s">
        <v>3346</v>
      </c>
      <c r="M54" t="s">
        <v>1242</v>
      </c>
    </row>
    <row r="55" spans="1:13">
      <c r="A55" t="s">
        <v>735</v>
      </c>
      <c r="B55" t="s">
        <v>736</v>
      </c>
      <c r="C55" t="s">
        <v>604</v>
      </c>
      <c r="D55" t="s">
        <v>3759</v>
      </c>
      <c r="E55" t="s">
        <v>13</v>
      </c>
      <c r="F55">
        <v>7.2536500000000004</v>
      </c>
      <c r="G55">
        <v>4.6306900000000004</v>
      </c>
      <c r="H55">
        <v>-0.64748099999999997</v>
      </c>
      <c r="I55">
        <v>1.61E-2</v>
      </c>
      <c r="J55">
        <v>5.3087000000000002E-2</v>
      </c>
      <c r="K55" t="s">
        <v>3347</v>
      </c>
      <c r="L55" s="2" t="s">
        <v>3348</v>
      </c>
      <c r="M55" t="s">
        <v>737</v>
      </c>
    </row>
    <row r="56" spans="1:13">
      <c r="A56" t="s">
        <v>1510</v>
      </c>
      <c r="B56" t="s">
        <v>1511</v>
      </c>
      <c r="C56" t="s">
        <v>604</v>
      </c>
      <c r="D56" t="s">
        <v>3759</v>
      </c>
      <c r="E56" t="s">
        <v>13</v>
      </c>
      <c r="F56">
        <v>7.5243700000000002</v>
      </c>
      <c r="G56">
        <v>4.5109599999999999</v>
      </c>
      <c r="H56">
        <v>-0.73813600000000001</v>
      </c>
      <c r="I56">
        <v>9.7000000000000003E-3</v>
      </c>
      <c r="J56">
        <v>3.5159500000000003E-2</v>
      </c>
      <c r="K56" t="s">
        <v>3347</v>
      </c>
      <c r="L56" s="2">
        <v>0</v>
      </c>
      <c r="M56" t="s">
        <v>1512</v>
      </c>
    </row>
    <row r="57" spans="1:13">
      <c r="A57" t="s">
        <v>919</v>
      </c>
      <c r="B57" t="s">
        <v>920</v>
      </c>
      <c r="C57" t="s">
        <v>604</v>
      </c>
      <c r="D57" t="s">
        <v>3759</v>
      </c>
      <c r="E57" t="s">
        <v>13</v>
      </c>
      <c r="F57">
        <v>12.1899</v>
      </c>
      <c r="G57">
        <v>8.0739999999999998</v>
      </c>
      <c r="H57">
        <v>-0.59433599999999998</v>
      </c>
      <c r="I57">
        <v>2.665E-2</v>
      </c>
      <c r="J57">
        <v>7.9700199999999999E-2</v>
      </c>
      <c r="K57" t="s">
        <v>3347</v>
      </c>
      <c r="L57" s="2" t="s">
        <v>3346</v>
      </c>
      <c r="M57" t="s">
        <v>921</v>
      </c>
    </row>
    <row r="58" spans="1:13">
      <c r="A58" t="s">
        <v>1216</v>
      </c>
      <c r="B58" t="s">
        <v>1217</v>
      </c>
      <c r="C58" t="s">
        <v>604</v>
      </c>
      <c r="D58" t="s">
        <v>3759</v>
      </c>
      <c r="E58" t="s">
        <v>13</v>
      </c>
      <c r="F58">
        <v>7.0537999999999998</v>
      </c>
      <c r="G58">
        <v>4.1228499999999997</v>
      </c>
      <c r="H58">
        <v>-0.77475799999999995</v>
      </c>
      <c r="I58">
        <v>1.0200000000000001E-2</v>
      </c>
      <c r="J58">
        <v>3.6635000000000001E-2</v>
      </c>
      <c r="K58" t="s">
        <v>3347</v>
      </c>
      <c r="L58" s="2" t="s">
        <v>3349</v>
      </c>
      <c r="M58" t="s">
        <v>1218</v>
      </c>
    </row>
    <row r="59" spans="1:13">
      <c r="A59" t="s">
        <v>1195</v>
      </c>
      <c r="B59" t="s">
        <v>1196</v>
      </c>
      <c r="C59" t="s">
        <v>604</v>
      </c>
      <c r="D59" t="s">
        <v>3759</v>
      </c>
      <c r="E59" t="s">
        <v>13</v>
      </c>
      <c r="F59">
        <v>6.4610700000000003</v>
      </c>
      <c r="G59">
        <v>3.8437100000000002</v>
      </c>
      <c r="H59">
        <v>-0.74927500000000002</v>
      </c>
      <c r="I59">
        <v>2.1250000000000002E-2</v>
      </c>
      <c r="J59">
        <v>6.6456200000000007E-2</v>
      </c>
      <c r="K59" t="s">
        <v>3347</v>
      </c>
      <c r="L59" s="2" t="s">
        <v>3346</v>
      </c>
      <c r="M59" t="s">
        <v>1197</v>
      </c>
    </row>
    <row r="60" spans="1:13">
      <c r="A60" t="s">
        <v>1432</v>
      </c>
      <c r="B60" t="s">
        <v>1433</v>
      </c>
      <c r="C60" t="s">
        <v>604</v>
      </c>
      <c r="D60" t="s">
        <v>3759</v>
      </c>
      <c r="E60" t="s">
        <v>13</v>
      </c>
      <c r="F60">
        <v>7.2674599999999998</v>
      </c>
      <c r="G60">
        <v>4.1341400000000004</v>
      </c>
      <c r="H60">
        <v>-0.81386599999999998</v>
      </c>
      <c r="I60">
        <v>4.8500000000000001E-3</v>
      </c>
      <c r="J60">
        <v>1.9892699999999999E-2</v>
      </c>
      <c r="K60" t="s">
        <v>3347</v>
      </c>
      <c r="L60" s="2" t="s">
        <v>3348</v>
      </c>
      <c r="M60" t="s">
        <v>1434</v>
      </c>
    </row>
    <row r="61" spans="1:13">
      <c r="A61" t="s">
        <v>1429</v>
      </c>
      <c r="B61" t="s">
        <v>1430</v>
      </c>
      <c r="C61" t="s">
        <v>604</v>
      </c>
      <c r="D61" t="s">
        <v>3759</v>
      </c>
      <c r="E61" t="s">
        <v>13</v>
      </c>
      <c r="F61">
        <v>7.0916300000000003</v>
      </c>
      <c r="G61">
        <v>3.4279700000000002</v>
      </c>
      <c r="H61">
        <v>-1.0487599999999999</v>
      </c>
      <c r="I61">
        <v>2.0000000000000001E-4</v>
      </c>
      <c r="J61">
        <v>1.32822E-3</v>
      </c>
      <c r="K61" t="s">
        <v>3347</v>
      </c>
      <c r="L61" s="2">
        <v>0</v>
      </c>
      <c r="M61" t="s">
        <v>1431</v>
      </c>
    </row>
    <row r="62" spans="1:13">
      <c r="A62" t="s">
        <v>1456</v>
      </c>
      <c r="B62" t="s">
        <v>1457</v>
      </c>
      <c r="C62" t="s">
        <v>604</v>
      </c>
      <c r="D62" t="s">
        <v>3759</v>
      </c>
      <c r="E62" t="s">
        <v>13</v>
      </c>
      <c r="F62">
        <v>25.1069</v>
      </c>
      <c r="G62">
        <v>15.4795</v>
      </c>
      <c r="H62">
        <v>-0.69772599999999996</v>
      </c>
      <c r="I62">
        <v>7.8499999999999993E-3</v>
      </c>
      <c r="J62">
        <v>2.9542700000000002E-2</v>
      </c>
      <c r="K62" t="s">
        <v>3347</v>
      </c>
      <c r="L62" s="2" t="s">
        <v>3348</v>
      </c>
      <c r="M62" t="s">
        <v>1458</v>
      </c>
    </row>
    <row r="63" spans="1:13">
      <c r="A63" t="s">
        <v>611</v>
      </c>
      <c r="B63" t="s">
        <v>612</v>
      </c>
      <c r="C63" t="s">
        <v>604</v>
      </c>
      <c r="D63" t="s">
        <v>3759</v>
      </c>
      <c r="E63" t="s">
        <v>13</v>
      </c>
      <c r="F63">
        <v>16.124600000000001</v>
      </c>
      <c r="G63">
        <v>10.0304</v>
      </c>
      <c r="H63">
        <v>-0.68489100000000003</v>
      </c>
      <c r="I63">
        <v>9.7000000000000003E-3</v>
      </c>
      <c r="J63">
        <v>3.5159500000000003E-2</v>
      </c>
      <c r="K63" t="s">
        <v>3347</v>
      </c>
      <c r="L63" s="2" t="s">
        <v>3346</v>
      </c>
      <c r="M63" t="s">
        <v>613</v>
      </c>
    </row>
    <row r="64" spans="1:13">
      <c r="A64" t="s">
        <v>1282</v>
      </c>
      <c r="B64" t="s">
        <v>1283</v>
      </c>
      <c r="C64" t="s">
        <v>604</v>
      </c>
      <c r="D64" t="s">
        <v>3759</v>
      </c>
      <c r="E64" t="s">
        <v>13</v>
      </c>
      <c r="F64">
        <v>9.9088999999999992</v>
      </c>
      <c r="G64">
        <v>6.3125900000000001</v>
      </c>
      <c r="H64">
        <v>-0.65049400000000002</v>
      </c>
      <c r="I64">
        <v>2.835E-2</v>
      </c>
      <c r="J64">
        <v>8.3696499999999993E-2</v>
      </c>
      <c r="K64" t="s">
        <v>3347</v>
      </c>
      <c r="L64" s="2" t="s">
        <v>3346</v>
      </c>
      <c r="M64" t="s">
        <v>1284</v>
      </c>
    </row>
    <row r="65" spans="1:13">
      <c r="A65" t="s">
        <v>657</v>
      </c>
      <c r="B65" t="s">
        <v>658</v>
      </c>
      <c r="C65" t="s">
        <v>604</v>
      </c>
      <c r="D65" t="s">
        <v>3759</v>
      </c>
      <c r="E65" t="s">
        <v>13</v>
      </c>
      <c r="F65">
        <v>9.8805099999999992</v>
      </c>
      <c r="G65">
        <v>6.14621</v>
      </c>
      <c r="H65">
        <v>-0.68489</v>
      </c>
      <c r="I65">
        <v>1.37E-2</v>
      </c>
      <c r="J65">
        <v>4.6605099999999997E-2</v>
      </c>
      <c r="K65" t="s">
        <v>3347</v>
      </c>
      <c r="L65" s="2" t="s">
        <v>3349</v>
      </c>
      <c r="M65" t="s">
        <v>659</v>
      </c>
    </row>
    <row r="66" spans="1:13">
      <c r="A66" t="s">
        <v>711</v>
      </c>
      <c r="B66" t="s">
        <v>712</v>
      </c>
      <c r="C66" t="s">
        <v>604</v>
      </c>
      <c r="D66" t="s">
        <v>3759</v>
      </c>
      <c r="E66" t="s">
        <v>13</v>
      </c>
      <c r="F66">
        <v>7.1009399999999996</v>
      </c>
      <c r="G66">
        <v>4.63462</v>
      </c>
      <c r="H66">
        <v>-0.61556</v>
      </c>
      <c r="I66">
        <v>3.2750000000000001E-2</v>
      </c>
      <c r="J66">
        <v>9.38914E-2</v>
      </c>
      <c r="K66" t="s">
        <v>3347</v>
      </c>
      <c r="L66" s="2" t="s">
        <v>3346</v>
      </c>
      <c r="M66" t="s">
        <v>713</v>
      </c>
    </row>
    <row r="67" spans="1:13">
      <c r="A67" t="s">
        <v>1420</v>
      </c>
      <c r="B67" t="s">
        <v>1421</v>
      </c>
      <c r="C67" t="s">
        <v>604</v>
      </c>
      <c r="D67" t="s">
        <v>3759</v>
      </c>
      <c r="E67" t="s">
        <v>13</v>
      </c>
      <c r="F67">
        <v>7.6630900000000004</v>
      </c>
      <c r="G67">
        <v>5.0766900000000001</v>
      </c>
      <c r="H67">
        <v>-0.59403799999999995</v>
      </c>
      <c r="I67">
        <v>0.03</v>
      </c>
      <c r="J67">
        <v>8.7615100000000001E-2</v>
      </c>
      <c r="K67" t="s">
        <v>3347</v>
      </c>
      <c r="L67" s="2" t="s">
        <v>3346</v>
      </c>
      <c r="M67" t="s">
        <v>1422</v>
      </c>
    </row>
    <row r="68" spans="1:13">
      <c r="A68" t="s">
        <v>1046</v>
      </c>
      <c r="B68" t="s">
        <v>1047</v>
      </c>
      <c r="C68" t="s">
        <v>604</v>
      </c>
      <c r="D68" t="s">
        <v>3759</v>
      </c>
      <c r="E68" t="s">
        <v>13</v>
      </c>
      <c r="F68">
        <v>7.8850899999999999</v>
      </c>
      <c r="G68">
        <v>4.7536699999999996</v>
      </c>
      <c r="H68">
        <v>-0.73008600000000001</v>
      </c>
      <c r="I68">
        <v>1.6750000000000001E-2</v>
      </c>
      <c r="J68">
        <v>5.4839899999999997E-2</v>
      </c>
      <c r="K68" t="s">
        <v>3347</v>
      </c>
      <c r="L68" s="2" t="s">
        <v>3346</v>
      </c>
      <c r="M68" t="s">
        <v>1048</v>
      </c>
    </row>
    <row r="69" spans="1:13">
      <c r="A69" t="s">
        <v>726</v>
      </c>
      <c r="B69" t="s">
        <v>727</v>
      </c>
      <c r="C69" t="s">
        <v>604</v>
      </c>
      <c r="D69" t="s">
        <v>3759</v>
      </c>
      <c r="E69" t="s">
        <v>13</v>
      </c>
      <c r="F69">
        <v>6.7722800000000003</v>
      </c>
      <c r="G69">
        <v>3.2915100000000002</v>
      </c>
      <c r="H69">
        <v>-1.0408900000000001</v>
      </c>
      <c r="I69">
        <v>2.7900000000000001E-2</v>
      </c>
      <c r="J69">
        <v>8.2608200000000007E-2</v>
      </c>
      <c r="K69" t="s">
        <v>3347</v>
      </c>
      <c r="L69" s="2" t="s">
        <v>3346</v>
      </c>
      <c r="M69" t="s">
        <v>728</v>
      </c>
    </row>
    <row r="70" spans="1:13">
      <c r="A70" t="s">
        <v>1660</v>
      </c>
      <c r="B70" t="s">
        <v>1661</v>
      </c>
      <c r="C70" t="s">
        <v>604</v>
      </c>
      <c r="D70" t="s">
        <v>3759</v>
      </c>
      <c r="E70" t="s">
        <v>13</v>
      </c>
      <c r="F70">
        <v>20.959299999999999</v>
      </c>
      <c r="G70">
        <v>12.889200000000001</v>
      </c>
      <c r="H70">
        <v>-0.70143</v>
      </c>
      <c r="I70">
        <v>9.7999999999999997E-3</v>
      </c>
      <c r="J70">
        <v>3.5461199999999998E-2</v>
      </c>
      <c r="K70" t="s">
        <v>3347</v>
      </c>
      <c r="L70" s="2" t="s">
        <v>3346</v>
      </c>
      <c r="M70" t="s">
        <v>1662</v>
      </c>
    </row>
    <row r="71" spans="1:13">
      <c r="A71" t="s">
        <v>1537</v>
      </c>
      <c r="B71" t="s">
        <v>1538</v>
      </c>
      <c r="C71" t="s">
        <v>604</v>
      </c>
      <c r="D71" t="s">
        <v>3759</v>
      </c>
      <c r="E71" t="s">
        <v>13</v>
      </c>
      <c r="F71">
        <v>6.8661199999999996</v>
      </c>
      <c r="G71">
        <v>4.12568</v>
      </c>
      <c r="H71">
        <v>-0.73486499999999999</v>
      </c>
      <c r="I71">
        <v>1.8550000000000001E-2</v>
      </c>
      <c r="J71">
        <v>5.9542699999999997E-2</v>
      </c>
      <c r="K71" t="s">
        <v>3347</v>
      </c>
      <c r="L71" s="2" t="s">
        <v>3346</v>
      </c>
      <c r="M71" t="s">
        <v>1539</v>
      </c>
    </row>
    <row r="72" spans="1:13">
      <c r="A72" t="s">
        <v>804</v>
      </c>
      <c r="B72" t="s">
        <v>805</v>
      </c>
      <c r="C72" t="s">
        <v>604</v>
      </c>
      <c r="D72" t="s">
        <v>3759</v>
      </c>
      <c r="E72" t="s">
        <v>13</v>
      </c>
      <c r="F72">
        <v>9.4526000000000003</v>
      </c>
      <c r="G72">
        <v>6.0201399999999996</v>
      </c>
      <c r="H72">
        <v>-0.65091500000000002</v>
      </c>
      <c r="I72">
        <v>1.555E-2</v>
      </c>
      <c r="J72">
        <v>5.1621500000000001E-2</v>
      </c>
      <c r="K72" t="s">
        <v>3347</v>
      </c>
      <c r="L72" s="2">
        <v>0</v>
      </c>
      <c r="M72" t="s">
        <v>806</v>
      </c>
    </row>
    <row r="73" spans="1:13">
      <c r="A73" t="s">
        <v>1615</v>
      </c>
      <c r="B73" t="s">
        <v>1616</v>
      </c>
      <c r="C73" t="s">
        <v>604</v>
      </c>
      <c r="D73" t="s">
        <v>3759</v>
      </c>
      <c r="E73" t="s">
        <v>13</v>
      </c>
      <c r="F73">
        <v>21.669</v>
      </c>
      <c r="G73">
        <v>13.204499999999999</v>
      </c>
      <c r="H73">
        <v>-0.71459899999999998</v>
      </c>
      <c r="I73">
        <v>6.8500000000000002E-3</v>
      </c>
      <c r="J73">
        <v>2.63906E-2</v>
      </c>
      <c r="K73" t="s">
        <v>3347</v>
      </c>
      <c r="L73" s="2" t="s">
        <v>3346</v>
      </c>
      <c r="M73" t="s">
        <v>1617</v>
      </c>
    </row>
    <row r="74" spans="1:13">
      <c r="A74" t="s">
        <v>654</v>
      </c>
      <c r="B74" t="s">
        <v>655</v>
      </c>
      <c r="C74" t="s">
        <v>604</v>
      </c>
      <c r="D74" t="s">
        <v>3759</v>
      </c>
      <c r="E74" t="s">
        <v>13</v>
      </c>
      <c r="F74">
        <v>6.5247400000000004</v>
      </c>
      <c r="G74">
        <v>3.9097599999999999</v>
      </c>
      <c r="H74">
        <v>-0.73884000000000005</v>
      </c>
      <c r="I74">
        <v>7.4999999999999997E-3</v>
      </c>
      <c r="J74">
        <v>2.8428100000000001E-2</v>
      </c>
      <c r="K74" t="s">
        <v>3347</v>
      </c>
      <c r="L74" s="2" t="s">
        <v>3346</v>
      </c>
      <c r="M74" t="s">
        <v>656</v>
      </c>
    </row>
    <row r="75" spans="1:13">
      <c r="A75" t="s">
        <v>1001</v>
      </c>
      <c r="B75" t="s">
        <v>1002</v>
      </c>
      <c r="C75" t="s">
        <v>604</v>
      </c>
      <c r="D75" t="s">
        <v>3759</v>
      </c>
      <c r="E75" t="s">
        <v>13</v>
      </c>
      <c r="F75">
        <v>31.815000000000001</v>
      </c>
      <c r="G75">
        <v>20.293700000000001</v>
      </c>
      <c r="H75">
        <v>-0.64867399999999997</v>
      </c>
      <c r="I75">
        <v>1.5949999999999999E-2</v>
      </c>
      <c r="J75">
        <v>5.2671299999999997E-2</v>
      </c>
      <c r="K75" t="s">
        <v>3347</v>
      </c>
      <c r="L75" s="2" t="s">
        <v>3346</v>
      </c>
      <c r="M75" t="s">
        <v>1003</v>
      </c>
    </row>
    <row r="76" spans="1:13">
      <c r="A76" t="s">
        <v>1345</v>
      </c>
      <c r="B76" t="s">
        <v>1346</v>
      </c>
      <c r="C76" t="s">
        <v>604</v>
      </c>
      <c r="D76" t="s">
        <v>3759</v>
      </c>
      <c r="E76" t="s">
        <v>13</v>
      </c>
      <c r="F76">
        <v>23.962900000000001</v>
      </c>
      <c r="G76">
        <v>15.5105</v>
      </c>
      <c r="H76">
        <v>-0.627552</v>
      </c>
      <c r="I76">
        <v>1.6199999999999999E-2</v>
      </c>
      <c r="J76">
        <v>5.3368400000000003E-2</v>
      </c>
      <c r="K76" t="s">
        <v>3347</v>
      </c>
      <c r="L76" s="2" t="s">
        <v>3348</v>
      </c>
      <c r="M76" t="s">
        <v>1347</v>
      </c>
    </row>
    <row r="77" spans="1:13">
      <c r="A77" t="s">
        <v>681</v>
      </c>
      <c r="B77" t="s">
        <v>682</v>
      </c>
      <c r="C77" t="s">
        <v>604</v>
      </c>
      <c r="D77" t="s">
        <v>3759</v>
      </c>
      <c r="E77" t="s">
        <v>13</v>
      </c>
      <c r="F77">
        <v>8.3201499999999999</v>
      </c>
      <c r="G77">
        <v>2.9663900000000001</v>
      </c>
      <c r="H77">
        <v>-1.4879</v>
      </c>
      <c r="I77">
        <v>5.0000000000000002E-5</v>
      </c>
      <c r="J77">
        <v>3.8833699999999999E-4</v>
      </c>
      <c r="K77" t="s">
        <v>3347</v>
      </c>
      <c r="L77" s="2" t="s">
        <v>3348</v>
      </c>
      <c r="M77" t="s">
        <v>683</v>
      </c>
    </row>
    <row r="78" spans="1:13">
      <c r="A78" t="s">
        <v>816</v>
      </c>
      <c r="B78" t="s">
        <v>817</v>
      </c>
      <c r="C78" t="s">
        <v>604</v>
      </c>
      <c r="D78" t="s">
        <v>3759</v>
      </c>
      <c r="E78" t="s">
        <v>13</v>
      </c>
      <c r="F78">
        <v>6.5215899999999998</v>
      </c>
      <c r="G78">
        <v>3.9024800000000002</v>
      </c>
      <c r="H78">
        <v>-0.74083100000000002</v>
      </c>
      <c r="I78">
        <v>6.8999999999999999E-3</v>
      </c>
      <c r="J78">
        <v>2.65512E-2</v>
      </c>
      <c r="K78" t="s">
        <v>3347</v>
      </c>
      <c r="L78" s="2" t="s">
        <v>3346</v>
      </c>
      <c r="M78" t="s">
        <v>818</v>
      </c>
    </row>
    <row r="79" spans="1:13">
      <c r="A79" t="s">
        <v>1534</v>
      </c>
      <c r="B79" t="s">
        <v>1535</v>
      </c>
      <c r="C79" t="s">
        <v>604</v>
      </c>
      <c r="D79" t="s">
        <v>3759</v>
      </c>
      <c r="E79" t="s">
        <v>13</v>
      </c>
      <c r="F79">
        <v>12.435499999999999</v>
      </c>
      <c r="G79">
        <v>6.42401</v>
      </c>
      <c r="H79">
        <v>-0.95291800000000004</v>
      </c>
      <c r="I79">
        <v>2.0500000000000002E-3</v>
      </c>
      <c r="J79">
        <v>9.6821100000000007E-3</v>
      </c>
      <c r="K79" t="s">
        <v>3347</v>
      </c>
      <c r="L79" s="2" t="s">
        <v>3346</v>
      </c>
      <c r="M79" t="s">
        <v>1536</v>
      </c>
    </row>
    <row r="80" spans="1:13">
      <c r="A80" t="s">
        <v>1067</v>
      </c>
      <c r="B80" t="s">
        <v>1068</v>
      </c>
      <c r="C80" t="s">
        <v>604</v>
      </c>
      <c r="D80" t="s">
        <v>3759</v>
      </c>
      <c r="E80" t="s">
        <v>13</v>
      </c>
      <c r="F80">
        <v>9.1574399999999994</v>
      </c>
      <c r="G80">
        <v>5.3605200000000002</v>
      </c>
      <c r="H80">
        <v>-0.77257200000000004</v>
      </c>
      <c r="I80">
        <v>5.0000000000000001E-3</v>
      </c>
      <c r="J80">
        <v>2.0412799999999998E-2</v>
      </c>
      <c r="K80" t="s">
        <v>3347</v>
      </c>
      <c r="L80" s="2" t="s">
        <v>3349</v>
      </c>
      <c r="M80" t="s">
        <v>1069</v>
      </c>
    </row>
    <row r="81" spans="1:13">
      <c r="A81" t="s">
        <v>1366</v>
      </c>
      <c r="B81" t="s">
        <v>1367</v>
      </c>
      <c r="C81" t="s">
        <v>604</v>
      </c>
      <c r="D81" t="s">
        <v>3759</v>
      </c>
      <c r="E81" t="s">
        <v>13</v>
      </c>
      <c r="F81">
        <v>30.253299999999999</v>
      </c>
      <c r="G81">
        <v>19.311599999999999</v>
      </c>
      <c r="H81">
        <v>-0.64762900000000001</v>
      </c>
      <c r="I81">
        <v>1.89E-2</v>
      </c>
      <c r="J81">
        <v>6.0491499999999997E-2</v>
      </c>
      <c r="K81" t="s">
        <v>3347</v>
      </c>
      <c r="L81" s="2" t="s">
        <v>3346</v>
      </c>
      <c r="M81" t="s">
        <v>1368</v>
      </c>
    </row>
    <row r="82" spans="1:13">
      <c r="A82" t="s">
        <v>1552</v>
      </c>
      <c r="B82" t="s">
        <v>1553</v>
      </c>
      <c r="C82" t="s">
        <v>604</v>
      </c>
      <c r="D82" t="s">
        <v>3759</v>
      </c>
      <c r="E82" t="s">
        <v>13</v>
      </c>
      <c r="F82">
        <v>6.4348299999999998</v>
      </c>
      <c r="G82">
        <v>3.5663399999999998</v>
      </c>
      <c r="H82">
        <v>-0.85145800000000005</v>
      </c>
      <c r="I82">
        <v>6.3E-3</v>
      </c>
      <c r="J82">
        <v>2.46328E-2</v>
      </c>
      <c r="K82" t="s">
        <v>3347</v>
      </c>
      <c r="L82" s="2">
        <v>0</v>
      </c>
      <c r="M82" t="s">
        <v>1554</v>
      </c>
    </row>
    <row r="83" spans="1:13">
      <c r="A83" t="s">
        <v>1246</v>
      </c>
      <c r="B83" t="s">
        <v>1247</v>
      </c>
      <c r="C83" t="s">
        <v>604</v>
      </c>
      <c r="D83" t="s">
        <v>3759</v>
      </c>
      <c r="E83" t="s">
        <v>13</v>
      </c>
      <c r="F83">
        <v>6.3345599999999997</v>
      </c>
      <c r="G83">
        <v>3.9498099999999998</v>
      </c>
      <c r="H83">
        <v>-0.68146200000000001</v>
      </c>
      <c r="I83">
        <v>2.775E-2</v>
      </c>
      <c r="J83">
        <v>8.2260899999999998E-2</v>
      </c>
      <c r="K83" t="s">
        <v>3347</v>
      </c>
      <c r="L83" s="2" t="s">
        <v>3346</v>
      </c>
      <c r="M83" t="s">
        <v>1248</v>
      </c>
    </row>
    <row r="84" spans="1:13">
      <c r="A84" t="s">
        <v>916</v>
      </c>
      <c r="B84" t="s">
        <v>917</v>
      </c>
      <c r="C84" t="s">
        <v>604</v>
      </c>
      <c r="D84" t="s">
        <v>3759</v>
      </c>
      <c r="E84" t="s">
        <v>13</v>
      </c>
      <c r="F84">
        <v>6.6082999999999998</v>
      </c>
      <c r="G84">
        <v>3.8143799999999999</v>
      </c>
      <c r="H84">
        <v>-0.79283000000000003</v>
      </c>
      <c r="I84">
        <v>2.5500000000000002E-3</v>
      </c>
      <c r="J84">
        <v>1.1639200000000001E-2</v>
      </c>
      <c r="K84" t="s">
        <v>3347</v>
      </c>
      <c r="L84" s="2" t="s">
        <v>3348</v>
      </c>
      <c r="M84" t="s">
        <v>918</v>
      </c>
    </row>
    <row r="85" spans="1:13">
      <c r="A85" t="s">
        <v>1369</v>
      </c>
      <c r="B85" t="s">
        <v>1370</v>
      </c>
      <c r="C85" t="s">
        <v>604</v>
      </c>
      <c r="D85" t="s">
        <v>3759</v>
      </c>
      <c r="E85" t="s">
        <v>13</v>
      </c>
      <c r="F85">
        <v>10.586</v>
      </c>
      <c r="G85">
        <v>6.9175399999999998</v>
      </c>
      <c r="H85">
        <v>-0.61383299999999996</v>
      </c>
      <c r="I85">
        <v>3.4799999999999998E-2</v>
      </c>
      <c r="J85">
        <v>9.8503900000000005E-2</v>
      </c>
      <c r="K85" t="s">
        <v>3347</v>
      </c>
      <c r="L85" s="2" t="s">
        <v>3348</v>
      </c>
      <c r="M85" t="s">
        <v>1371</v>
      </c>
    </row>
    <row r="86" spans="1:13">
      <c r="A86" t="s">
        <v>1654</v>
      </c>
      <c r="B86" t="s">
        <v>1655</v>
      </c>
      <c r="C86" t="s">
        <v>604</v>
      </c>
      <c r="D86" t="s">
        <v>3759</v>
      </c>
      <c r="E86" t="s">
        <v>13</v>
      </c>
      <c r="F86">
        <v>7.1656399999999998</v>
      </c>
      <c r="G86">
        <v>3.8462200000000002</v>
      </c>
      <c r="H86">
        <v>-0.89765300000000003</v>
      </c>
      <c r="I86">
        <v>5.1999999999999998E-3</v>
      </c>
      <c r="J86">
        <v>2.10697E-2</v>
      </c>
      <c r="K86" t="s">
        <v>3347</v>
      </c>
      <c r="L86" s="2" t="s">
        <v>3346</v>
      </c>
      <c r="M86" t="s">
        <v>1656</v>
      </c>
    </row>
    <row r="87" spans="1:13">
      <c r="A87" t="s">
        <v>871</v>
      </c>
      <c r="B87" t="s">
        <v>872</v>
      </c>
      <c r="C87" t="s">
        <v>604</v>
      </c>
      <c r="D87" t="s">
        <v>3759</v>
      </c>
      <c r="E87" t="s">
        <v>13</v>
      </c>
      <c r="F87">
        <v>7.7544000000000004</v>
      </c>
      <c r="G87">
        <v>3.78599</v>
      </c>
      <c r="H87">
        <v>-1.03434</v>
      </c>
      <c r="I87">
        <v>1.1000000000000001E-3</v>
      </c>
      <c r="J87">
        <v>5.7402199999999999E-3</v>
      </c>
      <c r="K87" t="s">
        <v>3347</v>
      </c>
      <c r="L87" s="2" t="s">
        <v>3348</v>
      </c>
      <c r="M87" t="s">
        <v>873</v>
      </c>
    </row>
    <row r="88" spans="1:13">
      <c r="A88" t="s">
        <v>1261</v>
      </c>
      <c r="B88" t="s">
        <v>1262</v>
      </c>
      <c r="C88" t="s">
        <v>604</v>
      </c>
      <c r="D88" t="s">
        <v>3759</v>
      </c>
      <c r="E88" t="s">
        <v>13</v>
      </c>
      <c r="F88">
        <v>17.167400000000001</v>
      </c>
      <c r="G88">
        <v>11.400399999999999</v>
      </c>
      <c r="H88">
        <v>-0.59058999999999995</v>
      </c>
      <c r="I88">
        <v>3.2399999999999998E-2</v>
      </c>
      <c r="J88">
        <v>9.3085100000000004E-2</v>
      </c>
      <c r="K88" t="s">
        <v>3347</v>
      </c>
      <c r="L88" s="2" t="s">
        <v>3346</v>
      </c>
      <c r="M88" t="s">
        <v>1263</v>
      </c>
    </row>
    <row r="89" spans="1:13">
      <c r="A89" t="s">
        <v>1393</v>
      </c>
      <c r="B89" t="s">
        <v>1394</v>
      </c>
      <c r="C89" t="s">
        <v>604</v>
      </c>
      <c r="D89" t="s">
        <v>3759</v>
      </c>
      <c r="E89" t="s">
        <v>13</v>
      </c>
      <c r="F89">
        <v>10.614000000000001</v>
      </c>
      <c r="G89">
        <v>6.9590399999999999</v>
      </c>
      <c r="H89">
        <v>-0.609012</v>
      </c>
      <c r="I89">
        <v>2.3800000000000002E-2</v>
      </c>
      <c r="J89">
        <v>7.2887800000000003E-2</v>
      </c>
      <c r="K89" t="s">
        <v>3347</v>
      </c>
      <c r="L89" s="2" t="s">
        <v>3346</v>
      </c>
      <c r="M89" t="s">
        <v>1395</v>
      </c>
    </row>
    <row r="90" spans="1:13">
      <c r="A90" t="s">
        <v>1657</v>
      </c>
      <c r="B90" t="s">
        <v>1658</v>
      </c>
      <c r="C90" t="s">
        <v>604</v>
      </c>
      <c r="D90" t="s">
        <v>3759</v>
      </c>
      <c r="E90" t="s">
        <v>13</v>
      </c>
      <c r="F90">
        <v>27.5093</v>
      </c>
      <c r="G90">
        <v>17.007200000000001</v>
      </c>
      <c r="H90">
        <v>-0.69377</v>
      </c>
      <c r="I90">
        <v>2.3949999999999999E-2</v>
      </c>
      <c r="J90">
        <v>7.3268600000000003E-2</v>
      </c>
      <c r="K90" t="s">
        <v>3347</v>
      </c>
      <c r="L90" s="2" t="s">
        <v>3346</v>
      </c>
      <c r="M90" t="s">
        <v>1659</v>
      </c>
    </row>
    <row r="91" spans="1:13">
      <c r="A91" t="s">
        <v>786</v>
      </c>
      <c r="B91" t="s">
        <v>787</v>
      </c>
      <c r="C91" t="s">
        <v>604</v>
      </c>
      <c r="D91" t="s">
        <v>3759</v>
      </c>
      <c r="E91" t="s">
        <v>13</v>
      </c>
      <c r="F91">
        <v>6.7720799999999999</v>
      </c>
      <c r="G91">
        <v>3.7994599999999998</v>
      </c>
      <c r="H91">
        <v>-0.83380299999999996</v>
      </c>
      <c r="I91">
        <v>1.7600000000000001E-2</v>
      </c>
      <c r="J91">
        <v>5.7060300000000001E-2</v>
      </c>
      <c r="K91" t="s">
        <v>3347</v>
      </c>
      <c r="L91" s="2" t="s">
        <v>3348</v>
      </c>
      <c r="M91" t="s">
        <v>788</v>
      </c>
    </row>
    <row r="92" spans="1:13">
      <c r="A92" t="s">
        <v>1007</v>
      </c>
      <c r="B92" t="s">
        <v>1008</v>
      </c>
      <c r="C92" t="s">
        <v>604</v>
      </c>
      <c r="D92" t="s">
        <v>3759</v>
      </c>
      <c r="E92" t="s">
        <v>13</v>
      </c>
      <c r="F92">
        <v>12.6785</v>
      </c>
      <c r="G92">
        <v>7.6276099999999998</v>
      </c>
      <c r="H92">
        <v>-0.73308600000000002</v>
      </c>
      <c r="I92">
        <v>6.3E-3</v>
      </c>
      <c r="J92">
        <v>2.46328E-2</v>
      </c>
      <c r="K92" t="s">
        <v>3347</v>
      </c>
      <c r="L92" s="2" t="s">
        <v>3348</v>
      </c>
      <c r="M92" t="s">
        <v>1009</v>
      </c>
    </row>
    <row r="93" spans="1:13">
      <c r="A93" t="s">
        <v>1699</v>
      </c>
      <c r="B93" t="s">
        <v>1700</v>
      </c>
      <c r="C93" t="s">
        <v>604</v>
      </c>
      <c r="D93" t="s">
        <v>3759</v>
      </c>
      <c r="E93" t="s">
        <v>13</v>
      </c>
      <c r="F93">
        <v>8.3322299999999991</v>
      </c>
      <c r="G93">
        <v>5.3241899999999998</v>
      </c>
      <c r="H93">
        <v>-0.64614000000000005</v>
      </c>
      <c r="I93">
        <v>2.5850000000000001E-2</v>
      </c>
      <c r="J93">
        <v>7.7903299999999995E-2</v>
      </c>
      <c r="K93" t="s">
        <v>3347</v>
      </c>
      <c r="L93" s="2" t="s">
        <v>3348</v>
      </c>
      <c r="M93" t="s">
        <v>1701</v>
      </c>
    </row>
    <row r="94" spans="1:13">
      <c r="A94" t="s">
        <v>1040</v>
      </c>
      <c r="B94" t="s">
        <v>1041</v>
      </c>
      <c r="C94" t="s">
        <v>604</v>
      </c>
      <c r="D94" t="s">
        <v>3759</v>
      </c>
      <c r="E94" t="s">
        <v>13</v>
      </c>
      <c r="F94">
        <v>17.7743</v>
      </c>
      <c r="G94">
        <v>11.012700000000001</v>
      </c>
      <c r="H94">
        <v>-0.69062400000000002</v>
      </c>
      <c r="I94">
        <v>1.0449999999999999E-2</v>
      </c>
      <c r="J94">
        <v>3.73765E-2</v>
      </c>
      <c r="K94" t="s">
        <v>3347</v>
      </c>
      <c r="L94" s="2" t="s">
        <v>3348</v>
      </c>
      <c r="M94" t="s">
        <v>1042</v>
      </c>
    </row>
    <row r="95" spans="1:13">
      <c r="A95" t="s">
        <v>1492</v>
      </c>
      <c r="B95" t="s">
        <v>1493</v>
      </c>
      <c r="C95" t="s">
        <v>604</v>
      </c>
      <c r="D95" t="s">
        <v>3759</v>
      </c>
      <c r="E95" t="s">
        <v>13</v>
      </c>
      <c r="F95">
        <v>151.59800000000001</v>
      </c>
      <c r="G95">
        <v>100.917</v>
      </c>
      <c r="H95">
        <v>-0.587086</v>
      </c>
      <c r="I95">
        <v>2.6550000000000001E-2</v>
      </c>
      <c r="J95">
        <v>7.9479900000000006E-2</v>
      </c>
      <c r="K95" t="s">
        <v>3347</v>
      </c>
      <c r="L95" s="2" t="s">
        <v>3346</v>
      </c>
      <c r="M95" t="s">
        <v>1494</v>
      </c>
    </row>
    <row r="96" spans="1:13">
      <c r="A96" t="s">
        <v>1486</v>
      </c>
      <c r="B96" t="s">
        <v>1487</v>
      </c>
      <c r="C96" t="s">
        <v>604</v>
      </c>
      <c r="D96" t="s">
        <v>3759</v>
      </c>
      <c r="E96" t="s">
        <v>13</v>
      </c>
      <c r="F96">
        <v>22.2485</v>
      </c>
      <c r="G96">
        <v>12.2516</v>
      </c>
      <c r="H96">
        <v>-0.860734</v>
      </c>
      <c r="I96">
        <v>2.0999999999999999E-3</v>
      </c>
      <c r="J96">
        <v>9.8780599999999993E-3</v>
      </c>
      <c r="K96" t="s">
        <v>3347</v>
      </c>
      <c r="L96" s="2" t="s">
        <v>3346</v>
      </c>
      <c r="M96" t="s">
        <v>1488</v>
      </c>
    </row>
    <row r="97" spans="1:13">
      <c r="A97" t="s">
        <v>660</v>
      </c>
      <c r="B97" t="s">
        <v>661</v>
      </c>
      <c r="C97" t="s">
        <v>604</v>
      </c>
      <c r="D97" t="s">
        <v>3759</v>
      </c>
      <c r="E97" t="s">
        <v>13</v>
      </c>
      <c r="F97">
        <v>11.702</v>
      </c>
      <c r="G97">
        <v>7.4581400000000002</v>
      </c>
      <c r="H97">
        <v>-0.64987300000000003</v>
      </c>
      <c r="I97">
        <v>2.29E-2</v>
      </c>
      <c r="J97">
        <v>7.0711800000000005E-2</v>
      </c>
      <c r="K97" t="s">
        <v>3347</v>
      </c>
      <c r="L97" s="2" t="s">
        <v>3346</v>
      </c>
      <c r="M97" t="s">
        <v>662</v>
      </c>
    </row>
    <row r="98" spans="1:13">
      <c r="A98" t="s">
        <v>1100</v>
      </c>
      <c r="B98" t="s">
        <v>1101</v>
      </c>
      <c r="C98" t="s">
        <v>604</v>
      </c>
      <c r="D98" t="s">
        <v>3759</v>
      </c>
      <c r="E98" t="s">
        <v>13</v>
      </c>
      <c r="F98">
        <v>12.568</v>
      </c>
      <c r="G98">
        <v>7.82864</v>
      </c>
      <c r="H98">
        <v>-0.68292200000000003</v>
      </c>
      <c r="I98">
        <v>1.5800000000000002E-2</v>
      </c>
      <c r="J98">
        <v>5.2285499999999999E-2</v>
      </c>
      <c r="K98" t="s">
        <v>3347</v>
      </c>
      <c r="L98" s="2" t="s">
        <v>3346</v>
      </c>
      <c r="M98" t="s">
        <v>1102</v>
      </c>
    </row>
    <row r="99" spans="1:13">
      <c r="A99" t="s">
        <v>1144</v>
      </c>
      <c r="B99" t="s">
        <v>1145</v>
      </c>
      <c r="C99" t="s">
        <v>604</v>
      </c>
      <c r="D99" t="s">
        <v>3759</v>
      </c>
      <c r="E99" t="s">
        <v>13</v>
      </c>
      <c r="F99">
        <v>64.738100000000003</v>
      </c>
      <c r="G99">
        <v>42.259599999999999</v>
      </c>
      <c r="H99">
        <v>-0.61533599999999999</v>
      </c>
      <c r="I99">
        <v>2.1499999999999998E-2</v>
      </c>
      <c r="J99">
        <v>6.7087099999999997E-2</v>
      </c>
      <c r="K99" t="s">
        <v>3347</v>
      </c>
      <c r="L99" s="2" t="s">
        <v>3346</v>
      </c>
      <c r="M99" t="s">
        <v>1146</v>
      </c>
    </row>
    <row r="100" spans="1:13">
      <c r="A100" t="s">
        <v>1522</v>
      </c>
      <c r="B100" t="s">
        <v>1523</v>
      </c>
      <c r="C100" t="s">
        <v>604</v>
      </c>
      <c r="D100" t="s">
        <v>3759</v>
      </c>
      <c r="E100" t="s">
        <v>13</v>
      </c>
      <c r="F100">
        <v>21.046800000000001</v>
      </c>
      <c r="G100">
        <v>13.6647</v>
      </c>
      <c r="H100">
        <v>-0.62315100000000001</v>
      </c>
      <c r="I100">
        <v>1.695E-2</v>
      </c>
      <c r="J100">
        <v>5.53523E-2</v>
      </c>
      <c r="K100" t="s">
        <v>3347</v>
      </c>
      <c r="L100" s="2" t="s">
        <v>3349</v>
      </c>
      <c r="M100" t="s">
        <v>1524</v>
      </c>
    </row>
    <row r="101" spans="1:13">
      <c r="A101" t="s">
        <v>1390</v>
      </c>
      <c r="B101" t="s">
        <v>1391</v>
      </c>
      <c r="C101" t="s">
        <v>604</v>
      </c>
      <c r="D101" t="s">
        <v>3759</v>
      </c>
      <c r="E101" t="s">
        <v>13</v>
      </c>
      <c r="F101">
        <v>18.146999999999998</v>
      </c>
      <c r="G101">
        <v>11.7432</v>
      </c>
      <c r="H101">
        <v>-0.62790800000000002</v>
      </c>
      <c r="I101">
        <v>1.8149999999999999E-2</v>
      </c>
      <c r="J101">
        <v>5.8514799999999999E-2</v>
      </c>
      <c r="K101" t="s">
        <v>3347</v>
      </c>
      <c r="L101" s="2" t="s">
        <v>3348</v>
      </c>
      <c r="M101" t="s">
        <v>1392</v>
      </c>
    </row>
    <row r="102" spans="1:13">
      <c r="A102" t="s">
        <v>1405</v>
      </c>
      <c r="B102" t="s">
        <v>1406</v>
      </c>
      <c r="C102" t="s">
        <v>604</v>
      </c>
      <c r="D102" t="s">
        <v>3759</v>
      </c>
      <c r="E102" t="s">
        <v>13</v>
      </c>
      <c r="F102">
        <v>10.583299999999999</v>
      </c>
      <c r="G102">
        <v>6.5311300000000001</v>
      </c>
      <c r="H102">
        <v>-0.69637899999999997</v>
      </c>
      <c r="I102">
        <v>1.0749999999999999E-2</v>
      </c>
      <c r="J102">
        <v>3.82539E-2</v>
      </c>
      <c r="K102" t="s">
        <v>3347</v>
      </c>
      <c r="L102" s="2" t="s">
        <v>3348</v>
      </c>
      <c r="M102" t="s">
        <v>1407</v>
      </c>
    </row>
    <row r="103" spans="1:13">
      <c r="A103" t="s">
        <v>1360</v>
      </c>
      <c r="B103" t="s">
        <v>1361</v>
      </c>
      <c r="C103" t="s">
        <v>604</v>
      </c>
      <c r="D103" t="s">
        <v>3759</v>
      </c>
      <c r="E103" t="s">
        <v>13</v>
      </c>
      <c r="F103">
        <v>8.2776499999999995</v>
      </c>
      <c r="G103">
        <v>4.1073700000000004</v>
      </c>
      <c r="H103">
        <v>-1.01101</v>
      </c>
      <c r="I103">
        <v>8.9999999999999998E-4</v>
      </c>
      <c r="J103">
        <v>4.83411E-3</v>
      </c>
      <c r="K103" t="s">
        <v>3347</v>
      </c>
      <c r="L103" s="2" t="s">
        <v>3348</v>
      </c>
      <c r="M103" t="s">
        <v>1362</v>
      </c>
    </row>
    <row r="104" spans="1:13">
      <c r="A104" t="s">
        <v>928</v>
      </c>
      <c r="B104" t="s">
        <v>929</v>
      </c>
      <c r="C104" t="s">
        <v>604</v>
      </c>
      <c r="D104" t="s">
        <v>3759</v>
      </c>
      <c r="E104" t="s">
        <v>13</v>
      </c>
      <c r="F104">
        <v>11.9321</v>
      </c>
      <c r="G104">
        <v>7.64534</v>
      </c>
      <c r="H104">
        <v>-0.64219899999999996</v>
      </c>
      <c r="I104">
        <v>1.555E-2</v>
      </c>
      <c r="J104">
        <v>5.1621500000000001E-2</v>
      </c>
      <c r="K104" t="s">
        <v>3347</v>
      </c>
      <c r="L104" s="2" t="s">
        <v>3349</v>
      </c>
      <c r="M104" t="s">
        <v>930</v>
      </c>
    </row>
    <row r="105" spans="1:13">
      <c r="A105" t="s">
        <v>995</v>
      </c>
      <c r="B105" t="s">
        <v>996</v>
      </c>
      <c r="C105" t="s">
        <v>604</v>
      </c>
      <c r="D105" t="s">
        <v>3759</v>
      </c>
      <c r="E105" t="s">
        <v>13</v>
      </c>
      <c r="F105">
        <v>16.277899999999999</v>
      </c>
      <c r="G105">
        <v>10.4039</v>
      </c>
      <c r="H105">
        <v>-0.64578500000000005</v>
      </c>
      <c r="I105">
        <v>1.495E-2</v>
      </c>
      <c r="J105">
        <v>5.0019599999999997E-2</v>
      </c>
      <c r="K105" t="s">
        <v>3347</v>
      </c>
      <c r="L105" s="2" t="s">
        <v>3346</v>
      </c>
      <c r="M105" t="s">
        <v>997</v>
      </c>
    </row>
    <row r="106" spans="1:13">
      <c r="A106" t="s">
        <v>1112</v>
      </c>
      <c r="B106" t="s">
        <v>1113</v>
      </c>
      <c r="C106" t="s">
        <v>604</v>
      </c>
      <c r="D106" t="s">
        <v>3759</v>
      </c>
      <c r="E106" t="s">
        <v>13</v>
      </c>
      <c r="F106">
        <v>12.235300000000001</v>
      </c>
      <c r="G106">
        <v>7.5924399999999999</v>
      </c>
      <c r="H106">
        <v>-0.68841200000000002</v>
      </c>
      <c r="I106">
        <v>2.6599999999999999E-2</v>
      </c>
      <c r="J106">
        <v>7.9582200000000006E-2</v>
      </c>
      <c r="K106" t="s">
        <v>3347</v>
      </c>
      <c r="L106" s="2">
        <v>0</v>
      </c>
      <c r="M106" t="s">
        <v>997</v>
      </c>
    </row>
    <row r="107" spans="1:13">
      <c r="A107" t="s">
        <v>847</v>
      </c>
      <c r="B107" t="s">
        <v>848</v>
      </c>
      <c r="C107" t="s">
        <v>604</v>
      </c>
      <c r="D107" t="s">
        <v>3759</v>
      </c>
      <c r="E107" t="s">
        <v>13</v>
      </c>
      <c r="F107">
        <v>8.8805300000000003</v>
      </c>
      <c r="G107">
        <v>5.8184399999999998</v>
      </c>
      <c r="H107">
        <v>-0.610012</v>
      </c>
      <c r="I107">
        <v>3.4349999999999999E-2</v>
      </c>
      <c r="J107">
        <v>9.7515000000000004E-2</v>
      </c>
      <c r="K107" t="s">
        <v>3347</v>
      </c>
      <c r="L107" s="2" t="s">
        <v>3346</v>
      </c>
      <c r="M107" t="s">
        <v>849</v>
      </c>
    </row>
    <row r="108" spans="1:13">
      <c r="A108" t="s">
        <v>626</v>
      </c>
      <c r="B108" t="s">
        <v>627</v>
      </c>
      <c r="C108" t="s">
        <v>604</v>
      </c>
      <c r="D108" t="s">
        <v>3759</v>
      </c>
      <c r="E108" t="s">
        <v>13</v>
      </c>
      <c r="F108">
        <v>15.6187</v>
      </c>
      <c r="G108">
        <v>9.8597199999999994</v>
      </c>
      <c r="H108">
        <v>-0.66365300000000005</v>
      </c>
      <c r="I108">
        <v>1.355E-2</v>
      </c>
      <c r="J108">
        <v>4.6181100000000003E-2</v>
      </c>
      <c r="K108" t="s">
        <v>3347</v>
      </c>
      <c r="L108" s="2" t="s">
        <v>3346</v>
      </c>
      <c r="M108" t="s">
        <v>628</v>
      </c>
    </row>
    <row r="109" spans="1:13">
      <c r="A109" t="s">
        <v>1192</v>
      </c>
      <c r="B109" t="s">
        <v>1193</v>
      </c>
      <c r="C109" t="s">
        <v>604</v>
      </c>
      <c r="D109" t="s">
        <v>3759</v>
      </c>
      <c r="E109" t="s">
        <v>13</v>
      </c>
      <c r="F109">
        <v>29.635400000000001</v>
      </c>
      <c r="G109">
        <v>15.8347</v>
      </c>
      <c r="H109">
        <v>-0.90423399999999998</v>
      </c>
      <c r="I109">
        <v>5.0000000000000001E-4</v>
      </c>
      <c r="J109">
        <v>2.9294899999999999E-3</v>
      </c>
      <c r="K109" t="s">
        <v>3347</v>
      </c>
      <c r="L109" s="2" t="s">
        <v>3348</v>
      </c>
      <c r="M109" t="s">
        <v>1194</v>
      </c>
    </row>
    <row r="110" spans="1:13">
      <c r="A110" t="s">
        <v>1162</v>
      </c>
      <c r="B110" t="s">
        <v>1163</v>
      </c>
      <c r="C110" t="s">
        <v>604</v>
      </c>
      <c r="D110" t="s">
        <v>3759</v>
      </c>
      <c r="E110" t="s">
        <v>13</v>
      </c>
      <c r="F110">
        <v>11.3752</v>
      </c>
      <c r="G110">
        <v>7.5703300000000002</v>
      </c>
      <c r="H110">
        <v>-0.58746799999999999</v>
      </c>
      <c r="I110">
        <v>3.2349999999999997E-2</v>
      </c>
      <c r="J110">
        <v>9.2979400000000004E-2</v>
      </c>
      <c r="K110" t="s">
        <v>3347</v>
      </c>
      <c r="L110" s="2" t="s">
        <v>3348</v>
      </c>
      <c r="M110" t="s">
        <v>1164</v>
      </c>
    </row>
    <row r="111" spans="1:13">
      <c r="A111" t="s">
        <v>1480</v>
      </c>
      <c r="B111" t="s">
        <v>1481</v>
      </c>
      <c r="C111" t="s">
        <v>604</v>
      </c>
      <c r="D111" t="s">
        <v>3759</v>
      </c>
      <c r="E111" t="s">
        <v>13</v>
      </c>
      <c r="F111">
        <v>8.9264799999999997</v>
      </c>
      <c r="G111">
        <v>5.7450200000000002</v>
      </c>
      <c r="H111">
        <v>-0.63577899999999998</v>
      </c>
      <c r="I111">
        <v>3.39E-2</v>
      </c>
      <c r="J111">
        <v>9.6496899999999997E-2</v>
      </c>
      <c r="K111" t="s">
        <v>3347</v>
      </c>
      <c r="L111" s="2" t="s">
        <v>3346</v>
      </c>
      <c r="M111" t="s">
        <v>1482</v>
      </c>
    </row>
    <row r="112" spans="1:13">
      <c r="A112" t="s">
        <v>1231</v>
      </c>
      <c r="B112" t="s">
        <v>1232</v>
      </c>
      <c r="C112" t="s">
        <v>604</v>
      </c>
      <c r="D112" t="s">
        <v>3759</v>
      </c>
      <c r="E112" t="s">
        <v>13</v>
      </c>
      <c r="F112">
        <v>11.3081</v>
      </c>
      <c r="G112">
        <v>7.3959700000000002</v>
      </c>
      <c r="H112">
        <v>-0.61255000000000004</v>
      </c>
      <c r="I112">
        <v>2.3900000000000001E-2</v>
      </c>
      <c r="J112">
        <v>7.3147400000000001E-2</v>
      </c>
      <c r="K112" t="s">
        <v>3347</v>
      </c>
      <c r="L112" s="2" t="s">
        <v>3346</v>
      </c>
      <c r="M112" t="s">
        <v>1233</v>
      </c>
    </row>
    <row r="113" spans="1:13">
      <c r="A113" t="s">
        <v>825</v>
      </c>
      <c r="B113" t="s">
        <v>826</v>
      </c>
      <c r="C113" t="s">
        <v>604</v>
      </c>
      <c r="D113" t="s">
        <v>3759</v>
      </c>
      <c r="E113" t="s">
        <v>13</v>
      </c>
      <c r="F113">
        <v>8.6058000000000003</v>
      </c>
      <c r="G113">
        <v>5.0664300000000004</v>
      </c>
      <c r="H113">
        <v>-0.76434100000000005</v>
      </c>
      <c r="I113">
        <v>4.5500000000000002E-3</v>
      </c>
      <c r="J113">
        <v>1.8877000000000001E-2</v>
      </c>
      <c r="K113" t="s">
        <v>3347</v>
      </c>
      <c r="L113" s="2" t="s">
        <v>3348</v>
      </c>
      <c r="M113" t="s">
        <v>827</v>
      </c>
    </row>
    <row r="114" spans="1:13">
      <c r="A114" t="s">
        <v>1354</v>
      </c>
      <c r="B114" t="s">
        <v>1355</v>
      </c>
      <c r="C114" t="s">
        <v>604</v>
      </c>
      <c r="D114" t="s">
        <v>3759</v>
      </c>
      <c r="E114" t="s">
        <v>13</v>
      </c>
      <c r="F114">
        <v>6.4102499999999996</v>
      </c>
      <c r="G114">
        <v>4.0476799999999997</v>
      </c>
      <c r="H114">
        <v>-0.66328399999999998</v>
      </c>
      <c r="I114">
        <v>2.7099999999999999E-2</v>
      </c>
      <c r="J114">
        <v>8.0771599999999999E-2</v>
      </c>
      <c r="K114" t="s">
        <v>3347</v>
      </c>
      <c r="L114" s="2">
        <v>0</v>
      </c>
      <c r="M114" t="s">
        <v>1356</v>
      </c>
    </row>
    <row r="115" spans="1:13">
      <c r="A115" t="s">
        <v>940</v>
      </c>
      <c r="B115" t="s">
        <v>941</v>
      </c>
      <c r="C115" t="s">
        <v>604</v>
      </c>
      <c r="D115" t="s">
        <v>3759</v>
      </c>
      <c r="E115" t="s">
        <v>13</v>
      </c>
      <c r="F115">
        <v>9.0177099999999992</v>
      </c>
      <c r="G115">
        <v>5.5173100000000002</v>
      </c>
      <c r="H115">
        <v>-0.70879499999999995</v>
      </c>
      <c r="I115">
        <v>2.8000000000000001E-2</v>
      </c>
      <c r="J115">
        <v>8.2846199999999995E-2</v>
      </c>
      <c r="K115" t="s">
        <v>3347</v>
      </c>
      <c r="L115" s="2" t="s">
        <v>3348</v>
      </c>
      <c r="M115" t="s">
        <v>942</v>
      </c>
    </row>
    <row r="116" spans="1:13">
      <c r="A116" t="s">
        <v>1348</v>
      </c>
      <c r="B116" t="s">
        <v>1349</v>
      </c>
      <c r="C116" t="s">
        <v>604</v>
      </c>
      <c r="D116" t="s">
        <v>3759</v>
      </c>
      <c r="E116" t="s">
        <v>13</v>
      </c>
      <c r="F116">
        <v>36.666499999999999</v>
      </c>
      <c r="G116">
        <v>23.840499999999999</v>
      </c>
      <c r="H116">
        <v>-0.62104800000000004</v>
      </c>
      <c r="I116">
        <v>1.9949999999999999E-2</v>
      </c>
      <c r="J116">
        <v>6.3174400000000006E-2</v>
      </c>
      <c r="K116" t="s">
        <v>3347</v>
      </c>
      <c r="L116" s="2" t="s">
        <v>3346</v>
      </c>
      <c r="M116" t="s">
        <v>1350</v>
      </c>
    </row>
    <row r="117" spans="1:13">
      <c r="A117" t="s">
        <v>1103</v>
      </c>
      <c r="B117" t="s">
        <v>1104</v>
      </c>
      <c r="C117" t="s">
        <v>604</v>
      </c>
      <c r="D117" t="s">
        <v>3759</v>
      </c>
      <c r="E117" t="s">
        <v>13</v>
      </c>
      <c r="F117">
        <v>10.6142</v>
      </c>
      <c r="G117">
        <v>6.8915499999999996</v>
      </c>
      <c r="H117">
        <v>-0.62309199999999998</v>
      </c>
      <c r="I117">
        <v>3.1350000000000003E-2</v>
      </c>
      <c r="J117">
        <v>9.0692599999999998E-2</v>
      </c>
      <c r="K117" t="s">
        <v>3347</v>
      </c>
      <c r="L117" s="2" t="s">
        <v>3348</v>
      </c>
      <c r="M117" t="s">
        <v>1105</v>
      </c>
    </row>
    <row r="118" spans="1:13">
      <c r="A118" t="s">
        <v>1114</v>
      </c>
      <c r="B118" t="s">
        <v>1115</v>
      </c>
      <c r="C118" t="s">
        <v>604</v>
      </c>
      <c r="D118" t="s">
        <v>3759</v>
      </c>
      <c r="E118" t="s">
        <v>13</v>
      </c>
      <c r="F118">
        <v>28.516300000000001</v>
      </c>
      <c r="G118">
        <v>17.512799999999999</v>
      </c>
      <c r="H118">
        <v>-0.70338299999999998</v>
      </c>
      <c r="I118">
        <v>1.03E-2</v>
      </c>
      <c r="J118">
        <v>3.6928799999999998E-2</v>
      </c>
      <c r="K118" t="s">
        <v>3347</v>
      </c>
      <c r="L118" s="2" t="s">
        <v>3348</v>
      </c>
      <c r="M118" t="s">
        <v>1116</v>
      </c>
    </row>
    <row r="119" spans="1:13">
      <c r="A119" t="s">
        <v>834</v>
      </c>
      <c r="B119" t="s">
        <v>835</v>
      </c>
      <c r="C119" t="s">
        <v>604</v>
      </c>
      <c r="D119" t="s">
        <v>3759</v>
      </c>
      <c r="E119" t="s">
        <v>13</v>
      </c>
      <c r="F119">
        <v>32.6434</v>
      </c>
      <c r="G119">
        <v>20.8794</v>
      </c>
      <c r="H119">
        <v>-0.64471000000000001</v>
      </c>
      <c r="I119">
        <v>1.54E-2</v>
      </c>
      <c r="J119">
        <v>5.1215299999999998E-2</v>
      </c>
      <c r="K119" t="s">
        <v>3347</v>
      </c>
      <c r="L119" s="2" t="s">
        <v>3348</v>
      </c>
      <c r="M119" t="s">
        <v>836</v>
      </c>
    </row>
    <row r="120" spans="1:13">
      <c r="A120" t="s">
        <v>1489</v>
      </c>
      <c r="B120" t="s">
        <v>1490</v>
      </c>
      <c r="C120" t="s">
        <v>604</v>
      </c>
      <c r="D120" t="s">
        <v>3759</v>
      </c>
      <c r="E120" t="s">
        <v>13</v>
      </c>
      <c r="F120">
        <v>20.462800000000001</v>
      </c>
      <c r="G120">
        <v>11.4857</v>
      </c>
      <c r="H120">
        <v>-0.83316199999999996</v>
      </c>
      <c r="I120">
        <v>1.9499999999999999E-3</v>
      </c>
      <c r="J120">
        <v>9.2828700000000004E-3</v>
      </c>
      <c r="K120" t="s">
        <v>3347</v>
      </c>
      <c r="L120" s="2" t="s">
        <v>3346</v>
      </c>
      <c r="M120" t="s">
        <v>1491</v>
      </c>
    </row>
    <row r="121" spans="1:13">
      <c r="A121" t="s">
        <v>1342</v>
      </c>
      <c r="B121" t="s">
        <v>1343</v>
      </c>
      <c r="C121" t="s">
        <v>604</v>
      </c>
      <c r="D121" t="s">
        <v>3759</v>
      </c>
      <c r="E121" t="s">
        <v>13</v>
      </c>
      <c r="F121">
        <v>6.5933999999999999</v>
      </c>
      <c r="G121">
        <v>4.1067999999999998</v>
      </c>
      <c r="H121">
        <v>-0.68300899999999998</v>
      </c>
      <c r="I121">
        <v>1.7600000000000001E-2</v>
      </c>
      <c r="J121">
        <v>5.7060300000000001E-2</v>
      </c>
      <c r="K121" t="s">
        <v>3347</v>
      </c>
      <c r="L121" s="2" t="s">
        <v>3349</v>
      </c>
      <c r="M121" t="s">
        <v>1344</v>
      </c>
    </row>
    <row r="122" spans="1:13">
      <c r="A122" t="s">
        <v>1618</v>
      </c>
      <c r="B122" t="s">
        <v>1619</v>
      </c>
      <c r="C122" t="s">
        <v>604</v>
      </c>
      <c r="D122" t="s">
        <v>3759</v>
      </c>
      <c r="E122" t="s">
        <v>13</v>
      </c>
      <c r="F122">
        <v>8.9656699999999994</v>
      </c>
      <c r="G122">
        <v>4.6813700000000003</v>
      </c>
      <c r="H122">
        <v>-0.93747999999999998</v>
      </c>
      <c r="I122">
        <v>1.29E-2</v>
      </c>
      <c r="J122">
        <v>4.4367999999999998E-2</v>
      </c>
      <c r="K122" t="s">
        <v>3347</v>
      </c>
      <c r="L122" s="2" t="s">
        <v>3349</v>
      </c>
      <c r="M122" t="s">
        <v>1620</v>
      </c>
    </row>
    <row r="123" spans="1:13">
      <c r="A123" t="s">
        <v>955</v>
      </c>
      <c r="B123" t="s">
        <v>956</v>
      </c>
      <c r="C123" t="s">
        <v>604</v>
      </c>
      <c r="D123" t="s">
        <v>3759</v>
      </c>
      <c r="E123" t="s">
        <v>13</v>
      </c>
      <c r="F123">
        <v>6.8280900000000004</v>
      </c>
      <c r="G123">
        <v>4.1008800000000001</v>
      </c>
      <c r="H123">
        <v>-0.73554699999999995</v>
      </c>
      <c r="I123">
        <v>5.8500000000000002E-3</v>
      </c>
      <c r="J123">
        <v>2.3179700000000001E-2</v>
      </c>
      <c r="K123" t="s">
        <v>3347</v>
      </c>
      <c r="L123" s="2" t="s">
        <v>3346</v>
      </c>
      <c r="M123" t="s">
        <v>957</v>
      </c>
    </row>
    <row r="124" spans="1:13">
      <c r="A124" t="s">
        <v>1357</v>
      </c>
      <c r="B124" t="s">
        <v>1358</v>
      </c>
      <c r="C124" t="s">
        <v>604</v>
      </c>
      <c r="D124" t="s">
        <v>3759</v>
      </c>
      <c r="E124" t="s">
        <v>13</v>
      </c>
      <c r="F124">
        <v>20.037700000000001</v>
      </c>
      <c r="G124">
        <v>13.2553</v>
      </c>
      <c r="H124">
        <v>-0.59614199999999995</v>
      </c>
      <c r="I124">
        <v>2.47E-2</v>
      </c>
      <c r="J124">
        <v>7.5091099999999994E-2</v>
      </c>
      <c r="K124" t="s">
        <v>3347</v>
      </c>
      <c r="L124" s="2" t="s">
        <v>3349</v>
      </c>
      <c r="M124" t="s">
        <v>1359</v>
      </c>
    </row>
    <row r="125" spans="1:13">
      <c r="A125" t="s">
        <v>1219</v>
      </c>
      <c r="B125" t="s">
        <v>1220</v>
      </c>
      <c r="C125" t="s">
        <v>604</v>
      </c>
      <c r="D125" t="s">
        <v>3759</v>
      </c>
      <c r="E125" t="s">
        <v>13</v>
      </c>
      <c r="F125">
        <v>401.72899999999998</v>
      </c>
      <c r="G125">
        <v>259.548</v>
      </c>
      <c r="H125">
        <v>-0.63022199999999995</v>
      </c>
      <c r="I125">
        <v>2.1499999999999998E-2</v>
      </c>
      <c r="J125">
        <v>6.7087099999999997E-2</v>
      </c>
      <c r="K125" t="s">
        <v>3347</v>
      </c>
      <c r="L125" s="2" t="s">
        <v>3348</v>
      </c>
      <c r="M125" t="s">
        <v>1221</v>
      </c>
    </row>
    <row r="126" spans="1:13">
      <c r="A126" t="s">
        <v>1426</v>
      </c>
      <c r="B126" t="s">
        <v>1427</v>
      </c>
      <c r="C126" t="s">
        <v>604</v>
      </c>
      <c r="D126" t="s">
        <v>3759</v>
      </c>
      <c r="E126" t="s">
        <v>13</v>
      </c>
      <c r="F126">
        <v>6.8106200000000001</v>
      </c>
      <c r="G126">
        <v>3.5155599999999998</v>
      </c>
      <c r="H126">
        <v>-0.95403400000000005</v>
      </c>
      <c r="I126">
        <v>4.6499999999999996E-3</v>
      </c>
      <c r="J126">
        <v>1.9223199999999999E-2</v>
      </c>
      <c r="K126" t="s">
        <v>3347</v>
      </c>
      <c r="L126" s="2" t="s">
        <v>3349</v>
      </c>
      <c r="M126" t="s">
        <v>1428</v>
      </c>
    </row>
    <row r="127" spans="1:13">
      <c r="A127" t="s">
        <v>1052</v>
      </c>
      <c r="B127" t="s">
        <v>1053</v>
      </c>
      <c r="C127" t="s">
        <v>604</v>
      </c>
      <c r="D127" t="s">
        <v>3759</v>
      </c>
      <c r="E127" t="s">
        <v>13</v>
      </c>
      <c r="F127">
        <v>31.069600000000001</v>
      </c>
      <c r="G127">
        <v>13.586</v>
      </c>
      <c r="H127">
        <v>-1.1933800000000001</v>
      </c>
      <c r="I127">
        <v>5.0000000000000002E-5</v>
      </c>
      <c r="J127">
        <v>3.8833699999999999E-4</v>
      </c>
      <c r="K127" t="s">
        <v>3347</v>
      </c>
      <c r="L127" s="2" t="s">
        <v>3346</v>
      </c>
      <c r="M127" t="s">
        <v>1054</v>
      </c>
    </row>
    <row r="128" spans="1:13">
      <c r="A128" t="s">
        <v>1135</v>
      </c>
      <c r="B128" t="s">
        <v>1136</v>
      </c>
      <c r="C128" t="s">
        <v>604</v>
      </c>
      <c r="D128" t="s">
        <v>3759</v>
      </c>
      <c r="E128" t="s">
        <v>13</v>
      </c>
      <c r="F128">
        <v>10.718400000000001</v>
      </c>
      <c r="G128">
        <v>6.9940199999999999</v>
      </c>
      <c r="H128">
        <v>-0.61588900000000002</v>
      </c>
      <c r="I128">
        <v>2.9049999999999999E-2</v>
      </c>
      <c r="J128">
        <v>8.5305300000000001E-2</v>
      </c>
      <c r="K128" t="s">
        <v>3347</v>
      </c>
      <c r="L128" s="2" t="s">
        <v>3346</v>
      </c>
      <c r="M128" t="s">
        <v>1137</v>
      </c>
    </row>
    <row r="129" spans="1:13">
      <c r="A129" t="s">
        <v>1543</v>
      </c>
      <c r="B129" t="s">
        <v>1544</v>
      </c>
      <c r="C129" t="s">
        <v>604</v>
      </c>
      <c r="D129" t="s">
        <v>3759</v>
      </c>
      <c r="E129" t="s">
        <v>13</v>
      </c>
      <c r="F129">
        <v>10.2782</v>
      </c>
      <c r="G129">
        <v>6.7973100000000004</v>
      </c>
      <c r="H129">
        <v>-0.59655800000000003</v>
      </c>
      <c r="I129">
        <v>3.065E-2</v>
      </c>
      <c r="J129">
        <v>8.9094599999999996E-2</v>
      </c>
      <c r="K129" t="s">
        <v>3347</v>
      </c>
      <c r="L129" s="2" t="s">
        <v>3346</v>
      </c>
      <c r="M129" t="s">
        <v>1545</v>
      </c>
    </row>
    <row r="130" spans="1:13">
      <c r="A130" t="s">
        <v>732</v>
      </c>
      <c r="B130" t="s">
        <v>733</v>
      </c>
      <c r="C130" t="s">
        <v>604</v>
      </c>
      <c r="D130" t="s">
        <v>3759</v>
      </c>
      <c r="E130" t="s">
        <v>13</v>
      </c>
      <c r="F130">
        <v>6.6066000000000003</v>
      </c>
      <c r="G130">
        <v>3.9758900000000001</v>
      </c>
      <c r="H130">
        <v>-0.73263</v>
      </c>
      <c r="I130">
        <v>1.485E-2</v>
      </c>
      <c r="J130">
        <v>4.9760699999999998E-2</v>
      </c>
      <c r="K130" t="s">
        <v>3347</v>
      </c>
      <c r="L130" s="2" t="s">
        <v>3346</v>
      </c>
      <c r="M130" t="s">
        <v>734</v>
      </c>
    </row>
    <row r="131" spans="1:13">
      <c r="A131" t="s">
        <v>759</v>
      </c>
      <c r="B131" t="s">
        <v>760</v>
      </c>
      <c r="C131" t="s">
        <v>604</v>
      </c>
      <c r="D131" t="s">
        <v>3759</v>
      </c>
      <c r="E131" t="s">
        <v>13</v>
      </c>
      <c r="F131">
        <v>9.8261299999999991</v>
      </c>
      <c r="G131">
        <v>6.4489099999999997</v>
      </c>
      <c r="H131">
        <v>-0.607568</v>
      </c>
      <c r="I131">
        <v>3.4299999999999997E-2</v>
      </c>
      <c r="J131">
        <v>9.7412399999999996E-2</v>
      </c>
      <c r="K131" t="s">
        <v>3347</v>
      </c>
      <c r="L131" s="2" t="s">
        <v>3349</v>
      </c>
      <c r="M131" t="s">
        <v>761</v>
      </c>
    </row>
    <row r="132" spans="1:13">
      <c r="A132" t="s">
        <v>605</v>
      </c>
      <c r="B132" t="s">
        <v>606</v>
      </c>
      <c r="C132" t="s">
        <v>604</v>
      </c>
      <c r="D132" t="s">
        <v>3759</v>
      </c>
      <c r="E132" t="s">
        <v>13</v>
      </c>
      <c r="F132">
        <v>8.5918700000000001</v>
      </c>
      <c r="G132">
        <v>4.9183000000000003</v>
      </c>
      <c r="H132">
        <v>-0.80481400000000003</v>
      </c>
      <c r="I132">
        <v>7.9500000000000005E-3</v>
      </c>
      <c r="J132">
        <v>2.98415E-2</v>
      </c>
      <c r="K132" t="s">
        <v>3347</v>
      </c>
      <c r="L132" s="2" t="s">
        <v>3346</v>
      </c>
      <c r="M132" t="s">
        <v>607</v>
      </c>
    </row>
    <row r="133" spans="1:13">
      <c r="A133" t="s">
        <v>1408</v>
      </c>
      <c r="B133" t="s">
        <v>1409</v>
      </c>
      <c r="C133" t="s">
        <v>604</v>
      </c>
      <c r="D133" t="s">
        <v>3759</v>
      </c>
      <c r="E133" t="s">
        <v>13</v>
      </c>
      <c r="F133">
        <v>8.7165400000000002</v>
      </c>
      <c r="G133">
        <v>5.5416800000000004</v>
      </c>
      <c r="H133">
        <v>-0.65343300000000004</v>
      </c>
      <c r="I133">
        <v>1.3899999999999999E-2</v>
      </c>
      <c r="J133">
        <v>4.71472E-2</v>
      </c>
      <c r="K133" t="s">
        <v>3347</v>
      </c>
      <c r="L133" s="2" t="s">
        <v>3349</v>
      </c>
      <c r="M133" t="s">
        <v>1410</v>
      </c>
    </row>
    <row r="134" spans="1:13">
      <c r="A134" t="s">
        <v>1465</v>
      </c>
      <c r="B134" t="s">
        <v>1466</v>
      </c>
      <c r="C134" t="s">
        <v>604</v>
      </c>
      <c r="D134" t="s">
        <v>3759</v>
      </c>
      <c r="E134" t="s">
        <v>13</v>
      </c>
      <c r="F134">
        <v>9.5864100000000008</v>
      </c>
      <c r="G134">
        <v>5.2659200000000004</v>
      </c>
      <c r="H134">
        <v>-0.86430600000000002</v>
      </c>
      <c r="I134">
        <v>2.0999999999999999E-3</v>
      </c>
      <c r="J134">
        <v>9.8780599999999993E-3</v>
      </c>
      <c r="K134" t="s">
        <v>3347</v>
      </c>
      <c r="L134" s="2">
        <v>0</v>
      </c>
      <c r="M134" t="s">
        <v>1467</v>
      </c>
    </row>
    <row r="135" spans="1:13">
      <c r="A135" t="s">
        <v>1330</v>
      </c>
      <c r="B135" t="s">
        <v>1331</v>
      </c>
      <c r="C135" t="s">
        <v>604</v>
      </c>
      <c r="D135" t="s">
        <v>3759</v>
      </c>
      <c r="E135" t="s">
        <v>13</v>
      </c>
      <c r="F135">
        <v>7.7350399999999997</v>
      </c>
      <c r="G135">
        <v>4.7072599999999998</v>
      </c>
      <c r="H135">
        <v>-0.71651900000000002</v>
      </c>
      <c r="I135">
        <v>1.4800000000000001E-2</v>
      </c>
      <c r="J135">
        <v>4.9629399999999997E-2</v>
      </c>
      <c r="K135" t="s">
        <v>3347</v>
      </c>
      <c r="L135" s="2" t="s">
        <v>3348</v>
      </c>
      <c r="M135" t="s">
        <v>1332</v>
      </c>
    </row>
    <row r="136" spans="1:13">
      <c r="A136" t="s">
        <v>1576</v>
      </c>
      <c r="B136" t="s">
        <v>1577</v>
      </c>
      <c r="C136" t="s">
        <v>604</v>
      </c>
      <c r="D136" t="s">
        <v>3759</v>
      </c>
      <c r="E136" t="s">
        <v>13</v>
      </c>
      <c r="F136">
        <v>6.6053300000000004</v>
      </c>
      <c r="G136">
        <v>3.8610099999999998</v>
      </c>
      <c r="H136">
        <v>-0.77464999999999995</v>
      </c>
      <c r="I136">
        <v>1.15E-2</v>
      </c>
      <c r="J136">
        <v>4.0436399999999997E-2</v>
      </c>
      <c r="K136" t="s">
        <v>3347</v>
      </c>
      <c r="L136" s="2" t="s">
        <v>3346</v>
      </c>
      <c r="M136" t="s">
        <v>1578</v>
      </c>
    </row>
    <row r="137" spans="1:13">
      <c r="A137" t="s">
        <v>1153</v>
      </c>
      <c r="B137" t="s">
        <v>1154</v>
      </c>
      <c r="C137" t="s">
        <v>604</v>
      </c>
      <c r="D137" t="s">
        <v>3759</v>
      </c>
      <c r="E137" t="s">
        <v>13</v>
      </c>
      <c r="F137">
        <v>13.6907</v>
      </c>
      <c r="G137">
        <v>8.7334800000000001</v>
      </c>
      <c r="H137">
        <v>-0.64856999999999998</v>
      </c>
      <c r="I137">
        <v>1.3899999999999999E-2</v>
      </c>
      <c r="J137">
        <v>4.71472E-2</v>
      </c>
      <c r="K137" t="s">
        <v>3347</v>
      </c>
      <c r="L137" s="2" t="s">
        <v>3349</v>
      </c>
      <c r="M137" t="s">
        <v>1155</v>
      </c>
    </row>
    <row r="138" spans="1:13">
      <c r="A138" t="s">
        <v>1085</v>
      </c>
      <c r="B138" t="s">
        <v>1086</v>
      </c>
      <c r="C138" t="s">
        <v>604</v>
      </c>
      <c r="D138" t="s">
        <v>3759</v>
      </c>
      <c r="E138" t="s">
        <v>13</v>
      </c>
      <c r="F138">
        <v>9.16174</v>
      </c>
      <c r="G138">
        <v>6.09152</v>
      </c>
      <c r="H138">
        <v>-0.58881799999999995</v>
      </c>
      <c r="I138">
        <v>3.005E-2</v>
      </c>
      <c r="J138">
        <v>8.7739300000000006E-2</v>
      </c>
      <c r="K138" t="s">
        <v>3347</v>
      </c>
      <c r="L138" s="2" t="s">
        <v>3346</v>
      </c>
      <c r="M138" t="s">
        <v>1087</v>
      </c>
    </row>
    <row r="139" spans="1:13">
      <c r="A139" t="s">
        <v>1291</v>
      </c>
      <c r="B139" t="s">
        <v>1292</v>
      </c>
      <c r="C139" t="s">
        <v>604</v>
      </c>
      <c r="D139" t="s">
        <v>3759</v>
      </c>
      <c r="E139" t="s">
        <v>13</v>
      </c>
      <c r="F139">
        <v>6.6135000000000002</v>
      </c>
      <c r="G139">
        <v>4.2060500000000003</v>
      </c>
      <c r="H139">
        <v>-0.652949</v>
      </c>
      <c r="I139">
        <v>1.5350000000000001E-2</v>
      </c>
      <c r="J139">
        <v>5.1090900000000002E-2</v>
      </c>
      <c r="K139" t="s">
        <v>3347</v>
      </c>
      <c r="L139" s="2" t="s">
        <v>3349</v>
      </c>
      <c r="M139" t="s">
        <v>1293</v>
      </c>
    </row>
    <row r="140" spans="1:13">
      <c r="A140" t="s">
        <v>1306</v>
      </c>
      <c r="B140" t="s">
        <v>1307</v>
      </c>
      <c r="C140" t="s">
        <v>604</v>
      </c>
      <c r="D140" t="s">
        <v>3759</v>
      </c>
      <c r="E140" t="s">
        <v>13</v>
      </c>
      <c r="F140">
        <v>6.5964799999999997</v>
      </c>
      <c r="G140">
        <v>4.3758100000000004</v>
      </c>
      <c r="H140">
        <v>-0.59214599999999995</v>
      </c>
      <c r="I140">
        <v>2.7699999999999999E-2</v>
      </c>
      <c r="J140">
        <v>8.2156499999999993E-2</v>
      </c>
      <c r="K140" t="s">
        <v>3347</v>
      </c>
      <c r="L140" s="2" t="s">
        <v>3348</v>
      </c>
      <c r="M140" t="s">
        <v>1308</v>
      </c>
    </row>
    <row r="141" spans="1:13">
      <c r="A141" t="s">
        <v>729</v>
      </c>
      <c r="B141" t="s">
        <v>730</v>
      </c>
      <c r="C141" t="s">
        <v>604</v>
      </c>
      <c r="D141" t="s">
        <v>3759</v>
      </c>
      <c r="E141" t="s">
        <v>13</v>
      </c>
      <c r="F141">
        <v>8.1480599999999992</v>
      </c>
      <c r="G141">
        <v>5.1396199999999999</v>
      </c>
      <c r="H141">
        <v>-0.66479500000000002</v>
      </c>
      <c r="I141">
        <v>1.3849999999999999E-2</v>
      </c>
      <c r="J141">
        <v>4.7013899999999997E-2</v>
      </c>
      <c r="K141" t="s">
        <v>3347</v>
      </c>
      <c r="L141" s="2" t="s">
        <v>3346</v>
      </c>
      <c r="M141" t="s">
        <v>731</v>
      </c>
    </row>
    <row r="142" spans="1:13">
      <c r="A142" t="s">
        <v>1109</v>
      </c>
      <c r="B142" t="s">
        <v>1110</v>
      </c>
      <c r="C142" t="s">
        <v>604</v>
      </c>
      <c r="D142" t="s">
        <v>3759</v>
      </c>
      <c r="E142" t="s">
        <v>13</v>
      </c>
      <c r="F142">
        <v>19.7258</v>
      </c>
      <c r="G142">
        <v>13.0205</v>
      </c>
      <c r="H142">
        <v>-0.59930300000000003</v>
      </c>
      <c r="I142">
        <v>2.46E-2</v>
      </c>
      <c r="J142">
        <v>7.4834399999999995E-2</v>
      </c>
      <c r="K142" t="s">
        <v>3347</v>
      </c>
      <c r="L142" s="2" t="s">
        <v>3346</v>
      </c>
      <c r="M142" t="s">
        <v>1111</v>
      </c>
    </row>
    <row r="143" spans="1:13">
      <c r="A143" t="s">
        <v>1450</v>
      </c>
      <c r="B143" t="s">
        <v>1451</v>
      </c>
      <c r="C143" t="s">
        <v>604</v>
      </c>
      <c r="D143" t="s">
        <v>3759</v>
      </c>
      <c r="E143" t="s">
        <v>13</v>
      </c>
      <c r="F143">
        <v>7.9693500000000004</v>
      </c>
      <c r="G143">
        <v>5.1705699999999997</v>
      </c>
      <c r="H143">
        <v>-0.62414000000000003</v>
      </c>
      <c r="I143">
        <v>1.84E-2</v>
      </c>
      <c r="J143">
        <v>5.9165500000000003E-2</v>
      </c>
      <c r="K143" t="s">
        <v>3347</v>
      </c>
      <c r="L143" s="2" t="s">
        <v>3346</v>
      </c>
      <c r="M143" t="s">
        <v>1452</v>
      </c>
    </row>
    <row r="144" spans="1:13">
      <c r="A144" t="s">
        <v>1120</v>
      </c>
      <c r="B144" t="s">
        <v>1121</v>
      </c>
      <c r="C144" t="s">
        <v>604</v>
      </c>
      <c r="D144" t="s">
        <v>3759</v>
      </c>
      <c r="E144" t="s">
        <v>13</v>
      </c>
      <c r="F144">
        <v>9.8542400000000008</v>
      </c>
      <c r="G144">
        <v>6.4910899999999998</v>
      </c>
      <c r="H144">
        <v>-0.60228499999999996</v>
      </c>
      <c r="I144">
        <v>2.7199999999999998E-2</v>
      </c>
      <c r="J144">
        <v>8.0987299999999998E-2</v>
      </c>
      <c r="K144" t="s">
        <v>3347</v>
      </c>
      <c r="L144" s="2" t="s">
        <v>3349</v>
      </c>
      <c r="M144" t="s">
        <v>1122</v>
      </c>
    </row>
    <row r="145" spans="1:13">
      <c r="A145" t="s">
        <v>741</v>
      </c>
      <c r="B145" t="s">
        <v>742</v>
      </c>
      <c r="C145" t="s">
        <v>604</v>
      </c>
      <c r="D145" t="s">
        <v>3759</v>
      </c>
      <c r="E145" t="s">
        <v>13</v>
      </c>
      <c r="F145">
        <v>9.9974000000000007</v>
      </c>
      <c r="G145">
        <v>5.2295699999999998</v>
      </c>
      <c r="H145">
        <v>-0.93486100000000005</v>
      </c>
      <c r="I145">
        <v>1.5E-3</v>
      </c>
      <c r="J145">
        <v>7.4583399999999999E-3</v>
      </c>
      <c r="K145" t="s">
        <v>3347</v>
      </c>
      <c r="L145" s="2" t="s">
        <v>3348</v>
      </c>
      <c r="M145" t="s">
        <v>743</v>
      </c>
    </row>
    <row r="146" spans="1:13">
      <c r="A146" t="s">
        <v>1519</v>
      </c>
      <c r="B146" t="s">
        <v>1520</v>
      </c>
      <c r="C146" t="s">
        <v>604</v>
      </c>
      <c r="D146" t="s">
        <v>3759</v>
      </c>
      <c r="E146" t="s">
        <v>13</v>
      </c>
      <c r="F146">
        <v>20.295500000000001</v>
      </c>
      <c r="G146">
        <v>13.361700000000001</v>
      </c>
      <c r="H146">
        <v>-0.60305500000000001</v>
      </c>
      <c r="I146">
        <v>2.46E-2</v>
      </c>
      <c r="J146">
        <v>7.4834399999999995E-2</v>
      </c>
      <c r="K146" t="s">
        <v>3347</v>
      </c>
      <c r="L146" s="2" t="s">
        <v>3346</v>
      </c>
      <c r="M146" t="s">
        <v>1521</v>
      </c>
    </row>
    <row r="147" spans="1:13">
      <c r="A147" t="s">
        <v>684</v>
      </c>
      <c r="B147" t="s">
        <v>685</v>
      </c>
      <c r="C147" t="s">
        <v>604</v>
      </c>
      <c r="D147" t="s">
        <v>3759</v>
      </c>
      <c r="E147" t="s">
        <v>13</v>
      </c>
      <c r="F147">
        <v>8.0991999999999997</v>
      </c>
      <c r="G147">
        <v>4.5983099999999997</v>
      </c>
      <c r="H147">
        <v>-0.81667599999999996</v>
      </c>
      <c r="I147">
        <v>3.9500000000000004E-3</v>
      </c>
      <c r="J147">
        <v>1.6796100000000001E-2</v>
      </c>
      <c r="K147" t="s">
        <v>3347</v>
      </c>
      <c r="L147" s="2" t="s">
        <v>3348</v>
      </c>
      <c r="M147" t="s">
        <v>686</v>
      </c>
    </row>
    <row r="148" spans="1:13">
      <c r="A148" t="s">
        <v>1597</v>
      </c>
      <c r="B148" t="s">
        <v>1598</v>
      </c>
      <c r="C148" t="s">
        <v>604</v>
      </c>
      <c r="D148" t="s">
        <v>3759</v>
      </c>
      <c r="E148" t="s">
        <v>13</v>
      </c>
      <c r="F148">
        <v>8.4328500000000002</v>
      </c>
      <c r="G148">
        <v>4.9855900000000002</v>
      </c>
      <c r="H148">
        <v>-0.75825699999999996</v>
      </c>
      <c r="I148">
        <v>4.8500000000000001E-3</v>
      </c>
      <c r="J148">
        <v>1.9892699999999999E-2</v>
      </c>
      <c r="K148" t="s">
        <v>3347</v>
      </c>
      <c r="L148" s="2" t="s">
        <v>3346</v>
      </c>
      <c r="M148" t="s">
        <v>1599</v>
      </c>
    </row>
    <row r="149" spans="1:13">
      <c r="A149" t="s">
        <v>807</v>
      </c>
      <c r="B149" t="s">
        <v>808</v>
      </c>
      <c r="C149" t="s">
        <v>604</v>
      </c>
      <c r="D149" t="s">
        <v>3759</v>
      </c>
      <c r="E149" t="s">
        <v>13</v>
      </c>
      <c r="F149">
        <v>19.212399999999999</v>
      </c>
      <c r="G149">
        <v>12.055099999999999</v>
      </c>
      <c r="H149">
        <v>-0.6724</v>
      </c>
      <c r="I149">
        <v>1.0200000000000001E-2</v>
      </c>
      <c r="J149">
        <v>3.6635000000000001E-2</v>
      </c>
      <c r="K149" t="s">
        <v>3347</v>
      </c>
      <c r="L149" s="2" t="s">
        <v>3348</v>
      </c>
      <c r="M149" t="s">
        <v>809</v>
      </c>
    </row>
    <row r="150" spans="1:13">
      <c r="A150" t="s">
        <v>828</v>
      </c>
      <c r="B150" t="s">
        <v>829</v>
      </c>
      <c r="C150" t="s">
        <v>604</v>
      </c>
      <c r="D150" t="s">
        <v>3759</v>
      </c>
      <c r="E150" t="s">
        <v>13</v>
      </c>
      <c r="F150">
        <v>121.375</v>
      </c>
      <c r="G150">
        <v>80.619500000000002</v>
      </c>
      <c r="H150">
        <v>-0.59027600000000002</v>
      </c>
      <c r="I150">
        <v>2.4500000000000001E-2</v>
      </c>
      <c r="J150">
        <v>7.4620500000000006E-2</v>
      </c>
      <c r="K150" t="s">
        <v>3347</v>
      </c>
      <c r="L150" s="2" t="s">
        <v>3346</v>
      </c>
      <c r="M150" t="s">
        <v>830</v>
      </c>
    </row>
    <row r="151" spans="1:13">
      <c r="A151" t="s">
        <v>1606</v>
      </c>
      <c r="B151" t="s">
        <v>1607</v>
      </c>
      <c r="C151" t="s">
        <v>604</v>
      </c>
      <c r="D151" t="s">
        <v>3759</v>
      </c>
      <c r="E151" t="s">
        <v>13</v>
      </c>
      <c r="F151">
        <v>7.27555</v>
      </c>
      <c r="G151">
        <v>4.4590899999999998</v>
      </c>
      <c r="H151">
        <v>-0.70630800000000005</v>
      </c>
      <c r="I151">
        <v>1.175E-2</v>
      </c>
      <c r="J151">
        <v>4.1176999999999998E-2</v>
      </c>
      <c r="K151" t="s">
        <v>3347</v>
      </c>
      <c r="L151" s="2" t="s">
        <v>3348</v>
      </c>
      <c r="M151" t="s">
        <v>1608</v>
      </c>
    </row>
    <row r="152" spans="1:13">
      <c r="A152" t="s">
        <v>1016</v>
      </c>
      <c r="B152" t="s">
        <v>1017</v>
      </c>
      <c r="C152" t="s">
        <v>604</v>
      </c>
      <c r="D152" t="s">
        <v>3759</v>
      </c>
      <c r="E152" t="s">
        <v>13</v>
      </c>
      <c r="F152">
        <v>41.779499999999999</v>
      </c>
      <c r="G152">
        <v>24.407</v>
      </c>
      <c r="H152">
        <v>-0.77549900000000005</v>
      </c>
      <c r="I152">
        <v>3.3999999999999998E-3</v>
      </c>
      <c r="J152">
        <v>1.4824499999999999E-2</v>
      </c>
      <c r="K152" t="s">
        <v>3347</v>
      </c>
      <c r="L152" s="2" t="s">
        <v>3348</v>
      </c>
      <c r="M152" t="s">
        <v>1018</v>
      </c>
    </row>
    <row r="153" spans="1:13">
      <c r="A153" t="s">
        <v>1339</v>
      </c>
      <c r="B153" t="s">
        <v>1340</v>
      </c>
      <c r="C153" t="s">
        <v>604</v>
      </c>
      <c r="D153" t="s">
        <v>3759</v>
      </c>
      <c r="E153" t="s">
        <v>13</v>
      </c>
      <c r="F153">
        <v>8.4283000000000001</v>
      </c>
      <c r="G153">
        <v>3.7650399999999999</v>
      </c>
      <c r="H153">
        <v>-1.1625700000000001</v>
      </c>
      <c r="I153">
        <v>4.15E-3</v>
      </c>
      <c r="J153">
        <v>1.7504200000000001E-2</v>
      </c>
      <c r="K153" t="s">
        <v>3347</v>
      </c>
      <c r="L153" s="2" t="s">
        <v>3346</v>
      </c>
      <c r="M153" t="s">
        <v>1341</v>
      </c>
    </row>
    <row r="154" spans="1:13">
      <c r="A154" t="s">
        <v>1022</v>
      </c>
      <c r="B154" t="s">
        <v>1023</v>
      </c>
      <c r="C154" t="s">
        <v>604</v>
      </c>
      <c r="D154" t="s">
        <v>3759</v>
      </c>
      <c r="E154" t="s">
        <v>13</v>
      </c>
      <c r="F154">
        <v>6.9694099999999999</v>
      </c>
      <c r="G154">
        <v>4.2379899999999999</v>
      </c>
      <c r="H154">
        <v>-0.71765599999999996</v>
      </c>
      <c r="I154">
        <v>2.0449999999999999E-2</v>
      </c>
      <c r="J154">
        <v>6.4411999999999997E-2</v>
      </c>
      <c r="K154" t="s">
        <v>3347</v>
      </c>
      <c r="L154" s="2" t="s">
        <v>3348</v>
      </c>
      <c r="M154" t="s">
        <v>1024</v>
      </c>
    </row>
    <row r="155" spans="1:13">
      <c r="A155" t="s">
        <v>690</v>
      </c>
      <c r="B155" t="s">
        <v>691</v>
      </c>
      <c r="C155" t="s">
        <v>604</v>
      </c>
      <c r="D155" t="s">
        <v>3759</v>
      </c>
      <c r="E155" t="s">
        <v>13</v>
      </c>
      <c r="F155">
        <v>71.108199999999997</v>
      </c>
      <c r="G155">
        <v>45.114600000000003</v>
      </c>
      <c r="H155">
        <v>-0.65642</v>
      </c>
      <c r="I155">
        <v>1.435E-2</v>
      </c>
      <c r="J155">
        <v>4.8387699999999999E-2</v>
      </c>
      <c r="K155" t="s">
        <v>3347</v>
      </c>
      <c r="L155" s="2" t="s">
        <v>3346</v>
      </c>
      <c r="M155" t="s">
        <v>692</v>
      </c>
    </row>
    <row r="156" spans="1:13">
      <c r="A156" t="s">
        <v>792</v>
      </c>
      <c r="B156" t="s">
        <v>793</v>
      </c>
      <c r="C156" t="s">
        <v>604</v>
      </c>
      <c r="D156" t="s">
        <v>3759</v>
      </c>
      <c r="E156" t="s">
        <v>13</v>
      </c>
      <c r="F156">
        <v>21.4956</v>
      </c>
      <c r="G156">
        <v>12.987399999999999</v>
      </c>
      <c r="H156">
        <v>-0.72693099999999999</v>
      </c>
      <c r="I156">
        <v>7.6499999999999997E-3</v>
      </c>
      <c r="J156">
        <v>2.8902299999999999E-2</v>
      </c>
      <c r="K156" t="s">
        <v>3347</v>
      </c>
      <c r="L156" s="2" t="s">
        <v>3348</v>
      </c>
      <c r="M156" t="s">
        <v>794</v>
      </c>
    </row>
    <row r="157" spans="1:13">
      <c r="A157" t="s">
        <v>756</v>
      </c>
      <c r="B157" t="s">
        <v>757</v>
      </c>
      <c r="C157" t="s">
        <v>604</v>
      </c>
      <c r="D157" t="s">
        <v>3759</v>
      </c>
      <c r="E157" t="s">
        <v>13</v>
      </c>
      <c r="F157">
        <v>242.84399999999999</v>
      </c>
      <c r="G157">
        <v>153.60300000000001</v>
      </c>
      <c r="H157">
        <v>-0.66082099999999999</v>
      </c>
      <c r="I157">
        <v>2.0199999999999999E-2</v>
      </c>
      <c r="J157">
        <v>6.3790100000000002E-2</v>
      </c>
      <c r="K157" t="s">
        <v>3347</v>
      </c>
      <c r="L157" s="2" t="s">
        <v>3346</v>
      </c>
      <c r="M157" t="s">
        <v>758</v>
      </c>
    </row>
    <row r="158" spans="1:13">
      <c r="A158" t="s">
        <v>979</v>
      </c>
      <c r="B158" t="s">
        <v>980</v>
      </c>
      <c r="C158" t="s">
        <v>604</v>
      </c>
      <c r="D158" t="s">
        <v>3759</v>
      </c>
      <c r="E158" t="s">
        <v>13</v>
      </c>
      <c r="F158">
        <v>48.399000000000001</v>
      </c>
      <c r="G158">
        <v>29.904199999999999</v>
      </c>
      <c r="H158">
        <v>-0.69462999999999997</v>
      </c>
      <c r="I158">
        <v>7.4999999999999997E-3</v>
      </c>
      <c r="J158">
        <v>2.8428100000000001E-2</v>
      </c>
      <c r="K158" t="s">
        <v>3347</v>
      </c>
      <c r="L158" s="2" t="s">
        <v>3346</v>
      </c>
      <c r="M158" t="s">
        <v>981</v>
      </c>
    </row>
    <row r="159" spans="1:13">
      <c r="A159" t="s">
        <v>1255</v>
      </c>
      <c r="B159" t="s">
        <v>1256</v>
      </c>
      <c r="C159" t="s">
        <v>604</v>
      </c>
      <c r="D159" t="s">
        <v>3759</v>
      </c>
      <c r="E159" t="s">
        <v>13</v>
      </c>
      <c r="F159">
        <v>12.795</v>
      </c>
      <c r="G159">
        <v>7.0801100000000003</v>
      </c>
      <c r="H159">
        <v>-0.85373299999999996</v>
      </c>
      <c r="I159">
        <v>1.2999999999999999E-3</v>
      </c>
      <c r="J159">
        <v>6.60729E-3</v>
      </c>
      <c r="K159" t="s">
        <v>3347</v>
      </c>
      <c r="L159" s="2">
        <v>0</v>
      </c>
      <c r="M159" t="s">
        <v>1257</v>
      </c>
    </row>
    <row r="160" spans="1:13">
      <c r="A160" t="s">
        <v>967</v>
      </c>
      <c r="B160" t="s">
        <v>968</v>
      </c>
      <c r="C160" t="s">
        <v>604</v>
      </c>
      <c r="D160" t="s">
        <v>3759</v>
      </c>
      <c r="E160" t="s">
        <v>13</v>
      </c>
      <c r="F160">
        <v>13.1228</v>
      </c>
      <c r="G160">
        <v>8.1183899999999998</v>
      </c>
      <c r="H160">
        <v>-0.692805</v>
      </c>
      <c r="I160">
        <v>9.0500000000000008E-3</v>
      </c>
      <c r="J160">
        <v>3.3224200000000002E-2</v>
      </c>
      <c r="K160" t="s">
        <v>3347</v>
      </c>
      <c r="L160" s="2" t="s">
        <v>3348</v>
      </c>
      <c r="M160" t="s">
        <v>969</v>
      </c>
    </row>
    <row r="161" spans="1:13">
      <c r="A161" t="s">
        <v>1028</v>
      </c>
      <c r="B161" t="s">
        <v>1029</v>
      </c>
      <c r="C161" t="s">
        <v>604</v>
      </c>
      <c r="D161" t="s">
        <v>3759</v>
      </c>
      <c r="E161" t="s">
        <v>13</v>
      </c>
      <c r="F161">
        <v>10.2623</v>
      </c>
      <c r="G161">
        <v>6.10243</v>
      </c>
      <c r="H161">
        <v>-0.74990500000000004</v>
      </c>
      <c r="I161">
        <v>4.7999999999999996E-3</v>
      </c>
      <c r="J161">
        <v>1.9727499999999999E-2</v>
      </c>
      <c r="K161" t="s">
        <v>3347</v>
      </c>
      <c r="L161" s="2" t="s">
        <v>3348</v>
      </c>
      <c r="M161" t="s">
        <v>1030</v>
      </c>
    </row>
    <row r="162" spans="1:13">
      <c r="A162" t="s">
        <v>614</v>
      </c>
      <c r="B162" t="s">
        <v>615</v>
      </c>
      <c r="C162" t="s">
        <v>604</v>
      </c>
      <c r="D162" t="s">
        <v>3759</v>
      </c>
      <c r="E162" t="s">
        <v>13</v>
      </c>
      <c r="F162">
        <v>11.5677</v>
      </c>
      <c r="G162">
        <v>7.1246400000000003</v>
      </c>
      <c r="H162">
        <v>-0.69921199999999994</v>
      </c>
      <c r="I162">
        <v>1.2E-2</v>
      </c>
      <c r="J162">
        <v>4.1875299999999997E-2</v>
      </c>
      <c r="K162" t="s">
        <v>3347</v>
      </c>
      <c r="L162" s="2" t="s">
        <v>3346</v>
      </c>
      <c r="M162" t="s">
        <v>616</v>
      </c>
    </row>
    <row r="163" spans="1:13">
      <c r="A163" t="s">
        <v>1094</v>
      </c>
      <c r="B163" t="s">
        <v>1095</v>
      </c>
      <c r="C163" t="s">
        <v>604</v>
      </c>
      <c r="D163" t="s">
        <v>3759</v>
      </c>
      <c r="E163" t="s">
        <v>13</v>
      </c>
      <c r="F163">
        <v>17.553599999999999</v>
      </c>
      <c r="G163">
        <v>11.546900000000001</v>
      </c>
      <c r="H163">
        <v>-0.60426400000000002</v>
      </c>
      <c r="I163">
        <v>2.325E-2</v>
      </c>
      <c r="J163">
        <v>7.1579100000000007E-2</v>
      </c>
      <c r="K163" t="s">
        <v>3347</v>
      </c>
      <c r="L163" s="2" t="s">
        <v>3349</v>
      </c>
      <c r="M163" t="s">
        <v>1096</v>
      </c>
    </row>
    <row r="164" spans="1:13">
      <c r="A164" t="s">
        <v>813</v>
      </c>
      <c r="B164" t="s">
        <v>814</v>
      </c>
      <c r="C164" t="s">
        <v>604</v>
      </c>
      <c r="D164" t="s">
        <v>3759</v>
      </c>
      <c r="E164" t="s">
        <v>13</v>
      </c>
      <c r="F164">
        <v>9.3935499999999994</v>
      </c>
      <c r="G164">
        <v>5.3423600000000002</v>
      </c>
      <c r="H164">
        <v>-0.81419200000000003</v>
      </c>
      <c r="I164">
        <v>3.15E-3</v>
      </c>
      <c r="J164">
        <v>1.3906099999999999E-2</v>
      </c>
      <c r="K164" t="s">
        <v>3347</v>
      </c>
      <c r="L164" s="2" t="s">
        <v>3346</v>
      </c>
      <c r="M164" t="s">
        <v>815</v>
      </c>
    </row>
    <row r="165" spans="1:13">
      <c r="A165" t="s">
        <v>1600</v>
      </c>
      <c r="B165" t="s">
        <v>1601</v>
      </c>
      <c r="C165" t="s">
        <v>604</v>
      </c>
      <c r="D165" t="s">
        <v>3759</v>
      </c>
      <c r="E165" t="s">
        <v>13</v>
      </c>
      <c r="F165">
        <v>12.031499999999999</v>
      </c>
      <c r="G165">
        <v>7.1456400000000002</v>
      </c>
      <c r="H165">
        <v>-0.75167799999999996</v>
      </c>
      <c r="I165">
        <v>4.8500000000000001E-3</v>
      </c>
      <c r="J165">
        <v>1.9892699999999999E-2</v>
      </c>
      <c r="K165" t="s">
        <v>3347</v>
      </c>
      <c r="L165" s="2" t="s">
        <v>3349</v>
      </c>
      <c r="M165" t="s">
        <v>1602</v>
      </c>
    </row>
    <row r="166" spans="1:13">
      <c r="A166" t="s">
        <v>1034</v>
      </c>
      <c r="B166" t="s">
        <v>1035</v>
      </c>
      <c r="C166" t="s">
        <v>604</v>
      </c>
      <c r="D166" t="s">
        <v>3759</v>
      </c>
      <c r="E166" t="s">
        <v>13</v>
      </c>
      <c r="F166">
        <v>14.3193</v>
      </c>
      <c r="G166">
        <v>9.4621700000000004</v>
      </c>
      <c r="H166">
        <v>-0.59772099999999995</v>
      </c>
      <c r="I166">
        <v>2.92E-2</v>
      </c>
      <c r="J166">
        <v>8.5655300000000004E-2</v>
      </c>
      <c r="K166" t="s">
        <v>3347</v>
      </c>
      <c r="L166" s="2" t="s">
        <v>3346</v>
      </c>
      <c r="M166" t="s">
        <v>1036</v>
      </c>
    </row>
    <row r="167" spans="1:13">
      <c r="A167" t="s">
        <v>822</v>
      </c>
      <c r="B167" t="s">
        <v>823</v>
      </c>
      <c r="C167" t="s">
        <v>604</v>
      </c>
      <c r="D167" t="s">
        <v>3759</v>
      </c>
      <c r="E167" t="s">
        <v>13</v>
      </c>
      <c r="F167">
        <v>7.21286</v>
      </c>
      <c r="G167">
        <v>4.5577100000000002</v>
      </c>
      <c r="H167">
        <v>-0.66226300000000005</v>
      </c>
      <c r="I167">
        <v>1.2500000000000001E-2</v>
      </c>
      <c r="J167">
        <v>4.3261399999999998E-2</v>
      </c>
      <c r="K167" t="s">
        <v>3347</v>
      </c>
      <c r="L167" s="2" t="s">
        <v>3346</v>
      </c>
      <c r="M167" t="s">
        <v>824</v>
      </c>
    </row>
    <row r="168" spans="1:13">
      <c r="A168" t="s">
        <v>1294</v>
      </c>
      <c r="B168" t="s">
        <v>1295</v>
      </c>
      <c r="C168" t="s">
        <v>604</v>
      </c>
      <c r="D168" t="s">
        <v>3759</v>
      </c>
      <c r="E168" t="s">
        <v>13</v>
      </c>
      <c r="F168">
        <v>15.2035</v>
      </c>
      <c r="G168">
        <v>9.3448600000000006</v>
      </c>
      <c r="H168">
        <v>-0.70215799999999995</v>
      </c>
      <c r="I168">
        <v>9.4999999999999998E-3</v>
      </c>
      <c r="J168">
        <v>3.4566300000000001E-2</v>
      </c>
      <c r="K168" t="s">
        <v>3347</v>
      </c>
      <c r="L168" s="2" t="s">
        <v>3348</v>
      </c>
      <c r="M168" t="s">
        <v>1296</v>
      </c>
    </row>
    <row r="169" spans="1:13">
      <c r="A169" t="s">
        <v>798</v>
      </c>
      <c r="B169" t="s">
        <v>799</v>
      </c>
      <c r="C169" t="s">
        <v>604</v>
      </c>
      <c r="D169" t="s">
        <v>3759</v>
      </c>
      <c r="E169" t="s">
        <v>13</v>
      </c>
      <c r="F169">
        <v>11.857200000000001</v>
      </c>
      <c r="G169">
        <v>7.07958</v>
      </c>
      <c r="H169">
        <v>-0.74402199999999996</v>
      </c>
      <c r="I169">
        <v>5.0000000000000001E-3</v>
      </c>
      <c r="J169">
        <v>2.0412799999999998E-2</v>
      </c>
      <c r="K169" t="s">
        <v>3347</v>
      </c>
      <c r="L169" s="2" t="s">
        <v>3349</v>
      </c>
      <c r="M169" t="s">
        <v>800</v>
      </c>
    </row>
    <row r="170" spans="1:13">
      <c r="A170" t="s">
        <v>1327</v>
      </c>
      <c r="B170" t="s">
        <v>1328</v>
      </c>
      <c r="C170" t="s">
        <v>604</v>
      </c>
      <c r="D170" t="s">
        <v>3759</v>
      </c>
      <c r="E170" t="s">
        <v>13</v>
      </c>
      <c r="F170">
        <v>12.605399999999999</v>
      </c>
      <c r="G170">
        <v>8.3978900000000003</v>
      </c>
      <c r="H170">
        <v>-0.58593899999999999</v>
      </c>
      <c r="I170">
        <v>3.3000000000000002E-2</v>
      </c>
      <c r="J170">
        <v>9.4469700000000004E-2</v>
      </c>
      <c r="K170" t="s">
        <v>3347</v>
      </c>
      <c r="L170" s="2" t="s">
        <v>3346</v>
      </c>
      <c r="M170" t="s">
        <v>1329</v>
      </c>
    </row>
    <row r="171" spans="1:13">
      <c r="A171" t="s">
        <v>1082</v>
      </c>
      <c r="B171" t="s">
        <v>1083</v>
      </c>
      <c r="C171" t="s">
        <v>604</v>
      </c>
      <c r="D171" t="s">
        <v>3759</v>
      </c>
      <c r="E171" t="s">
        <v>13</v>
      </c>
      <c r="F171">
        <v>8.2859700000000007</v>
      </c>
      <c r="G171">
        <v>5.2895899999999996</v>
      </c>
      <c r="H171">
        <v>-0.64751599999999998</v>
      </c>
      <c r="I171">
        <v>2.215E-2</v>
      </c>
      <c r="J171">
        <v>6.8788100000000005E-2</v>
      </c>
      <c r="K171" t="s">
        <v>3347</v>
      </c>
      <c r="L171" s="2" t="s">
        <v>3346</v>
      </c>
      <c r="M171" t="s">
        <v>1084</v>
      </c>
    </row>
    <row r="172" spans="1:13">
      <c r="A172" t="s">
        <v>937</v>
      </c>
      <c r="B172" t="s">
        <v>938</v>
      </c>
      <c r="C172" t="s">
        <v>604</v>
      </c>
      <c r="D172" t="s">
        <v>3759</v>
      </c>
      <c r="E172" t="s">
        <v>13</v>
      </c>
      <c r="F172">
        <v>15.7879</v>
      </c>
      <c r="G172">
        <v>8.9061199999999996</v>
      </c>
      <c r="H172">
        <v>-0.82594999999999996</v>
      </c>
      <c r="I172">
        <v>2.2499999999999998E-3</v>
      </c>
      <c r="J172">
        <v>1.04717E-2</v>
      </c>
      <c r="K172" t="s">
        <v>3347</v>
      </c>
      <c r="L172" s="2" t="s">
        <v>3348</v>
      </c>
      <c r="M172" t="s">
        <v>939</v>
      </c>
    </row>
    <row r="173" spans="1:13">
      <c r="A173" t="s">
        <v>663</v>
      </c>
      <c r="B173" t="s">
        <v>664</v>
      </c>
      <c r="C173" t="s">
        <v>604</v>
      </c>
      <c r="D173" t="s">
        <v>3759</v>
      </c>
      <c r="E173" t="s">
        <v>13</v>
      </c>
      <c r="F173">
        <v>6.0949200000000001</v>
      </c>
      <c r="G173">
        <v>3.9094600000000002</v>
      </c>
      <c r="H173">
        <v>-0.64063899999999996</v>
      </c>
      <c r="I173">
        <v>2.4750000000000001E-2</v>
      </c>
      <c r="J173">
        <v>7.5197600000000003E-2</v>
      </c>
      <c r="K173" t="s">
        <v>3347</v>
      </c>
      <c r="L173" s="2" t="s">
        <v>3346</v>
      </c>
      <c r="M173" t="s">
        <v>665</v>
      </c>
    </row>
    <row r="174" spans="1:13">
      <c r="A174" t="s">
        <v>1444</v>
      </c>
      <c r="B174" t="s">
        <v>1445</v>
      </c>
      <c r="C174" t="s">
        <v>604</v>
      </c>
      <c r="D174" t="s">
        <v>3759</v>
      </c>
      <c r="E174" t="s">
        <v>13</v>
      </c>
      <c r="F174">
        <v>8.7003900000000005</v>
      </c>
      <c r="G174">
        <v>4.3119199999999998</v>
      </c>
      <c r="H174">
        <v>-1.01275</v>
      </c>
      <c r="I174">
        <v>3.5E-4</v>
      </c>
      <c r="J174">
        <v>2.1624499999999998E-3</v>
      </c>
      <c r="K174" t="s">
        <v>3347</v>
      </c>
      <c r="L174" s="2" t="s">
        <v>3348</v>
      </c>
      <c r="M174" t="s">
        <v>1446</v>
      </c>
    </row>
    <row r="175" spans="1:13">
      <c r="A175" t="s">
        <v>1447</v>
      </c>
      <c r="B175" t="s">
        <v>1448</v>
      </c>
      <c r="C175" t="s">
        <v>604</v>
      </c>
      <c r="D175" t="s">
        <v>3759</v>
      </c>
      <c r="E175" t="s">
        <v>13</v>
      </c>
      <c r="F175">
        <v>7.8474500000000003</v>
      </c>
      <c r="G175">
        <v>4.7881600000000004</v>
      </c>
      <c r="H175">
        <v>-0.71275200000000005</v>
      </c>
      <c r="I175">
        <v>8.6499999999999997E-3</v>
      </c>
      <c r="J175">
        <v>3.2021800000000003E-2</v>
      </c>
      <c r="K175" t="s">
        <v>3347</v>
      </c>
      <c r="L175" s="2" t="s">
        <v>3348</v>
      </c>
      <c r="M175" t="s">
        <v>1449</v>
      </c>
    </row>
    <row r="176" spans="1:13">
      <c r="A176" t="s">
        <v>774</v>
      </c>
      <c r="B176" t="s">
        <v>775</v>
      </c>
      <c r="C176" t="s">
        <v>604</v>
      </c>
      <c r="D176" t="s">
        <v>3759</v>
      </c>
      <c r="E176" t="s">
        <v>13</v>
      </c>
      <c r="F176">
        <v>41.001300000000001</v>
      </c>
      <c r="G176">
        <v>25.405799999999999</v>
      </c>
      <c r="H176">
        <v>-0.69050800000000001</v>
      </c>
      <c r="I176">
        <v>9.4000000000000004E-3</v>
      </c>
      <c r="J176">
        <v>3.4282699999999999E-2</v>
      </c>
      <c r="K176" t="s">
        <v>3347</v>
      </c>
      <c r="L176" s="2" t="s">
        <v>3349</v>
      </c>
      <c r="M176" t="s">
        <v>776</v>
      </c>
    </row>
    <row r="177" spans="1:13">
      <c r="A177" t="s">
        <v>1312</v>
      </c>
      <c r="B177" t="s">
        <v>1313</v>
      </c>
      <c r="C177" t="s">
        <v>604</v>
      </c>
      <c r="D177" t="s">
        <v>3759</v>
      </c>
      <c r="E177" t="s">
        <v>13</v>
      </c>
      <c r="F177">
        <v>12.3988</v>
      </c>
      <c r="G177">
        <v>8.0823400000000003</v>
      </c>
      <c r="H177">
        <v>-0.61735499999999999</v>
      </c>
      <c r="I177">
        <v>2.0049999999999998E-2</v>
      </c>
      <c r="J177">
        <v>6.3434000000000004E-2</v>
      </c>
      <c r="K177" t="s">
        <v>3347</v>
      </c>
      <c r="L177" s="2">
        <v>0</v>
      </c>
      <c r="M177" t="s">
        <v>1314</v>
      </c>
    </row>
    <row r="178" spans="1:13">
      <c r="A178" t="s">
        <v>1132</v>
      </c>
      <c r="B178" t="s">
        <v>1133</v>
      </c>
      <c r="C178" t="s">
        <v>604</v>
      </c>
      <c r="D178" t="s">
        <v>3759</v>
      </c>
      <c r="E178" t="s">
        <v>13</v>
      </c>
      <c r="F178">
        <v>7.3560999999999996</v>
      </c>
      <c r="G178">
        <v>3.9207399999999999</v>
      </c>
      <c r="H178">
        <v>-0.90781400000000001</v>
      </c>
      <c r="I178">
        <v>1.4499999999999999E-3</v>
      </c>
      <c r="J178">
        <v>7.2441700000000003E-3</v>
      </c>
      <c r="K178" t="s">
        <v>3347</v>
      </c>
      <c r="L178" s="2" t="s">
        <v>3346</v>
      </c>
      <c r="M178" t="s">
        <v>1134</v>
      </c>
    </row>
    <row r="179" spans="1:13">
      <c r="A179" t="s">
        <v>1633</v>
      </c>
      <c r="B179" t="s">
        <v>1634</v>
      </c>
      <c r="C179" t="s">
        <v>604</v>
      </c>
      <c r="D179" t="s">
        <v>3759</v>
      </c>
      <c r="E179" t="s">
        <v>13</v>
      </c>
      <c r="F179">
        <v>25.843</v>
      </c>
      <c r="G179">
        <v>15.6416</v>
      </c>
      <c r="H179">
        <v>-0.72438899999999995</v>
      </c>
      <c r="I179">
        <v>6.45E-3</v>
      </c>
      <c r="J179">
        <v>2.5106799999999999E-2</v>
      </c>
      <c r="K179" t="s">
        <v>3347</v>
      </c>
      <c r="L179" s="2" t="s">
        <v>3348</v>
      </c>
      <c r="M179" t="s">
        <v>1635</v>
      </c>
    </row>
    <row r="180" spans="1:13">
      <c r="A180" t="s">
        <v>1549</v>
      </c>
      <c r="B180" t="s">
        <v>1550</v>
      </c>
      <c r="C180" t="s">
        <v>604</v>
      </c>
      <c r="D180" t="s">
        <v>3759</v>
      </c>
      <c r="E180" t="s">
        <v>13</v>
      </c>
      <c r="F180">
        <v>11.357799999999999</v>
      </c>
      <c r="G180">
        <v>6.6943099999999998</v>
      </c>
      <c r="H180">
        <v>-0.76267200000000002</v>
      </c>
      <c r="I180">
        <v>3.7499999999999999E-3</v>
      </c>
      <c r="J180">
        <v>1.6083E-2</v>
      </c>
      <c r="K180" t="s">
        <v>3347</v>
      </c>
      <c r="L180" s="2" t="s">
        <v>3346</v>
      </c>
      <c r="M180" t="s">
        <v>1551</v>
      </c>
    </row>
    <row r="181" spans="1:13">
      <c r="A181" t="s">
        <v>958</v>
      </c>
      <c r="B181" t="s">
        <v>959</v>
      </c>
      <c r="C181" t="s">
        <v>604</v>
      </c>
      <c r="D181" t="s">
        <v>3759</v>
      </c>
      <c r="E181" t="s">
        <v>13</v>
      </c>
      <c r="F181">
        <v>7.3781299999999996</v>
      </c>
      <c r="G181">
        <v>4.6355199999999996</v>
      </c>
      <c r="H181">
        <v>-0.67052400000000001</v>
      </c>
      <c r="I181">
        <v>1.255E-2</v>
      </c>
      <c r="J181">
        <v>4.3400300000000003E-2</v>
      </c>
      <c r="K181" t="s">
        <v>3347</v>
      </c>
      <c r="L181" s="2" t="s">
        <v>3348</v>
      </c>
      <c r="M181" t="s">
        <v>960</v>
      </c>
    </row>
    <row r="182" spans="1:13">
      <c r="A182" t="s">
        <v>1201</v>
      </c>
      <c r="B182" t="s">
        <v>1202</v>
      </c>
      <c r="C182" t="s">
        <v>604</v>
      </c>
      <c r="D182" t="s">
        <v>3759</v>
      </c>
      <c r="E182" t="s">
        <v>13</v>
      </c>
      <c r="F182">
        <v>8.5690799999999996</v>
      </c>
      <c r="G182">
        <v>4.9753999999999996</v>
      </c>
      <c r="H182">
        <v>-0.784327</v>
      </c>
      <c r="I182">
        <v>3.8E-3</v>
      </c>
      <c r="J182">
        <v>1.6257799999999999E-2</v>
      </c>
      <c r="K182" t="s">
        <v>3347</v>
      </c>
      <c r="L182" s="2" t="s">
        <v>3346</v>
      </c>
      <c r="M182" t="s">
        <v>1203</v>
      </c>
    </row>
    <row r="183" spans="1:13">
      <c r="A183" t="s">
        <v>777</v>
      </c>
      <c r="B183" t="s">
        <v>778</v>
      </c>
      <c r="C183" t="s">
        <v>604</v>
      </c>
      <c r="D183" t="s">
        <v>3759</v>
      </c>
      <c r="E183" t="s">
        <v>13</v>
      </c>
      <c r="F183">
        <v>7.4123999999999999</v>
      </c>
      <c r="G183">
        <v>3.8912399999999998</v>
      </c>
      <c r="H183">
        <v>-0.92971099999999995</v>
      </c>
      <c r="I183">
        <v>1.8500000000000001E-3</v>
      </c>
      <c r="J183">
        <v>8.89502E-3</v>
      </c>
      <c r="K183" t="s">
        <v>3347</v>
      </c>
      <c r="L183" s="2" t="s">
        <v>3348</v>
      </c>
      <c r="M183" t="s">
        <v>779</v>
      </c>
    </row>
    <row r="184" spans="1:13">
      <c r="A184" t="s">
        <v>1702</v>
      </c>
      <c r="B184" t="s">
        <v>1703</v>
      </c>
      <c r="C184" t="s">
        <v>604</v>
      </c>
      <c r="D184" t="s">
        <v>3759</v>
      </c>
      <c r="E184" t="s">
        <v>13</v>
      </c>
      <c r="F184">
        <v>7.2934700000000001</v>
      </c>
      <c r="G184">
        <v>3.6260500000000002</v>
      </c>
      <c r="H184">
        <v>-1.0082100000000001</v>
      </c>
      <c r="I184">
        <v>2.6349999999999998E-2</v>
      </c>
      <c r="J184">
        <v>7.90246E-2</v>
      </c>
      <c r="K184" t="s">
        <v>3347</v>
      </c>
      <c r="L184" s="2" t="s">
        <v>3349</v>
      </c>
      <c r="M184" t="s">
        <v>1704</v>
      </c>
    </row>
    <row r="185" spans="1:13">
      <c r="A185" t="s">
        <v>693</v>
      </c>
      <c r="B185" t="s">
        <v>694</v>
      </c>
      <c r="C185" t="s">
        <v>604</v>
      </c>
      <c r="D185" t="s">
        <v>3759</v>
      </c>
      <c r="E185" t="s">
        <v>13</v>
      </c>
      <c r="F185">
        <v>9.5514299999999999</v>
      </c>
      <c r="G185">
        <v>6.0914999999999999</v>
      </c>
      <c r="H185">
        <v>-0.64891900000000002</v>
      </c>
      <c r="I185">
        <v>1.83E-2</v>
      </c>
      <c r="J185">
        <v>5.8890499999999998E-2</v>
      </c>
      <c r="K185" t="s">
        <v>3347</v>
      </c>
      <c r="L185" s="2" t="s">
        <v>3348</v>
      </c>
      <c r="M185" t="s">
        <v>695</v>
      </c>
    </row>
    <row r="186" spans="1:13">
      <c r="A186" t="s">
        <v>973</v>
      </c>
      <c r="B186" t="s">
        <v>974</v>
      </c>
      <c r="C186" t="s">
        <v>604</v>
      </c>
      <c r="D186" t="s">
        <v>3759</v>
      </c>
      <c r="E186" t="s">
        <v>13</v>
      </c>
      <c r="F186">
        <v>7.1914199999999999</v>
      </c>
      <c r="G186">
        <v>4.5983499999999999</v>
      </c>
      <c r="H186">
        <v>-0.64515999999999996</v>
      </c>
      <c r="I186">
        <v>1.7299999999999999E-2</v>
      </c>
      <c r="J186">
        <v>5.6255199999999998E-2</v>
      </c>
      <c r="K186" t="s">
        <v>3347</v>
      </c>
      <c r="L186" s="2" t="s">
        <v>3348</v>
      </c>
      <c r="M186" t="s">
        <v>975</v>
      </c>
    </row>
    <row r="187" spans="1:13">
      <c r="A187" t="s">
        <v>1438</v>
      </c>
      <c r="B187" t="s">
        <v>1439</v>
      </c>
      <c r="C187" t="s">
        <v>604</v>
      </c>
      <c r="D187" t="s">
        <v>3759</v>
      </c>
      <c r="E187" t="s">
        <v>13</v>
      </c>
      <c r="F187">
        <v>15.4534</v>
      </c>
      <c r="G187">
        <v>9.9565000000000001</v>
      </c>
      <c r="H187">
        <v>-0.63421400000000006</v>
      </c>
      <c r="I187">
        <v>1.54E-2</v>
      </c>
      <c r="J187">
        <v>5.1215299999999998E-2</v>
      </c>
      <c r="K187" t="s">
        <v>3347</v>
      </c>
      <c r="L187" s="2" t="s">
        <v>3349</v>
      </c>
      <c r="M187" t="s">
        <v>1440</v>
      </c>
    </row>
    <row r="188" spans="1:13">
      <c r="A188" t="s">
        <v>1453</v>
      </c>
      <c r="B188" t="s">
        <v>1454</v>
      </c>
      <c r="C188" t="s">
        <v>604</v>
      </c>
      <c r="D188" t="s">
        <v>3759</v>
      </c>
      <c r="E188" t="s">
        <v>13</v>
      </c>
      <c r="F188">
        <v>237.774</v>
      </c>
      <c r="G188">
        <v>140.21299999999999</v>
      </c>
      <c r="H188">
        <v>-0.76197000000000004</v>
      </c>
      <c r="I188">
        <v>6.5500000000000003E-3</v>
      </c>
      <c r="J188">
        <v>2.54361E-2</v>
      </c>
      <c r="K188" t="s">
        <v>3347</v>
      </c>
      <c r="L188" s="2" t="s">
        <v>3348</v>
      </c>
      <c r="M188" t="s">
        <v>1455</v>
      </c>
    </row>
    <row r="189" spans="1:13">
      <c r="A189" t="s">
        <v>1381</v>
      </c>
      <c r="B189" t="s">
        <v>1382</v>
      </c>
      <c r="C189" t="s">
        <v>604</v>
      </c>
      <c r="D189" t="s">
        <v>3759</v>
      </c>
      <c r="E189" t="s">
        <v>13</v>
      </c>
      <c r="F189">
        <v>13.210800000000001</v>
      </c>
      <c r="G189">
        <v>8.4911399999999997</v>
      </c>
      <c r="H189">
        <v>-0.63768599999999998</v>
      </c>
      <c r="I189">
        <v>1.8100000000000002E-2</v>
      </c>
      <c r="J189">
        <v>5.83785E-2</v>
      </c>
      <c r="K189" t="s">
        <v>3347</v>
      </c>
      <c r="L189" s="2" t="s">
        <v>3348</v>
      </c>
      <c r="M189" t="s">
        <v>1383</v>
      </c>
    </row>
    <row r="190" spans="1:13">
      <c r="A190" t="s">
        <v>1501</v>
      </c>
      <c r="B190" t="s">
        <v>1502</v>
      </c>
      <c r="C190" t="s">
        <v>604</v>
      </c>
      <c r="D190" t="s">
        <v>3759</v>
      </c>
      <c r="E190" t="s">
        <v>13</v>
      </c>
      <c r="F190">
        <v>15.953099999999999</v>
      </c>
      <c r="G190">
        <v>8.9788700000000006</v>
      </c>
      <c r="H190">
        <v>-0.82922899999999999</v>
      </c>
      <c r="I190">
        <v>2.9499999999999999E-3</v>
      </c>
      <c r="J190">
        <v>1.3165700000000001E-2</v>
      </c>
      <c r="K190" t="s">
        <v>3347</v>
      </c>
      <c r="L190" s="2" t="s">
        <v>3348</v>
      </c>
      <c r="M190" t="s">
        <v>1503</v>
      </c>
    </row>
    <row r="191" spans="1:13">
      <c r="A191" t="s">
        <v>1273</v>
      </c>
      <c r="B191" t="s">
        <v>1274</v>
      </c>
      <c r="C191" t="s">
        <v>604</v>
      </c>
      <c r="D191" t="s">
        <v>3759</v>
      </c>
      <c r="E191" t="s">
        <v>13</v>
      </c>
      <c r="F191">
        <v>14.112399999999999</v>
      </c>
      <c r="G191">
        <v>7.2724099999999998</v>
      </c>
      <c r="H191">
        <v>-0.956457</v>
      </c>
      <c r="I191">
        <v>6.4999999999999997E-4</v>
      </c>
      <c r="J191">
        <v>3.6661900000000002E-3</v>
      </c>
      <c r="K191" t="s">
        <v>3347</v>
      </c>
      <c r="L191" s="2" t="s">
        <v>3348</v>
      </c>
      <c r="M191" t="s">
        <v>1275</v>
      </c>
    </row>
    <row r="192" spans="1:13">
      <c r="A192" t="s">
        <v>1276</v>
      </c>
      <c r="B192" t="s">
        <v>1277</v>
      </c>
      <c r="C192" t="s">
        <v>604</v>
      </c>
      <c r="D192" t="s">
        <v>3759</v>
      </c>
      <c r="E192" t="s">
        <v>13</v>
      </c>
      <c r="F192">
        <v>6.4600600000000004</v>
      </c>
      <c r="G192">
        <v>3.8966699999999999</v>
      </c>
      <c r="H192">
        <v>-0.72930499999999998</v>
      </c>
      <c r="I192">
        <v>1.6199999999999999E-2</v>
      </c>
      <c r="J192">
        <v>5.3368400000000003E-2</v>
      </c>
      <c r="K192" t="s">
        <v>3347</v>
      </c>
      <c r="L192" s="2" t="s">
        <v>3349</v>
      </c>
      <c r="M192" t="s">
        <v>1278</v>
      </c>
    </row>
    <row r="193" spans="1:13">
      <c r="A193" t="s">
        <v>1237</v>
      </c>
      <c r="B193" t="s">
        <v>1238</v>
      </c>
      <c r="C193" t="s">
        <v>604</v>
      </c>
      <c r="D193" t="s">
        <v>3759</v>
      </c>
      <c r="E193" t="s">
        <v>13</v>
      </c>
      <c r="F193">
        <v>15.039899999999999</v>
      </c>
      <c r="G193">
        <v>6.6650099999999997</v>
      </c>
      <c r="H193">
        <v>-1.1741200000000001</v>
      </c>
      <c r="I193">
        <v>2.0000000000000001E-4</v>
      </c>
      <c r="J193">
        <v>1.32822E-3</v>
      </c>
      <c r="K193" t="s">
        <v>3347</v>
      </c>
      <c r="L193" s="2" t="s">
        <v>3348</v>
      </c>
      <c r="M193" t="s">
        <v>1239</v>
      </c>
    </row>
    <row r="194" spans="1:13">
      <c r="A194" t="s">
        <v>1318</v>
      </c>
      <c r="B194" t="s">
        <v>1319</v>
      </c>
      <c r="C194" t="s">
        <v>604</v>
      </c>
      <c r="D194" t="s">
        <v>3759</v>
      </c>
      <c r="E194" t="s">
        <v>13</v>
      </c>
      <c r="F194">
        <v>12.654999999999999</v>
      </c>
      <c r="G194">
        <v>6.5204399999999998</v>
      </c>
      <c r="H194">
        <v>-0.95667000000000002</v>
      </c>
      <c r="I194">
        <v>1.1000000000000001E-3</v>
      </c>
      <c r="J194">
        <v>5.7402199999999999E-3</v>
      </c>
      <c r="K194" t="s">
        <v>3347</v>
      </c>
      <c r="L194" s="2" t="s">
        <v>3349</v>
      </c>
      <c r="M194" t="s">
        <v>1320</v>
      </c>
    </row>
    <row r="195" spans="1:13">
      <c r="A195" t="s">
        <v>635</v>
      </c>
      <c r="B195" t="s">
        <v>636</v>
      </c>
      <c r="C195" t="s">
        <v>604</v>
      </c>
      <c r="D195" t="s">
        <v>3759</v>
      </c>
      <c r="E195" t="s">
        <v>13</v>
      </c>
      <c r="F195">
        <v>8.1575600000000001</v>
      </c>
      <c r="G195">
        <v>5.0287600000000001</v>
      </c>
      <c r="H195">
        <v>-0.69793499999999997</v>
      </c>
      <c r="I195">
        <v>1.0749999999999999E-2</v>
      </c>
      <c r="J195">
        <v>3.82539E-2</v>
      </c>
      <c r="K195" t="s">
        <v>3347</v>
      </c>
      <c r="L195" s="2" t="s">
        <v>3349</v>
      </c>
      <c r="M195" t="s">
        <v>637</v>
      </c>
    </row>
    <row r="196" spans="1:13">
      <c r="A196" t="s">
        <v>1462</v>
      </c>
      <c r="B196" t="s">
        <v>1463</v>
      </c>
      <c r="C196" t="s">
        <v>604</v>
      </c>
      <c r="D196" t="s">
        <v>3759</v>
      </c>
      <c r="E196" t="s">
        <v>13</v>
      </c>
      <c r="F196">
        <v>7.03118</v>
      </c>
      <c r="G196">
        <v>4.5261500000000003</v>
      </c>
      <c r="H196">
        <v>-0.63548300000000002</v>
      </c>
      <c r="I196">
        <v>1.6549999999999999E-2</v>
      </c>
      <c r="J196">
        <v>5.4302900000000001E-2</v>
      </c>
      <c r="K196" t="s">
        <v>3347</v>
      </c>
      <c r="L196" s="2" t="s">
        <v>3348</v>
      </c>
      <c r="M196" t="s">
        <v>1464</v>
      </c>
    </row>
    <row r="197" spans="1:13">
      <c r="A197" t="s">
        <v>1097</v>
      </c>
      <c r="B197" t="s">
        <v>1098</v>
      </c>
      <c r="C197" t="s">
        <v>604</v>
      </c>
      <c r="D197" t="s">
        <v>3759</v>
      </c>
      <c r="E197" t="s">
        <v>13</v>
      </c>
      <c r="F197">
        <v>68.530199999999994</v>
      </c>
      <c r="G197">
        <v>43.922899999999998</v>
      </c>
      <c r="H197">
        <v>-0.64176699999999998</v>
      </c>
      <c r="I197">
        <v>1.455E-2</v>
      </c>
      <c r="J197">
        <v>4.8943300000000002E-2</v>
      </c>
      <c r="K197" t="s">
        <v>3347</v>
      </c>
      <c r="L197" s="2" t="s">
        <v>3346</v>
      </c>
      <c r="M197" t="s">
        <v>1099</v>
      </c>
    </row>
    <row r="198" spans="1:13">
      <c r="A198" t="s">
        <v>651</v>
      </c>
      <c r="B198" t="s">
        <v>652</v>
      </c>
      <c r="C198" t="s">
        <v>604</v>
      </c>
      <c r="D198" t="s">
        <v>3759</v>
      </c>
      <c r="E198" t="s">
        <v>13</v>
      </c>
      <c r="F198">
        <v>27.3842</v>
      </c>
      <c r="G198">
        <v>15.3447</v>
      </c>
      <c r="H198">
        <v>-0.83560699999999999</v>
      </c>
      <c r="I198">
        <v>3.0450000000000001E-2</v>
      </c>
      <c r="J198">
        <v>8.8630299999999995E-2</v>
      </c>
      <c r="K198" t="s">
        <v>3347</v>
      </c>
      <c r="L198" s="2" t="s">
        <v>3348</v>
      </c>
      <c r="M198" t="s">
        <v>653</v>
      </c>
    </row>
    <row r="199" spans="1:13">
      <c r="A199" t="s">
        <v>783</v>
      </c>
      <c r="B199" t="s">
        <v>784</v>
      </c>
      <c r="C199" t="s">
        <v>604</v>
      </c>
      <c r="D199" t="s">
        <v>3759</v>
      </c>
      <c r="E199" t="s">
        <v>13</v>
      </c>
      <c r="F199">
        <v>11.4527</v>
      </c>
      <c r="G199">
        <v>7.0449000000000002</v>
      </c>
      <c r="H199">
        <v>-0.70103400000000005</v>
      </c>
      <c r="I199">
        <v>9.5999999999999992E-3</v>
      </c>
      <c r="J199">
        <v>3.4871300000000001E-2</v>
      </c>
      <c r="K199" t="s">
        <v>3347</v>
      </c>
      <c r="L199" s="2" t="s">
        <v>3346</v>
      </c>
      <c r="M199" t="s">
        <v>785</v>
      </c>
    </row>
    <row r="200" spans="1:13">
      <c r="A200" t="s">
        <v>1594</v>
      </c>
      <c r="B200" t="s">
        <v>1595</v>
      </c>
      <c r="C200" t="s">
        <v>604</v>
      </c>
      <c r="D200" t="s">
        <v>3759</v>
      </c>
      <c r="E200" t="s">
        <v>13</v>
      </c>
      <c r="F200">
        <v>8.1817100000000007</v>
      </c>
      <c r="G200">
        <v>5.0335099999999997</v>
      </c>
      <c r="H200">
        <v>-0.70083799999999996</v>
      </c>
      <c r="I200">
        <v>9.1500000000000001E-3</v>
      </c>
      <c r="J200">
        <v>3.3524900000000003E-2</v>
      </c>
      <c r="K200" t="s">
        <v>3347</v>
      </c>
      <c r="L200" s="2" t="s">
        <v>3349</v>
      </c>
      <c r="M200" t="s">
        <v>1596</v>
      </c>
    </row>
    <row r="201" spans="1:13">
      <c r="A201" t="s">
        <v>1681</v>
      </c>
      <c r="B201" t="s">
        <v>1682</v>
      </c>
      <c r="C201" t="s">
        <v>604</v>
      </c>
      <c r="D201" t="s">
        <v>3759</v>
      </c>
      <c r="E201" t="s">
        <v>13</v>
      </c>
      <c r="F201">
        <v>21.883099999999999</v>
      </c>
      <c r="G201">
        <v>12.360300000000001</v>
      </c>
      <c r="H201">
        <v>-0.82411100000000004</v>
      </c>
      <c r="I201">
        <v>1.8500000000000001E-3</v>
      </c>
      <c r="J201">
        <v>8.89502E-3</v>
      </c>
      <c r="K201" t="s">
        <v>3347</v>
      </c>
      <c r="L201" s="2" t="s">
        <v>3348</v>
      </c>
      <c r="M201" t="s">
        <v>1683</v>
      </c>
    </row>
    <row r="202" spans="1:13">
      <c r="A202" t="s">
        <v>1468</v>
      </c>
      <c r="B202" t="s">
        <v>1469</v>
      </c>
      <c r="C202" t="s">
        <v>604</v>
      </c>
      <c r="D202" t="s">
        <v>3759</v>
      </c>
      <c r="E202" t="s">
        <v>13</v>
      </c>
      <c r="F202">
        <v>21.1038</v>
      </c>
      <c r="G202">
        <v>13.532299999999999</v>
      </c>
      <c r="H202">
        <v>-0.64110100000000003</v>
      </c>
      <c r="I202">
        <v>1.3899999999999999E-2</v>
      </c>
      <c r="J202">
        <v>4.71472E-2</v>
      </c>
      <c r="K202" t="s">
        <v>3347</v>
      </c>
      <c r="L202" s="2" t="s">
        <v>3349</v>
      </c>
      <c r="M202" t="s">
        <v>1470</v>
      </c>
    </row>
    <row r="203" spans="1:13">
      <c r="A203" t="s">
        <v>1402</v>
      </c>
      <c r="B203" t="s">
        <v>1403</v>
      </c>
      <c r="C203" t="s">
        <v>604</v>
      </c>
      <c r="D203" t="s">
        <v>3759</v>
      </c>
      <c r="E203" t="s">
        <v>13</v>
      </c>
      <c r="F203">
        <v>23.8218</v>
      </c>
      <c r="G203">
        <v>15.787100000000001</v>
      </c>
      <c r="H203">
        <v>-0.59353800000000001</v>
      </c>
      <c r="I203">
        <v>2.4500000000000001E-2</v>
      </c>
      <c r="J203">
        <v>7.4620500000000006E-2</v>
      </c>
      <c r="K203" t="s">
        <v>3347</v>
      </c>
      <c r="L203" s="2" t="s">
        <v>3346</v>
      </c>
      <c r="M203" t="s">
        <v>1404</v>
      </c>
    </row>
    <row r="204" spans="1:13">
      <c r="A204" t="s">
        <v>1495</v>
      </c>
      <c r="B204" t="s">
        <v>1496</v>
      </c>
      <c r="C204" t="s">
        <v>604</v>
      </c>
      <c r="D204" t="s">
        <v>3759</v>
      </c>
      <c r="E204" t="s">
        <v>13</v>
      </c>
      <c r="F204">
        <v>8.4337999999999997</v>
      </c>
      <c r="G204">
        <v>5.02949</v>
      </c>
      <c r="H204">
        <v>-0.74577000000000004</v>
      </c>
      <c r="I204">
        <v>6.8999999999999999E-3</v>
      </c>
      <c r="J204">
        <v>2.65512E-2</v>
      </c>
      <c r="K204" t="s">
        <v>3347</v>
      </c>
      <c r="L204" s="2" t="s">
        <v>3348</v>
      </c>
      <c r="M204" t="s">
        <v>1497</v>
      </c>
    </row>
    <row r="205" spans="1:13">
      <c r="A205" t="s">
        <v>1540</v>
      </c>
      <c r="B205" t="s">
        <v>1541</v>
      </c>
      <c r="C205" t="s">
        <v>604</v>
      </c>
      <c r="D205" t="s">
        <v>3759</v>
      </c>
      <c r="E205" t="s">
        <v>13</v>
      </c>
      <c r="F205">
        <v>8.4050399999999996</v>
      </c>
      <c r="G205">
        <v>4.6629500000000004</v>
      </c>
      <c r="H205">
        <v>-0.85001300000000002</v>
      </c>
      <c r="I205">
        <v>7.9000000000000008E-3</v>
      </c>
      <c r="J205">
        <v>2.9693899999999999E-2</v>
      </c>
      <c r="K205" t="s">
        <v>3347</v>
      </c>
      <c r="L205" s="2" t="s">
        <v>3346</v>
      </c>
      <c r="M205" t="s">
        <v>1542</v>
      </c>
    </row>
    <row r="206" spans="1:13">
      <c r="A206" t="s">
        <v>1459</v>
      </c>
      <c r="B206" t="s">
        <v>1460</v>
      </c>
      <c r="C206" t="s">
        <v>604</v>
      </c>
      <c r="D206" t="s">
        <v>3759</v>
      </c>
      <c r="E206" t="s">
        <v>13</v>
      </c>
      <c r="F206">
        <v>7.8856700000000002</v>
      </c>
      <c r="G206">
        <v>4.58026</v>
      </c>
      <c r="H206">
        <v>-0.78380499999999997</v>
      </c>
      <c r="I206">
        <v>7.0499999999999998E-3</v>
      </c>
      <c r="J206">
        <v>2.7014300000000002E-2</v>
      </c>
      <c r="K206" t="s">
        <v>3347</v>
      </c>
      <c r="L206" s="2" t="s">
        <v>3346</v>
      </c>
      <c r="M206" t="s">
        <v>1461</v>
      </c>
    </row>
    <row r="207" spans="1:13">
      <c r="A207" t="s">
        <v>1414</v>
      </c>
      <c r="B207" t="s">
        <v>1415</v>
      </c>
      <c r="C207" t="s">
        <v>604</v>
      </c>
      <c r="D207" t="s">
        <v>3759</v>
      </c>
      <c r="E207" t="s">
        <v>13</v>
      </c>
      <c r="F207">
        <v>85.081299999999999</v>
      </c>
      <c r="G207">
        <v>50.202800000000003</v>
      </c>
      <c r="H207">
        <v>-0.76107499999999995</v>
      </c>
      <c r="I207">
        <v>4.7999999999999996E-3</v>
      </c>
      <c r="J207">
        <v>1.9727499999999999E-2</v>
      </c>
      <c r="K207" t="s">
        <v>3347</v>
      </c>
      <c r="L207" s="2" t="s">
        <v>3348</v>
      </c>
      <c r="M207" t="s">
        <v>1416</v>
      </c>
    </row>
    <row r="208" spans="1:13">
      <c r="A208" t="s">
        <v>1663</v>
      </c>
      <c r="B208" t="s">
        <v>1664</v>
      </c>
      <c r="C208" t="s">
        <v>604</v>
      </c>
      <c r="D208" t="s">
        <v>3759</v>
      </c>
      <c r="E208" t="s">
        <v>13</v>
      </c>
      <c r="F208">
        <v>15.2522</v>
      </c>
      <c r="G208">
        <v>10.020799999999999</v>
      </c>
      <c r="H208">
        <v>-0.60601899999999997</v>
      </c>
      <c r="I208">
        <v>1.9800000000000002E-2</v>
      </c>
      <c r="J208">
        <v>6.27973E-2</v>
      </c>
      <c r="K208" t="s">
        <v>3347</v>
      </c>
      <c r="L208" s="2" t="s">
        <v>3346</v>
      </c>
      <c r="M208" t="s">
        <v>1665</v>
      </c>
    </row>
    <row r="209" spans="1:13">
      <c r="A209" t="s">
        <v>985</v>
      </c>
      <c r="B209" t="s">
        <v>986</v>
      </c>
      <c r="C209" t="s">
        <v>604</v>
      </c>
      <c r="D209" t="s">
        <v>3759</v>
      </c>
      <c r="E209" t="s">
        <v>13</v>
      </c>
      <c r="F209">
        <v>12.552199999999999</v>
      </c>
      <c r="G209">
        <v>7.5598200000000002</v>
      </c>
      <c r="H209">
        <v>-0.73152099999999998</v>
      </c>
      <c r="I209">
        <v>7.0000000000000001E-3</v>
      </c>
      <c r="J209">
        <v>2.6864599999999999E-2</v>
      </c>
      <c r="K209" t="s">
        <v>3347</v>
      </c>
      <c r="L209" s="2" t="s">
        <v>3346</v>
      </c>
      <c r="M209" t="s">
        <v>987</v>
      </c>
    </row>
    <row r="210" spans="1:13">
      <c r="A210" t="s">
        <v>1372</v>
      </c>
      <c r="B210" t="s">
        <v>1373</v>
      </c>
      <c r="C210" t="s">
        <v>604</v>
      </c>
      <c r="D210" t="s">
        <v>3759</v>
      </c>
      <c r="E210" t="s">
        <v>13</v>
      </c>
      <c r="F210">
        <v>29.982900000000001</v>
      </c>
      <c r="G210">
        <v>18.977</v>
      </c>
      <c r="H210">
        <v>-0.65988500000000005</v>
      </c>
      <c r="I210">
        <v>1.3950000000000001E-2</v>
      </c>
      <c r="J210">
        <v>4.7281900000000002E-2</v>
      </c>
      <c r="K210" t="s">
        <v>3347</v>
      </c>
      <c r="L210" s="2" t="s">
        <v>3348</v>
      </c>
      <c r="M210" t="s">
        <v>1374</v>
      </c>
    </row>
    <row r="211" spans="1:13">
      <c r="A211" t="s">
        <v>998</v>
      </c>
      <c r="B211" t="s">
        <v>999</v>
      </c>
      <c r="C211" t="s">
        <v>604</v>
      </c>
      <c r="D211" t="s">
        <v>3759</v>
      </c>
      <c r="E211" t="s">
        <v>13</v>
      </c>
      <c r="F211">
        <v>6.4067100000000003</v>
      </c>
      <c r="G211">
        <v>3.9977</v>
      </c>
      <c r="H211">
        <v>-0.68041200000000002</v>
      </c>
      <c r="I211">
        <v>1.8499999999999999E-2</v>
      </c>
      <c r="J211">
        <v>5.9423700000000003E-2</v>
      </c>
      <c r="K211" t="s">
        <v>3347</v>
      </c>
      <c r="L211" s="2" t="s">
        <v>3348</v>
      </c>
      <c r="M211" t="s">
        <v>1000</v>
      </c>
    </row>
    <row r="212" spans="1:13">
      <c r="A212" t="s">
        <v>1073</v>
      </c>
      <c r="B212" t="s">
        <v>1074</v>
      </c>
      <c r="C212" t="s">
        <v>604</v>
      </c>
      <c r="D212" t="s">
        <v>3759</v>
      </c>
      <c r="E212" t="s">
        <v>13</v>
      </c>
      <c r="F212">
        <v>8.3216400000000004</v>
      </c>
      <c r="G212">
        <v>5.3056799999999997</v>
      </c>
      <c r="H212">
        <v>-0.64932999999999996</v>
      </c>
      <c r="I212">
        <v>3.15E-2</v>
      </c>
      <c r="J212">
        <v>9.1026800000000005E-2</v>
      </c>
      <c r="K212" t="s">
        <v>3347</v>
      </c>
      <c r="L212" s="2" t="s">
        <v>3348</v>
      </c>
      <c r="M212" t="s">
        <v>1075</v>
      </c>
    </row>
    <row r="213" spans="1:13">
      <c r="A213" t="s">
        <v>883</v>
      </c>
      <c r="B213" t="s">
        <v>884</v>
      </c>
      <c r="C213" t="s">
        <v>604</v>
      </c>
      <c r="D213" t="s">
        <v>3759</v>
      </c>
      <c r="E213" t="s">
        <v>13</v>
      </c>
      <c r="F213">
        <v>20.9025</v>
      </c>
      <c r="G213">
        <v>11.5771</v>
      </c>
      <c r="H213">
        <v>-0.85239799999999999</v>
      </c>
      <c r="I213">
        <v>3.8500000000000001E-3</v>
      </c>
      <c r="J213">
        <v>1.64377E-2</v>
      </c>
      <c r="K213" t="s">
        <v>3347</v>
      </c>
      <c r="L213" s="2" t="s">
        <v>3348</v>
      </c>
      <c r="M213" t="s">
        <v>885</v>
      </c>
    </row>
    <row r="214" spans="1:13">
      <c r="A214" t="s">
        <v>1639</v>
      </c>
      <c r="B214" t="s">
        <v>1640</v>
      </c>
      <c r="C214" t="s">
        <v>604</v>
      </c>
      <c r="D214" t="s">
        <v>3759</v>
      </c>
      <c r="E214" t="s">
        <v>13</v>
      </c>
      <c r="F214">
        <v>17.894100000000002</v>
      </c>
      <c r="G214">
        <v>11.905099999999999</v>
      </c>
      <c r="H214">
        <v>-0.58789999999999998</v>
      </c>
      <c r="I214">
        <v>2.2700000000000001E-2</v>
      </c>
      <c r="J214">
        <v>7.0219500000000004E-2</v>
      </c>
      <c r="K214" t="s">
        <v>3347</v>
      </c>
      <c r="L214" s="2" t="s">
        <v>3348</v>
      </c>
      <c r="M214" t="s">
        <v>1641</v>
      </c>
    </row>
    <row r="215" spans="1:13">
      <c r="A215" t="s">
        <v>801</v>
      </c>
      <c r="B215" t="s">
        <v>802</v>
      </c>
      <c r="C215" t="s">
        <v>604</v>
      </c>
      <c r="D215" t="s">
        <v>3759</v>
      </c>
      <c r="E215" t="s">
        <v>13</v>
      </c>
      <c r="F215">
        <v>8.0032099999999993</v>
      </c>
      <c r="G215">
        <v>4.4141000000000004</v>
      </c>
      <c r="H215">
        <v>-0.85846</v>
      </c>
      <c r="I215">
        <v>1.8849999999999999E-2</v>
      </c>
      <c r="J215">
        <v>6.03589E-2</v>
      </c>
      <c r="K215" t="s">
        <v>3347</v>
      </c>
      <c r="L215" s="2" t="s">
        <v>3348</v>
      </c>
      <c r="M215" t="s">
        <v>803</v>
      </c>
    </row>
    <row r="216" spans="1:13">
      <c r="A216" t="s">
        <v>1387</v>
      </c>
      <c r="B216" t="s">
        <v>1388</v>
      </c>
      <c r="C216" t="s">
        <v>604</v>
      </c>
      <c r="D216" t="s">
        <v>3759</v>
      </c>
      <c r="E216" t="s">
        <v>13</v>
      </c>
      <c r="F216">
        <v>6.3005800000000001</v>
      </c>
      <c r="G216">
        <v>3.7488000000000001</v>
      </c>
      <c r="H216">
        <v>-0.74905600000000006</v>
      </c>
      <c r="I216">
        <v>5.2500000000000003E-3</v>
      </c>
      <c r="J216">
        <v>2.1237300000000001E-2</v>
      </c>
      <c r="K216" t="s">
        <v>3347</v>
      </c>
      <c r="L216" s="2" t="s">
        <v>3348</v>
      </c>
      <c r="M216" t="s">
        <v>1389</v>
      </c>
    </row>
    <row r="217" spans="1:13">
      <c r="A217" t="s">
        <v>1351</v>
      </c>
      <c r="B217" t="s">
        <v>1352</v>
      </c>
      <c r="C217" t="s">
        <v>604</v>
      </c>
      <c r="D217" t="s">
        <v>3759</v>
      </c>
      <c r="E217" t="s">
        <v>13</v>
      </c>
      <c r="F217">
        <v>15.293799999999999</v>
      </c>
      <c r="G217">
        <v>7.8606299999999996</v>
      </c>
      <c r="H217">
        <v>-0.96023099999999995</v>
      </c>
      <c r="I217">
        <v>5.0000000000000002E-5</v>
      </c>
      <c r="J217">
        <v>3.8833699999999999E-4</v>
      </c>
      <c r="K217" t="s">
        <v>3347</v>
      </c>
      <c r="L217" s="2" t="s">
        <v>3349</v>
      </c>
      <c r="M217" t="s">
        <v>1353</v>
      </c>
    </row>
    <row r="218" spans="1:13">
      <c r="A218" t="s">
        <v>1004</v>
      </c>
      <c r="B218" t="s">
        <v>1005</v>
      </c>
      <c r="C218" t="s">
        <v>604</v>
      </c>
      <c r="D218" t="s">
        <v>3759</v>
      </c>
      <c r="E218" t="s">
        <v>13</v>
      </c>
      <c r="F218">
        <v>6.5125999999999999</v>
      </c>
      <c r="G218">
        <v>4.0156999999999998</v>
      </c>
      <c r="H218">
        <v>-0.69758299999999995</v>
      </c>
      <c r="I218">
        <v>1.085E-2</v>
      </c>
      <c r="J218">
        <v>3.8542300000000002E-2</v>
      </c>
      <c r="K218" t="s">
        <v>3347</v>
      </c>
      <c r="L218" s="2" t="s">
        <v>3349</v>
      </c>
      <c r="M218" t="s">
        <v>1006</v>
      </c>
    </row>
    <row r="219" spans="1:13">
      <c r="A219" t="s">
        <v>768</v>
      </c>
      <c r="B219" t="s">
        <v>769</v>
      </c>
      <c r="C219" t="s">
        <v>604</v>
      </c>
      <c r="D219" t="s">
        <v>3759</v>
      </c>
      <c r="E219" t="s">
        <v>13</v>
      </c>
      <c r="F219">
        <v>14.671900000000001</v>
      </c>
      <c r="G219">
        <v>9.1121499999999997</v>
      </c>
      <c r="H219">
        <v>-0.68719200000000003</v>
      </c>
      <c r="I219">
        <v>9.8499999999999994E-3</v>
      </c>
      <c r="J219">
        <v>3.56152E-2</v>
      </c>
      <c r="K219" t="s">
        <v>3347</v>
      </c>
      <c r="L219" s="2" t="s">
        <v>3348</v>
      </c>
      <c r="M219" t="s">
        <v>770</v>
      </c>
    </row>
    <row r="220" spans="1:13">
      <c r="A220" t="s">
        <v>931</v>
      </c>
      <c r="B220" t="s">
        <v>932</v>
      </c>
      <c r="C220" t="s">
        <v>604</v>
      </c>
      <c r="D220" t="s">
        <v>3759</v>
      </c>
      <c r="E220" t="s">
        <v>13</v>
      </c>
      <c r="F220">
        <v>25.621600000000001</v>
      </c>
      <c r="G220">
        <v>16.071300000000001</v>
      </c>
      <c r="H220">
        <v>-0.67287600000000003</v>
      </c>
      <c r="I220">
        <v>1.2E-2</v>
      </c>
      <c r="J220">
        <v>4.1875299999999997E-2</v>
      </c>
      <c r="K220" t="s">
        <v>3347</v>
      </c>
      <c r="L220" s="2" t="s">
        <v>3348</v>
      </c>
      <c r="M220" t="s">
        <v>933</v>
      </c>
    </row>
    <row r="221" spans="1:13">
      <c r="A221" t="s">
        <v>1585</v>
      </c>
      <c r="B221" t="s">
        <v>1586</v>
      </c>
      <c r="C221" t="s">
        <v>604</v>
      </c>
      <c r="D221" t="s">
        <v>3759</v>
      </c>
      <c r="E221" t="s">
        <v>13</v>
      </c>
      <c r="F221">
        <v>8.7713900000000002</v>
      </c>
      <c r="G221">
        <v>4.52339</v>
      </c>
      <c r="H221">
        <v>-0.95540199999999997</v>
      </c>
      <c r="I221">
        <v>4.2500000000000003E-3</v>
      </c>
      <c r="J221">
        <v>1.7853299999999999E-2</v>
      </c>
      <c r="K221" t="s">
        <v>3347</v>
      </c>
      <c r="L221" s="2" t="s">
        <v>3346</v>
      </c>
      <c r="M221" t="s">
        <v>1587</v>
      </c>
    </row>
    <row r="222" spans="1:13">
      <c r="A222" t="s">
        <v>1612</v>
      </c>
      <c r="B222" t="s">
        <v>1613</v>
      </c>
      <c r="C222" t="s">
        <v>604</v>
      </c>
      <c r="D222" t="s">
        <v>3759</v>
      </c>
      <c r="E222" t="s">
        <v>13</v>
      </c>
      <c r="F222">
        <v>8.9834899999999998</v>
      </c>
      <c r="G222">
        <v>4.9664999999999999</v>
      </c>
      <c r="H222">
        <v>-0.855047</v>
      </c>
      <c r="I222">
        <v>1.4499999999999999E-3</v>
      </c>
      <c r="J222">
        <v>7.2441700000000003E-3</v>
      </c>
      <c r="K222" t="s">
        <v>3347</v>
      </c>
      <c r="L222" s="2" t="s">
        <v>3348</v>
      </c>
      <c r="M222" t="s">
        <v>1614</v>
      </c>
    </row>
    <row r="223" spans="1:13">
      <c r="A223" t="s">
        <v>1061</v>
      </c>
      <c r="B223" t="s">
        <v>1062</v>
      </c>
      <c r="C223" t="s">
        <v>604</v>
      </c>
      <c r="D223" t="s">
        <v>3759</v>
      </c>
      <c r="E223" t="s">
        <v>13</v>
      </c>
      <c r="F223">
        <v>8.1543700000000001</v>
      </c>
      <c r="G223">
        <v>5.2639100000000001</v>
      </c>
      <c r="H223">
        <v>-0.63144</v>
      </c>
      <c r="I223">
        <v>2.2599999999999999E-2</v>
      </c>
      <c r="J223">
        <v>6.99573E-2</v>
      </c>
      <c r="K223" t="s">
        <v>3347</v>
      </c>
      <c r="L223" s="2" t="s">
        <v>3346</v>
      </c>
      <c r="M223" t="s">
        <v>1063</v>
      </c>
    </row>
    <row r="224" spans="1:13">
      <c r="A224" t="s">
        <v>1513</v>
      </c>
      <c r="B224" t="s">
        <v>1514</v>
      </c>
      <c r="C224" t="s">
        <v>604</v>
      </c>
      <c r="D224" t="s">
        <v>3759</v>
      </c>
      <c r="E224" t="s">
        <v>13</v>
      </c>
      <c r="F224">
        <v>7.3280900000000004</v>
      </c>
      <c r="G224">
        <v>3.9704199999999998</v>
      </c>
      <c r="H224">
        <v>-0.88414599999999999</v>
      </c>
      <c r="I224">
        <v>2.3E-3</v>
      </c>
      <c r="J224">
        <v>1.06645E-2</v>
      </c>
      <c r="K224" t="s">
        <v>3347</v>
      </c>
      <c r="L224" s="2" t="s">
        <v>3348</v>
      </c>
      <c r="M224" t="s">
        <v>1515</v>
      </c>
    </row>
    <row r="225" spans="1:13">
      <c r="A225" t="s">
        <v>819</v>
      </c>
      <c r="B225" t="s">
        <v>820</v>
      </c>
      <c r="C225" t="s">
        <v>604</v>
      </c>
      <c r="D225" t="s">
        <v>3759</v>
      </c>
      <c r="E225" t="s">
        <v>13</v>
      </c>
      <c r="F225">
        <v>84.608099999999993</v>
      </c>
      <c r="G225">
        <v>55.831800000000001</v>
      </c>
      <c r="H225">
        <v>-0.59970900000000005</v>
      </c>
      <c r="I225">
        <v>2.845E-2</v>
      </c>
      <c r="J225">
        <v>8.3942500000000003E-2</v>
      </c>
      <c r="K225" t="s">
        <v>3347</v>
      </c>
      <c r="L225" s="2" t="s">
        <v>3348</v>
      </c>
      <c r="M225" t="s">
        <v>821</v>
      </c>
    </row>
    <row r="226" spans="1:13">
      <c r="A226" t="s">
        <v>747</v>
      </c>
      <c r="B226" t="s">
        <v>748</v>
      </c>
      <c r="C226" t="s">
        <v>604</v>
      </c>
      <c r="D226" t="s">
        <v>3759</v>
      </c>
      <c r="E226" t="s">
        <v>13</v>
      </c>
      <c r="F226">
        <v>7.73543</v>
      </c>
      <c r="G226">
        <v>5.0622100000000003</v>
      </c>
      <c r="H226">
        <v>-0.61171200000000003</v>
      </c>
      <c r="I226">
        <v>3.245E-2</v>
      </c>
      <c r="J226">
        <v>9.3188199999999999E-2</v>
      </c>
      <c r="K226" t="s">
        <v>3347</v>
      </c>
      <c r="L226" s="2" t="s">
        <v>3348</v>
      </c>
      <c r="M226" t="s">
        <v>749</v>
      </c>
    </row>
    <row r="227" spans="1:13">
      <c r="A227" t="s">
        <v>1091</v>
      </c>
      <c r="B227" t="s">
        <v>1092</v>
      </c>
      <c r="C227" t="s">
        <v>604</v>
      </c>
      <c r="D227" t="s">
        <v>3759</v>
      </c>
      <c r="E227" t="s">
        <v>13</v>
      </c>
      <c r="F227">
        <v>17.718900000000001</v>
      </c>
      <c r="G227">
        <v>11.2516</v>
      </c>
      <c r="H227">
        <v>-0.65516099999999999</v>
      </c>
      <c r="I227">
        <v>1.7600000000000001E-2</v>
      </c>
      <c r="J227">
        <v>5.7060300000000001E-2</v>
      </c>
      <c r="K227" t="s">
        <v>3347</v>
      </c>
      <c r="L227" s="2" t="s">
        <v>3346</v>
      </c>
      <c r="M227" t="s">
        <v>1093</v>
      </c>
    </row>
    <row r="228" spans="1:13">
      <c r="A228" t="s">
        <v>678</v>
      </c>
      <c r="B228" t="s">
        <v>679</v>
      </c>
      <c r="C228" t="s">
        <v>604</v>
      </c>
      <c r="D228" t="s">
        <v>3759</v>
      </c>
      <c r="E228" t="s">
        <v>13</v>
      </c>
      <c r="F228">
        <v>14.4252</v>
      </c>
      <c r="G228">
        <v>8.2431300000000007</v>
      </c>
      <c r="H228">
        <v>-0.80732300000000001</v>
      </c>
      <c r="I228">
        <v>3.3E-3</v>
      </c>
      <c r="J228">
        <v>1.44613E-2</v>
      </c>
      <c r="K228" t="s">
        <v>3347</v>
      </c>
      <c r="L228" s="2" t="s">
        <v>3346</v>
      </c>
      <c r="M228" t="s">
        <v>680</v>
      </c>
    </row>
    <row r="229" spans="1:13">
      <c r="A229" t="s">
        <v>620</v>
      </c>
      <c r="B229" t="s">
        <v>621</v>
      </c>
      <c r="C229" t="s">
        <v>604</v>
      </c>
      <c r="D229" t="s">
        <v>3759</v>
      </c>
      <c r="E229" t="s">
        <v>13</v>
      </c>
      <c r="F229">
        <v>8.8604800000000008</v>
      </c>
      <c r="G229">
        <v>5.7185100000000002</v>
      </c>
      <c r="H229">
        <v>-0.63174699999999995</v>
      </c>
      <c r="I229">
        <v>2.1700000000000001E-2</v>
      </c>
      <c r="J229">
        <v>6.7617200000000002E-2</v>
      </c>
      <c r="K229" t="s">
        <v>3347</v>
      </c>
      <c r="L229" s="2" t="s">
        <v>3346</v>
      </c>
      <c r="M229" t="s">
        <v>622</v>
      </c>
    </row>
    <row r="230" spans="1:13">
      <c r="A230" t="s">
        <v>1210</v>
      </c>
      <c r="B230" t="s">
        <v>1211</v>
      </c>
      <c r="C230" t="s">
        <v>604</v>
      </c>
      <c r="D230" t="s">
        <v>3759</v>
      </c>
      <c r="E230" t="s">
        <v>13</v>
      </c>
      <c r="F230">
        <v>7.6332800000000001</v>
      </c>
      <c r="G230">
        <v>4.98644</v>
      </c>
      <c r="H230">
        <v>-0.61429199999999995</v>
      </c>
      <c r="I230">
        <v>2.6849999999999999E-2</v>
      </c>
      <c r="J230">
        <v>8.0159900000000006E-2</v>
      </c>
      <c r="K230" t="s">
        <v>3347</v>
      </c>
      <c r="L230" s="2" t="s">
        <v>3346</v>
      </c>
      <c r="M230" t="s">
        <v>1212</v>
      </c>
    </row>
    <row r="231" spans="1:13">
      <c r="A231" t="s">
        <v>961</v>
      </c>
      <c r="B231" t="s">
        <v>962</v>
      </c>
      <c r="C231" t="s">
        <v>604</v>
      </c>
      <c r="D231" t="s">
        <v>3759</v>
      </c>
      <c r="E231" t="s">
        <v>13</v>
      </c>
      <c r="F231">
        <v>9.9720399999999998</v>
      </c>
      <c r="G231">
        <v>4.5286799999999996</v>
      </c>
      <c r="H231">
        <v>-1.1388</v>
      </c>
      <c r="I231">
        <v>2.5999999999999999E-3</v>
      </c>
      <c r="J231">
        <v>1.18301E-2</v>
      </c>
      <c r="K231" t="s">
        <v>3347</v>
      </c>
      <c r="L231" s="2" t="s">
        <v>3348</v>
      </c>
      <c r="M231" t="s">
        <v>963</v>
      </c>
    </row>
    <row r="232" spans="1:13">
      <c r="A232" t="s">
        <v>1384</v>
      </c>
      <c r="B232" t="s">
        <v>1385</v>
      </c>
      <c r="C232" t="s">
        <v>604</v>
      </c>
      <c r="D232" t="s">
        <v>3759</v>
      </c>
      <c r="E232" t="s">
        <v>13</v>
      </c>
      <c r="F232">
        <v>27.8627</v>
      </c>
      <c r="G232">
        <v>15.736599999999999</v>
      </c>
      <c r="H232">
        <v>-0.82421</v>
      </c>
      <c r="I232">
        <v>1.5499999999999999E-3</v>
      </c>
      <c r="J232">
        <v>7.6683200000000002E-3</v>
      </c>
      <c r="K232" t="s">
        <v>3347</v>
      </c>
      <c r="L232" s="2" t="s">
        <v>3348</v>
      </c>
      <c r="M232" t="s">
        <v>1386</v>
      </c>
    </row>
    <row r="233" spans="1:13">
      <c r="A233" t="s">
        <v>1037</v>
      </c>
      <c r="B233" t="s">
        <v>1038</v>
      </c>
      <c r="C233" t="s">
        <v>604</v>
      </c>
      <c r="D233" t="s">
        <v>3759</v>
      </c>
      <c r="E233" t="s">
        <v>13</v>
      </c>
      <c r="F233">
        <v>11.7818</v>
      </c>
      <c r="G233">
        <v>6.1806000000000001</v>
      </c>
      <c r="H233">
        <v>-0.93074699999999999</v>
      </c>
      <c r="I233">
        <v>2.7499999999999998E-3</v>
      </c>
      <c r="J233">
        <v>1.23999E-2</v>
      </c>
      <c r="K233" t="s">
        <v>3347</v>
      </c>
      <c r="L233" s="2" t="s">
        <v>3349</v>
      </c>
      <c r="M233" t="s">
        <v>1039</v>
      </c>
    </row>
    <row r="234" spans="1:13">
      <c r="A234" t="s">
        <v>856</v>
      </c>
      <c r="B234" t="s">
        <v>857</v>
      </c>
      <c r="C234" t="s">
        <v>604</v>
      </c>
      <c r="D234" t="s">
        <v>3759</v>
      </c>
      <c r="E234" t="s">
        <v>13</v>
      </c>
      <c r="F234">
        <v>170.501</v>
      </c>
      <c r="G234">
        <v>60.0672</v>
      </c>
      <c r="H234">
        <v>-1.5051300000000001</v>
      </c>
      <c r="I234">
        <v>5.0000000000000002E-5</v>
      </c>
      <c r="J234">
        <v>3.8833699999999999E-4</v>
      </c>
      <c r="K234" t="s">
        <v>3347</v>
      </c>
      <c r="L234" s="2">
        <v>0</v>
      </c>
      <c r="M234" t="s">
        <v>858</v>
      </c>
    </row>
    <row r="235" spans="1:13">
      <c r="A235" t="s">
        <v>1504</v>
      </c>
      <c r="B235" t="s">
        <v>1505</v>
      </c>
      <c r="C235" t="s">
        <v>604</v>
      </c>
      <c r="D235" t="s">
        <v>3759</v>
      </c>
      <c r="E235" t="s">
        <v>13</v>
      </c>
      <c r="F235">
        <v>6.8534899999999999</v>
      </c>
      <c r="G235">
        <v>3.8991799999999999</v>
      </c>
      <c r="H235">
        <v>-0.81366899999999998</v>
      </c>
      <c r="I235">
        <v>5.1500000000000001E-3</v>
      </c>
      <c r="J235">
        <v>2.0911200000000001E-2</v>
      </c>
      <c r="K235" t="s">
        <v>3347</v>
      </c>
      <c r="L235" s="2" t="s">
        <v>3349</v>
      </c>
      <c r="M235" t="s">
        <v>1506</v>
      </c>
    </row>
    <row r="236" spans="1:13">
      <c r="A236" t="s">
        <v>1675</v>
      </c>
      <c r="B236" t="s">
        <v>1676</v>
      </c>
      <c r="C236" t="s">
        <v>604</v>
      </c>
      <c r="D236" t="s">
        <v>3759</v>
      </c>
      <c r="E236" t="s">
        <v>13</v>
      </c>
      <c r="F236">
        <v>15.721299999999999</v>
      </c>
      <c r="G236">
        <v>9.5458999999999996</v>
      </c>
      <c r="H236">
        <v>-0.71976499999999999</v>
      </c>
      <c r="I236">
        <v>7.6E-3</v>
      </c>
      <c r="J236">
        <v>2.87432E-2</v>
      </c>
      <c r="K236" t="s">
        <v>3347</v>
      </c>
      <c r="L236" s="2" t="s">
        <v>3346</v>
      </c>
      <c r="M236" t="s">
        <v>1677</v>
      </c>
    </row>
    <row r="237" spans="1:13">
      <c r="A237" t="s">
        <v>1687</v>
      </c>
      <c r="B237" t="s">
        <v>1688</v>
      </c>
      <c r="C237" t="s">
        <v>604</v>
      </c>
      <c r="D237" t="s">
        <v>3759</v>
      </c>
      <c r="E237" t="s">
        <v>13</v>
      </c>
      <c r="F237">
        <v>57.6449</v>
      </c>
      <c r="G237">
        <v>35.5486</v>
      </c>
      <c r="H237">
        <v>-0.69739899999999999</v>
      </c>
      <c r="I237">
        <v>1.1350000000000001E-2</v>
      </c>
      <c r="J237">
        <v>3.9982200000000002E-2</v>
      </c>
      <c r="K237" t="s">
        <v>3347</v>
      </c>
      <c r="L237" s="2" t="s">
        <v>3348</v>
      </c>
      <c r="M237" t="s">
        <v>1689</v>
      </c>
    </row>
    <row r="238" spans="1:13">
      <c r="A238" t="s">
        <v>1174</v>
      </c>
      <c r="B238" t="s">
        <v>1175</v>
      </c>
      <c r="C238" t="s">
        <v>604</v>
      </c>
      <c r="D238" t="s">
        <v>3759</v>
      </c>
      <c r="E238" t="s">
        <v>13</v>
      </c>
      <c r="F238">
        <v>9.22471</v>
      </c>
      <c r="G238">
        <v>4.9647899999999998</v>
      </c>
      <c r="H238">
        <v>-0.89376999999999995</v>
      </c>
      <c r="I238">
        <v>3.7499999999999999E-3</v>
      </c>
      <c r="J238">
        <v>1.6083E-2</v>
      </c>
      <c r="K238" t="s">
        <v>3347</v>
      </c>
      <c r="L238" s="2">
        <v>0</v>
      </c>
      <c r="M238" t="s">
        <v>1176</v>
      </c>
    </row>
    <row r="239" spans="1:13">
      <c r="A239" t="s">
        <v>925</v>
      </c>
      <c r="B239" t="s">
        <v>926</v>
      </c>
      <c r="C239" t="s">
        <v>604</v>
      </c>
      <c r="D239" t="s">
        <v>3759</v>
      </c>
      <c r="E239" t="s">
        <v>13</v>
      </c>
      <c r="F239">
        <v>7.7744600000000004</v>
      </c>
      <c r="G239">
        <v>4.5148299999999999</v>
      </c>
      <c r="H239">
        <v>-0.78407099999999996</v>
      </c>
      <c r="I239">
        <v>6.8500000000000002E-3</v>
      </c>
      <c r="J239">
        <v>2.63906E-2</v>
      </c>
      <c r="K239" t="s">
        <v>3347</v>
      </c>
      <c r="L239" s="2" t="s">
        <v>3346</v>
      </c>
      <c r="M239" t="s">
        <v>927</v>
      </c>
    </row>
    <row r="240" spans="1:13">
      <c r="A240" t="s">
        <v>1561</v>
      </c>
      <c r="B240" t="s">
        <v>1562</v>
      </c>
      <c r="C240" t="s">
        <v>604</v>
      </c>
      <c r="D240" t="s">
        <v>3759</v>
      </c>
      <c r="E240" t="s">
        <v>13</v>
      </c>
      <c r="F240">
        <v>9.3597099999999998</v>
      </c>
      <c r="G240">
        <v>5.9725900000000003</v>
      </c>
      <c r="H240">
        <v>-0.64810800000000002</v>
      </c>
      <c r="I240">
        <v>1.8100000000000002E-2</v>
      </c>
      <c r="J240">
        <v>5.83785E-2</v>
      </c>
      <c r="K240" t="s">
        <v>3347</v>
      </c>
      <c r="L240" s="2" t="s">
        <v>3348</v>
      </c>
      <c r="M240" t="s">
        <v>1563</v>
      </c>
    </row>
    <row r="241" spans="1:13">
      <c r="A241" t="s">
        <v>789</v>
      </c>
      <c r="B241" t="s">
        <v>790</v>
      </c>
      <c r="C241" t="s">
        <v>604</v>
      </c>
      <c r="D241" t="s">
        <v>3759</v>
      </c>
      <c r="E241" t="s">
        <v>13</v>
      </c>
      <c r="F241">
        <v>8.7682800000000007</v>
      </c>
      <c r="G241">
        <v>5.8021500000000001</v>
      </c>
      <c r="H241">
        <v>-0.59570599999999996</v>
      </c>
      <c r="I241">
        <v>3.1899999999999998E-2</v>
      </c>
      <c r="J241">
        <v>9.1963799999999998E-2</v>
      </c>
      <c r="K241" t="s">
        <v>3347</v>
      </c>
      <c r="L241" s="2" t="s">
        <v>3348</v>
      </c>
      <c r="M241" t="s">
        <v>791</v>
      </c>
    </row>
    <row r="242" spans="1:13">
      <c r="A242" t="s">
        <v>1264</v>
      </c>
      <c r="B242" t="s">
        <v>1265</v>
      </c>
      <c r="C242" t="s">
        <v>604</v>
      </c>
      <c r="D242" t="s">
        <v>3759</v>
      </c>
      <c r="E242" t="s">
        <v>13</v>
      </c>
      <c r="F242">
        <v>115.259</v>
      </c>
      <c r="G242">
        <v>76.0595</v>
      </c>
      <c r="H242">
        <v>-0.59968100000000002</v>
      </c>
      <c r="I242">
        <v>2.1000000000000001E-2</v>
      </c>
      <c r="J242">
        <v>6.5828300000000006E-2</v>
      </c>
      <c r="K242" t="s">
        <v>3347</v>
      </c>
      <c r="L242" s="2" t="s">
        <v>3348</v>
      </c>
      <c r="M242" t="s">
        <v>1266</v>
      </c>
    </row>
    <row r="243" spans="1:13">
      <c r="A243" t="s">
        <v>1645</v>
      </c>
      <c r="B243" t="s">
        <v>1646</v>
      </c>
      <c r="C243" t="s">
        <v>604</v>
      </c>
      <c r="D243" t="s">
        <v>3759</v>
      </c>
      <c r="E243" t="s">
        <v>13</v>
      </c>
      <c r="F243">
        <v>7.5697900000000002</v>
      </c>
      <c r="G243">
        <v>4.8619300000000001</v>
      </c>
      <c r="H243">
        <v>-0.63872399999999996</v>
      </c>
      <c r="I243">
        <v>2.7550000000000002E-2</v>
      </c>
      <c r="J243">
        <v>8.1792000000000004E-2</v>
      </c>
      <c r="K243" t="s">
        <v>3347</v>
      </c>
      <c r="L243" s="2" t="s">
        <v>3348</v>
      </c>
      <c r="M243" t="s">
        <v>1647</v>
      </c>
    </row>
    <row r="244" spans="1:13">
      <c r="A244" t="s">
        <v>699</v>
      </c>
      <c r="B244" t="s">
        <v>700</v>
      </c>
      <c r="C244" t="s">
        <v>604</v>
      </c>
      <c r="D244" t="s">
        <v>3759</v>
      </c>
      <c r="E244" t="s">
        <v>13</v>
      </c>
      <c r="F244">
        <v>13.8948</v>
      </c>
      <c r="G244">
        <v>8.0782299999999996</v>
      </c>
      <c r="H244">
        <v>-0.78242900000000004</v>
      </c>
      <c r="I244">
        <v>3.5000000000000001E-3</v>
      </c>
      <c r="J244">
        <v>1.51828E-2</v>
      </c>
      <c r="K244" t="s">
        <v>3347</v>
      </c>
      <c r="L244" s="2" t="s">
        <v>3346</v>
      </c>
      <c r="M244" t="s">
        <v>701</v>
      </c>
    </row>
    <row r="245" spans="1:13">
      <c r="A245" t="s">
        <v>1019</v>
      </c>
      <c r="B245" t="s">
        <v>1020</v>
      </c>
      <c r="C245" t="s">
        <v>604</v>
      </c>
      <c r="D245" t="s">
        <v>3759</v>
      </c>
      <c r="E245" t="s">
        <v>13</v>
      </c>
      <c r="F245">
        <v>6.4137599999999999</v>
      </c>
      <c r="G245">
        <v>3.9235699999999998</v>
      </c>
      <c r="H245">
        <v>-0.70900099999999999</v>
      </c>
      <c r="I245">
        <v>1.2699999999999999E-2</v>
      </c>
      <c r="J245">
        <v>4.3817099999999998E-2</v>
      </c>
      <c r="K245" t="s">
        <v>3347</v>
      </c>
      <c r="L245" s="2" t="s">
        <v>3349</v>
      </c>
      <c r="M245" t="s">
        <v>1021</v>
      </c>
    </row>
    <row r="246" spans="1:13">
      <c r="A246" t="s">
        <v>1483</v>
      </c>
      <c r="B246" t="s">
        <v>1484</v>
      </c>
      <c r="C246" t="s">
        <v>604</v>
      </c>
      <c r="D246" t="s">
        <v>3759</v>
      </c>
      <c r="E246" t="s">
        <v>13</v>
      </c>
      <c r="F246">
        <v>8.9481599999999997</v>
      </c>
      <c r="G246">
        <v>4.6834800000000003</v>
      </c>
      <c r="H246">
        <v>-0.93400899999999998</v>
      </c>
      <c r="I246">
        <v>8.0000000000000004E-4</v>
      </c>
      <c r="J246">
        <v>4.3750799999999999E-3</v>
      </c>
      <c r="K246" t="s">
        <v>3347</v>
      </c>
      <c r="L246" s="2" t="s">
        <v>3349</v>
      </c>
      <c r="M246" t="s">
        <v>1485</v>
      </c>
    </row>
    <row r="247" spans="1:13">
      <c r="A247" t="s">
        <v>1669</v>
      </c>
      <c r="B247" t="s">
        <v>1670</v>
      </c>
      <c r="C247" t="s">
        <v>604</v>
      </c>
      <c r="D247" t="s">
        <v>3759</v>
      </c>
      <c r="E247" t="s">
        <v>13</v>
      </c>
      <c r="F247">
        <v>12.9283</v>
      </c>
      <c r="G247">
        <v>7.5929599999999997</v>
      </c>
      <c r="H247">
        <v>-0.76780000000000004</v>
      </c>
      <c r="I247">
        <v>5.2500000000000003E-3</v>
      </c>
      <c r="J247">
        <v>2.1237300000000001E-2</v>
      </c>
      <c r="K247" t="s">
        <v>3347</v>
      </c>
      <c r="L247" s="2" t="s">
        <v>3348</v>
      </c>
      <c r="M247" t="s">
        <v>1671</v>
      </c>
    </row>
    <row r="248" spans="1:13">
      <c r="A248" t="s">
        <v>1648</v>
      </c>
      <c r="B248" t="s">
        <v>1649</v>
      </c>
      <c r="C248" t="s">
        <v>604</v>
      </c>
      <c r="D248" t="s">
        <v>3759</v>
      </c>
      <c r="E248" t="s">
        <v>13</v>
      </c>
      <c r="F248">
        <v>99.477199999999996</v>
      </c>
      <c r="G248">
        <v>61.168199999999999</v>
      </c>
      <c r="H248">
        <v>-0.70158500000000001</v>
      </c>
      <c r="I248">
        <v>8.3000000000000001E-3</v>
      </c>
      <c r="J248">
        <v>3.0952799999999999E-2</v>
      </c>
      <c r="K248" t="s">
        <v>3347</v>
      </c>
      <c r="L248" s="2" t="s">
        <v>3346</v>
      </c>
      <c r="M248" t="s">
        <v>1650</v>
      </c>
    </row>
    <row r="249" spans="1:13">
      <c r="A249" t="s">
        <v>1198</v>
      </c>
      <c r="B249" t="s">
        <v>1199</v>
      </c>
      <c r="C249" t="s">
        <v>604</v>
      </c>
      <c r="D249" t="s">
        <v>3759</v>
      </c>
      <c r="E249" t="s">
        <v>13</v>
      </c>
      <c r="F249">
        <v>11.399100000000001</v>
      </c>
      <c r="G249">
        <v>6.8442499999999997</v>
      </c>
      <c r="H249">
        <v>-0.73595299999999997</v>
      </c>
      <c r="I249">
        <v>6.7999999999999996E-3</v>
      </c>
      <c r="J249">
        <v>2.6231399999999998E-2</v>
      </c>
      <c r="K249" t="s">
        <v>3347</v>
      </c>
      <c r="L249" s="2" t="s">
        <v>3346</v>
      </c>
      <c r="M249" t="s">
        <v>1200</v>
      </c>
    </row>
    <row r="250" spans="1:13">
      <c r="A250" t="s">
        <v>1690</v>
      </c>
      <c r="B250" t="s">
        <v>1691</v>
      </c>
      <c r="C250" t="s">
        <v>604</v>
      </c>
      <c r="D250" t="s">
        <v>3759</v>
      </c>
      <c r="E250" t="s">
        <v>13</v>
      </c>
      <c r="F250">
        <v>9.7208400000000008</v>
      </c>
      <c r="G250">
        <v>6.2989499999999996</v>
      </c>
      <c r="H250">
        <v>-0.62597100000000006</v>
      </c>
      <c r="I250">
        <v>2.215E-2</v>
      </c>
      <c r="J250">
        <v>6.8788100000000005E-2</v>
      </c>
      <c r="K250" t="s">
        <v>3347</v>
      </c>
      <c r="L250" s="2" t="s">
        <v>3346</v>
      </c>
      <c r="M250" t="s">
        <v>1692</v>
      </c>
    </row>
    <row r="251" spans="1:13">
      <c r="A251" t="s">
        <v>1285</v>
      </c>
      <c r="B251" t="s">
        <v>1286</v>
      </c>
      <c r="C251" t="s">
        <v>604</v>
      </c>
      <c r="D251" t="s">
        <v>3759</v>
      </c>
      <c r="E251" t="s">
        <v>13</v>
      </c>
      <c r="F251">
        <v>22.6706</v>
      </c>
      <c r="G251">
        <v>14.5501</v>
      </c>
      <c r="H251">
        <v>-0.63979200000000003</v>
      </c>
      <c r="I251">
        <v>1.47E-2</v>
      </c>
      <c r="J251">
        <v>4.9356700000000003E-2</v>
      </c>
      <c r="K251" s="4" t="s">
        <v>3347</v>
      </c>
      <c r="L251" s="9" t="s">
        <v>3346</v>
      </c>
      <c r="M251" t="s">
        <v>1287</v>
      </c>
    </row>
    <row r="252" spans="1:13">
      <c r="A252" t="s">
        <v>666</v>
      </c>
      <c r="B252" t="s">
        <v>667</v>
      </c>
      <c r="C252" t="s">
        <v>604</v>
      </c>
      <c r="D252" t="s">
        <v>3759</v>
      </c>
      <c r="E252" t="s">
        <v>13</v>
      </c>
      <c r="F252">
        <v>6.9850399999999997</v>
      </c>
      <c r="G252">
        <v>3.9528599999999998</v>
      </c>
      <c r="H252">
        <v>-0.82137300000000002</v>
      </c>
      <c r="I252">
        <v>1.2500000000000001E-2</v>
      </c>
      <c r="J252">
        <v>4.3261399999999998E-2</v>
      </c>
      <c r="K252" t="s">
        <v>3345</v>
      </c>
      <c r="L252" s="2" t="s">
        <v>3349</v>
      </c>
      <c r="M252" t="s">
        <v>668</v>
      </c>
    </row>
    <row r="253" spans="1:13">
      <c r="A253" t="s">
        <v>675</v>
      </c>
      <c r="B253" t="s">
        <v>676</v>
      </c>
      <c r="C253" t="s">
        <v>604</v>
      </c>
      <c r="D253" t="s">
        <v>3759</v>
      </c>
      <c r="E253" t="s">
        <v>13</v>
      </c>
      <c r="F253">
        <v>6.5121599999999997</v>
      </c>
      <c r="G253">
        <v>3.6625899999999998</v>
      </c>
      <c r="H253">
        <v>-0.83026900000000003</v>
      </c>
      <c r="I253">
        <v>4.8500000000000001E-3</v>
      </c>
      <c r="J253">
        <v>1.9892699999999999E-2</v>
      </c>
      <c r="K253" t="s">
        <v>3345</v>
      </c>
      <c r="L253" s="2">
        <v>0</v>
      </c>
      <c r="M253" t="s">
        <v>677</v>
      </c>
    </row>
    <row r="254" spans="1:13">
      <c r="A254" t="s">
        <v>901</v>
      </c>
      <c r="B254" t="s">
        <v>902</v>
      </c>
      <c r="C254" t="s">
        <v>604</v>
      </c>
      <c r="D254" t="s">
        <v>3759</v>
      </c>
      <c r="E254" t="s">
        <v>13</v>
      </c>
      <c r="F254">
        <v>28.708300000000001</v>
      </c>
      <c r="G254">
        <v>15.516299999999999</v>
      </c>
      <c r="H254">
        <v>-0.88767700000000005</v>
      </c>
      <c r="I254">
        <v>1.115E-2</v>
      </c>
      <c r="J254">
        <v>3.9406499999999997E-2</v>
      </c>
      <c r="K254" t="s">
        <v>3345</v>
      </c>
      <c r="L254" s="2" t="s">
        <v>3350</v>
      </c>
      <c r="M254" t="s">
        <v>903</v>
      </c>
    </row>
    <row r="255" spans="1:13">
      <c r="A255" t="s">
        <v>1228</v>
      </c>
      <c r="B255" t="s">
        <v>1229</v>
      </c>
      <c r="C255" t="s">
        <v>604</v>
      </c>
      <c r="D255" t="s">
        <v>3759</v>
      </c>
      <c r="E255" t="s">
        <v>13</v>
      </c>
      <c r="F255">
        <v>10.066000000000001</v>
      </c>
      <c r="G255">
        <v>6.5880299999999998</v>
      </c>
      <c r="H255">
        <v>-0.61157600000000001</v>
      </c>
      <c r="I255">
        <v>2.8199999999999999E-2</v>
      </c>
      <c r="J255">
        <v>8.3330600000000005E-2</v>
      </c>
      <c r="K255" t="s">
        <v>3345</v>
      </c>
      <c r="L255" s="2" t="s">
        <v>3346</v>
      </c>
      <c r="M255" t="s">
        <v>1230</v>
      </c>
    </row>
    <row r="256" spans="1:13">
      <c r="A256" t="s">
        <v>1336</v>
      </c>
      <c r="B256" t="s">
        <v>1337</v>
      </c>
      <c r="C256" t="s">
        <v>604</v>
      </c>
      <c r="D256" t="s">
        <v>3759</v>
      </c>
      <c r="E256" t="s">
        <v>13</v>
      </c>
      <c r="F256">
        <v>8.4290599999999998</v>
      </c>
      <c r="G256">
        <v>5.5812099999999996</v>
      </c>
      <c r="H256">
        <v>-0.59479300000000002</v>
      </c>
      <c r="I256">
        <v>2.75E-2</v>
      </c>
      <c r="J256">
        <v>8.1687200000000001E-2</v>
      </c>
      <c r="K256" t="s">
        <v>3345</v>
      </c>
      <c r="L256" s="2" t="s">
        <v>3350</v>
      </c>
      <c r="M256" t="s">
        <v>1338</v>
      </c>
    </row>
    <row r="257" spans="1:13">
      <c r="A257" t="s">
        <v>1070</v>
      </c>
      <c r="B257" t="s">
        <v>1071</v>
      </c>
      <c r="C257" t="s">
        <v>604</v>
      </c>
      <c r="D257" t="s">
        <v>3759</v>
      </c>
      <c r="E257" t="s">
        <v>13</v>
      </c>
      <c r="F257">
        <v>10.3102</v>
      </c>
      <c r="G257">
        <v>6.1073500000000003</v>
      </c>
      <c r="H257">
        <v>-0.75544800000000001</v>
      </c>
      <c r="I257">
        <v>1.5350000000000001E-2</v>
      </c>
      <c r="J257">
        <v>5.1090900000000002E-2</v>
      </c>
      <c r="K257" t="s">
        <v>3345</v>
      </c>
      <c r="L257" s="2" t="s">
        <v>3349</v>
      </c>
      <c r="M257" t="s">
        <v>1072</v>
      </c>
    </row>
    <row r="258" spans="1:13">
      <c r="A258" t="s">
        <v>922</v>
      </c>
      <c r="B258" t="s">
        <v>923</v>
      </c>
      <c r="C258" t="s">
        <v>604</v>
      </c>
      <c r="D258" t="s">
        <v>3759</v>
      </c>
      <c r="E258" t="s">
        <v>13</v>
      </c>
      <c r="F258">
        <v>8.6616900000000001</v>
      </c>
      <c r="G258">
        <v>5.3838499999999998</v>
      </c>
      <c r="H258">
        <v>-0.68601000000000001</v>
      </c>
      <c r="I258">
        <v>1.3100000000000001E-2</v>
      </c>
      <c r="J258">
        <v>4.4909699999999997E-2</v>
      </c>
      <c r="K258" t="s">
        <v>3345</v>
      </c>
      <c r="L258" s="2" t="s">
        <v>3348</v>
      </c>
      <c r="M258" t="s">
        <v>924</v>
      </c>
    </row>
    <row r="259" spans="1:13">
      <c r="A259" t="s">
        <v>1507</v>
      </c>
      <c r="B259" t="s">
        <v>1508</v>
      </c>
      <c r="C259" t="s">
        <v>604</v>
      </c>
      <c r="D259" t="s">
        <v>3759</v>
      </c>
      <c r="E259" t="s">
        <v>13</v>
      </c>
      <c r="F259">
        <v>7.1952499999999997</v>
      </c>
      <c r="G259">
        <v>4.5085600000000001</v>
      </c>
      <c r="H259">
        <v>-0.674377</v>
      </c>
      <c r="I259">
        <v>1.985E-2</v>
      </c>
      <c r="J259">
        <v>6.2927499999999997E-2</v>
      </c>
      <c r="K259" t="s">
        <v>3345</v>
      </c>
      <c r="L259" s="2" t="s">
        <v>3348</v>
      </c>
      <c r="M259" t="s">
        <v>1509</v>
      </c>
    </row>
    <row r="260" spans="1:13">
      <c r="A260" t="s">
        <v>608</v>
      </c>
      <c r="B260" t="s">
        <v>609</v>
      </c>
      <c r="C260" t="s">
        <v>604</v>
      </c>
      <c r="D260" t="s">
        <v>3759</v>
      </c>
      <c r="E260" t="s">
        <v>13</v>
      </c>
      <c r="F260">
        <v>8.6345799999999997</v>
      </c>
      <c r="G260">
        <v>5.1812500000000004</v>
      </c>
      <c r="H260">
        <v>-0.73682599999999998</v>
      </c>
      <c r="I260">
        <v>5.6499999999999996E-3</v>
      </c>
      <c r="J260">
        <v>2.2544499999999999E-2</v>
      </c>
      <c r="K260" t="s">
        <v>3345</v>
      </c>
      <c r="L260" s="2" t="s">
        <v>3350</v>
      </c>
      <c r="M260" t="s">
        <v>610</v>
      </c>
    </row>
    <row r="261" spans="1:13">
      <c r="A261" t="s">
        <v>1252</v>
      </c>
      <c r="B261" t="s">
        <v>1253</v>
      </c>
      <c r="C261" t="s">
        <v>604</v>
      </c>
      <c r="D261" t="s">
        <v>3759</v>
      </c>
      <c r="E261" t="s">
        <v>13</v>
      </c>
      <c r="F261">
        <v>11.065</v>
      </c>
      <c r="G261">
        <v>6.9687200000000002</v>
      </c>
      <c r="H261">
        <v>-0.66703599999999996</v>
      </c>
      <c r="I261">
        <v>2.085E-2</v>
      </c>
      <c r="J261">
        <v>6.5439700000000003E-2</v>
      </c>
      <c r="K261" t="s">
        <v>3345</v>
      </c>
      <c r="L261" s="2" t="s">
        <v>3348</v>
      </c>
      <c r="M261" t="s">
        <v>1254</v>
      </c>
    </row>
    <row r="262" spans="1:13">
      <c r="A262" t="s">
        <v>1189</v>
      </c>
      <c r="B262" t="s">
        <v>1190</v>
      </c>
      <c r="C262" t="s">
        <v>604</v>
      </c>
      <c r="D262" t="s">
        <v>3759</v>
      </c>
      <c r="E262" t="s">
        <v>13</v>
      </c>
      <c r="F262">
        <v>41.371299999999998</v>
      </c>
      <c r="G262">
        <v>25.357600000000001</v>
      </c>
      <c r="H262">
        <v>-0.70621199999999995</v>
      </c>
      <c r="I262">
        <v>6.4999999999999997E-3</v>
      </c>
      <c r="J262">
        <v>2.52819E-2</v>
      </c>
      <c r="K262" t="s">
        <v>3345</v>
      </c>
      <c r="L262" s="2" t="s">
        <v>3346</v>
      </c>
      <c r="M262" t="s">
        <v>1191</v>
      </c>
    </row>
    <row r="263" spans="1:13">
      <c r="A263" t="s">
        <v>705</v>
      </c>
      <c r="B263" t="s">
        <v>706</v>
      </c>
      <c r="C263" t="s">
        <v>604</v>
      </c>
      <c r="D263" t="s">
        <v>3759</v>
      </c>
      <c r="E263" t="s">
        <v>13</v>
      </c>
      <c r="F263">
        <v>8.2085899999999992</v>
      </c>
      <c r="G263">
        <v>4.94529</v>
      </c>
      <c r="H263">
        <v>-0.73107800000000001</v>
      </c>
      <c r="I263">
        <v>6.1500000000000001E-3</v>
      </c>
      <c r="J263">
        <v>2.4142799999999999E-2</v>
      </c>
      <c r="K263" t="s">
        <v>3345</v>
      </c>
      <c r="L263" s="2" t="s">
        <v>3346</v>
      </c>
      <c r="M263" t="s">
        <v>707</v>
      </c>
    </row>
    <row r="264" spans="1:13">
      <c r="A264" t="s">
        <v>1705</v>
      </c>
      <c r="B264" t="s">
        <v>1706</v>
      </c>
      <c r="C264" t="s">
        <v>604</v>
      </c>
      <c r="D264" t="s">
        <v>3759</v>
      </c>
      <c r="E264" t="s">
        <v>13</v>
      </c>
      <c r="F264">
        <v>9.0796899999999994</v>
      </c>
      <c r="G264">
        <v>5.9072199999999997</v>
      </c>
      <c r="H264">
        <v>-0.62016499999999997</v>
      </c>
      <c r="I264">
        <v>2.615E-2</v>
      </c>
      <c r="J264">
        <v>7.8569799999999995E-2</v>
      </c>
      <c r="K264" t="s">
        <v>3345</v>
      </c>
      <c r="L264" s="2" t="s">
        <v>3346</v>
      </c>
      <c r="M264" t="s">
        <v>1707</v>
      </c>
    </row>
    <row r="265" spans="1:13">
      <c r="A265" t="s">
        <v>1333</v>
      </c>
      <c r="B265" t="s">
        <v>1334</v>
      </c>
      <c r="C265" t="s">
        <v>604</v>
      </c>
      <c r="D265" t="s">
        <v>3759</v>
      </c>
      <c r="E265" t="s">
        <v>13</v>
      </c>
      <c r="F265">
        <v>17.990400000000001</v>
      </c>
      <c r="G265">
        <v>10.7676</v>
      </c>
      <c r="H265">
        <v>-0.74053899999999995</v>
      </c>
      <c r="I265">
        <v>6.0499999999999998E-3</v>
      </c>
      <c r="J265">
        <v>2.3829099999999999E-2</v>
      </c>
      <c r="K265" t="s">
        <v>3345</v>
      </c>
      <c r="L265" s="2" t="s">
        <v>3346</v>
      </c>
      <c r="M265" t="s">
        <v>1335</v>
      </c>
    </row>
    <row r="266" spans="1:13">
      <c r="A266" t="s">
        <v>1150</v>
      </c>
      <c r="B266" t="s">
        <v>1151</v>
      </c>
      <c r="C266" t="s">
        <v>604</v>
      </c>
      <c r="D266" t="s">
        <v>3759</v>
      </c>
      <c r="E266" t="s">
        <v>13</v>
      </c>
      <c r="F266">
        <v>7.4078400000000002</v>
      </c>
      <c r="G266">
        <v>4.0277700000000003</v>
      </c>
      <c r="H266">
        <v>-0.87907299999999999</v>
      </c>
      <c r="I266">
        <v>3.2250000000000001E-2</v>
      </c>
      <c r="J266">
        <v>9.2744999999999994E-2</v>
      </c>
      <c r="K266" t="s">
        <v>3345</v>
      </c>
      <c r="L266" s="2">
        <v>0</v>
      </c>
      <c r="M266" t="s">
        <v>1152</v>
      </c>
    </row>
    <row r="267" spans="1:13">
      <c r="A267" t="s">
        <v>723</v>
      </c>
      <c r="B267" t="s">
        <v>724</v>
      </c>
      <c r="C267" t="s">
        <v>604</v>
      </c>
      <c r="D267" t="s">
        <v>3759</v>
      </c>
      <c r="E267" t="s">
        <v>13</v>
      </c>
      <c r="F267">
        <v>19.506699999999999</v>
      </c>
      <c r="G267">
        <v>12.8233</v>
      </c>
      <c r="H267">
        <v>-0.60521000000000003</v>
      </c>
      <c r="I267">
        <v>2.4400000000000002E-2</v>
      </c>
      <c r="J267">
        <v>7.4382400000000001E-2</v>
      </c>
      <c r="K267" t="s">
        <v>3345</v>
      </c>
      <c r="L267" s="2" t="s">
        <v>3349</v>
      </c>
      <c r="M267" t="s">
        <v>725</v>
      </c>
    </row>
    <row r="268" spans="1:13">
      <c r="A268" t="s">
        <v>934</v>
      </c>
      <c r="B268" t="s">
        <v>935</v>
      </c>
      <c r="C268" t="s">
        <v>604</v>
      </c>
      <c r="D268" t="s">
        <v>3759</v>
      </c>
      <c r="E268" t="s">
        <v>13</v>
      </c>
      <c r="F268">
        <v>9.0707900000000006</v>
      </c>
      <c r="G268">
        <v>5.1100099999999999</v>
      </c>
      <c r="H268">
        <v>-0.827901</v>
      </c>
      <c r="I268">
        <v>8.0000000000000002E-3</v>
      </c>
      <c r="J268">
        <v>3.00004E-2</v>
      </c>
      <c r="K268" t="s">
        <v>3345</v>
      </c>
      <c r="L268" s="2" t="s">
        <v>3346</v>
      </c>
      <c r="M268" t="s">
        <v>936</v>
      </c>
    </row>
    <row r="269" spans="1:13">
      <c r="A269" t="s">
        <v>1064</v>
      </c>
      <c r="B269" t="s">
        <v>1065</v>
      </c>
      <c r="C269" t="s">
        <v>604</v>
      </c>
      <c r="D269" t="s">
        <v>3759</v>
      </c>
      <c r="E269" t="s">
        <v>13</v>
      </c>
      <c r="F269">
        <v>10.050000000000001</v>
      </c>
      <c r="G269">
        <v>6.4270899999999997</v>
      </c>
      <c r="H269">
        <v>-0.64496299999999995</v>
      </c>
      <c r="I269">
        <v>2.0299999999999999E-2</v>
      </c>
      <c r="J269">
        <v>6.4040799999999995E-2</v>
      </c>
      <c r="K269" t="s">
        <v>3345</v>
      </c>
      <c r="L269" s="2" t="s">
        <v>3346</v>
      </c>
      <c r="M269" t="s">
        <v>1066</v>
      </c>
    </row>
    <row r="270" spans="1:13">
      <c r="A270" t="s">
        <v>1141</v>
      </c>
      <c r="B270" t="s">
        <v>1142</v>
      </c>
      <c r="C270" t="s">
        <v>604</v>
      </c>
      <c r="D270" t="s">
        <v>3759</v>
      </c>
      <c r="E270" t="s">
        <v>13</v>
      </c>
      <c r="F270">
        <v>7.1344799999999999</v>
      </c>
      <c r="G270">
        <v>4.31053</v>
      </c>
      <c r="H270">
        <v>-0.72694199999999998</v>
      </c>
      <c r="I270">
        <v>7.1500000000000001E-3</v>
      </c>
      <c r="J270">
        <v>2.7334000000000001E-2</v>
      </c>
      <c r="K270" t="s">
        <v>3345</v>
      </c>
      <c r="L270" s="2" t="s">
        <v>3346</v>
      </c>
      <c r="M270" t="s">
        <v>1143</v>
      </c>
    </row>
    <row r="271" spans="1:13">
      <c r="A271" t="s">
        <v>1315</v>
      </c>
      <c r="B271" t="s">
        <v>1316</v>
      </c>
      <c r="C271" t="s">
        <v>604</v>
      </c>
      <c r="D271" t="s">
        <v>3759</v>
      </c>
      <c r="E271" t="s">
        <v>13</v>
      </c>
      <c r="F271">
        <v>10.4596</v>
      </c>
      <c r="G271">
        <v>6.8718599999999999</v>
      </c>
      <c r="H271">
        <v>-0.60605600000000004</v>
      </c>
      <c r="I271">
        <v>3.3250000000000002E-2</v>
      </c>
      <c r="J271">
        <v>9.5020599999999997E-2</v>
      </c>
      <c r="K271" t="s">
        <v>3345</v>
      </c>
      <c r="L271" s="2">
        <v>0</v>
      </c>
      <c r="M271" t="s">
        <v>1317</v>
      </c>
    </row>
    <row r="272" spans="1:13">
      <c r="A272" t="s">
        <v>992</v>
      </c>
      <c r="B272" t="s">
        <v>993</v>
      </c>
      <c r="C272" t="s">
        <v>604</v>
      </c>
      <c r="D272" t="s">
        <v>3759</v>
      </c>
      <c r="E272" t="s">
        <v>13</v>
      </c>
      <c r="F272">
        <v>6.7134799999999997</v>
      </c>
      <c r="G272">
        <v>4.3799299999999999</v>
      </c>
      <c r="H272">
        <v>-0.61615200000000003</v>
      </c>
      <c r="I272">
        <v>3.4250000000000003E-2</v>
      </c>
      <c r="J272">
        <v>9.7309599999999996E-2</v>
      </c>
      <c r="K272" t="s">
        <v>3345</v>
      </c>
      <c r="L272" s="2" t="s">
        <v>3346</v>
      </c>
      <c r="M272" t="s">
        <v>994</v>
      </c>
    </row>
    <row r="273" spans="1:13">
      <c r="A273" t="s">
        <v>1564</v>
      </c>
      <c r="B273" t="s">
        <v>1565</v>
      </c>
      <c r="C273" t="s">
        <v>604</v>
      </c>
      <c r="D273" t="s">
        <v>3759</v>
      </c>
      <c r="E273" t="s">
        <v>13</v>
      </c>
      <c r="F273">
        <v>6.2472099999999999</v>
      </c>
      <c r="G273">
        <v>3.7991000000000001</v>
      </c>
      <c r="H273">
        <v>-0.71755500000000005</v>
      </c>
      <c r="I273">
        <v>9.4999999999999998E-3</v>
      </c>
      <c r="J273">
        <v>3.4566300000000001E-2</v>
      </c>
      <c r="K273" t="s">
        <v>3345</v>
      </c>
      <c r="L273" s="2" t="s">
        <v>3349</v>
      </c>
      <c r="M273" t="s">
        <v>1566</v>
      </c>
    </row>
    <row r="274" spans="1:13">
      <c r="A274" t="s">
        <v>943</v>
      </c>
      <c r="B274" t="s">
        <v>944</v>
      </c>
      <c r="C274" t="s">
        <v>604</v>
      </c>
      <c r="D274" t="s">
        <v>3759</v>
      </c>
      <c r="E274" t="s">
        <v>13</v>
      </c>
      <c r="F274">
        <v>9.6375600000000006</v>
      </c>
      <c r="G274">
        <v>4.5085100000000002</v>
      </c>
      <c r="H274">
        <v>-1.09602</v>
      </c>
      <c r="I274">
        <v>1.0499999999999999E-3</v>
      </c>
      <c r="J274">
        <v>5.5133500000000002E-3</v>
      </c>
      <c r="K274" t="s">
        <v>3345</v>
      </c>
      <c r="L274" s="2" t="s">
        <v>3348</v>
      </c>
      <c r="M274" t="s">
        <v>945</v>
      </c>
    </row>
    <row r="275" spans="1:13">
      <c r="A275" t="s">
        <v>1474</v>
      </c>
      <c r="B275" t="s">
        <v>1475</v>
      </c>
      <c r="C275" t="s">
        <v>604</v>
      </c>
      <c r="D275" t="s">
        <v>3759</v>
      </c>
      <c r="E275" t="s">
        <v>13</v>
      </c>
      <c r="F275">
        <v>8.3892399999999991</v>
      </c>
      <c r="G275">
        <v>4.7647399999999998</v>
      </c>
      <c r="H275">
        <v>-0.81614200000000003</v>
      </c>
      <c r="I275">
        <v>1.24E-2</v>
      </c>
      <c r="J275">
        <v>4.2972999999999997E-2</v>
      </c>
      <c r="K275" t="s">
        <v>3345</v>
      </c>
      <c r="L275" s="2" t="s">
        <v>3348</v>
      </c>
      <c r="M275" t="s">
        <v>1476</v>
      </c>
    </row>
    <row r="276" spans="1:13">
      <c r="A276" t="s">
        <v>1222</v>
      </c>
      <c r="B276" t="s">
        <v>1223</v>
      </c>
      <c r="C276" t="s">
        <v>604</v>
      </c>
      <c r="D276" t="s">
        <v>3759</v>
      </c>
      <c r="E276" t="s">
        <v>13</v>
      </c>
      <c r="F276">
        <v>15.8847</v>
      </c>
      <c r="G276">
        <v>8.5670199999999994</v>
      </c>
      <c r="H276">
        <v>-0.89077300000000004</v>
      </c>
      <c r="I276">
        <v>1.4E-3</v>
      </c>
      <c r="J276">
        <v>7.0423400000000002E-3</v>
      </c>
      <c r="K276" t="s">
        <v>3345</v>
      </c>
      <c r="L276" s="2">
        <v>0</v>
      </c>
      <c r="M276" t="s">
        <v>1224</v>
      </c>
    </row>
    <row r="277" spans="1:13">
      <c r="A277" t="s">
        <v>1477</v>
      </c>
      <c r="B277" t="s">
        <v>1478</v>
      </c>
      <c r="C277" t="s">
        <v>604</v>
      </c>
      <c r="D277" t="s">
        <v>3759</v>
      </c>
      <c r="E277" t="s">
        <v>13</v>
      </c>
      <c r="F277">
        <v>13.256399999999999</v>
      </c>
      <c r="G277">
        <v>7.00129</v>
      </c>
      <c r="H277">
        <v>-0.92099600000000004</v>
      </c>
      <c r="I277">
        <v>1.9E-3</v>
      </c>
      <c r="J277">
        <v>9.0849699999999995E-3</v>
      </c>
      <c r="K277" t="s">
        <v>3345</v>
      </c>
      <c r="L277" s="2" t="s">
        <v>3350</v>
      </c>
      <c r="M277" t="s">
        <v>1479</v>
      </c>
    </row>
    <row r="278" spans="1:13">
      <c r="A278" t="s">
        <v>1621</v>
      </c>
      <c r="B278" t="s">
        <v>1622</v>
      </c>
      <c r="C278" t="s">
        <v>604</v>
      </c>
      <c r="D278" t="s">
        <v>3759</v>
      </c>
      <c r="E278" t="s">
        <v>13</v>
      </c>
      <c r="F278">
        <v>7.7782499999999999</v>
      </c>
      <c r="G278">
        <v>3.86585</v>
      </c>
      <c r="H278">
        <v>-1.0086599999999999</v>
      </c>
      <c r="I278">
        <v>3.2499999999999999E-3</v>
      </c>
      <c r="J278">
        <v>1.4272399999999999E-2</v>
      </c>
      <c r="K278" t="s">
        <v>3345</v>
      </c>
      <c r="L278" s="2" t="s">
        <v>3349</v>
      </c>
      <c r="M278" t="s">
        <v>1623</v>
      </c>
    </row>
    <row r="279" spans="1:13">
      <c r="A279" t="s">
        <v>1180</v>
      </c>
      <c r="B279" t="s">
        <v>1181</v>
      </c>
      <c r="C279" t="s">
        <v>604</v>
      </c>
      <c r="D279" t="s">
        <v>3759</v>
      </c>
      <c r="E279" t="s">
        <v>13</v>
      </c>
      <c r="F279">
        <v>13.695600000000001</v>
      </c>
      <c r="G279">
        <v>7.5609400000000004</v>
      </c>
      <c r="H279">
        <v>-0.85707299999999997</v>
      </c>
      <c r="I279">
        <v>1.3950000000000001E-2</v>
      </c>
      <c r="J279">
        <v>4.7281900000000002E-2</v>
      </c>
      <c r="K279" t="s">
        <v>3345</v>
      </c>
      <c r="L279" s="2" t="s">
        <v>3346</v>
      </c>
      <c r="M279" t="s">
        <v>1182</v>
      </c>
    </row>
    <row r="280" spans="1:13">
      <c r="A280" t="s">
        <v>714</v>
      </c>
      <c r="B280" t="s">
        <v>715</v>
      </c>
      <c r="C280" t="s">
        <v>604</v>
      </c>
      <c r="D280" t="s">
        <v>3759</v>
      </c>
      <c r="E280" t="s">
        <v>13</v>
      </c>
      <c r="F280">
        <v>39.866900000000001</v>
      </c>
      <c r="G280">
        <v>19.9695</v>
      </c>
      <c r="H280">
        <v>-0.99739500000000003</v>
      </c>
      <c r="I280">
        <v>1.4999999999999999E-4</v>
      </c>
      <c r="J280">
        <v>1.03151E-3</v>
      </c>
      <c r="K280" t="s">
        <v>3345</v>
      </c>
      <c r="L280" s="2" t="s">
        <v>3348</v>
      </c>
      <c r="M280" t="s">
        <v>716</v>
      </c>
    </row>
    <row r="281" spans="1:13">
      <c r="A281" t="s">
        <v>765</v>
      </c>
      <c r="B281" t="s">
        <v>766</v>
      </c>
      <c r="C281" t="s">
        <v>604</v>
      </c>
      <c r="D281" t="s">
        <v>3759</v>
      </c>
      <c r="E281" t="s">
        <v>13</v>
      </c>
      <c r="F281">
        <v>11.6721</v>
      </c>
      <c r="G281">
        <v>6.5825300000000002</v>
      </c>
      <c r="H281">
        <v>-0.82634700000000005</v>
      </c>
      <c r="I281">
        <v>5.3E-3</v>
      </c>
      <c r="J281">
        <v>2.1404300000000001E-2</v>
      </c>
      <c r="K281" t="s">
        <v>3345</v>
      </c>
      <c r="L281" s="2" t="s">
        <v>3346</v>
      </c>
      <c r="M281" t="s">
        <v>767</v>
      </c>
    </row>
    <row r="282" spans="1:13">
      <c r="A282" t="s">
        <v>844</v>
      </c>
      <c r="B282" t="s">
        <v>845</v>
      </c>
      <c r="C282" t="s">
        <v>604</v>
      </c>
      <c r="D282" t="s">
        <v>3759</v>
      </c>
      <c r="E282" t="s">
        <v>13</v>
      </c>
      <c r="F282">
        <v>10.4842</v>
      </c>
      <c r="G282">
        <v>5.9146700000000001</v>
      </c>
      <c r="H282">
        <v>-0.82584400000000002</v>
      </c>
      <c r="I282">
        <v>4.2500000000000003E-3</v>
      </c>
      <c r="J282">
        <v>1.7853299999999999E-2</v>
      </c>
      <c r="K282" t="s">
        <v>3345</v>
      </c>
      <c r="L282" s="2" t="s">
        <v>3349</v>
      </c>
      <c r="M282" t="s">
        <v>846</v>
      </c>
    </row>
    <row r="283" spans="1:13">
      <c r="A283" t="s">
        <v>1399</v>
      </c>
      <c r="B283" t="s">
        <v>1400</v>
      </c>
      <c r="C283" t="s">
        <v>604</v>
      </c>
      <c r="D283" t="s">
        <v>3759</v>
      </c>
      <c r="E283" t="s">
        <v>13</v>
      </c>
      <c r="F283">
        <v>10.4428</v>
      </c>
      <c r="G283">
        <v>5.8284599999999998</v>
      </c>
      <c r="H283">
        <v>-0.84132600000000002</v>
      </c>
      <c r="I283">
        <v>6.3E-3</v>
      </c>
      <c r="J283">
        <v>2.46328E-2</v>
      </c>
      <c r="K283" t="s">
        <v>3345</v>
      </c>
      <c r="L283" s="2" t="s">
        <v>3346</v>
      </c>
      <c r="M283" t="s">
        <v>1401</v>
      </c>
    </row>
    <row r="284" spans="1:13">
      <c r="A284" t="s">
        <v>1363</v>
      </c>
      <c r="B284" t="s">
        <v>1364</v>
      </c>
      <c r="C284" t="s">
        <v>604</v>
      </c>
      <c r="D284" t="s">
        <v>3759</v>
      </c>
      <c r="E284" t="s">
        <v>13</v>
      </c>
      <c r="F284">
        <v>8.4279200000000003</v>
      </c>
      <c r="G284">
        <v>5.2470800000000004</v>
      </c>
      <c r="H284">
        <v>-0.68366199999999999</v>
      </c>
      <c r="I284">
        <v>1.3050000000000001E-2</v>
      </c>
      <c r="J284">
        <v>4.4783299999999998E-2</v>
      </c>
      <c r="K284" t="s">
        <v>3345</v>
      </c>
      <c r="L284" s="2" t="s">
        <v>3348</v>
      </c>
      <c r="M284" t="s">
        <v>1365</v>
      </c>
    </row>
    <row r="285" spans="1:13">
      <c r="A285" t="s">
        <v>913</v>
      </c>
      <c r="B285" t="s">
        <v>914</v>
      </c>
      <c r="C285" t="s">
        <v>604</v>
      </c>
      <c r="D285" t="s">
        <v>3759</v>
      </c>
      <c r="E285" t="s">
        <v>13</v>
      </c>
      <c r="F285">
        <v>10.944000000000001</v>
      </c>
      <c r="G285">
        <v>5.76518</v>
      </c>
      <c r="H285">
        <v>-0.92469999999999997</v>
      </c>
      <c r="I285">
        <v>5.9999999999999995E-4</v>
      </c>
      <c r="J285">
        <v>3.4225499999999999E-3</v>
      </c>
      <c r="K285" t="s">
        <v>3345</v>
      </c>
      <c r="L285" s="2" t="s">
        <v>3346</v>
      </c>
      <c r="M285" t="s">
        <v>915</v>
      </c>
    </row>
    <row r="286" spans="1:13">
      <c r="A286" t="s">
        <v>1435</v>
      </c>
      <c r="B286" t="s">
        <v>1436</v>
      </c>
      <c r="C286" t="s">
        <v>604</v>
      </c>
      <c r="D286" t="s">
        <v>3759</v>
      </c>
      <c r="E286" t="s">
        <v>13</v>
      </c>
      <c r="F286">
        <v>32.180500000000002</v>
      </c>
      <c r="G286">
        <v>20.005500000000001</v>
      </c>
      <c r="H286">
        <v>-0.68579000000000001</v>
      </c>
      <c r="I286">
        <v>1.0500000000000001E-2</v>
      </c>
      <c r="J286">
        <v>3.7521100000000002E-2</v>
      </c>
      <c r="K286" t="s">
        <v>3345</v>
      </c>
      <c r="L286" s="2" t="s">
        <v>3349</v>
      </c>
      <c r="M286" t="s">
        <v>1437</v>
      </c>
    </row>
    <row r="287" spans="1:13">
      <c r="A287" t="s">
        <v>907</v>
      </c>
      <c r="B287" t="s">
        <v>908</v>
      </c>
      <c r="C287" t="s">
        <v>604</v>
      </c>
      <c r="D287" t="s">
        <v>3759</v>
      </c>
      <c r="E287" t="s">
        <v>13</v>
      </c>
      <c r="F287">
        <v>7.8050699999999997</v>
      </c>
      <c r="G287">
        <v>2.6944499999999998</v>
      </c>
      <c r="H287">
        <v>-1.5344199999999999</v>
      </c>
      <c r="I287">
        <v>5.0000000000000002E-5</v>
      </c>
      <c r="J287">
        <v>3.8833699999999999E-4</v>
      </c>
      <c r="K287" t="s">
        <v>3345</v>
      </c>
      <c r="L287" s="2" t="s">
        <v>3350</v>
      </c>
      <c r="M287" t="s">
        <v>909</v>
      </c>
    </row>
    <row r="288" spans="1:13">
      <c r="A288" t="s">
        <v>1555</v>
      </c>
      <c r="B288" t="s">
        <v>1556</v>
      </c>
      <c r="C288" t="s">
        <v>604</v>
      </c>
      <c r="D288" t="s">
        <v>3759</v>
      </c>
      <c r="E288" t="s">
        <v>13</v>
      </c>
      <c r="F288">
        <v>17.787700000000001</v>
      </c>
      <c r="G288">
        <v>11.7446</v>
      </c>
      <c r="H288">
        <v>-0.59888799999999998</v>
      </c>
      <c r="I288">
        <v>2.0449999999999999E-2</v>
      </c>
      <c r="J288">
        <v>6.4411999999999997E-2</v>
      </c>
      <c r="K288" t="s">
        <v>3345</v>
      </c>
      <c r="L288" s="2">
        <v>0</v>
      </c>
      <c r="M288" t="s">
        <v>1557</v>
      </c>
    </row>
    <row r="289" spans="1:13">
      <c r="A289" t="s">
        <v>1159</v>
      </c>
      <c r="B289" t="s">
        <v>1160</v>
      </c>
      <c r="C289" t="s">
        <v>604</v>
      </c>
      <c r="D289" t="s">
        <v>3759</v>
      </c>
      <c r="E289" t="s">
        <v>13</v>
      </c>
      <c r="F289">
        <v>8.9522600000000008</v>
      </c>
      <c r="G289">
        <v>4.8852000000000002</v>
      </c>
      <c r="H289">
        <v>-0.87383500000000003</v>
      </c>
      <c r="I289">
        <v>1.5499999999999999E-3</v>
      </c>
      <c r="J289">
        <v>7.6683200000000002E-3</v>
      </c>
      <c r="K289" t="s">
        <v>3345</v>
      </c>
      <c r="L289" s="2" t="s">
        <v>3346</v>
      </c>
      <c r="M289" t="s">
        <v>1161</v>
      </c>
    </row>
    <row r="290" spans="1:13">
      <c r="A290" t="s">
        <v>708</v>
      </c>
      <c r="B290" t="s">
        <v>709</v>
      </c>
      <c r="C290" t="s">
        <v>604</v>
      </c>
      <c r="D290" t="s">
        <v>3759</v>
      </c>
      <c r="E290" t="s">
        <v>13</v>
      </c>
      <c r="F290">
        <v>14.486700000000001</v>
      </c>
      <c r="G290">
        <v>8.7187000000000001</v>
      </c>
      <c r="H290">
        <v>-0.73254600000000003</v>
      </c>
      <c r="I290">
        <v>3.3050000000000003E-2</v>
      </c>
      <c r="J290">
        <v>9.4564099999999998E-2</v>
      </c>
      <c r="K290" t="s">
        <v>3345</v>
      </c>
      <c r="L290" s="2" t="s">
        <v>3349</v>
      </c>
      <c r="M290" t="s">
        <v>710</v>
      </c>
    </row>
    <row r="291" spans="1:13">
      <c r="A291" t="s">
        <v>946</v>
      </c>
      <c r="B291" t="s">
        <v>947</v>
      </c>
      <c r="C291" t="s">
        <v>604</v>
      </c>
      <c r="D291" t="s">
        <v>3759</v>
      </c>
      <c r="E291" t="s">
        <v>13</v>
      </c>
      <c r="F291">
        <v>23.970300000000002</v>
      </c>
      <c r="G291">
        <v>15.476000000000001</v>
      </c>
      <c r="H291">
        <v>-0.63121499999999997</v>
      </c>
      <c r="I291">
        <v>1.555E-2</v>
      </c>
      <c r="J291">
        <v>5.1621500000000001E-2</v>
      </c>
      <c r="K291" t="s">
        <v>3345</v>
      </c>
      <c r="L291" s="2" t="s">
        <v>3346</v>
      </c>
      <c r="M291" t="s">
        <v>948</v>
      </c>
    </row>
    <row r="292" spans="1:13">
      <c r="A292" t="s">
        <v>744</v>
      </c>
      <c r="B292" t="s">
        <v>745</v>
      </c>
      <c r="C292" t="s">
        <v>604</v>
      </c>
      <c r="D292" t="s">
        <v>3759</v>
      </c>
      <c r="E292" t="s">
        <v>13</v>
      </c>
      <c r="F292">
        <v>10.5562</v>
      </c>
      <c r="G292">
        <v>6.0307000000000004</v>
      </c>
      <c r="H292">
        <v>-0.80768700000000004</v>
      </c>
      <c r="I292">
        <v>1.21E-2</v>
      </c>
      <c r="J292">
        <v>4.2139299999999998E-2</v>
      </c>
      <c r="K292" t="s">
        <v>3345</v>
      </c>
      <c r="L292" s="2">
        <v>0</v>
      </c>
      <c r="M292" t="s">
        <v>746</v>
      </c>
    </row>
    <row r="293" spans="1:13">
      <c r="A293" t="s">
        <v>1147</v>
      </c>
      <c r="B293" t="s">
        <v>1148</v>
      </c>
      <c r="C293" t="s">
        <v>604</v>
      </c>
      <c r="D293" t="s">
        <v>3759</v>
      </c>
      <c r="E293" t="s">
        <v>13</v>
      </c>
      <c r="F293">
        <v>32.778199999999998</v>
      </c>
      <c r="G293">
        <v>20.430399999999999</v>
      </c>
      <c r="H293">
        <v>-0.68201999999999996</v>
      </c>
      <c r="I293">
        <v>1.515E-2</v>
      </c>
      <c r="J293">
        <v>5.0573399999999998E-2</v>
      </c>
      <c r="K293" t="s">
        <v>3345</v>
      </c>
      <c r="L293" s="2" t="s">
        <v>3346</v>
      </c>
      <c r="M293" t="s">
        <v>1149</v>
      </c>
    </row>
    <row r="294" spans="1:13">
      <c r="A294" t="s">
        <v>753</v>
      </c>
      <c r="B294" t="s">
        <v>754</v>
      </c>
      <c r="C294" t="s">
        <v>604</v>
      </c>
      <c r="D294" t="s">
        <v>3759</v>
      </c>
      <c r="E294" t="s">
        <v>13</v>
      </c>
      <c r="F294">
        <v>13.8306</v>
      </c>
      <c r="G294">
        <v>7.9481700000000002</v>
      </c>
      <c r="H294">
        <v>-0.79916699999999996</v>
      </c>
      <c r="I294">
        <v>5.5500000000000002E-3</v>
      </c>
      <c r="J294">
        <v>2.2220199999999999E-2</v>
      </c>
      <c r="K294" t="s">
        <v>3345</v>
      </c>
      <c r="L294" s="2" t="s">
        <v>3346</v>
      </c>
      <c r="M294" t="s">
        <v>755</v>
      </c>
    </row>
    <row r="295" spans="1:13">
      <c r="A295" t="s">
        <v>1603</v>
      </c>
      <c r="B295" t="s">
        <v>1604</v>
      </c>
      <c r="C295" t="s">
        <v>604</v>
      </c>
      <c r="D295" t="s">
        <v>3759</v>
      </c>
      <c r="E295" t="s">
        <v>13</v>
      </c>
      <c r="F295">
        <v>9.6088199999999997</v>
      </c>
      <c r="G295">
        <v>4.9245400000000004</v>
      </c>
      <c r="H295">
        <v>-0.96437099999999998</v>
      </c>
      <c r="I295">
        <v>1.1999999999999999E-3</v>
      </c>
      <c r="J295">
        <v>6.1793200000000003E-3</v>
      </c>
      <c r="K295" t="s">
        <v>3345</v>
      </c>
      <c r="L295" s="2" t="s">
        <v>3346</v>
      </c>
      <c r="M295" t="s">
        <v>1605</v>
      </c>
    </row>
    <row r="296" spans="1:13">
      <c r="A296" t="s">
        <v>1666</v>
      </c>
      <c r="B296" t="s">
        <v>1667</v>
      </c>
      <c r="C296" t="s">
        <v>604</v>
      </c>
      <c r="D296" t="s">
        <v>3759</v>
      </c>
      <c r="E296" t="s">
        <v>13</v>
      </c>
      <c r="F296">
        <v>22.756399999999999</v>
      </c>
      <c r="G296">
        <v>12.708399999999999</v>
      </c>
      <c r="H296">
        <v>-0.84049700000000005</v>
      </c>
      <c r="I296">
        <v>5.6499999999999996E-3</v>
      </c>
      <c r="J296">
        <v>2.2544499999999999E-2</v>
      </c>
      <c r="K296" t="s">
        <v>3345</v>
      </c>
      <c r="L296" s="2" t="s">
        <v>3348</v>
      </c>
      <c r="M296" t="s">
        <v>1668</v>
      </c>
    </row>
    <row r="297" spans="1:13">
      <c r="A297" t="s">
        <v>1013</v>
      </c>
      <c r="B297" t="s">
        <v>1014</v>
      </c>
      <c r="C297" t="s">
        <v>604</v>
      </c>
      <c r="D297" t="s">
        <v>3759</v>
      </c>
      <c r="E297" t="s">
        <v>13</v>
      </c>
      <c r="F297">
        <v>8.6441800000000004</v>
      </c>
      <c r="G297">
        <v>4.6883900000000001</v>
      </c>
      <c r="H297">
        <v>-0.88263800000000003</v>
      </c>
      <c r="I297">
        <v>5.7000000000000002E-3</v>
      </c>
      <c r="J297">
        <v>2.2704599999999998E-2</v>
      </c>
      <c r="K297" t="s">
        <v>3345</v>
      </c>
      <c r="L297" s="2" t="s">
        <v>3346</v>
      </c>
      <c r="M297" t="s">
        <v>1015</v>
      </c>
    </row>
    <row r="298" spans="1:13">
      <c r="A298" t="s">
        <v>1636</v>
      </c>
      <c r="B298" t="s">
        <v>1637</v>
      </c>
      <c r="C298" t="s">
        <v>604</v>
      </c>
      <c r="D298" t="s">
        <v>3759</v>
      </c>
      <c r="E298" t="s">
        <v>13</v>
      </c>
      <c r="F298">
        <v>16.070599999999999</v>
      </c>
      <c r="G298">
        <v>9.8002599999999997</v>
      </c>
      <c r="H298">
        <v>-0.71353</v>
      </c>
      <c r="I298">
        <v>1.155E-2</v>
      </c>
      <c r="J298">
        <v>4.0575800000000002E-2</v>
      </c>
      <c r="K298" t="s">
        <v>3345</v>
      </c>
      <c r="L298" s="2" t="s">
        <v>3348</v>
      </c>
      <c r="M298" t="s">
        <v>1638</v>
      </c>
    </row>
    <row r="299" spans="1:13">
      <c r="A299" t="s">
        <v>949</v>
      </c>
      <c r="B299" t="s">
        <v>950</v>
      </c>
      <c r="C299" t="s">
        <v>604</v>
      </c>
      <c r="D299" t="s">
        <v>3759</v>
      </c>
      <c r="E299" t="s">
        <v>13</v>
      </c>
      <c r="F299">
        <v>20.800799999999999</v>
      </c>
      <c r="G299">
        <v>12.5192</v>
      </c>
      <c r="H299">
        <v>-0.73250000000000004</v>
      </c>
      <c r="I299">
        <v>6.3499999999999997E-3</v>
      </c>
      <c r="J299">
        <v>2.4781500000000001E-2</v>
      </c>
      <c r="K299" t="s">
        <v>3345</v>
      </c>
      <c r="L299" s="2" t="s">
        <v>3346</v>
      </c>
      <c r="M299" t="s">
        <v>951</v>
      </c>
    </row>
    <row r="300" spans="1:13">
      <c r="A300" t="s">
        <v>1025</v>
      </c>
      <c r="B300" t="s">
        <v>1026</v>
      </c>
      <c r="C300" t="s">
        <v>604</v>
      </c>
      <c r="D300" t="s">
        <v>3759</v>
      </c>
      <c r="E300" t="s">
        <v>13</v>
      </c>
      <c r="F300">
        <v>9.9053400000000007</v>
      </c>
      <c r="G300">
        <v>6.4996299999999998</v>
      </c>
      <c r="H300">
        <v>-0.60785</v>
      </c>
      <c r="I300">
        <v>3.075E-2</v>
      </c>
      <c r="J300">
        <v>8.9314000000000004E-2</v>
      </c>
      <c r="K300" t="s">
        <v>3345</v>
      </c>
      <c r="L300" s="2" t="s">
        <v>3346</v>
      </c>
      <c r="M300" t="s">
        <v>1027</v>
      </c>
    </row>
    <row r="301" spans="1:13">
      <c r="A301" t="s">
        <v>1498</v>
      </c>
      <c r="B301" t="s">
        <v>1499</v>
      </c>
      <c r="C301" t="s">
        <v>604</v>
      </c>
      <c r="D301" t="s">
        <v>3759</v>
      </c>
      <c r="E301" t="s">
        <v>13</v>
      </c>
      <c r="F301">
        <v>10.1029</v>
      </c>
      <c r="G301">
        <v>6.0755800000000004</v>
      </c>
      <c r="H301">
        <v>-0.73367000000000004</v>
      </c>
      <c r="I301">
        <v>1.005E-2</v>
      </c>
      <c r="J301">
        <v>3.6203300000000001E-2</v>
      </c>
      <c r="K301" t="s">
        <v>3345</v>
      </c>
      <c r="L301" s="2" t="s">
        <v>3348</v>
      </c>
      <c r="M301" t="s">
        <v>1500</v>
      </c>
    </row>
    <row r="302" spans="1:13">
      <c r="A302" t="s">
        <v>1396</v>
      </c>
      <c r="B302" t="s">
        <v>1397</v>
      </c>
      <c r="C302" t="s">
        <v>604</v>
      </c>
      <c r="D302" t="s">
        <v>3759</v>
      </c>
      <c r="E302" t="s">
        <v>13</v>
      </c>
      <c r="F302">
        <v>31.308199999999999</v>
      </c>
      <c r="G302">
        <v>19.921399999999998</v>
      </c>
      <c r="H302">
        <v>-0.65222500000000005</v>
      </c>
      <c r="I302">
        <v>1.2749999999999999E-2</v>
      </c>
      <c r="J302">
        <v>4.39581E-2</v>
      </c>
      <c r="K302" t="s">
        <v>3345</v>
      </c>
      <c r="L302" s="2" t="s">
        <v>3346</v>
      </c>
      <c r="M302" t="s">
        <v>1398</v>
      </c>
    </row>
    <row r="303" spans="1:13">
      <c r="A303" t="s">
        <v>976</v>
      </c>
      <c r="B303" t="s">
        <v>977</v>
      </c>
      <c r="C303" t="s">
        <v>604</v>
      </c>
      <c r="D303" t="s">
        <v>3759</v>
      </c>
      <c r="E303" t="s">
        <v>13</v>
      </c>
      <c r="F303">
        <v>17.263500000000001</v>
      </c>
      <c r="G303">
        <v>10.793699999999999</v>
      </c>
      <c r="H303">
        <v>-0.67754599999999998</v>
      </c>
      <c r="I303">
        <v>1.405E-2</v>
      </c>
      <c r="J303">
        <v>4.7556800000000003E-2</v>
      </c>
      <c r="K303" t="s">
        <v>3345</v>
      </c>
      <c r="L303" s="2" t="s">
        <v>3346</v>
      </c>
      <c r="M303" t="s">
        <v>978</v>
      </c>
    </row>
    <row r="304" spans="1:13">
      <c r="A304" t="s">
        <v>1423</v>
      </c>
      <c r="B304" t="s">
        <v>1424</v>
      </c>
      <c r="C304" t="s">
        <v>604</v>
      </c>
      <c r="D304" t="s">
        <v>3759</v>
      </c>
      <c r="E304" t="s">
        <v>13</v>
      </c>
      <c r="F304">
        <v>18.693200000000001</v>
      </c>
      <c r="G304">
        <v>10.9842</v>
      </c>
      <c r="H304">
        <v>-0.76708200000000004</v>
      </c>
      <c r="I304">
        <v>3.65E-3</v>
      </c>
      <c r="J304">
        <v>1.5719199999999999E-2</v>
      </c>
      <c r="K304" t="s">
        <v>3345</v>
      </c>
      <c r="L304" s="2" t="s">
        <v>3346</v>
      </c>
      <c r="M304" t="s">
        <v>1425</v>
      </c>
    </row>
    <row r="305" spans="1:13">
      <c r="A305" t="s">
        <v>1321</v>
      </c>
      <c r="B305" t="s">
        <v>1322</v>
      </c>
      <c r="C305" t="s">
        <v>604</v>
      </c>
      <c r="D305" t="s">
        <v>3759</v>
      </c>
      <c r="E305" t="s">
        <v>13</v>
      </c>
      <c r="F305">
        <v>21.728999999999999</v>
      </c>
      <c r="G305">
        <v>10.7209</v>
      </c>
      <c r="H305">
        <v>-1.0192000000000001</v>
      </c>
      <c r="I305">
        <v>2.9999999999999997E-4</v>
      </c>
      <c r="J305">
        <v>1.8905700000000001E-3</v>
      </c>
      <c r="K305" t="s">
        <v>3345</v>
      </c>
      <c r="L305" s="2" t="s">
        <v>3346</v>
      </c>
      <c r="M305" t="s">
        <v>1323</v>
      </c>
    </row>
    <row r="306" spans="1:13">
      <c r="A306" t="s">
        <v>1441</v>
      </c>
      <c r="B306" t="s">
        <v>1442</v>
      </c>
      <c r="C306" t="s">
        <v>604</v>
      </c>
      <c r="D306" t="s">
        <v>3759</v>
      </c>
      <c r="E306" t="s">
        <v>13</v>
      </c>
      <c r="F306">
        <v>123.96299999999999</v>
      </c>
      <c r="G306">
        <v>53.281799999999997</v>
      </c>
      <c r="H306">
        <v>-1.2181900000000001</v>
      </c>
      <c r="I306">
        <v>5.0000000000000002E-5</v>
      </c>
      <c r="J306">
        <v>3.8833699999999999E-4</v>
      </c>
      <c r="K306" t="s">
        <v>3345</v>
      </c>
      <c r="L306" s="2">
        <v>0</v>
      </c>
      <c r="M306" t="s">
        <v>1443</v>
      </c>
    </row>
    <row r="307" spans="1:13">
      <c r="A307" t="s">
        <v>669</v>
      </c>
      <c r="B307" t="s">
        <v>670</v>
      </c>
      <c r="C307" t="s">
        <v>604</v>
      </c>
      <c r="D307" t="s">
        <v>3759</v>
      </c>
      <c r="E307" t="s">
        <v>13</v>
      </c>
      <c r="F307">
        <v>206.06899999999999</v>
      </c>
      <c r="G307">
        <v>105.217</v>
      </c>
      <c r="H307">
        <v>-0.96976300000000004</v>
      </c>
      <c r="I307">
        <v>7.5000000000000002E-4</v>
      </c>
      <c r="J307">
        <v>4.14066E-3</v>
      </c>
      <c r="K307" t="s">
        <v>3345</v>
      </c>
      <c r="L307" s="2" t="s">
        <v>3349</v>
      </c>
      <c r="M307" t="s">
        <v>671</v>
      </c>
    </row>
    <row r="308" spans="1:13">
      <c r="A308" t="s">
        <v>964</v>
      </c>
      <c r="B308" t="s">
        <v>965</v>
      </c>
      <c r="C308" t="s">
        <v>604</v>
      </c>
      <c r="D308" t="s">
        <v>3759</v>
      </c>
      <c r="E308" t="s">
        <v>13</v>
      </c>
      <c r="F308">
        <v>117.551</v>
      </c>
      <c r="G308">
        <v>76.004400000000004</v>
      </c>
      <c r="H308">
        <v>-0.62912900000000005</v>
      </c>
      <c r="I308">
        <v>1.7649999999999999E-2</v>
      </c>
      <c r="J308">
        <v>5.71961E-2</v>
      </c>
      <c r="K308" t="s">
        <v>3345</v>
      </c>
      <c r="L308" s="2" t="s">
        <v>3346</v>
      </c>
      <c r="M308" t="s">
        <v>966</v>
      </c>
    </row>
    <row r="309" spans="1:13">
      <c r="A309" t="s">
        <v>1684</v>
      </c>
      <c r="B309" t="s">
        <v>1685</v>
      </c>
      <c r="C309" t="s">
        <v>604</v>
      </c>
      <c r="D309" t="s">
        <v>3759</v>
      </c>
      <c r="E309" t="s">
        <v>13</v>
      </c>
      <c r="F309">
        <v>14.379799999999999</v>
      </c>
      <c r="G309">
        <v>8.2620799999999992</v>
      </c>
      <c r="H309">
        <v>-0.79946700000000004</v>
      </c>
      <c r="I309">
        <v>2.215E-2</v>
      </c>
      <c r="J309">
        <v>6.8788100000000005E-2</v>
      </c>
      <c r="K309" t="s">
        <v>3345</v>
      </c>
      <c r="L309" s="2" t="s">
        <v>3346</v>
      </c>
      <c r="M309" t="s">
        <v>1686</v>
      </c>
    </row>
    <row r="310" spans="1:13">
      <c r="A310" t="s">
        <v>629</v>
      </c>
      <c r="B310" t="s">
        <v>630</v>
      </c>
      <c r="C310" t="s">
        <v>604</v>
      </c>
      <c r="D310" t="s">
        <v>3759</v>
      </c>
      <c r="E310" t="s">
        <v>13</v>
      </c>
      <c r="F310">
        <v>11.946199999999999</v>
      </c>
      <c r="G310">
        <v>6.8414999999999999</v>
      </c>
      <c r="H310">
        <v>-0.80416399999999999</v>
      </c>
      <c r="I310">
        <v>3.5500000000000002E-3</v>
      </c>
      <c r="J310">
        <v>1.53694E-2</v>
      </c>
      <c r="K310" t="s">
        <v>3345</v>
      </c>
      <c r="L310" s="2" t="s">
        <v>3348</v>
      </c>
      <c r="M310" t="s">
        <v>631</v>
      </c>
    </row>
    <row r="311" spans="1:13">
      <c r="A311" t="s">
        <v>1471</v>
      </c>
      <c r="B311" t="s">
        <v>1472</v>
      </c>
      <c r="C311" t="s">
        <v>604</v>
      </c>
      <c r="D311" t="s">
        <v>3759</v>
      </c>
      <c r="E311" t="s">
        <v>13</v>
      </c>
      <c r="F311">
        <v>8.1532800000000005</v>
      </c>
      <c r="G311">
        <v>4.8605200000000002</v>
      </c>
      <c r="H311">
        <v>-0.74626899999999996</v>
      </c>
      <c r="I311">
        <v>6.6E-3</v>
      </c>
      <c r="J311">
        <v>2.5593600000000001E-2</v>
      </c>
      <c r="K311" t="s">
        <v>3345</v>
      </c>
      <c r="L311" s="2" t="s">
        <v>3349</v>
      </c>
      <c r="M311" t="s">
        <v>1473</v>
      </c>
    </row>
    <row r="312" spans="1:13">
      <c r="A312" t="s">
        <v>1204</v>
      </c>
      <c r="B312" t="s">
        <v>1205</v>
      </c>
      <c r="C312" t="s">
        <v>604</v>
      </c>
      <c r="D312" t="s">
        <v>3759</v>
      </c>
      <c r="E312" t="s">
        <v>13</v>
      </c>
      <c r="F312">
        <v>11.1328</v>
      </c>
      <c r="G312">
        <v>6.2569699999999999</v>
      </c>
      <c r="H312">
        <v>-0.83128299999999999</v>
      </c>
      <c r="I312">
        <v>1.25E-3</v>
      </c>
      <c r="J312">
        <v>6.3888199999999999E-3</v>
      </c>
      <c r="K312" t="s">
        <v>3345</v>
      </c>
      <c r="L312" s="2" t="s">
        <v>3346</v>
      </c>
      <c r="M312" t="s">
        <v>1206</v>
      </c>
    </row>
    <row r="313" spans="1:13">
      <c r="A313" t="s">
        <v>1058</v>
      </c>
      <c r="B313" t="s">
        <v>1059</v>
      </c>
      <c r="C313" t="s">
        <v>604</v>
      </c>
      <c r="D313" t="s">
        <v>3759</v>
      </c>
      <c r="E313" t="s">
        <v>13</v>
      </c>
      <c r="F313">
        <v>11.478300000000001</v>
      </c>
      <c r="G313">
        <v>7.0651799999999998</v>
      </c>
      <c r="H313">
        <v>-0.70011299999999999</v>
      </c>
      <c r="I313">
        <v>7.7000000000000002E-3</v>
      </c>
      <c r="J313">
        <v>2.9058E-2</v>
      </c>
      <c r="K313" t="s">
        <v>3345</v>
      </c>
      <c r="L313" s="2" t="s">
        <v>3350</v>
      </c>
      <c r="M313" t="s">
        <v>1060</v>
      </c>
    </row>
    <row r="314" spans="1:13">
      <c r="A314" t="s">
        <v>1297</v>
      </c>
      <c r="B314" t="s">
        <v>1298</v>
      </c>
      <c r="C314" t="s">
        <v>604</v>
      </c>
      <c r="D314" t="s">
        <v>3759</v>
      </c>
      <c r="E314" t="s">
        <v>13</v>
      </c>
      <c r="F314">
        <v>6.6179399999999999</v>
      </c>
      <c r="G314">
        <v>3.5668000000000002</v>
      </c>
      <c r="H314">
        <v>-0.89175199999999999</v>
      </c>
      <c r="I314">
        <v>1.4499999999999999E-3</v>
      </c>
      <c r="J314">
        <v>7.2441700000000003E-3</v>
      </c>
      <c r="K314" t="s">
        <v>3345</v>
      </c>
      <c r="L314" s="2" t="s">
        <v>3346</v>
      </c>
      <c r="M314" t="s">
        <v>1299</v>
      </c>
    </row>
    <row r="315" spans="1:13">
      <c r="A315" t="s">
        <v>1156</v>
      </c>
      <c r="B315" t="s">
        <v>1157</v>
      </c>
      <c r="C315" t="s">
        <v>604</v>
      </c>
      <c r="D315" t="s">
        <v>3759</v>
      </c>
      <c r="E315" t="s">
        <v>13</v>
      </c>
      <c r="F315">
        <v>82.422700000000006</v>
      </c>
      <c r="G315">
        <v>51.780799999999999</v>
      </c>
      <c r="H315">
        <v>-0.67062299999999997</v>
      </c>
      <c r="I315">
        <v>1.1849999999999999E-2</v>
      </c>
      <c r="J315">
        <v>4.1447699999999997E-2</v>
      </c>
      <c r="K315" t="s">
        <v>3345</v>
      </c>
      <c r="L315" s="2" t="s">
        <v>3346</v>
      </c>
      <c r="M315" t="s">
        <v>1158</v>
      </c>
    </row>
    <row r="316" spans="1:13">
      <c r="A316" t="s">
        <v>1651</v>
      </c>
      <c r="B316" t="s">
        <v>1652</v>
      </c>
      <c r="C316" t="s">
        <v>604</v>
      </c>
      <c r="D316" t="s">
        <v>3759</v>
      </c>
      <c r="E316" t="s">
        <v>13</v>
      </c>
      <c r="F316">
        <v>31.2715</v>
      </c>
      <c r="G316">
        <v>17.6477</v>
      </c>
      <c r="H316">
        <v>-0.82536900000000002</v>
      </c>
      <c r="I316">
        <v>1.25E-3</v>
      </c>
      <c r="J316">
        <v>6.3888199999999999E-3</v>
      </c>
      <c r="K316" t="s">
        <v>3345</v>
      </c>
      <c r="L316" s="2" t="s">
        <v>3348</v>
      </c>
      <c r="M316" t="s">
        <v>1653</v>
      </c>
    </row>
    <row r="317" spans="1:13">
      <c r="A317" t="s">
        <v>702</v>
      </c>
      <c r="B317" t="s">
        <v>703</v>
      </c>
      <c r="C317" t="s">
        <v>604</v>
      </c>
      <c r="D317" t="s">
        <v>3759</v>
      </c>
      <c r="E317" t="s">
        <v>13</v>
      </c>
      <c r="F317">
        <v>6.3524599999999998</v>
      </c>
      <c r="G317">
        <v>3.8792399999999998</v>
      </c>
      <c r="H317">
        <v>-0.71154099999999998</v>
      </c>
      <c r="I317">
        <v>1.54E-2</v>
      </c>
      <c r="J317">
        <v>5.1215299999999998E-2</v>
      </c>
      <c r="K317" t="s">
        <v>3345</v>
      </c>
      <c r="L317" s="2" t="s">
        <v>3348</v>
      </c>
      <c r="M317" t="s">
        <v>704</v>
      </c>
    </row>
    <row r="318" spans="1:13">
      <c r="A318" t="s">
        <v>638</v>
      </c>
      <c r="B318" t="s">
        <v>639</v>
      </c>
      <c r="C318" t="s">
        <v>604</v>
      </c>
      <c r="D318" t="s">
        <v>3759</v>
      </c>
      <c r="E318" t="s">
        <v>13</v>
      </c>
      <c r="F318">
        <v>6.8185700000000002</v>
      </c>
      <c r="G318">
        <v>4.08256</v>
      </c>
      <c r="H318">
        <v>-0.73999499999999996</v>
      </c>
      <c r="I318">
        <v>6.7999999999999996E-3</v>
      </c>
      <c r="J318">
        <v>2.6231399999999998E-2</v>
      </c>
      <c r="K318" t="s">
        <v>3345</v>
      </c>
      <c r="L318" s="2" t="s">
        <v>3348</v>
      </c>
      <c r="M318" t="s">
        <v>640</v>
      </c>
    </row>
    <row r="319" spans="1:13">
      <c r="A319" t="s">
        <v>1696</v>
      </c>
      <c r="B319" t="s">
        <v>1697</v>
      </c>
      <c r="C319" t="s">
        <v>604</v>
      </c>
      <c r="D319" t="s">
        <v>3759</v>
      </c>
      <c r="E319" t="s">
        <v>13</v>
      </c>
      <c r="F319">
        <v>9.0450700000000008</v>
      </c>
      <c r="G319">
        <v>5.3439399999999999</v>
      </c>
      <c r="H319">
        <v>-0.75922900000000004</v>
      </c>
      <c r="I319">
        <v>1.145E-2</v>
      </c>
      <c r="J319">
        <v>4.0287499999999997E-2</v>
      </c>
      <c r="K319" t="s">
        <v>3345</v>
      </c>
      <c r="L319" s="2" t="s">
        <v>3346</v>
      </c>
      <c r="M319" t="s">
        <v>1698</v>
      </c>
    </row>
    <row r="320" spans="1:13">
      <c r="A320" t="s">
        <v>1183</v>
      </c>
      <c r="B320" t="s">
        <v>1184</v>
      </c>
      <c r="C320" t="s">
        <v>604</v>
      </c>
      <c r="D320" t="s">
        <v>3759</v>
      </c>
      <c r="E320" t="s">
        <v>13</v>
      </c>
      <c r="F320">
        <v>17.45</v>
      </c>
      <c r="G320">
        <v>11.271699999999999</v>
      </c>
      <c r="H320">
        <v>-0.63051800000000002</v>
      </c>
      <c r="I320">
        <v>1.8849999999999999E-2</v>
      </c>
      <c r="J320">
        <v>6.03589E-2</v>
      </c>
      <c r="K320" t="s">
        <v>3345</v>
      </c>
      <c r="L320" s="2" t="s">
        <v>3348</v>
      </c>
      <c r="M320" t="s">
        <v>1185</v>
      </c>
    </row>
    <row r="321" spans="1:13">
      <c r="A321" t="s">
        <v>1531</v>
      </c>
      <c r="B321" t="s">
        <v>1532</v>
      </c>
      <c r="C321" t="s">
        <v>604</v>
      </c>
      <c r="D321" t="s">
        <v>3759</v>
      </c>
      <c r="E321" t="s">
        <v>13</v>
      </c>
      <c r="F321">
        <v>18.2897</v>
      </c>
      <c r="G321">
        <v>12.045999999999999</v>
      </c>
      <c r="H321">
        <v>-0.60246999999999995</v>
      </c>
      <c r="I321">
        <v>2.9600000000000001E-2</v>
      </c>
      <c r="J321">
        <v>8.6655399999999994E-2</v>
      </c>
      <c r="K321" t="s">
        <v>3345</v>
      </c>
      <c r="L321" s="2" t="s">
        <v>3346</v>
      </c>
      <c r="M321" t="s">
        <v>1533</v>
      </c>
    </row>
    <row r="322" spans="1:13">
      <c r="A322" t="s">
        <v>1609</v>
      </c>
      <c r="B322" t="s">
        <v>1610</v>
      </c>
      <c r="C322" t="s">
        <v>604</v>
      </c>
      <c r="D322" t="s">
        <v>3759</v>
      </c>
      <c r="E322" t="s">
        <v>13</v>
      </c>
      <c r="F322">
        <v>8.7980999999999998</v>
      </c>
      <c r="G322">
        <v>5.7578500000000004</v>
      </c>
      <c r="H322">
        <v>-0.61166299999999996</v>
      </c>
      <c r="I322">
        <v>2.8899999999999999E-2</v>
      </c>
      <c r="J322">
        <v>8.4980600000000003E-2</v>
      </c>
      <c r="K322" t="s">
        <v>3345</v>
      </c>
      <c r="L322" s="2" t="s">
        <v>3346</v>
      </c>
      <c r="M322" t="s">
        <v>1611</v>
      </c>
    </row>
    <row r="323" spans="1:13">
      <c r="A323" t="s">
        <v>1106</v>
      </c>
      <c r="B323" t="s">
        <v>1107</v>
      </c>
      <c r="C323" t="s">
        <v>604</v>
      </c>
      <c r="D323" t="s">
        <v>3759</v>
      </c>
      <c r="E323" t="s">
        <v>13</v>
      </c>
      <c r="F323">
        <v>9.5139800000000001</v>
      </c>
      <c r="G323">
        <v>5.8672500000000003</v>
      </c>
      <c r="H323">
        <v>-0.69736500000000001</v>
      </c>
      <c r="I323">
        <v>1.7000000000000001E-2</v>
      </c>
      <c r="J323">
        <v>5.5477800000000001E-2</v>
      </c>
      <c r="K323" t="s">
        <v>3345</v>
      </c>
      <c r="L323" s="2" t="s">
        <v>3349</v>
      </c>
      <c r="M323" t="s">
        <v>1108</v>
      </c>
    </row>
    <row r="324" spans="1:13">
      <c r="A324" t="s">
        <v>1624</v>
      </c>
      <c r="B324" t="s">
        <v>1625</v>
      </c>
      <c r="C324" t="s">
        <v>604</v>
      </c>
      <c r="D324" t="s">
        <v>3759</v>
      </c>
      <c r="E324" t="s">
        <v>13</v>
      </c>
      <c r="F324">
        <v>13.639099999999999</v>
      </c>
      <c r="G324">
        <v>7.82897</v>
      </c>
      <c r="H324">
        <v>-0.80085399999999995</v>
      </c>
      <c r="I324">
        <v>2.5999999999999999E-3</v>
      </c>
      <c r="J324">
        <v>1.18301E-2</v>
      </c>
      <c r="K324" t="s">
        <v>3345</v>
      </c>
      <c r="L324" s="2" t="s">
        <v>3349</v>
      </c>
      <c r="M324" t="s">
        <v>1626</v>
      </c>
    </row>
    <row r="325" spans="1:13">
      <c r="A325" t="s">
        <v>1642</v>
      </c>
      <c r="B325" t="s">
        <v>1643</v>
      </c>
      <c r="C325" t="s">
        <v>604</v>
      </c>
      <c r="D325" t="s">
        <v>3759</v>
      </c>
      <c r="E325" t="s">
        <v>13</v>
      </c>
      <c r="F325">
        <v>15.3429</v>
      </c>
      <c r="G325">
        <v>9.1197800000000004</v>
      </c>
      <c r="H325">
        <v>-0.75049600000000005</v>
      </c>
      <c r="I325">
        <v>8.9499999999999996E-3</v>
      </c>
      <c r="J325">
        <v>3.2928100000000002E-2</v>
      </c>
      <c r="K325" t="s">
        <v>3345</v>
      </c>
      <c r="L325" s="2" t="s">
        <v>3350</v>
      </c>
      <c r="M325" t="s">
        <v>1644</v>
      </c>
    </row>
    <row r="326" spans="1:13">
      <c r="A326" t="s">
        <v>1630</v>
      </c>
      <c r="B326" t="s">
        <v>1631</v>
      </c>
      <c r="C326" t="s">
        <v>604</v>
      </c>
      <c r="D326" t="s">
        <v>3759</v>
      </c>
      <c r="E326" t="s">
        <v>13</v>
      </c>
      <c r="F326">
        <v>10.315200000000001</v>
      </c>
      <c r="G326">
        <v>5.8995100000000003</v>
      </c>
      <c r="H326">
        <v>-0.80610800000000005</v>
      </c>
      <c r="I326">
        <v>2.5000000000000001E-3</v>
      </c>
      <c r="J326">
        <v>1.1446100000000001E-2</v>
      </c>
      <c r="K326" t="s">
        <v>3345</v>
      </c>
      <c r="L326" s="2" t="s">
        <v>3346</v>
      </c>
      <c r="M326" t="s">
        <v>1632</v>
      </c>
    </row>
    <row r="327" spans="1:13">
      <c r="A327" t="s">
        <v>762</v>
      </c>
      <c r="B327" t="s">
        <v>763</v>
      </c>
      <c r="C327" t="s">
        <v>604</v>
      </c>
      <c r="D327" t="s">
        <v>3759</v>
      </c>
      <c r="E327" t="s">
        <v>13</v>
      </c>
      <c r="F327">
        <v>12.588200000000001</v>
      </c>
      <c r="G327">
        <v>8.3501899999999996</v>
      </c>
      <c r="H327">
        <v>-0.59218899999999997</v>
      </c>
      <c r="I327">
        <v>2.6499999999999999E-2</v>
      </c>
      <c r="J327">
        <v>7.9364000000000004E-2</v>
      </c>
      <c r="K327" t="s">
        <v>3345</v>
      </c>
      <c r="L327" s="2" t="s">
        <v>3346</v>
      </c>
      <c r="M327" t="s">
        <v>764</v>
      </c>
    </row>
    <row r="328" spans="1:13">
      <c r="A328" t="s">
        <v>1516</v>
      </c>
      <c r="B328" t="s">
        <v>1517</v>
      </c>
      <c r="C328" t="s">
        <v>604</v>
      </c>
      <c r="D328" t="s">
        <v>3759</v>
      </c>
      <c r="E328" t="s">
        <v>13</v>
      </c>
      <c r="F328">
        <v>11.8994</v>
      </c>
      <c r="G328">
        <v>7.44414</v>
      </c>
      <c r="H328">
        <v>-0.67671499999999996</v>
      </c>
      <c r="I328">
        <v>1.12E-2</v>
      </c>
      <c r="J328">
        <v>3.95422E-2</v>
      </c>
      <c r="K328" t="s">
        <v>3345</v>
      </c>
      <c r="L328" s="2" t="s">
        <v>3346</v>
      </c>
      <c r="M328" t="s">
        <v>1518</v>
      </c>
    </row>
    <row r="329" spans="1:13">
      <c r="A329" t="s">
        <v>1546</v>
      </c>
      <c r="B329" t="s">
        <v>1547</v>
      </c>
      <c r="C329" t="s">
        <v>604</v>
      </c>
      <c r="D329" t="s">
        <v>3759</v>
      </c>
      <c r="E329" t="s">
        <v>13</v>
      </c>
      <c r="F329">
        <v>21.2546</v>
      </c>
      <c r="G329">
        <v>11.402900000000001</v>
      </c>
      <c r="H329">
        <v>-0.89837999999999996</v>
      </c>
      <c r="I329">
        <v>8.0000000000000004E-4</v>
      </c>
      <c r="J329">
        <v>4.3750799999999999E-3</v>
      </c>
      <c r="K329" t="s">
        <v>3345</v>
      </c>
      <c r="L329" s="2" t="s">
        <v>3349</v>
      </c>
      <c r="M329" t="s">
        <v>1548</v>
      </c>
    </row>
    <row r="330" spans="1:13">
      <c r="A330" t="s">
        <v>1126</v>
      </c>
      <c r="B330" t="s">
        <v>1127</v>
      </c>
      <c r="C330" t="s">
        <v>604</v>
      </c>
      <c r="D330" t="s">
        <v>3759</v>
      </c>
      <c r="E330" t="s">
        <v>13</v>
      </c>
      <c r="F330">
        <v>11.7804</v>
      </c>
      <c r="G330">
        <v>7.2332700000000001</v>
      </c>
      <c r="H330">
        <v>-0.70366600000000001</v>
      </c>
      <c r="I330">
        <v>1.04E-2</v>
      </c>
      <c r="J330">
        <v>3.7234299999999998E-2</v>
      </c>
      <c r="K330" t="s">
        <v>3345</v>
      </c>
      <c r="L330" s="2" t="s">
        <v>3348</v>
      </c>
      <c r="M330" t="s">
        <v>1128</v>
      </c>
    </row>
    <row r="331" spans="1:13">
      <c r="A331" t="s">
        <v>1207</v>
      </c>
      <c r="B331" t="s">
        <v>1208</v>
      </c>
      <c r="C331" t="s">
        <v>604</v>
      </c>
      <c r="D331" t="s">
        <v>3759</v>
      </c>
      <c r="E331" t="s">
        <v>13</v>
      </c>
      <c r="F331">
        <v>47.321399999999997</v>
      </c>
      <c r="G331">
        <v>28.916599999999999</v>
      </c>
      <c r="H331">
        <v>-0.71059399999999995</v>
      </c>
      <c r="I331">
        <v>5.9500000000000004E-3</v>
      </c>
      <c r="J331">
        <v>2.3501000000000001E-2</v>
      </c>
      <c r="K331" t="s">
        <v>3345</v>
      </c>
      <c r="L331" s="2" t="s">
        <v>3348</v>
      </c>
      <c r="M331" t="s">
        <v>1209</v>
      </c>
    </row>
    <row r="332" spans="1:13">
      <c r="A332" t="s">
        <v>1672</v>
      </c>
      <c r="B332" t="s">
        <v>1673</v>
      </c>
      <c r="C332" t="s">
        <v>604</v>
      </c>
      <c r="D332" t="s">
        <v>3759</v>
      </c>
      <c r="E332" t="s">
        <v>13</v>
      </c>
      <c r="F332">
        <v>40.9773</v>
      </c>
      <c r="G332">
        <v>25.659099999999999</v>
      </c>
      <c r="H332">
        <v>-0.67535299999999998</v>
      </c>
      <c r="I332">
        <v>9.4500000000000001E-3</v>
      </c>
      <c r="J332">
        <v>3.4425900000000002E-2</v>
      </c>
      <c r="K332" t="s">
        <v>3345</v>
      </c>
      <c r="L332" s="2">
        <v>0</v>
      </c>
      <c r="M332" t="s">
        <v>1674</v>
      </c>
    </row>
    <row r="333" spans="1:13">
      <c r="A333" t="s">
        <v>1088</v>
      </c>
      <c r="B333" t="s">
        <v>1089</v>
      </c>
      <c r="C333" t="s">
        <v>604</v>
      </c>
      <c r="D333" t="s">
        <v>3759</v>
      </c>
      <c r="E333" t="s">
        <v>13</v>
      </c>
      <c r="F333">
        <v>8.0714600000000001</v>
      </c>
      <c r="G333">
        <v>4.5833300000000001</v>
      </c>
      <c r="H333">
        <v>-0.81643500000000002</v>
      </c>
      <c r="I333">
        <v>4.8500000000000001E-3</v>
      </c>
      <c r="J333">
        <v>1.9892699999999999E-2</v>
      </c>
      <c r="K333" t="s">
        <v>3345</v>
      </c>
      <c r="L333" s="2" t="s">
        <v>3348</v>
      </c>
      <c r="M333" t="s">
        <v>1090</v>
      </c>
    </row>
    <row r="334" spans="1:13">
      <c r="A334" t="s">
        <v>795</v>
      </c>
      <c r="B334" t="s">
        <v>796</v>
      </c>
      <c r="C334" t="s">
        <v>604</v>
      </c>
      <c r="D334" t="s">
        <v>3759</v>
      </c>
      <c r="E334" t="s">
        <v>13</v>
      </c>
      <c r="F334">
        <v>9.1106099999999994</v>
      </c>
      <c r="G334">
        <v>5.7117500000000003</v>
      </c>
      <c r="H334">
        <v>-0.67361400000000005</v>
      </c>
      <c r="I334">
        <v>1.295E-2</v>
      </c>
      <c r="J334">
        <v>4.4503800000000003E-2</v>
      </c>
      <c r="K334" t="s">
        <v>3345</v>
      </c>
      <c r="L334" s="2" t="s">
        <v>3349</v>
      </c>
      <c r="M334" t="s">
        <v>797</v>
      </c>
    </row>
    <row r="335" spans="1:13">
      <c r="A335" t="s">
        <v>720</v>
      </c>
      <c r="B335" t="s">
        <v>721</v>
      </c>
      <c r="C335" t="s">
        <v>604</v>
      </c>
      <c r="D335" t="s">
        <v>3759</v>
      </c>
      <c r="E335" t="s">
        <v>13</v>
      </c>
      <c r="F335">
        <v>7.2466100000000004</v>
      </c>
      <c r="G335">
        <v>3.6142400000000001</v>
      </c>
      <c r="H335">
        <v>-1.0036099999999999</v>
      </c>
      <c r="I335">
        <v>2.3999999999999998E-3</v>
      </c>
      <c r="J335">
        <v>1.10534E-2</v>
      </c>
      <c r="K335" t="s">
        <v>3345</v>
      </c>
      <c r="L335" s="2" t="s">
        <v>3348</v>
      </c>
      <c r="M335" t="s">
        <v>722</v>
      </c>
    </row>
    <row r="336" spans="1:13">
      <c r="A336" t="s">
        <v>952</v>
      </c>
      <c r="B336" t="s">
        <v>953</v>
      </c>
      <c r="C336" t="s">
        <v>604</v>
      </c>
      <c r="D336" t="s">
        <v>3759</v>
      </c>
      <c r="E336" t="s">
        <v>13</v>
      </c>
      <c r="F336">
        <v>9.1257199999999994</v>
      </c>
      <c r="G336">
        <v>5.7624300000000002</v>
      </c>
      <c r="H336">
        <v>-0.66325999999999996</v>
      </c>
      <c r="I336">
        <v>2.5999999999999999E-2</v>
      </c>
      <c r="J336">
        <v>7.8221399999999996E-2</v>
      </c>
      <c r="K336" t="s">
        <v>3345</v>
      </c>
      <c r="L336" s="2" t="s">
        <v>3346</v>
      </c>
      <c r="M336" t="s">
        <v>954</v>
      </c>
    </row>
    <row r="337" spans="1:13">
      <c r="A337" t="s">
        <v>1129</v>
      </c>
      <c r="B337" t="s">
        <v>1130</v>
      </c>
      <c r="C337" t="s">
        <v>604</v>
      </c>
      <c r="D337" t="s">
        <v>3759</v>
      </c>
      <c r="E337" t="s">
        <v>13</v>
      </c>
      <c r="F337">
        <v>27.692699999999999</v>
      </c>
      <c r="G337">
        <v>18.193100000000001</v>
      </c>
      <c r="H337">
        <v>-0.60611300000000001</v>
      </c>
      <c r="I337">
        <v>2.18E-2</v>
      </c>
      <c r="J337">
        <v>6.7876800000000001E-2</v>
      </c>
      <c r="K337" t="s">
        <v>3345</v>
      </c>
      <c r="L337" s="2" t="s">
        <v>3346</v>
      </c>
      <c r="M337" t="s">
        <v>1131</v>
      </c>
    </row>
    <row r="338" spans="1:13">
      <c r="A338" t="s">
        <v>1117</v>
      </c>
      <c r="B338" t="s">
        <v>1118</v>
      </c>
      <c r="C338" t="s">
        <v>604</v>
      </c>
      <c r="D338" t="s">
        <v>3759</v>
      </c>
      <c r="E338" t="s">
        <v>13</v>
      </c>
      <c r="F338">
        <v>33.847099999999998</v>
      </c>
      <c r="G338">
        <v>20.477499999999999</v>
      </c>
      <c r="H338">
        <v>-0.72499400000000003</v>
      </c>
      <c r="I338">
        <v>7.0499999999999998E-3</v>
      </c>
      <c r="J338">
        <v>2.7014300000000002E-2</v>
      </c>
      <c r="K338" t="s">
        <v>3345</v>
      </c>
      <c r="L338" s="2" t="s">
        <v>3346</v>
      </c>
      <c r="M338" t="s">
        <v>1119</v>
      </c>
    </row>
    <row r="339" spans="1:13">
      <c r="A339" t="s">
        <v>1525</v>
      </c>
      <c r="B339" t="s">
        <v>1526</v>
      </c>
      <c r="C339" t="s">
        <v>604</v>
      </c>
      <c r="D339" t="s">
        <v>3759</v>
      </c>
      <c r="E339" t="s">
        <v>13</v>
      </c>
      <c r="F339">
        <v>11.1213</v>
      </c>
      <c r="G339">
        <v>6.6846199999999998</v>
      </c>
      <c r="H339">
        <v>-0.73440799999999995</v>
      </c>
      <c r="I339">
        <v>9.7999999999999997E-3</v>
      </c>
      <c r="J339">
        <v>3.5461199999999998E-2</v>
      </c>
      <c r="K339" t="s">
        <v>3345</v>
      </c>
      <c r="L339" s="2" t="s">
        <v>3348</v>
      </c>
      <c r="M339" t="s">
        <v>1527</v>
      </c>
    </row>
    <row r="340" spans="1:13">
      <c r="A340" t="s">
        <v>1570</v>
      </c>
      <c r="B340" t="s">
        <v>1571</v>
      </c>
      <c r="C340" t="s">
        <v>604</v>
      </c>
      <c r="D340" t="s">
        <v>3759</v>
      </c>
      <c r="E340" t="s">
        <v>13</v>
      </c>
      <c r="F340">
        <v>43.314700000000002</v>
      </c>
      <c r="G340">
        <v>28.809100000000001</v>
      </c>
      <c r="H340">
        <v>-0.58833199999999997</v>
      </c>
      <c r="I340">
        <v>2.5399999999999999E-2</v>
      </c>
      <c r="J340">
        <v>7.68123E-2</v>
      </c>
      <c r="K340" t="s">
        <v>3345</v>
      </c>
      <c r="L340" s="2" t="s">
        <v>3348</v>
      </c>
      <c r="M340" t="s">
        <v>1572</v>
      </c>
    </row>
    <row r="341" spans="1:13">
      <c r="A341" t="s">
        <v>862</v>
      </c>
      <c r="B341" t="s">
        <v>863</v>
      </c>
      <c r="C341" t="s">
        <v>604</v>
      </c>
      <c r="D341" t="s">
        <v>3759</v>
      </c>
      <c r="E341" t="s">
        <v>13</v>
      </c>
      <c r="F341">
        <v>118.006</v>
      </c>
      <c r="G341">
        <v>67.022199999999998</v>
      </c>
      <c r="H341">
        <v>-0.81615099999999996</v>
      </c>
      <c r="I341">
        <v>2.9499999999999999E-3</v>
      </c>
      <c r="J341">
        <v>1.3165700000000001E-2</v>
      </c>
      <c r="K341" t="s">
        <v>3345</v>
      </c>
      <c r="L341" s="2" t="s">
        <v>3348</v>
      </c>
      <c r="M341" t="s">
        <v>864</v>
      </c>
    </row>
    <row r="342" spans="1:13">
      <c r="A342" t="s">
        <v>623</v>
      </c>
      <c r="B342" t="s">
        <v>624</v>
      </c>
      <c r="C342" t="s">
        <v>604</v>
      </c>
      <c r="D342" t="s">
        <v>3759</v>
      </c>
      <c r="E342" t="s">
        <v>13</v>
      </c>
      <c r="F342">
        <v>25.376300000000001</v>
      </c>
      <c r="G342">
        <v>16.502400000000002</v>
      </c>
      <c r="H342">
        <v>-0.62080999999999997</v>
      </c>
      <c r="I342">
        <v>1.7850000000000001E-2</v>
      </c>
      <c r="J342">
        <v>5.7715000000000002E-2</v>
      </c>
      <c r="K342" t="s">
        <v>3345</v>
      </c>
      <c r="L342" s="2" t="s">
        <v>3349</v>
      </c>
      <c r="M342" t="s">
        <v>625</v>
      </c>
    </row>
    <row r="343" spans="1:13">
      <c r="A343" t="s">
        <v>1375</v>
      </c>
      <c r="B343" t="s">
        <v>1376</v>
      </c>
      <c r="C343" t="s">
        <v>604</v>
      </c>
      <c r="D343" t="s">
        <v>3759</v>
      </c>
      <c r="E343" t="s">
        <v>13</v>
      </c>
      <c r="F343">
        <v>8.7061600000000006</v>
      </c>
      <c r="G343">
        <v>5.1430499999999997</v>
      </c>
      <c r="H343">
        <v>-0.75941400000000003</v>
      </c>
      <c r="I343">
        <v>5.1500000000000001E-3</v>
      </c>
      <c r="J343">
        <v>2.0911200000000001E-2</v>
      </c>
      <c r="K343" t="s">
        <v>3345</v>
      </c>
      <c r="L343" s="2" t="s">
        <v>3346</v>
      </c>
      <c r="M343" t="s">
        <v>1377</v>
      </c>
    </row>
    <row r="344" spans="1:13">
      <c r="A344" t="s">
        <v>3512</v>
      </c>
      <c r="B344" t="s">
        <v>991</v>
      </c>
      <c r="C344" t="s">
        <v>604</v>
      </c>
      <c r="D344" t="s">
        <v>3759</v>
      </c>
      <c r="E344" t="s">
        <v>13</v>
      </c>
      <c r="F344">
        <v>23.712599999999998</v>
      </c>
      <c r="G344">
        <v>15.2475</v>
      </c>
      <c r="H344">
        <v>-0.63708299999999995</v>
      </c>
      <c r="I344">
        <v>1.555E-2</v>
      </c>
      <c r="J344">
        <v>5.1621500000000001E-2</v>
      </c>
      <c r="K344" t="s">
        <v>3345</v>
      </c>
      <c r="L344" s="2" t="s">
        <v>3349</v>
      </c>
      <c r="M344" t="s">
        <v>3513</v>
      </c>
    </row>
    <row r="345" spans="1:13">
      <c r="A345" t="s">
        <v>1324</v>
      </c>
      <c r="B345" t="s">
        <v>1325</v>
      </c>
      <c r="C345" t="s">
        <v>604</v>
      </c>
      <c r="D345" t="s">
        <v>3759</v>
      </c>
      <c r="E345" t="s">
        <v>13</v>
      </c>
      <c r="F345">
        <v>8.8000000000000007</v>
      </c>
      <c r="G345">
        <v>5.2490899999999998</v>
      </c>
      <c r="H345">
        <v>-0.74543499999999996</v>
      </c>
      <c r="I345">
        <v>6.3499999999999997E-3</v>
      </c>
      <c r="J345">
        <v>2.4781500000000001E-2</v>
      </c>
      <c r="K345" t="s">
        <v>3345</v>
      </c>
      <c r="L345" s="2">
        <v>0</v>
      </c>
      <c r="M345" t="s">
        <v>1326</v>
      </c>
    </row>
    <row r="346" spans="1:13">
      <c r="A346" t="s">
        <v>1582</v>
      </c>
      <c r="B346" t="s">
        <v>1583</v>
      </c>
      <c r="C346" t="s">
        <v>604</v>
      </c>
      <c r="D346" t="s">
        <v>3759</v>
      </c>
      <c r="E346" t="s">
        <v>13</v>
      </c>
      <c r="F346">
        <v>8.3069900000000008</v>
      </c>
      <c r="G346">
        <v>5.44726</v>
      </c>
      <c r="H346">
        <v>-0.60879700000000003</v>
      </c>
      <c r="I346">
        <v>2.5149999999999999E-2</v>
      </c>
      <c r="J346">
        <v>7.6215599999999994E-2</v>
      </c>
      <c r="K346" t="s">
        <v>3345</v>
      </c>
      <c r="L346" s="2" t="s">
        <v>3348</v>
      </c>
      <c r="M346" t="s">
        <v>1584</v>
      </c>
    </row>
    <row r="347" spans="1:13">
      <c r="A347" t="s">
        <v>1270</v>
      </c>
      <c r="B347" t="s">
        <v>1271</v>
      </c>
      <c r="C347" t="s">
        <v>604</v>
      </c>
      <c r="D347" t="s">
        <v>3759</v>
      </c>
      <c r="E347" t="s">
        <v>13</v>
      </c>
      <c r="F347">
        <v>31.014099999999999</v>
      </c>
      <c r="G347">
        <v>15.588900000000001</v>
      </c>
      <c r="H347">
        <v>-0.99240399999999995</v>
      </c>
      <c r="I347">
        <v>2.0000000000000001E-4</v>
      </c>
      <c r="J347">
        <v>1.32822E-3</v>
      </c>
      <c r="K347" t="s">
        <v>3345</v>
      </c>
      <c r="L347" s="2">
        <v>0</v>
      </c>
      <c r="M347" t="s">
        <v>1272</v>
      </c>
    </row>
    <row r="348" spans="1:13">
      <c r="A348" t="s">
        <v>1043</v>
      </c>
      <c r="B348" t="s">
        <v>1044</v>
      </c>
      <c r="C348" t="s">
        <v>604</v>
      </c>
      <c r="D348" t="s">
        <v>3759</v>
      </c>
      <c r="E348" t="s">
        <v>13</v>
      </c>
      <c r="F348">
        <v>89.649799999999999</v>
      </c>
      <c r="G348">
        <v>57.796999999999997</v>
      </c>
      <c r="H348">
        <v>-0.63330600000000004</v>
      </c>
      <c r="I348">
        <v>1.8200000000000001E-2</v>
      </c>
      <c r="J348">
        <v>5.8643800000000003E-2</v>
      </c>
      <c r="K348" t="s">
        <v>3345</v>
      </c>
      <c r="L348" s="2" t="s">
        <v>3346</v>
      </c>
      <c r="M348" t="s">
        <v>1045</v>
      </c>
    </row>
    <row r="349" spans="1:13">
      <c r="A349" t="s">
        <v>1678</v>
      </c>
      <c r="B349" t="s">
        <v>1679</v>
      </c>
      <c r="C349" t="s">
        <v>604</v>
      </c>
      <c r="D349" t="s">
        <v>3759</v>
      </c>
      <c r="E349" t="s">
        <v>13</v>
      </c>
      <c r="F349">
        <v>7.5236000000000001</v>
      </c>
      <c r="G349">
        <v>4.782</v>
      </c>
      <c r="H349">
        <v>-0.65380899999999997</v>
      </c>
      <c r="I349">
        <v>3.3149999999999999E-2</v>
      </c>
      <c r="J349">
        <v>9.47963E-2</v>
      </c>
      <c r="K349" t="s">
        <v>3345</v>
      </c>
      <c r="L349" s="2" t="s">
        <v>3346</v>
      </c>
      <c r="M349" t="s">
        <v>1680</v>
      </c>
    </row>
    <row r="350" spans="1:13">
      <c r="A350" t="s">
        <v>1213</v>
      </c>
      <c r="B350" t="s">
        <v>1214</v>
      </c>
      <c r="C350" t="s">
        <v>604</v>
      </c>
      <c r="D350" t="s">
        <v>3759</v>
      </c>
      <c r="E350" t="s">
        <v>13</v>
      </c>
      <c r="F350">
        <v>12.997999999999999</v>
      </c>
      <c r="G350">
        <v>5.6275599999999999</v>
      </c>
      <c r="H350">
        <v>-1.2077100000000001</v>
      </c>
      <c r="I350">
        <v>5.0000000000000002E-5</v>
      </c>
      <c r="J350">
        <v>3.8833699999999999E-4</v>
      </c>
      <c r="K350" t="s">
        <v>3345</v>
      </c>
      <c r="L350" s="2" t="s">
        <v>3348</v>
      </c>
      <c r="M350" t="s">
        <v>1215</v>
      </c>
    </row>
    <row r="351" spans="1:13">
      <c r="A351" t="s">
        <v>1693</v>
      </c>
      <c r="B351" t="s">
        <v>1694</v>
      </c>
      <c r="C351" t="s">
        <v>604</v>
      </c>
      <c r="D351" t="s">
        <v>3759</v>
      </c>
      <c r="E351" t="s">
        <v>13</v>
      </c>
      <c r="F351">
        <v>12.5038</v>
      </c>
      <c r="G351">
        <v>5.2702600000000004</v>
      </c>
      <c r="H351">
        <v>-1.2464200000000001</v>
      </c>
      <c r="I351">
        <v>5.0000000000000002E-5</v>
      </c>
      <c r="J351">
        <v>3.8833699999999999E-4</v>
      </c>
      <c r="K351" t="s">
        <v>3345</v>
      </c>
      <c r="L351" s="2" t="s">
        <v>3346</v>
      </c>
      <c r="M351" t="s">
        <v>1695</v>
      </c>
    </row>
    <row r="352" spans="1:13">
      <c r="A352" t="s">
        <v>632</v>
      </c>
      <c r="B352" t="s">
        <v>633</v>
      </c>
      <c r="C352" t="s">
        <v>604</v>
      </c>
      <c r="D352" t="s">
        <v>3759</v>
      </c>
      <c r="E352" t="s">
        <v>13</v>
      </c>
      <c r="F352">
        <v>7.6124099999999997</v>
      </c>
      <c r="G352">
        <v>4.6848299999999998</v>
      </c>
      <c r="H352">
        <v>-0.70035499999999995</v>
      </c>
      <c r="I352">
        <v>1.2E-2</v>
      </c>
      <c r="J352">
        <v>4.1875299999999997E-2</v>
      </c>
      <c r="K352" t="s">
        <v>3345</v>
      </c>
      <c r="L352" s="2" t="s">
        <v>3348</v>
      </c>
      <c r="M352" t="s">
        <v>634</v>
      </c>
    </row>
    <row r="353" spans="1:13">
      <c r="A353" t="s">
        <v>750</v>
      </c>
      <c r="B353" t="s">
        <v>751</v>
      </c>
      <c r="C353" t="s">
        <v>604</v>
      </c>
      <c r="D353" t="s">
        <v>3759</v>
      </c>
      <c r="E353" t="s">
        <v>13</v>
      </c>
      <c r="F353">
        <v>11.452199999999999</v>
      </c>
      <c r="G353">
        <v>7.3074199999999996</v>
      </c>
      <c r="H353">
        <v>-0.64818600000000004</v>
      </c>
      <c r="I353">
        <v>2.0449999999999999E-2</v>
      </c>
      <c r="J353">
        <v>6.4411999999999997E-2</v>
      </c>
      <c r="K353" t="s">
        <v>3345</v>
      </c>
      <c r="L353" s="2" t="s">
        <v>3348</v>
      </c>
      <c r="M353" t="s">
        <v>752</v>
      </c>
    </row>
    <row r="354" spans="1:13">
      <c r="A354" t="s">
        <v>1258</v>
      </c>
      <c r="B354" t="s">
        <v>1259</v>
      </c>
      <c r="C354" t="s">
        <v>604</v>
      </c>
      <c r="D354" t="s">
        <v>3759</v>
      </c>
      <c r="E354" t="s">
        <v>13</v>
      </c>
      <c r="F354">
        <v>8.3835800000000003</v>
      </c>
      <c r="G354">
        <v>4.6628999999999996</v>
      </c>
      <c r="H354">
        <v>-0.84633999999999998</v>
      </c>
      <c r="I354">
        <v>1.5499999999999999E-3</v>
      </c>
      <c r="J354">
        <v>7.6683200000000002E-3</v>
      </c>
      <c r="K354" t="s">
        <v>3345</v>
      </c>
      <c r="L354" s="2">
        <v>0</v>
      </c>
      <c r="M354" t="s">
        <v>1260</v>
      </c>
    </row>
    <row r="355" spans="1:13">
      <c r="A355" t="s">
        <v>1186</v>
      </c>
      <c r="B355" t="s">
        <v>1187</v>
      </c>
      <c r="C355" t="s">
        <v>604</v>
      </c>
      <c r="D355" t="s">
        <v>3759</v>
      </c>
      <c r="E355" t="s">
        <v>13</v>
      </c>
      <c r="F355">
        <v>6.8623399999999997</v>
      </c>
      <c r="G355">
        <v>3.8218800000000002</v>
      </c>
      <c r="H355">
        <v>-0.84441699999999997</v>
      </c>
      <c r="I355">
        <v>2.3999999999999998E-3</v>
      </c>
      <c r="J355">
        <v>1.10534E-2</v>
      </c>
      <c r="K355" t="s">
        <v>3345</v>
      </c>
      <c r="L355" s="2" t="s">
        <v>3349</v>
      </c>
      <c r="M355" t="s">
        <v>1188</v>
      </c>
    </row>
    <row r="356" spans="1:13">
      <c r="A356" t="s">
        <v>1243</v>
      </c>
      <c r="B356" t="s">
        <v>1244</v>
      </c>
      <c r="C356" t="s">
        <v>604</v>
      </c>
      <c r="D356" t="s">
        <v>3759</v>
      </c>
      <c r="E356" t="s">
        <v>13</v>
      </c>
      <c r="F356">
        <v>151.358</v>
      </c>
      <c r="G356">
        <v>98.376300000000001</v>
      </c>
      <c r="H356">
        <v>-0.62158199999999997</v>
      </c>
      <c r="I356">
        <v>2.1000000000000001E-2</v>
      </c>
      <c r="J356">
        <v>6.5828300000000006E-2</v>
      </c>
      <c r="K356" t="s">
        <v>3345</v>
      </c>
      <c r="L356" s="2" t="s">
        <v>3346</v>
      </c>
      <c r="M356" t="s">
        <v>1245</v>
      </c>
    </row>
    <row r="357" spans="1:13">
      <c r="A357" t="s">
        <v>771</v>
      </c>
      <c r="B357" t="s">
        <v>772</v>
      </c>
      <c r="C357" t="s">
        <v>604</v>
      </c>
      <c r="D357" t="s">
        <v>3759</v>
      </c>
      <c r="E357" t="s">
        <v>13</v>
      </c>
      <c r="F357">
        <v>11.4229</v>
      </c>
      <c r="G357">
        <v>3.83602</v>
      </c>
      <c r="H357">
        <v>-1.5742400000000001</v>
      </c>
      <c r="I357">
        <v>5.0000000000000002E-5</v>
      </c>
      <c r="J357">
        <v>3.8833699999999999E-4</v>
      </c>
      <c r="K357" t="e">
        <v>#N/A</v>
      </c>
      <c r="L357" s="2" t="e">
        <v>#N/A</v>
      </c>
      <c r="M357" t="s">
        <v>773</v>
      </c>
    </row>
    <row r="358" spans="1:13">
      <c r="A358" t="s">
        <v>617</v>
      </c>
      <c r="B358" t="s">
        <v>618</v>
      </c>
      <c r="C358" t="s">
        <v>604</v>
      </c>
      <c r="D358" t="s">
        <v>3759</v>
      </c>
      <c r="E358" t="s">
        <v>13</v>
      </c>
      <c r="F358">
        <v>531.62300000000005</v>
      </c>
      <c r="G358">
        <v>126.26300000000001</v>
      </c>
      <c r="H358">
        <v>-2.0739700000000001</v>
      </c>
      <c r="I358">
        <v>5.0000000000000002E-5</v>
      </c>
      <c r="J358">
        <v>3.8833699999999999E-4</v>
      </c>
      <c r="K358" t="e">
        <v>#N/A</v>
      </c>
      <c r="L358" s="2" t="e">
        <v>#N/A</v>
      </c>
      <c r="M358" t="s">
        <v>619</v>
      </c>
    </row>
    <row r="359" spans="1:13">
      <c r="A359" t="s">
        <v>837</v>
      </c>
      <c r="B359" t="s">
        <v>838</v>
      </c>
      <c r="C359" t="s">
        <v>604</v>
      </c>
      <c r="D359" t="s">
        <v>3759</v>
      </c>
      <c r="E359" t="s">
        <v>13</v>
      </c>
      <c r="F359">
        <v>12.3043</v>
      </c>
      <c r="G359">
        <v>8.1462500000000002</v>
      </c>
      <c r="H359">
        <v>-0.59495100000000001</v>
      </c>
      <c r="I359">
        <v>2.58E-2</v>
      </c>
      <c r="J359">
        <v>7.7797000000000005E-2</v>
      </c>
      <c r="K359" t="e">
        <v>#N/A</v>
      </c>
      <c r="L359" s="2" t="e">
        <v>#N/A</v>
      </c>
      <c r="M359" t="s">
        <v>839</v>
      </c>
    </row>
    <row r="360" spans="1:13">
      <c r="A360" t="s">
        <v>853</v>
      </c>
      <c r="B360" t="s">
        <v>854</v>
      </c>
      <c r="C360" t="s">
        <v>604</v>
      </c>
      <c r="D360" t="s">
        <v>3759</v>
      </c>
      <c r="E360" t="s">
        <v>13</v>
      </c>
      <c r="F360">
        <v>15.6778</v>
      </c>
      <c r="G360">
        <v>9.80992</v>
      </c>
      <c r="H360">
        <v>-0.67641399999999996</v>
      </c>
      <c r="I360">
        <v>1.255E-2</v>
      </c>
      <c r="J360">
        <v>4.3400300000000003E-2</v>
      </c>
      <c r="K360" t="e">
        <v>#N/A</v>
      </c>
      <c r="L360" s="2" t="e">
        <v>#N/A</v>
      </c>
      <c r="M360" t="s">
        <v>855</v>
      </c>
    </row>
    <row r="361" spans="1:13">
      <c r="A361" t="s">
        <v>1627</v>
      </c>
      <c r="B361" t="s">
        <v>1628</v>
      </c>
      <c r="C361" t="s">
        <v>604</v>
      </c>
      <c r="D361" t="s">
        <v>3759</v>
      </c>
      <c r="E361" t="s">
        <v>13</v>
      </c>
      <c r="F361">
        <v>6.7073700000000001</v>
      </c>
      <c r="G361">
        <v>3.5041799999999999</v>
      </c>
      <c r="H361">
        <v>-0.93667100000000003</v>
      </c>
      <c r="I361">
        <v>4.7000000000000002E-3</v>
      </c>
      <c r="J361">
        <v>1.9394999999999999E-2</v>
      </c>
      <c r="K361" t="e">
        <v>#N/A</v>
      </c>
      <c r="L361" s="2" t="e">
        <v>#N/A</v>
      </c>
      <c r="M361" t="s">
        <v>1629</v>
      </c>
    </row>
    <row r="362" spans="1:13">
      <c r="A362" t="s">
        <v>859</v>
      </c>
      <c r="B362" t="s">
        <v>860</v>
      </c>
      <c r="C362" t="s">
        <v>604</v>
      </c>
      <c r="D362" t="s">
        <v>3759</v>
      </c>
      <c r="E362" t="s">
        <v>13</v>
      </c>
      <c r="F362">
        <v>9.9014199999999999</v>
      </c>
      <c r="G362">
        <v>4.8864599999999996</v>
      </c>
      <c r="H362">
        <v>-1.01884</v>
      </c>
      <c r="I362">
        <v>2.7000000000000001E-3</v>
      </c>
      <c r="J362">
        <v>1.2201999999999999E-2</v>
      </c>
      <c r="K362" t="e">
        <v>#N/A</v>
      </c>
      <c r="L362" s="2" t="e">
        <v>#N/A</v>
      </c>
      <c r="M362" t="s">
        <v>861</v>
      </c>
    </row>
    <row r="363" spans="1:13">
      <c r="A363" t="s">
        <v>877</v>
      </c>
      <c r="B363" t="s">
        <v>878</v>
      </c>
      <c r="C363" t="s">
        <v>604</v>
      </c>
      <c r="D363" t="s">
        <v>3759</v>
      </c>
      <c r="E363" t="s">
        <v>13</v>
      </c>
      <c r="F363">
        <v>10.3164</v>
      </c>
      <c r="G363">
        <v>4.6867400000000004</v>
      </c>
      <c r="H363">
        <v>-1.13828</v>
      </c>
      <c r="I363">
        <v>5.0000000000000002E-5</v>
      </c>
      <c r="J363">
        <v>3.8833699999999999E-4</v>
      </c>
      <c r="K363" t="e">
        <v>#N/A</v>
      </c>
      <c r="L363" s="2" t="e">
        <v>#N/A</v>
      </c>
      <c r="M363" t="s">
        <v>879</v>
      </c>
    </row>
    <row r="364" spans="1:13">
      <c r="A364" t="s">
        <v>874</v>
      </c>
      <c r="B364" t="s">
        <v>875</v>
      </c>
      <c r="C364" t="s">
        <v>604</v>
      </c>
      <c r="D364" t="s">
        <v>3759</v>
      </c>
      <c r="E364" t="s">
        <v>13</v>
      </c>
      <c r="F364">
        <v>103.057</v>
      </c>
      <c r="G364">
        <v>40.5854</v>
      </c>
      <c r="H364">
        <v>-1.3444100000000001</v>
      </c>
      <c r="I364">
        <v>5.0000000000000002E-5</v>
      </c>
      <c r="J364">
        <v>3.8833699999999999E-4</v>
      </c>
      <c r="K364" t="e">
        <v>#N/A</v>
      </c>
      <c r="L364" s="2" t="e">
        <v>#N/A</v>
      </c>
      <c r="M364" t="s">
        <v>876</v>
      </c>
    </row>
    <row r="365" spans="1:13">
      <c r="A365" t="s">
        <v>865</v>
      </c>
      <c r="B365" t="s">
        <v>866</v>
      </c>
      <c r="C365" t="s">
        <v>604</v>
      </c>
      <c r="D365" t="s">
        <v>3759</v>
      </c>
      <c r="E365" t="s">
        <v>13</v>
      </c>
      <c r="F365">
        <v>70.903700000000001</v>
      </c>
      <c r="G365">
        <v>30.252600000000001</v>
      </c>
      <c r="H365">
        <v>-1.2287999999999999</v>
      </c>
      <c r="I365">
        <v>5.0000000000000002E-5</v>
      </c>
      <c r="J365">
        <v>3.8833699999999999E-4</v>
      </c>
      <c r="K365" t="e">
        <v>#N/A</v>
      </c>
      <c r="L365" s="2" t="e">
        <v>#N/A</v>
      </c>
      <c r="M365" t="s">
        <v>867</v>
      </c>
    </row>
    <row r="366" spans="1:13">
      <c r="A366" t="s">
        <v>868</v>
      </c>
      <c r="B366" t="s">
        <v>869</v>
      </c>
      <c r="C366" t="s">
        <v>604</v>
      </c>
      <c r="D366" t="s">
        <v>3759</v>
      </c>
      <c r="E366" t="s">
        <v>13</v>
      </c>
      <c r="F366">
        <v>49.619500000000002</v>
      </c>
      <c r="G366">
        <v>20.463799999999999</v>
      </c>
      <c r="H366">
        <v>-1.27783</v>
      </c>
      <c r="I366">
        <v>5.0000000000000002E-5</v>
      </c>
      <c r="J366">
        <v>3.8833699999999999E-4</v>
      </c>
      <c r="K366" t="e">
        <v>#N/A</v>
      </c>
      <c r="L366" s="2" t="e">
        <v>#N/A</v>
      </c>
      <c r="M366" t="s">
        <v>870</v>
      </c>
    </row>
    <row r="367" spans="1:13">
      <c r="A367" t="s">
        <v>886</v>
      </c>
      <c r="B367" t="s">
        <v>887</v>
      </c>
      <c r="C367" t="s">
        <v>604</v>
      </c>
      <c r="D367" t="s">
        <v>3759</v>
      </c>
      <c r="E367" t="s">
        <v>13</v>
      </c>
      <c r="F367">
        <v>28.796900000000001</v>
      </c>
      <c r="G367">
        <v>15.125999999999999</v>
      </c>
      <c r="H367">
        <v>-0.92888599999999999</v>
      </c>
      <c r="I367">
        <v>9.5E-4</v>
      </c>
      <c r="J367">
        <v>5.0650699999999996E-3</v>
      </c>
      <c r="K367" t="e">
        <v>#N/A</v>
      </c>
      <c r="L367" s="2" t="e">
        <v>#N/A</v>
      </c>
      <c r="M367" t="s">
        <v>888</v>
      </c>
    </row>
    <row r="368" spans="1:13">
      <c r="A368" t="s">
        <v>889</v>
      </c>
      <c r="B368" t="s">
        <v>890</v>
      </c>
      <c r="C368" t="s">
        <v>604</v>
      </c>
      <c r="D368" t="s">
        <v>3759</v>
      </c>
      <c r="E368" t="s">
        <v>13</v>
      </c>
      <c r="F368">
        <v>58.287700000000001</v>
      </c>
      <c r="G368">
        <v>25.591899999999999</v>
      </c>
      <c r="H368">
        <v>-1.1875100000000001</v>
      </c>
      <c r="I368">
        <v>5.0000000000000002E-5</v>
      </c>
      <c r="J368">
        <v>3.8833699999999999E-4</v>
      </c>
      <c r="K368" t="e">
        <v>#N/A</v>
      </c>
      <c r="L368" s="2" t="e">
        <v>#N/A</v>
      </c>
      <c r="M368" t="s">
        <v>891</v>
      </c>
    </row>
    <row r="369" spans="1:13">
      <c r="A369" t="s">
        <v>898</v>
      </c>
      <c r="B369" t="s">
        <v>899</v>
      </c>
      <c r="C369" t="s">
        <v>604</v>
      </c>
      <c r="D369" t="s">
        <v>3759</v>
      </c>
      <c r="E369" t="s">
        <v>13</v>
      </c>
      <c r="F369">
        <v>9.0072600000000005</v>
      </c>
      <c r="G369">
        <v>3.49363</v>
      </c>
      <c r="H369">
        <v>-1.36636</v>
      </c>
      <c r="I369">
        <v>1.4999999999999999E-4</v>
      </c>
      <c r="J369">
        <v>1.03151E-3</v>
      </c>
      <c r="K369" t="e">
        <v>#N/A</v>
      </c>
      <c r="L369" s="2" t="e">
        <v>#N/A</v>
      </c>
      <c r="M369" t="s">
        <v>900</v>
      </c>
    </row>
    <row r="370" spans="1:13">
      <c r="A370" t="s">
        <v>895</v>
      </c>
      <c r="B370" t="s">
        <v>896</v>
      </c>
      <c r="C370" t="s">
        <v>604</v>
      </c>
      <c r="D370" t="s">
        <v>3759</v>
      </c>
      <c r="E370" t="s">
        <v>13</v>
      </c>
      <c r="F370">
        <v>40.918100000000003</v>
      </c>
      <c r="G370">
        <v>18.470500000000001</v>
      </c>
      <c r="H370">
        <v>-1.1475200000000001</v>
      </c>
      <c r="I370">
        <v>9.5E-4</v>
      </c>
      <c r="J370">
        <v>5.0650699999999996E-3</v>
      </c>
      <c r="K370" t="e">
        <v>#N/A</v>
      </c>
      <c r="L370" s="2" t="e">
        <v>#N/A</v>
      </c>
      <c r="M370" t="s">
        <v>897</v>
      </c>
    </row>
    <row r="372" spans="1:13">
      <c r="A372" t="s">
        <v>3514</v>
      </c>
      <c r="B372" t="s">
        <v>3672</v>
      </c>
      <c r="C372" t="s">
        <v>604</v>
      </c>
      <c r="D372" t="s">
        <v>3759</v>
      </c>
      <c r="E372" t="s">
        <v>13</v>
      </c>
      <c r="F372">
        <v>3138.71</v>
      </c>
      <c r="G372">
        <v>1182.72</v>
      </c>
      <c r="H372">
        <v>-1.4080699999999999</v>
      </c>
      <c r="I372">
        <v>5.0000000000000002E-5</v>
      </c>
      <c r="J372">
        <v>3.8833699999999999E-4</v>
      </c>
      <c r="M372" t="s">
        <v>3515</v>
      </c>
    </row>
    <row r="373" spans="1:13">
      <c r="A373" t="s">
        <v>3516</v>
      </c>
      <c r="B373" t="s">
        <v>3673</v>
      </c>
      <c r="C373" t="s">
        <v>604</v>
      </c>
      <c r="D373" t="s">
        <v>3759</v>
      </c>
      <c r="E373" t="s">
        <v>13</v>
      </c>
      <c r="F373">
        <v>137.23699999999999</v>
      </c>
      <c r="G373">
        <v>37.539499999999997</v>
      </c>
      <c r="H373">
        <v>-1.87019</v>
      </c>
      <c r="I373">
        <v>5.0000000000000002E-5</v>
      </c>
      <c r="J373">
        <v>3.8833699999999999E-4</v>
      </c>
      <c r="M373" t="s">
        <v>3517</v>
      </c>
    </row>
    <row r="374" spans="1:13">
      <c r="A374" t="s">
        <v>3518</v>
      </c>
      <c r="B374" t="s">
        <v>3674</v>
      </c>
      <c r="C374" t="s">
        <v>604</v>
      </c>
      <c r="D374" t="s">
        <v>3759</v>
      </c>
      <c r="E374" t="s">
        <v>13</v>
      </c>
      <c r="F374">
        <v>1754.25</v>
      </c>
      <c r="G374">
        <v>491.74900000000002</v>
      </c>
      <c r="H374">
        <v>-1.8348599999999999</v>
      </c>
      <c r="I374">
        <v>2.1899999999999999E-2</v>
      </c>
      <c r="J374">
        <v>6.8143899999999993E-2</v>
      </c>
      <c r="M374" t="s">
        <v>3519</v>
      </c>
    </row>
    <row r="375" spans="1:13">
      <c r="A375" t="s">
        <v>3614</v>
      </c>
      <c r="B375" t="s">
        <v>3675</v>
      </c>
      <c r="C375" t="s">
        <v>604</v>
      </c>
      <c r="D375" t="s">
        <v>3759</v>
      </c>
      <c r="E375" t="s">
        <v>13</v>
      </c>
      <c r="F375">
        <v>374.36700000000002</v>
      </c>
      <c r="G375">
        <v>224.607</v>
      </c>
      <c r="H375">
        <v>-0.73705399999999999</v>
      </c>
      <c r="I375">
        <v>2.5000000000000001E-2</v>
      </c>
      <c r="J375">
        <v>7.5832899999999995E-2</v>
      </c>
      <c r="M375" t="s">
        <v>3615</v>
      </c>
    </row>
    <row r="376" spans="1:13">
      <c r="A376" t="s">
        <v>3590</v>
      </c>
      <c r="B376" t="s">
        <v>3676</v>
      </c>
      <c r="C376" t="s">
        <v>604</v>
      </c>
      <c r="D376" t="s">
        <v>3759</v>
      </c>
      <c r="E376" t="s">
        <v>13</v>
      </c>
      <c r="F376">
        <v>1778.07</v>
      </c>
      <c r="G376">
        <v>934.45399999999995</v>
      </c>
      <c r="H376">
        <v>-0.92811999999999995</v>
      </c>
      <c r="I376">
        <v>5.6499999999999996E-3</v>
      </c>
      <c r="J376">
        <v>2.2544499999999999E-2</v>
      </c>
      <c r="M376" t="s">
        <v>3591</v>
      </c>
    </row>
    <row r="377" spans="1:13">
      <c r="A377" t="s">
        <v>3592</v>
      </c>
      <c r="B377" t="s">
        <v>3677</v>
      </c>
      <c r="C377" t="s">
        <v>604</v>
      </c>
      <c r="D377" t="s">
        <v>3759</v>
      </c>
      <c r="E377" t="s">
        <v>13</v>
      </c>
      <c r="F377">
        <v>1327</v>
      </c>
      <c r="G377">
        <v>708.68799999999999</v>
      </c>
      <c r="H377">
        <v>-0.90493999999999997</v>
      </c>
      <c r="I377">
        <v>2.3E-3</v>
      </c>
      <c r="J377">
        <v>1.06645E-2</v>
      </c>
      <c r="M377" t="s">
        <v>3593</v>
      </c>
    </row>
    <row r="378" spans="1:13">
      <c r="A378" t="s">
        <v>3520</v>
      </c>
      <c r="B378" t="s">
        <v>3678</v>
      </c>
      <c r="C378" t="s">
        <v>604</v>
      </c>
      <c r="D378" t="s">
        <v>3759</v>
      </c>
      <c r="E378" t="s">
        <v>13</v>
      </c>
      <c r="F378">
        <v>1980.96</v>
      </c>
      <c r="G378">
        <v>913.34799999999996</v>
      </c>
      <c r="H378">
        <v>-1.11696</v>
      </c>
      <c r="I378">
        <v>5.0000000000000002E-5</v>
      </c>
      <c r="J378">
        <v>3.8833699999999999E-4</v>
      </c>
      <c r="M378" t="s">
        <v>3521</v>
      </c>
    </row>
    <row r="379" spans="1:13">
      <c r="A379" t="s">
        <v>3522</v>
      </c>
      <c r="B379" t="s">
        <v>3679</v>
      </c>
      <c r="C379" t="s">
        <v>604</v>
      </c>
      <c r="D379" t="s">
        <v>3759</v>
      </c>
      <c r="E379" t="s">
        <v>13</v>
      </c>
      <c r="F379">
        <v>177.63200000000001</v>
      </c>
      <c r="G379">
        <v>69.353399999999993</v>
      </c>
      <c r="H379">
        <v>-1.35686</v>
      </c>
      <c r="I379">
        <v>5.0000000000000002E-5</v>
      </c>
      <c r="J379">
        <v>3.8833699999999999E-4</v>
      </c>
      <c r="M379" t="s">
        <v>3523</v>
      </c>
    </row>
    <row r="380" spans="1:13">
      <c r="A380" t="s">
        <v>3524</v>
      </c>
      <c r="B380" t="s">
        <v>3680</v>
      </c>
      <c r="C380" t="s">
        <v>604</v>
      </c>
      <c r="D380" t="s">
        <v>3759</v>
      </c>
      <c r="E380" t="s">
        <v>13</v>
      </c>
      <c r="F380">
        <v>127.56100000000001</v>
      </c>
      <c r="G380">
        <v>52.1218</v>
      </c>
      <c r="H380">
        <v>-1.2912300000000001</v>
      </c>
      <c r="I380">
        <v>5.0000000000000002E-5</v>
      </c>
      <c r="J380">
        <v>3.8833699999999999E-4</v>
      </c>
      <c r="M380" t="s">
        <v>3525</v>
      </c>
    </row>
    <row r="381" spans="1:13">
      <c r="A381" t="s">
        <v>3526</v>
      </c>
      <c r="B381" t="s">
        <v>3681</v>
      </c>
      <c r="C381" t="s">
        <v>604</v>
      </c>
      <c r="D381" t="s">
        <v>3759</v>
      </c>
      <c r="E381" t="s">
        <v>13</v>
      </c>
      <c r="F381">
        <v>41.103000000000002</v>
      </c>
      <c r="G381">
        <v>20.116900000000001</v>
      </c>
      <c r="H381">
        <v>-1.0308299999999999</v>
      </c>
      <c r="I381">
        <v>5.0000000000000002E-5</v>
      </c>
      <c r="J381">
        <v>3.8833699999999999E-4</v>
      </c>
      <c r="M381" t="s">
        <v>3527</v>
      </c>
    </row>
    <row r="382" spans="1:13">
      <c r="A382" t="s">
        <v>3586</v>
      </c>
      <c r="B382" t="s">
        <v>3682</v>
      </c>
      <c r="C382" t="s">
        <v>604</v>
      </c>
      <c r="D382" t="s">
        <v>3759</v>
      </c>
      <c r="E382" t="s">
        <v>13</v>
      </c>
      <c r="F382">
        <v>121.158</v>
      </c>
      <c r="G382">
        <v>63.0854</v>
      </c>
      <c r="H382">
        <v>-0.94151099999999999</v>
      </c>
      <c r="I382">
        <v>8.9999999999999998E-4</v>
      </c>
      <c r="J382">
        <v>4.83411E-3</v>
      </c>
      <c r="M382" t="s">
        <v>3587</v>
      </c>
    </row>
    <row r="383" spans="1:13">
      <c r="A383" t="s">
        <v>3594</v>
      </c>
      <c r="B383" t="s">
        <v>3683</v>
      </c>
      <c r="C383" t="s">
        <v>604</v>
      </c>
      <c r="D383" t="s">
        <v>3759</v>
      </c>
      <c r="E383" t="s">
        <v>13</v>
      </c>
      <c r="F383">
        <v>54.584600000000002</v>
      </c>
      <c r="G383">
        <v>29.185300000000002</v>
      </c>
      <c r="H383">
        <v>-0.90325200000000005</v>
      </c>
      <c r="I383">
        <v>1.1000000000000001E-3</v>
      </c>
      <c r="J383">
        <v>5.7402199999999999E-3</v>
      </c>
      <c r="M383" t="s">
        <v>3595</v>
      </c>
    </row>
    <row r="384" spans="1:13">
      <c r="A384" t="s">
        <v>3606</v>
      </c>
      <c r="B384" t="s">
        <v>3684</v>
      </c>
      <c r="C384" t="s">
        <v>604</v>
      </c>
      <c r="D384" t="s">
        <v>3759</v>
      </c>
      <c r="E384" t="s">
        <v>13</v>
      </c>
      <c r="F384">
        <v>1094.52</v>
      </c>
      <c r="G384">
        <v>622.92100000000005</v>
      </c>
      <c r="H384">
        <v>-0.81317200000000001</v>
      </c>
      <c r="I384">
        <v>2.64E-2</v>
      </c>
      <c r="J384">
        <v>7.9131800000000002E-2</v>
      </c>
      <c r="M384" t="s">
        <v>3607</v>
      </c>
    </row>
    <row r="385" spans="1:13">
      <c r="A385" t="s">
        <v>3528</v>
      </c>
      <c r="B385" t="s">
        <v>3685</v>
      </c>
      <c r="C385" t="s">
        <v>604</v>
      </c>
      <c r="D385" t="s">
        <v>3759</v>
      </c>
      <c r="E385" t="s">
        <v>13</v>
      </c>
      <c r="F385">
        <v>473.041</v>
      </c>
      <c r="G385">
        <v>69.560199999999995</v>
      </c>
      <c r="H385">
        <v>-2.7656299999999998</v>
      </c>
      <c r="I385">
        <v>5.0000000000000002E-5</v>
      </c>
      <c r="J385">
        <v>3.8833699999999999E-4</v>
      </c>
      <c r="M385" t="s">
        <v>3529</v>
      </c>
    </row>
    <row r="386" spans="1:13">
      <c r="A386" t="s">
        <v>3608</v>
      </c>
      <c r="B386" t="s">
        <v>3686</v>
      </c>
      <c r="C386" t="s">
        <v>604</v>
      </c>
      <c r="D386" t="s">
        <v>3759</v>
      </c>
      <c r="E386" t="s">
        <v>13</v>
      </c>
      <c r="F386">
        <v>319.85300000000001</v>
      </c>
      <c r="G386">
        <v>182.3</v>
      </c>
      <c r="H386">
        <v>-0.81109500000000001</v>
      </c>
      <c r="I386">
        <v>5.4000000000000003E-3</v>
      </c>
      <c r="J386">
        <v>2.1733300000000001E-2</v>
      </c>
      <c r="M386" t="s">
        <v>3609</v>
      </c>
    </row>
    <row r="387" spans="1:13">
      <c r="A387" t="s">
        <v>3616</v>
      </c>
      <c r="B387" t="s">
        <v>3687</v>
      </c>
      <c r="C387" t="s">
        <v>604</v>
      </c>
      <c r="D387" t="s">
        <v>3759</v>
      </c>
      <c r="E387" t="s">
        <v>13</v>
      </c>
      <c r="F387">
        <v>286.36500000000001</v>
      </c>
      <c r="G387">
        <v>172.03200000000001</v>
      </c>
      <c r="H387">
        <v>-0.73517699999999997</v>
      </c>
      <c r="I387">
        <v>1.01E-2</v>
      </c>
      <c r="J387">
        <v>3.6345000000000002E-2</v>
      </c>
      <c r="M387" t="s">
        <v>3617</v>
      </c>
    </row>
    <row r="388" spans="1:13">
      <c r="A388" t="s">
        <v>3620</v>
      </c>
      <c r="B388" t="s">
        <v>3688</v>
      </c>
      <c r="C388" t="s">
        <v>604</v>
      </c>
      <c r="D388" t="s">
        <v>3759</v>
      </c>
      <c r="E388" t="s">
        <v>13</v>
      </c>
      <c r="F388">
        <v>71.896100000000004</v>
      </c>
      <c r="G388">
        <v>44.614699999999999</v>
      </c>
      <c r="H388">
        <v>-0.68839300000000003</v>
      </c>
      <c r="I388">
        <v>2.3400000000000001E-2</v>
      </c>
      <c r="J388">
        <v>7.1919300000000005E-2</v>
      </c>
      <c r="M388" t="s">
        <v>3621</v>
      </c>
    </row>
    <row r="389" spans="1:13">
      <c r="A389" t="s">
        <v>3530</v>
      </c>
      <c r="B389" t="s">
        <v>3689</v>
      </c>
      <c r="C389" t="s">
        <v>604</v>
      </c>
      <c r="D389" t="s">
        <v>3759</v>
      </c>
      <c r="E389" t="s">
        <v>13</v>
      </c>
      <c r="F389">
        <v>176.654</v>
      </c>
      <c r="G389">
        <v>80.322500000000005</v>
      </c>
      <c r="H389">
        <v>-1.1370499999999999</v>
      </c>
      <c r="I389">
        <v>5.0000000000000002E-5</v>
      </c>
      <c r="J389">
        <v>3.8833699999999999E-4</v>
      </c>
      <c r="M389" t="s">
        <v>3531</v>
      </c>
    </row>
    <row r="390" spans="1:13">
      <c r="A390" t="s">
        <v>3532</v>
      </c>
      <c r="B390" t="s">
        <v>3690</v>
      </c>
      <c r="C390" t="s">
        <v>604</v>
      </c>
      <c r="D390" t="s">
        <v>3759</v>
      </c>
      <c r="E390" t="s">
        <v>13</v>
      </c>
      <c r="F390">
        <v>119.777</v>
      </c>
      <c r="G390">
        <v>52.5837</v>
      </c>
      <c r="H390">
        <v>-1.1876599999999999</v>
      </c>
      <c r="I390">
        <v>5.0000000000000002E-5</v>
      </c>
      <c r="J390">
        <v>3.8833699999999999E-4</v>
      </c>
      <c r="M390" t="s">
        <v>3533</v>
      </c>
    </row>
    <row r="391" spans="1:13">
      <c r="A391" t="s">
        <v>3534</v>
      </c>
      <c r="B391" t="s">
        <v>3691</v>
      </c>
      <c r="C391" t="s">
        <v>604</v>
      </c>
      <c r="D391" t="s">
        <v>3759</v>
      </c>
      <c r="E391" t="s">
        <v>13</v>
      </c>
      <c r="F391">
        <v>245.56800000000001</v>
      </c>
      <c r="G391">
        <v>95.916200000000003</v>
      </c>
      <c r="H391">
        <v>-1.3562799999999999</v>
      </c>
      <c r="I391">
        <v>5.0000000000000002E-5</v>
      </c>
      <c r="J391">
        <v>3.8833699999999999E-4</v>
      </c>
      <c r="M391" t="s">
        <v>3535</v>
      </c>
    </row>
    <row r="392" spans="1:13">
      <c r="A392" t="s">
        <v>3536</v>
      </c>
      <c r="B392" t="s">
        <v>3692</v>
      </c>
      <c r="C392" t="s">
        <v>604</v>
      </c>
      <c r="D392" t="s">
        <v>3759</v>
      </c>
      <c r="E392" t="s">
        <v>13</v>
      </c>
      <c r="F392">
        <v>272.56099999999998</v>
      </c>
      <c r="G392">
        <v>86.252499999999998</v>
      </c>
      <c r="H392">
        <v>-1.65994</v>
      </c>
      <c r="I392">
        <v>5.0000000000000002E-5</v>
      </c>
      <c r="J392">
        <v>3.8833699999999999E-4</v>
      </c>
      <c r="M392" t="s">
        <v>3537</v>
      </c>
    </row>
    <row r="393" spans="1:13">
      <c r="A393" t="s">
        <v>3604</v>
      </c>
      <c r="B393" t="s">
        <v>3693</v>
      </c>
      <c r="C393" t="s">
        <v>604</v>
      </c>
      <c r="D393" t="s">
        <v>3759</v>
      </c>
      <c r="E393" t="s">
        <v>13</v>
      </c>
      <c r="F393">
        <v>2761.83</v>
      </c>
      <c r="G393">
        <v>1569.89</v>
      </c>
      <c r="H393">
        <v>-0.81496599999999997</v>
      </c>
      <c r="I393">
        <v>2.0799999999999999E-2</v>
      </c>
      <c r="J393">
        <v>6.5315799999999993E-2</v>
      </c>
      <c r="M393" t="s">
        <v>3605</v>
      </c>
    </row>
    <row r="394" spans="1:13">
      <c r="A394" t="s">
        <v>3582</v>
      </c>
      <c r="B394" t="s">
        <v>3694</v>
      </c>
      <c r="C394" t="s">
        <v>604</v>
      </c>
      <c r="D394" t="s">
        <v>3759</v>
      </c>
      <c r="E394" t="s">
        <v>13</v>
      </c>
      <c r="F394">
        <v>12559.9</v>
      </c>
      <c r="G394">
        <v>6401.31</v>
      </c>
      <c r="H394">
        <v>-0.97238999999999998</v>
      </c>
      <c r="I394">
        <v>1.89E-2</v>
      </c>
      <c r="J394">
        <v>6.0491499999999997E-2</v>
      </c>
      <c r="M394" t="s">
        <v>3583</v>
      </c>
    </row>
    <row r="395" spans="1:13">
      <c r="A395" t="s">
        <v>3538</v>
      </c>
      <c r="B395" t="s">
        <v>3695</v>
      </c>
      <c r="C395" t="s">
        <v>604</v>
      </c>
      <c r="D395" t="s">
        <v>3759</v>
      </c>
      <c r="E395" t="s">
        <v>13</v>
      </c>
      <c r="F395">
        <v>79.905900000000003</v>
      </c>
      <c r="G395">
        <v>25.7393</v>
      </c>
      <c r="H395">
        <v>-1.6343300000000001</v>
      </c>
      <c r="I395">
        <v>5.0000000000000002E-5</v>
      </c>
      <c r="J395">
        <v>3.8833699999999999E-4</v>
      </c>
      <c r="M395" t="s">
        <v>3539</v>
      </c>
    </row>
    <row r="396" spans="1:13">
      <c r="A396" t="s">
        <v>3540</v>
      </c>
      <c r="B396" t="s">
        <v>3696</v>
      </c>
      <c r="C396" t="s">
        <v>604</v>
      </c>
      <c r="D396" t="s">
        <v>3759</v>
      </c>
      <c r="E396" t="s">
        <v>13</v>
      </c>
      <c r="F396">
        <v>258.44299999999998</v>
      </c>
      <c r="G396">
        <v>117.47499999999999</v>
      </c>
      <c r="H396">
        <v>-1.1375</v>
      </c>
      <c r="I396">
        <v>5.0000000000000002E-5</v>
      </c>
      <c r="J396">
        <v>3.8833699999999999E-4</v>
      </c>
      <c r="M396" t="s">
        <v>3541</v>
      </c>
    </row>
    <row r="397" spans="1:13">
      <c r="A397" t="s">
        <v>3542</v>
      </c>
      <c r="B397" t="s">
        <v>3697</v>
      </c>
      <c r="C397" t="s">
        <v>604</v>
      </c>
      <c r="D397" t="s">
        <v>3759</v>
      </c>
      <c r="E397" t="s">
        <v>13</v>
      </c>
      <c r="F397">
        <v>57.347200000000001</v>
      </c>
      <c r="G397">
        <v>12.0861</v>
      </c>
      <c r="H397">
        <v>-2.2463700000000002</v>
      </c>
      <c r="I397">
        <v>5.0000000000000002E-5</v>
      </c>
      <c r="J397">
        <v>3.8833699999999999E-4</v>
      </c>
      <c r="M397" t="s">
        <v>3543</v>
      </c>
    </row>
    <row r="398" spans="1:13">
      <c r="A398" t="s">
        <v>3596</v>
      </c>
      <c r="B398" t="s">
        <v>3698</v>
      </c>
      <c r="C398" t="s">
        <v>604</v>
      </c>
      <c r="D398" t="s">
        <v>3759</v>
      </c>
      <c r="E398" t="s">
        <v>13</v>
      </c>
      <c r="F398">
        <v>138.13300000000001</v>
      </c>
      <c r="G398">
        <v>74.662899999999993</v>
      </c>
      <c r="H398">
        <v>-0.88759900000000003</v>
      </c>
      <c r="I398">
        <v>1.4E-3</v>
      </c>
      <c r="J398">
        <v>7.0423400000000002E-3</v>
      </c>
      <c r="M398" t="s">
        <v>3597</v>
      </c>
    </row>
    <row r="399" spans="1:13">
      <c r="A399" t="s">
        <v>3544</v>
      </c>
      <c r="B399" t="s">
        <v>3699</v>
      </c>
      <c r="C399" t="s">
        <v>604</v>
      </c>
      <c r="D399" t="s">
        <v>3759</v>
      </c>
      <c r="E399" t="s">
        <v>13</v>
      </c>
      <c r="F399">
        <v>2272.7600000000002</v>
      </c>
      <c r="G399">
        <v>901.96900000000005</v>
      </c>
      <c r="H399">
        <v>-1.3332900000000001</v>
      </c>
      <c r="I399">
        <v>5.0000000000000001E-4</v>
      </c>
      <c r="J399">
        <v>2.9294899999999999E-3</v>
      </c>
      <c r="M399" t="s">
        <v>3545</v>
      </c>
    </row>
    <row r="400" spans="1:13">
      <c r="A400" t="s">
        <v>3598</v>
      </c>
      <c r="B400" t="s">
        <v>3700</v>
      </c>
      <c r="C400" t="s">
        <v>604</v>
      </c>
      <c r="D400" t="s">
        <v>3759</v>
      </c>
      <c r="E400" t="s">
        <v>13</v>
      </c>
      <c r="F400">
        <v>1231.6600000000001</v>
      </c>
      <c r="G400">
        <v>674.12199999999996</v>
      </c>
      <c r="H400">
        <v>-0.86952799999999997</v>
      </c>
      <c r="I400">
        <v>1.8500000000000001E-3</v>
      </c>
      <c r="J400">
        <v>8.89502E-3</v>
      </c>
      <c r="M400" t="s">
        <v>3599</v>
      </c>
    </row>
    <row r="401" spans="1:13">
      <c r="A401" t="s">
        <v>3622</v>
      </c>
      <c r="B401" t="s">
        <v>3701</v>
      </c>
      <c r="C401" t="s">
        <v>604</v>
      </c>
      <c r="D401" t="s">
        <v>3759</v>
      </c>
      <c r="E401" t="s">
        <v>13</v>
      </c>
      <c r="F401">
        <v>368.38499999999999</v>
      </c>
      <c r="G401">
        <v>230.3</v>
      </c>
      <c r="H401">
        <v>-0.67770200000000003</v>
      </c>
      <c r="I401">
        <v>2.0449999999999999E-2</v>
      </c>
      <c r="J401">
        <v>6.4411999999999997E-2</v>
      </c>
      <c r="M401" t="s">
        <v>3623</v>
      </c>
    </row>
    <row r="402" spans="1:13">
      <c r="A402" t="s">
        <v>3546</v>
      </c>
      <c r="B402" t="s">
        <v>3702</v>
      </c>
      <c r="C402" t="s">
        <v>604</v>
      </c>
      <c r="D402" t="s">
        <v>3759</v>
      </c>
      <c r="E402" t="s">
        <v>13</v>
      </c>
      <c r="F402">
        <v>154.29900000000001</v>
      </c>
      <c r="G402">
        <v>58.780700000000003</v>
      </c>
      <c r="H402">
        <v>-1.39232</v>
      </c>
      <c r="I402">
        <v>5.0000000000000002E-5</v>
      </c>
      <c r="J402">
        <v>3.8833699999999999E-4</v>
      </c>
      <c r="M402" t="s">
        <v>3547</v>
      </c>
    </row>
    <row r="403" spans="1:13">
      <c r="A403" t="s">
        <v>3588</v>
      </c>
      <c r="B403" t="s">
        <v>3703</v>
      </c>
      <c r="C403" t="s">
        <v>604</v>
      </c>
      <c r="D403" t="s">
        <v>3759</v>
      </c>
      <c r="E403" t="s">
        <v>13</v>
      </c>
      <c r="F403">
        <v>335.90499999999997</v>
      </c>
      <c r="G403">
        <v>175.471</v>
      </c>
      <c r="H403">
        <v>-0.93681700000000001</v>
      </c>
      <c r="I403">
        <v>8.4999999999999995E-4</v>
      </c>
      <c r="J403">
        <v>4.6079700000000003E-3</v>
      </c>
      <c r="M403" t="s">
        <v>3589</v>
      </c>
    </row>
    <row r="404" spans="1:13">
      <c r="A404" t="s">
        <v>3548</v>
      </c>
      <c r="B404" t="s">
        <v>3704</v>
      </c>
      <c r="C404" t="s">
        <v>604</v>
      </c>
      <c r="D404" t="s">
        <v>3759</v>
      </c>
      <c r="E404" t="s">
        <v>13</v>
      </c>
      <c r="F404">
        <v>150.072</v>
      </c>
      <c r="G404">
        <v>72.462400000000002</v>
      </c>
      <c r="H404">
        <v>-1.0503499999999999</v>
      </c>
      <c r="I404">
        <v>2.0000000000000001E-4</v>
      </c>
      <c r="J404">
        <v>1.32822E-3</v>
      </c>
      <c r="M404" t="s">
        <v>3549</v>
      </c>
    </row>
    <row r="405" spans="1:13">
      <c r="A405" t="s">
        <v>3550</v>
      </c>
      <c r="B405" t="s">
        <v>3705</v>
      </c>
      <c r="C405" t="s">
        <v>604</v>
      </c>
      <c r="D405" t="s">
        <v>3759</v>
      </c>
      <c r="E405" t="s">
        <v>13</v>
      </c>
      <c r="F405">
        <v>644.80499999999995</v>
      </c>
      <c r="G405">
        <v>284.40100000000001</v>
      </c>
      <c r="H405">
        <v>-1.1809400000000001</v>
      </c>
      <c r="I405">
        <v>1.2200000000000001E-2</v>
      </c>
      <c r="J405">
        <v>4.2425999999999998E-2</v>
      </c>
      <c r="M405" t="s">
        <v>3551</v>
      </c>
    </row>
    <row r="406" spans="1:13">
      <c r="A406" t="s">
        <v>3612</v>
      </c>
      <c r="B406" t="s">
        <v>3706</v>
      </c>
      <c r="C406" t="s">
        <v>604</v>
      </c>
      <c r="D406" t="s">
        <v>3759</v>
      </c>
      <c r="E406" t="s">
        <v>13</v>
      </c>
      <c r="F406">
        <v>571.94000000000005</v>
      </c>
      <c r="G406">
        <v>339.50900000000001</v>
      </c>
      <c r="H406">
        <v>-0.75241400000000003</v>
      </c>
      <c r="I406">
        <v>6.0499999999999998E-3</v>
      </c>
      <c r="J406">
        <v>2.3829099999999999E-2</v>
      </c>
      <c r="M406" t="s">
        <v>3613</v>
      </c>
    </row>
    <row r="407" spans="1:13">
      <c r="A407" t="s">
        <v>3600</v>
      </c>
      <c r="B407" t="s">
        <v>3707</v>
      </c>
      <c r="C407" t="s">
        <v>604</v>
      </c>
      <c r="D407" t="s">
        <v>3759</v>
      </c>
      <c r="E407" t="s">
        <v>13</v>
      </c>
      <c r="F407">
        <v>539.45500000000004</v>
      </c>
      <c r="G407">
        <v>295.68400000000003</v>
      </c>
      <c r="H407">
        <v>-0.86744500000000002</v>
      </c>
      <c r="I407">
        <v>2.3999999999999998E-3</v>
      </c>
      <c r="J407">
        <v>1.10534E-2</v>
      </c>
      <c r="M407" t="s">
        <v>3601</v>
      </c>
    </row>
    <row r="408" spans="1:13">
      <c r="A408" t="s">
        <v>3552</v>
      </c>
      <c r="B408" t="s">
        <v>3708</v>
      </c>
      <c r="C408" t="s">
        <v>604</v>
      </c>
      <c r="D408" t="s">
        <v>3759</v>
      </c>
      <c r="E408" t="s">
        <v>13</v>
      </c>
      <c r="F408">
        <v>529.94100000000003</v>
      </c>
      <c r="G408">
        <v>263.45999999999998</v>
      </c>
      <c r="H408">
        <v>-1.0082500000000001</v>
      </c>
      <c r="I408">
        <v>4.4999999999999999E-4</v>
      </c>
      <c r="J408">
        <v>2.6758799999999998E-3</v>
      </c>
      <c r="M408" t="s">
        <v>3553</v>
      </c>
    </row>
    <row r="409" spans="1:13">
      <c r="A409" t="s">
        <v>3554</v>
      </c>
      <c r="B409" t="s">
        <v>3709</v>
      </c>
      <c r="C409" t="s">
        <v>604</v>
      </c>
      <c r="D409" t="s">
        <v>3759</v>
      </c>
      <c r="E409" t="s">
        <v>13</v>
      </c>
      <c r="F409">
        <v>82.269000000000005</v>
      </c>
      <c r="G409">
        <v>28.782599999999999</v>
      </c>
      <c r="H409">
        <v>-1.51515</v>
      </c>
      <c r="I409">
        <v>5.0000000000000002E-5</v>
      </c>
      <c r="J409">
        <v>3.8833699999999999E-4</v>
      </c>
      <c r="M409" t="s">
        <v>3555</v>
      </c>
    </row>
    <row r="410" spans="1:13">
      <c r="A410" t="s">
        <v>3556</v>
      </c>
      <c r="B410" t="s">
        <v>3710</v>
      </c>
      <c r="C410" t="s">
        <v>604</v>
      </c>
      <c r="D410" t="s">
        <v>3759</v>
      </c>
      <c r="E410" t="s">
        <v>13</v>
      </c>
      <c r="F410">
        <v>354.13200000000001</v>
      </c>
      <c r="G410">
        <v>146.74</v>
      </c>
      <c r="H410">
        <v>-1.27102</v>
      </c>
      <c r="I410">
        <v>5.0000000000000002E-5</v>
      </c>
      <c r="J410">
        <v>3.8833699999999999E-4</v>
      </c>
      <c r="M410" t="s">
        <v>3557</v>
      </c>
    </row>
    <row r="411" spans="1:13">
      <c r="A411" t="s">
        <v>3558</v>
      </c>
      <c r="B411" t="s">
        <v>3711</v>
      </c>
      <c r="C411" t="s">
        <v>604</v>
      </c>
      <c r="D411" t="s">
        <v>3759</v>
      </c>
      <c r="E411" t="s">
        <v>13</v>
      </c>
      <c r="F411">
        <v>210.70400000000001</v>
      </c>
      <c r="G411">
        <v>89.233699999999999</v>
      </c>
      <c r="H411">
        <v>-1.2395499999999999</v>
      </c>
      <c r="I411">
        <v>1E-4</v>
      </c>
      <c r="J411">
        <v>7.2238599999999999E-4</v>
      </c>
      <c r="M411" t="s">
        <v>3559</v>
      </c>
    </row>
    <row r="412" spans="1:13">
      <c r="A412" t="s">
        <v>3602</v>
      </c>
      <c r="B412" t="s">
        <v>3712</v>
      </c>
      <c r="C412" t="s">
        <v>604</v>
      </c>
      <c r="D412" t="s">
        <v>3759</v>
      </c>
      <c r="E412" t="s">
        <v>13</v>
      </c>
      <c r="F412">
        <v>379.97500000000002</v>
      </c>
      <c r="G412">
        <v>214.56200000000001</v>
      </c>
      <c r="H412">
        <v>-0.82451099999999999</v>
      </c>
      <c r="I412">
        <v>2.8999999999999998E-3</v>
      </c>
      <c r="J412">
        <v>1.29765E-2</v>
      </c>
      <c r="M412" t="s">
        <v>3603</v>
      </c>
    </row>
    <row r="413" spans="1:13">
      <c r="A413" t="s">
        <v>3610</v>
      </c>
      <c r="B413" t="s">
        <v>3713</v>
      </c>
      <c r="C413" t="s">
        <v>604</v>
      </c>
      <c r="D413" t="s">
        <v>3759</v>
      </c>
      <c r="E413" t="s">
        <v>13</v>
      </c>
      <c r="F413">
        <v>288.67399999999998</v>
      </c>
      <c r="G413">
        <v>168.554</v>
      </c>
      <c r="H413">
        <v>-0.77622999999999998</v>
      </c>
      <c r="I413">
        <v>3.5000000000000001E-3</v>
      </c>
      <c r="J413">
        <v>1.51828E-2</v>
      </c>
      <c r="M413" t="s">
        <v>3611</v>
      </c>
    </row>
    <row r="414" spans="1:13">
      <c r="A414" t="s">
        <v>3560</v>
      </c>
      <c r="B414" t="s">
        <v>3714</v>
      </c>
      <c r="C414" t="s">
        <v>604</v>
      </c>
      <c r="D414" t="s">
        <v>3759</v>
      </c>
      <c r="E414" t="s">
        <v>13</v>
      </c>
      <c r="F414">
        <v>232.536</v>
      </c>
      <c r="G414">
        <v>90.806600000000003</v>
      </c>
      <c r="H414">
        <v>-1.3565799999999999</v>
      </c>
      <c r="I414">
        <v>1.4999999999999999E-4</v>
      </c>
      <c r="J414">
        <v>1.03151E-3</v>
      </c>
      <c r="M414" t="s">
        <v>3561</v>
      </c>
    </row>
    <row r="415" spans="1:13">
      <c r="A415" t="s">
        <v>3618</v>
      </c>
      <c r="B415" t="s">
        <v>3715</v>
      </c>
      <c r="C415" t="s">
        <v>604</v>
      </c>
      <c r="D415" t="s">
        <v>3759</v>
      </c>
      <c r="E415" t="s">
        <v>13</v>
      </c>
      <c r="F415">
        <v>296.37599999999998</v>
      </c>
      <c r="G415">
        <v>179.97499999999999</v>
      </c>
      <c r="H415">
        <v>-0.71963200000000005</v>
      </c>
      <c r="I415">
        <v>0.01</v>
      </c>
      <c r="J415">
        <v>3.6056400000000002E-2</v>
      </c>
      <c r="M415" t="s">
        <v>3619</v>
      </c>
    </row>
    <row r="416" spans="1:13">
      <c r="A416" t="s">
        <v>3562</v>
      </c>
      <c r="B416" t="s">
        <v>3716</v>
      </c>
      <c r="C416" t="s">
        <v>604</v>
      </c>
      <c r="D416" t="s">
        <v>3759</v>
      </c>
      <c r="E416" t="s">
        <v>13</v>
      </c>
      <c r="F416">
        <v>12.8109</v>
      </c>
      <c r="G416">
        <v>3.89181</v>
      </c>
      <c r="H416">
        <v>-1.71885</v>
      </c>
      <c r="I416">
        <v>5.0000000000000002E-5</v>
      </c>
      <c r="J416">
        <v>3.8833699999999999E-4</v>
      </c>
      <c r="M416" t="s">
        <v>3563</v>
      </c>
    </row>
    <row r="417" spans="1:13">
      <c r="A417" t="s">
        <v>3564</v>
      </c>
      <c r="B417" t="s">
        <v>3717</v>
      </c>
      <c r="C417" t="s">
        <v>604</v>
      </c>
      <c r="D417" t="s">
        <v>3759</v>
      </c>
      <c r="E417" t="s">
        <v>13</v>
      </c>
      <c r="F417">
        <v>104.53100000000001</v>
      </c>
      <c r="G417">
        <v>26.227699999999999</v>
      </c>
      <c r="H417">
        <v>-1.9947699999999999</v>
      </c>
      <c r="I417">
        <v>1.3350000000000001E-2</v>
      </c>
      <c r="J417">
        <v>4.5636400000000001E-2</v>
      </c>
      <c r="M417" t="s">
        <v>3565</v>
      </c>
    </row>
    <row r="418" spans="1:13">
      <c r="A418" t="s">
        <v>3566</v>
      </c>
      <c r="B418" t="s">
        <v>3718</v>
      </c>
      <c r="C418" t="s">
        <v>604</v>
      </c>
      <c r="D418" t="s">
        <v>3759</v>
      </c>
      <c r="E418" t="s">
        <v>13</v>
      </c>
      <c r="F418">
        <v>14.8377</v>
      </c>
      <c r="G418">
        <v>5.9539400000000002</v>
      </c>
      <c r="H418">
        <v>-1.31735</v>
      </c>
      <c r="I418">
        <v>2.5000000000000001E-4</v>
      </c>
      <c r="J418">
        <v>1.61291E-3</v>
      </c>
      <c r="M418" t="s">
        <v>3543</v>
      </c>
    </row>
    <row r="419" spans="1:13">
      <c r="A419" t="s">
        <v>3567</v>
      </c>
      <c r="B419" t="s">
        <v>3719</v>
      </c>
      <c r="C419" t="s">
        <v>604</v>
      </c>
      <c r="D419" t="s">
        <v>3759</v>
      </c>
      <c r="E419" t="s">
        <v>13</v>
      </c>
      <c r="F419">
        <v>132.91200000000001</v>
      </c>
      <c r="G419">
        <v>33.391599999999997</v>
      </c>
      <c r="H419">
        <v>-1.99291</v>
      </c>
      <c r="I419">
        <v>5.0000000000000002E-5</v>
      </c>
      <c r="J419">
        <v>3.8833699999999999E-4</v>
      </c>
      <c r="M419" t="s">
        <v>3568</v>
      </c>
    </row>
    <row r="420" spans="1:13">
      <c r="A420" t="s">
        <v>3584</v>
      </c>
      <c r="B420" t="s">
        <v>3720</v>
      </c>
      <c r="C420" t="s">
        <v>604</v>
      </c>
      <c r="D420" t="s">
        <v>3759</v>
      </c>
      <c r="E420" t="s">
        <v>13</v>
      </c>
      <c r="F420">
        <v>333.899</v>
      </c>
      <c r="G420">
        <v>173.67099999999999</v>
      </c>
      <c r="H420">
        <v>-0.943052</v>
      </c>
      <c r="I420">
        <v>1E-3</v>
      </c>
      <c r="J420">
        <v>5.2915799999999997E-3</v>
      </c>
      <c r="M420" t="s">
        <v>3585</v>
      </c>
    </row>
    <row r="421" spans="1:13">
      <c r="A421" t="s">
        <v>3569</v>
      </c>
      <c r="B421" t="s">
        <v>3721</v>
      </c>
      <c r="C421" t="s">
        <v>604</v>
      </c>
      <c r="D421" t="s">
        <v>3759</v>
      </c>
      <c r="E421" t="s">
        <v>13</v>
      </c>
      <c r="F421">
        <v>107.062</v>
      </c>
      <c r="G421">
        <v>23.523</v>
      </c>
      <c r="H421">
        <v>-2.1863000000000001</v>
      </c>
      <c r="I421">
        <v>5.0000000000000002E-5</v>
      </c>
      <c r="J421">
        <v>3.8833699999999999E-4</v>
      </c>
      <c r="M421" t="s">
        <v>3570</v>
      </c>
    </row>
    <row r="422" spans="1:13">
      <c r="A422" t="s">
        <v>3571</v>
      </c>
      <c r="B422" t="s">
        <v>3722</v>
      </c>
      <c r="C422" t="s">
        <v>604</v>
      </c>
      <c r="D422" t="s">
        <v>3759</v>
      </c>
      <c r="E422" t="s">
        <v>13</v>
      </c>
      <c r="F422">
        <v>86.678100000000001</v>
      </c>
      <c r="G422">
        <v>19.687899999999999</v>
      </c>
      <c r="H422">
        <v>-2.13836</v>
      </c>
      <c r="I422">
        <v>5.0000000000000002E-5</v>
      </c>
      <c r="J422">
        <v>3.8833699999999999E-4</v>
      </c>
      <c r="M422" t="s">
        <v>3572</v>
      </c>
    </row>
    <row r="423" spans="1:13">
      <c r="A423" t="s">
        <v>3573</v>
      </c>
      <c r="B423" t="s">
        <v>3723</v>
      </c>
      <c r="C423" t="s">
        <v>604</v>
      </c>
      <c r="D423" t="s">
        <v>3759</v>
      </c>
      <c r="E423" t="s">
        <v>13</v>
      </c>
      <c r="F423">
        <v>85.531899999999993</v>
      </c>
      <c r="G423">
        <v>15.8765</v>
      </c>
      <c r="H423">
        <v>-2.42957</v>
      </c>
      <c r="I423">
        <v>5.0000000000000002E-5</v>
      </c>
      <c r="J423">
        <v>3.8833699999999999E-4</v>
      </c>
      <c r="M423" t="s">
        <v>3574</v>
      </c>
    </row>
    <row r="424" spans="1:13">
      <c r="A424" t="s">
        <v>3575</v>
      </c>
      <c r="B424" t="s">
        <v>3724</v>
      </c>
      <c r="C424" t="s">
        <v>604</v>
      </c>
      <c r="D424" t="s">
        <v>3759</v>
      </c>
      <c r="E424" t="s">
        <v>13</v>
      </c>
      <c r="F424">
        <v>164.53100000000001</v>
      </c>
      <c r="G424">
        <v>56.563699999999997</v>
      </c>
      <c r="H424">
        <v>-1.5404199999999999</v>
      </c>
      <c r="I424">
        <v>5.0000000000000002E-5</v>
      </c>
      <c r="J424">
        <v>3.8833699999999999E-4</v>
      </c>
      <c r="M424" t="s">
        <v>3576</v>
      </c>
    </row>
    <row r="425" spans="1:13">
      <c r="A425" t="s">
        <v>3577</v>
      </c>
      <c r="B425" t="s">
        <v>3725</v>
      </c>
      <c r="C425" t="s">
        <v>604</v>
      </c>
      <c r="D425" t="s">
        <v>3759</v>
      </c>
      <c r="E425" t="s">
        <v>13</v>
      </c>
      <c r="F425">
        <v>118.94</v>
      </c>
      <c r="G425">
        <v>56.050899999999999</v>
      </c>
      <c r="H425">
        <v>-1.0854299999999999</v>
      </c>
      <c r="I425">
        <v>2.0000000000000001E-4</v>
      </c>
      <c r="J425">
        <v>1.32822E-3</v>
      </c>
      <c r="M425" t="s">
        <v>3578</v>
      </c>
    </row>
    <row r="426" spans="1:13">
      <c r="A426" t="s">
        <v>3579</v>
      </c>
      <c r="B426" t="s">
        <v>3726</v>
      </c>
      <c r="C426" t="s">
        <v>604</v>
      </c>
      <c r="D426" t="s">
        <v>3759</v>
      </c>
      <c r="E426" t="s">
        <v>13</v>
      </c>
      <c r="F426">
        <v>92.8566</v>
      </c>
      <c r="G426">
        <v>36.397799999999997</v>
      </c>
      <c r="H426">
        <v>-1.3511599999999999</v>
      </c>
      <c r="I426">
        <v>3.5E-4</v>
      </c>
      <c r="J426">
        <v>2.1624499999999998E-3</v>
      </c>
      <c r="M426" t="s">
        <v>3580</v>
      </c>
    </row>
    <row r="427" spans="1:13">
      <c r="A427" t="s">
        <v>3581</v>
      </c>
      <c r="B427" t="s">
        <v>3727</v>
      </c>
      <c r="C427" t="s">
        <v>604</v>
      </c>
      <c r="D427" t="s">
        <v>3759</v>
      </c>
      <c r="E427" t="s">
        <v>13</v>
      </c>
      <c r="F427">
        <v>8.7584599999999995</v>
      </c>
      <c r="G427">
        <v>2.3858000000000001</v>
      </c>
      <c r="H427">
        <v>-1.8762099999999999</v>
      </c>
      <c r="I427">
        <v>5.0000000000000002E-5</v>
      </c>
      <c r="J427">
        <v>3.8833699999999999E-4</v>
      </c>
      <c r="M427" t="s">
        <v>3543</v>
      </c>
    </row>
    <row r="429" spans="1:13">
      <c r="A429" t="s">
        <v>3624</v>
      </c>
      <c r="B429" t="s">
        <v>3728</v>
      </c>
      <c r="C429" t="s">
        <v>604</v>
      </c>
      <c r="D429" t="s">
        <v>3759</v>
      </c>
      <c r="E429" t="s">
        <v>13</v>
      </c>
      <c r="F429">
        <v>105.18600000000001</v>
      </c>
      <c r="G429">
        <v>27.400200000000002</v>
      </c>
      <c r="H429">
        <v>-1.94069</v>
      </c>
      <c r="I429">
        <v>5.0000000000000002E-5</v>
      </c>
      <c r="J429">
        <v>3.8833699999999999E-4</v>
      </c>
      <c r="M429" t="s">
        <v>3757</v>
      </c>
    </row>
    <row r="430" spans="1:13">
      <c r="A430" t="s">
        <v>3625</v>
      </c>
      <c r="B430" t="s">
        <v>3729</v>
      </c>
      <c r="C430" t="s">
        <v>604</v>
      </c>
      <c r="D430" t="s">
        <v>3759</v>
      </c>
      <c r="E430" t="s">
        <v>13</v>
      </c>
      <c r="F430">
        <v>191.74700000000001</v>
      </c>
      <c r="G430">
        <v>98.323999999999998</v>
      </c>
      <c r="H430">
        <v>-0.963588</v>
      </c>
      <c r="I430">
        <v>5.9999999999999995E-4</v>
      </c>
      <c r="J430">
        <v>3.4225499999999999E-3</v>
      </c>
      <c r="M430" t="s">
        <v>3626</v>
      </c>
    </row>
    <row r="431" spans="1:13">
      <c r="A431" t="s">
        <v>3627</v>
      </c>
      <c r="B431" t="s">
        <v>3730</v>
      </c>
      <c r="C431" t="s">
        <v>604</v>
      </c>
      <c r="D431" t="s">
        <v>3759</v>
      </c>
      <c r="E431" t="s">
        <v>13</v>
      </c>
      <c r="F431">
        <v>113.32299999999999</v>
      </c>
      <c r="G431">
        <v>56.442599999999999</v>
      </c>
      <c r="H431">
        <v>-1.0055799999999999</v>
      </c>
      <c r="I431">
        <v>4.1999999999999997E-3</v>
      </c>
      <c r="J431">
        <v>1.76784E-2</v>
      </c>
      <c r="M431" t="s">
        <v>3628</v>
      </c>
    </row>
    <row r="432" spans="1:13">
      <c r="A432" t="s">
        <v>3629</v>
      </c>
      <c r="B432" t="s">
        <v>3731</v>
      </c>
      <c r="C432" t="s">
        <v>604</v>
      </c>
      <c r="D432" t="s">
        <v>3759</v>
      </c>
      <c r="E432" t="s">
        <v>13</v>
      </c>
      <c r="F432">
        <v>11.396599999999999</v>
      </c>
      <c r="G432">
        <v>5.0720799999999997</v>
      </c>
      <c r="H432">
        <v>-1.16795</v>
      </c>
      <c r="I432">
        <v>6.1999999999999998E-3</v>
      </c>
      <c r="J432">
        <v>2.4312E-2</v>
      </c>
      <c r="M432" t="s">
        <v>3630</v>
      </c>
    </row>
    <row r="433" spans="1:13">
      <c r="A433" t="s">
        <v>3631</v>
      </c>
      <c r="B433" t="s">
        <v>3732</v>
      </c>
      <c r="C433" t="s">
        <v>604</v>
      </c>
      <c r="D433" t="s">
        <v>3759</v>
      </c>
      <c r="E433" t="s">
        <v>13</v>
      </c>
      <c r="F433">
        <v>81.349599999999995</v>
      </c>
      <c r="G433">
        <v>30.860099999999999</v>
      </c>
      <c r="H433">
        <v>-1.39839</v>
      </c>
      <c r="I433">
        <v>5.0000000000000002E-5</v>
      </c>
      <c r="J433">
        <v>3.8833699999999999E-4</v>
      </c>
      <c r="M433" t="s">
        <v>3632</v>
      </c>
    </row>
    <row r="434" spans="1:13">
      <c r="A434" t="s">
        <v>3633</v>
      </c>
      <c r="B434" t="s">
        <v>3733</v>
      </c>
      <c r="C434" t="s">
        <v>604</v>
      </c>
      <c r="D434" t="s">
        <v>3759</v>
      </c>
      <c r="E434" t="s">
        <v>13</v>
      </c>
      <c r="F434">
        <v>9.2646300000000004</v>
      </c>
      <c r="G434">
        <v>4.2500499999999999</v>
      </c>
      <c r="H434">
        <v>-1.12425</v>
      </c>
      <c r="I434">
        <v>1.6E-2</v>
      </c>
      <c r="J434">
        <v>5.2808300000000002E-2</v>
      </c>
      <c r="M434" t="s">
        <v>3634</v>
      </c>
    </row>
    <row r="435" spans="1:13">
      <c r="A435" t="s">
        <v>3635</v>
      </c>
      <c r="B435" t="s">
        <v>3734</v>
      </c>
      <c r="C435" t="s">
        <v>604</v>
      </c>
      <c r="D435" t="s">
        <v>3759</v>
      </c>
      <c r="E435" t="s">
        <v>13</v>
      </c>
      <c r="F435">
        <v>19.953299999999999</v>
      </c>
      <c r="G435">
        <v>9.7381600000000006</v>
      </c>
      <c r="H435">
        <v>-1.0348999999999999</v>
      </c>
      <c r="I435">
        <v>5.5500000000000002E-3</v>
      </c>
      <c r="J435">
        <v>2.2220199999999999E-2</v>
      </c>
      <c r="M435" t="s">
        <v>3543</v>
      </c>
    </row>
    <row r="436" spans="1:13">
      <c r="A436" t="s">
        <v>3662</v>
      </c>
      <c r="B436" t="s">
        <v>3735</v>
      </c>
      <c r="C436" t="s">
        <v>604</v>
      </c>
      <c r="D436" t="s">
        <v>3759</v>
      </c>
      <c r="E436" t="s">
        <v>13</v>
      </c>
      <c r="F436">
        <v>12.311500000000001</v>
      </c>
      <c r="G436">
        <v>7.01335</v>
      </c>
      <c r="H436">
        <v>-0.81182699999999997</v>
      </c>
      <c r="I436">
        <v>8.3000000000000001E-3</v>
      </c>
      <c r="J436">
        <v>3.0952799999999999E-2</v>
      </c>
      <c r="M436" t="s">
        <v>3656</v>
      </c>
    </row>
    <row r="437" spans="1:13">
      <c r="A437" t="s">
        <v>3636</v>
      </c>
      <c r="B437" t="s">
        <v>3736</v>
      </c>
      <c r="C437" t="s">
        <v>604</v>
      </c>
      <c r="D437" t="s">
        <v>3759</v>
      </c>
      <c r="E437" t="s">
        <v>13</v>
      </c>
      <c r="F437">
        <v>66.560500000000005</v>
      </c>
      <c r="G437">
        <v>34.844900000000003</v>
      </c>
      <c r="H437">
        <v>-0.93372100000000002</v>
      </c>
      <c r="I437">
        <v>6.9999999999999999E-4</v>
      </c>
      <c r="J437">
        <v>3.9056500000000001E-3</v>
      </c>
      <c r="M437" t="s">
        <v>3637</v>
      </c>
    </row>
    <row r="438" spans="1:13">
      <c r="A438" t="s">
        <v>3638</v>
      </c>
      <c r="B438" t="s">
        <v>3737</v>
      </c>
      <c r="C438" t="s">
        <v>604</v>
      </c>
      <c r="D438" t="s">
        <v>3759</v>
      </c>
      <c r="E438" t="s">
        <v>13</v>
      </c>
      <c r="F438">
        <v>9.0224200000000003</v>
      </c>
      <c r="G438">
        <v>3.7226300000000001</v>
      </c>
      <c r="H438">
        <v>-1.27719</v>
      </c>
      <c r="I438">
        <v>5.0000000000000001E-4</v>
      </c>
      <c r="J438">
        <v>2.9294899999999999E-3</v>
      </c>
      <c r="M438" t="s">
        <v>3639</v>
      </c>
    </row>
    <row r="439" spans="1:13">
      <c r="A439" t="s">
        <v>3640</v>
      </c>
      <c r="B439" t="s">
        <v>3738</v>
      </c>
      <c r="C439" t="s">
        <v>604</v>
      </c>
      <c r="D439" t="s">
        <v>3759</v>
      </c>
      <c r="E439" t="s">
        <v>13</v>
      </c>
      <c r="F439">
        <v>9.6452600000000004</v>
      </c>
      <c r="G439">
        <v>4.1847000000000003</v>
      </c>
      <c r="H439">
        <v>-1.2047000000000001</v>
      </c>
      <c r="I439">
        <v>2.5000000000000001E-4</v>
      </c>
      <c r="J439">
        <v>1.61291E-3</v>
      </c>
      <c r="M439" t="s">
        <v>3543</v>
      </c>
    </row>
    <row r="440" spans="1:13">
      <c r="A440" t="s">
        <v>3641</v>
      </c>
      <c r="B440" t="s">
        <v>3739</v>
      </c>
      <c r="C440" t="s">
        <v>604</v>
      </c>
      <c r="D440" t="s">
        <v>3759</v>
      </c>
      <c r="E440" t="s">
        <v>13</v>
      </c>
      <c r="F440">
        <v>16.1371</v>
      </c>
      <c r="G440">
        <v>6.8391299999999999</v>
      </c>
      <c r="H440">
        <v>-1.2384999999999999</v>
      </c>
      <c r="I440">
        <v>2.5000000000000001E-4</v>
      </c>
      <c r="J440">
        <v>1.61291E-3</v>
      </c>
      <c r="M440" t="s">
        <v>3642</v>
      </c>
    </row>
    <row r="441" spans="1:13">
      <c r="A441" t="s">
        <v>3643</v>
      </c>
      <c r="B441" t="s">
        <v>3740</v>
      </c>
      <c r="C441" t="s">
        <v>604</v>
      </c>
      <c r="D441" t="s">
        <v>3759</v>
      </c>
      <c r="E441" t="s">
        <v>13</v>
      </c>
      <c r="F441">
        <v>9.0229700000000008</v>
      </c>
      <c r="G441">
        <v>2.96956</v>
      </c>
      <c r="H441">
        <v>-1.6033500000000001</v>
      </c>
      <c r="I441">
        <v>5.0000000000000002E-5</v>
      </c>
      <c r="J441">
        <v>3.8833699999999999E-4</v>
      </c>
      <c r="M441" t="s">
        <v>3644</v>
      </c>
    </row>
    <row r="442" spans="1:13">
      <c r="A442" t="s">
        <v>3645</v>
      </c>
      <c r="B442" t="s">
        <v>3741</v>
      </c>
      <c r="C442" t="s">
        <v>604</v>
      </c>
      <c r="D442" t="s">
        <v>3759</v>
      </c>
      <c r="E442" t="s">
        <v>13</v>
      </c>
      <c r="F442">
        <v>100.729</v>
      </c>
      <c r="G442">
        <v>40.722499999999997</v>
      </c>
      <c r="H442">
        <v>-1.30657</v>
      </c>
      <c r="I442">
        <v>5.0000000000000002E-5</v>
      </c>
      <c r="J442">
        <v>3.8833699999999999E-4</v>
      </c>
      <c r="M442" t="s">
        <v>3646</v>
      </c>
    </row>
    <row r="443" spans="1:13">
      <c r="A443" t="s">
        <v>3663</v>
      </c>
      <c r="B443" t="s">
        <v>3742</v>
      </c>
      <c r="C443" t="s">
        <v>604</v>
      </c>
      <c r="D443" t="s">
        <v>3759</v>
      </c>
      <c r="E443" t="s">
        <v>13</v>
      </c>
      <c r="F443">
        <v>77.910799999999995</v>
      </c>
      <c r="G443">
        <v>44.713200000000001</v>
      </c>
      <c r="H443">
        <v>-0.801122</v>
      </c>
      <c r="I443">
        <v>1.52E-2</v>
      </c>
      <c r="J443">
        <v>5.0687500000000003E-2</v>
      </c>
      <c r="M443" t="s">
        <v>3664</v>
      </c>
    </row>
    <row r="444" spans="1:13">
      <c r="A444" t="s">
        <v>3647</v>
      </c>
      <c r="B444" t="s">
        <v>3743</v>
      </c>
      <c r="C444" t="s">
        <v>604</v>
      </c>
      <c r="D444" t="s">
        <v>3759</v>
      </c>
      <c r="E444" t="s">
        <v>13</v>
      </c>
      <c r="F444">
        <v>70.197100000000006</v>
      </c>
      <c r="G444">
        <v>31.396999999999998</v>
      </c>
      <c r="H444">
        <v>-1.16079</v>
      </c>
      <c r="I444">
        <v>1.4999999999999999E-4</v>
      </c>
      <c r="J444">
        <v>1.03151E-3</v>
      </c>
      <c r="M444" t="s">
        <v>3543</v>
      </c>
    </row>
    <row r="445" spans="1:13">
      <c r="A445" t="s">
        <v>3648</v>
      </c>
      <c r="B445" t="s">
        <v>3744</v>
      </c>
      <c r="C445" t="s">
        <v>604</v>
      </c>
      <c r="D445" t="s">
        <v>3759</v>
      </c>
      <c r="E445" t="s">
        <v>13</v>
      </c>
      <c r="F445">
        <v>9.0821299999999994</v>
      </c>
      <c r="G445">
        <v>4.4090699999999998</v>
      </c>
      <c r="H445">
        <v>-1.0425599999999999</v>
      </c>
      <c r="I445">
        <v>6.7999999999999996E-3</v>
      </c>
      <c r="J445">
        <v>2.6231399999999998E-2</v>
      </c>
      <c r="M445" t="s">
        <v>3543</v>
      </c>
    </row>
    <row r="446" spans="1:13">
      <c r="A446" t="s">
        <v>3649</v>
      </c>
      <c r="B446" t="s">
        <v>3745</v>
      </c>
      <c r="C446" t="s">
        <v>604</v>
      </c>
      <c r="D446" t="s">
        <v>3759</v>
      </c>
      <c r="E446" t="s">
        <v>13</v>
      </c>
      <c r="F446">
        <v>26.516999999999999</v>
      </c>
      <c r="G446">
        <v>13.531000000000001</v>
      </c>
      <c r="H446">
        <v>-0.97065199999999996</v>
      </c>
      <c r="I446">
        <v>2.2000000000000001E-3</v>
      </c>
      <c r="J446">
        <v>1.02752E-2</v>
      </c>
      <c r="M446" t="s">
        <v>3543</v>
      </c>
    </row>
    <row r="447" spans="1:13">
      <c r="A447" t="s">
        <v>3650</v>
      </c>
      <c r="B447" t="s">
        <v>3746</v>
      </c>
      <c r="C447" t="s">
        <v>604</v>
      </c>
      <c r="D447" t="s">
        <v>3759</v>
      </c>
      <c r="E447" t="s">
        <v>13</v>
      </c>
      <c r="F447">
        <v>18.595199999999998</v>
      </c>
      <c r="G447">
        <v>8.8518699999999999</v>
      </c>
      <c r="H447">
        <v>-1.07087</v>
      </c>
      <c r="I447">
        <v>1E-4</v>
      </c>
      <c r="J447">
        <v>7.2238599999999999E-4</v>
      </c>
      <c r="M447" t="s">
        <v>3651</v>
      </c>
    </row>
    <row r="448" spans="1:13">
      <c r="A448" t="s">
        <v>3652</v>
      </c>
      <c r="B448" t="s">
        <v>3747</v>
      </c>
      <c r="C448" t="s">
        <v>604</v>
      </c>
      <c r="D448" t="s">
        <v>3759</v>
      </c>
      <c r="E448" t="s">
        <v>13</v>
      </c>
      <c r="F448">
        <v>11.695499999999999</v>
      </c>
      <c r="G448">
        <v>5.0590200000000003</v>
      </c>
      <c r="H448">
        <v>-1.20902</v>
      </c>
      <c r="I448">
        <v>3.5999999999999999E-3</v>
      </c>
      <c r="J448">
        <v>1.5539300000000001E-2</v>
      </c>
      <c r="M448" t="s">
        <v>3653</v>
      </c>
    </row>
    <row r="449" spans="1:13">
      <c r="A449" t="s">
        <v>3654</v>
      </c>
      <c r="B449" t="s">
        <v>3748</v>
      </c>
      <c r="C449" t="s">
        <v>604</v>
      </c>
      <c r="D449" t="s">
        <v>3759</v>
      </c>
      <c r="E449" t="s">
        <v>13</v>
      </c>
      <c r="F449">
        <v>50.674399999999999</v>
      </c>
      <c r="G449">
        <v>22.319600000000001</v>
      </c>
      <c r="H449">
        <v>-1.1829499999999999</v>
      </c>
      <c r="I449">
        <v>6.9999999999999999E-4</v>
      </c>
      <c r="J449">
        <v>3.9056500000000001E-3</v>
      </c>
      <c r="M449" t="s">
        <v>3543</v>
      </c>
    </row>
    <row r="450" spans="1:13">
      <c r="A450" t="s">
        <v>3665</v>
      </c>
      <c r="B450" t="s">
        <v>3749</v>
      </c>
      <c r="C450" t="s">
        <v>604</v>
      </c>
      <c r="D450" t="s">
        <v>3759</v>
      </c>
      <c r="E450" t="s">
        <v>13</v>
      </c>
      <c r="F450">
        <v>267.04199999999997</v>
      </c>
      <c r="G450">
        <v>172.98</v>
      </c>
      <c r="H450">
        <v>-0.62646500000000005</v>
      </c>
      <c r="I450">
        <v>2.1299999999999999E-2</v>
      </c>
      <c r="J450">
        <v>6.6588900000000006E-2</v>
      </c>
      <c r="M450" t="s">
        <v>3666</v>
      </c>
    </row>
    <row r="451" spans="1:13">
      <c r="A451" t="s">
        <v>3667</v>
      </c>
      <c r="B451" t="s">
        <v>3750</v>
      </c>
      <c r="C451" t="s">
        <v>604</v>
      </c>
      <c r="D451" t="s">
        <v>3759</v>
      </c>
      <c r="E451" t="s">
        <v>13</v>
      </c>
      <c r="F451">
        <v>58.771099999999997</v>
      </c>
      <c r="G451">
        <v>34.0745</v>
      </c>
      <c r="H451">
        <v>-0.78641700000000003</v>
      </c>
      <c r="I451">
        <v>1.5100000000000001E-2</v>
      </c>
      <c r="J451">
        <v>5.0420899999999998E-2</v>
      </c>
      <c r="M451" t="s">
        <v>3543</v>
      </c>
    </row>
    <row r="452" spans="1:13">
      <c r="A452" t="s">
        <v>3655</v>
      </c>
      <c r="B452" t="s">
        <v>3751</v>
      </c>
      <c r="C452" t="s">
        <v>604</v>
      </c>
      <c r="D452" t="s">
        <v>3759</v>
      </c>
      <c r="E452" t="s">
        <v>13</v>
      </c>
      <c r="F452">
        <v>21.066299999999998</v>
      </c>
      <c r="G452">
        <v>7.9669299999999996</v>
      </c>
      <c r="H452">
        <v>-1.4028400000000001</v>
      </c>
      <c r="I452">
        <v>5.0000000000000002E-5</v>
      </c>
      <c r="J452">
        <v>3.8833699999999999E-4</v>
      </c>
      <c r="M452" t="s">
        <v>3656</v>
      </c>
    </row>
    <row r="453" spans="1:13">
      <c r="A453" t="s">
        <v>3668</v>
      </c>
      <c r="B453" t="s">
        <v>3752</v>
      </c>
      <c r="C453" t="s">
        <v>604</v>
      </c>
      <c r="D453" t="s">
        <v>3759</v>
      </c>
      <c r="E453" t="s">
        <v>13</v>
      </c>
      <c r="F453">
        <v>10.3513</v>
      </c>
      <c r="G453">
        <v>5.6319999999999997</v>
      </c>
      <c r="H453">
        <v>-0.87809300000000001</v>
      </c>
      <c r="I453">
        <v>3.9500000000000004E-3</v>
      </c>
      <c r="J453">
        <v>1.6796100000000001E-2</v>
      </c>
      <c r="M453" t="s">
        <v>3669</v>
      </c>
    </row>
    <row r="454" spans="1:13">
      <c r="A454" t="s">
        <v>3657</v>
      </c>
      <c r="B454" t="s">
        <v>3753</v>
      </c>
      <c r="C454" t="s">
        <v>604</v>
      </c>
      <c r="D454" t="s">
        <v>3759</v>
      </c>
      <c r="E454" t="s">
        <v>13</v>
      </c>
      <c r="F454">
        <v>35.0501</v>
      </c>
      <c r="G454">
        <v>14.3443</v>
      </c>
      <c r="H454">
        <v>-1.28894</v>
      </c>
      <c r="I454">
        <v>5.0000000000000002E-5</v>
      </c>
      <c r="J454">
        <v>3.8833699999999999E-4</v>
      </c>
      <c r="M454" t="s">
        <v>3543</v>
      </c>
    </row>
    <row r="455" spans="1:13">
      <c r="A455" t="s">
        <v>3658</v>
      </c>
      <c r="B455" t="s">
        <v>3754</v>
      </c>
      <c r="C455" t="s">
        <v>604</v>
      </c>
      <c r="D455" t="s">
        <v>3759</v>
      </c>
      <c r="E455" t="s">
        <v>13</v>
      </c>
      <c r="F455">
        <v>19.263400000000001</v>
      </c>
      <c r="G455">
        <v>7.5114999999999998</v>
      </c>
      <c r="H455">
        <v>-1.35869</v>
      </c>
      <c r="I455">
        <v>5.0000000000000002E-5</v>
      </c>
      <c r="J455">
        <v>3.8833699999999999E-4</v>
      </c>
      <c r="M455" t="s">
        <v>3634</v>
      </c>
    </row>
    <row r="456" spans="1:13">
      <c r="A456" t="s">
        <v>3659</v>
      </c>
      <c r="B456" t="s">
        <v>3754</v>
      </c>
      <c r="C456" t="s">
        <v>604</v>
      </c>
      <c r="D456" t="s">
        <v>3759</v>
      </c>
      <c r="E456" t="s">
        <v>13</v>
      </c>
      <c r="F456">
        <v>14.326599999999999</v>
      </c>
      <c r="G456">
        <v>4.1783000000000001</v>
      </c>
      <c r="H456">
        <v>-1.7777000000000001</v>
      </c>
      <c r="I456">
        <v>2.5850000000000001E-2</v>
      </c>
      <c r="J456">
        <v>7.7903299999999995E-2</v>
      </c>
      <c r="M456" t="s">
        <v>3543</v>
      </c>
    </row>
    <row r="457" spans="1:13">
      <c r="A457" t="s">
        <v>3660</v>
      </c>
      <c r="B457" t="s">
        <v>3755</v>
      </c>
      <c r="C457" t="s">
        <v>604</v>
      </c>
      <c r="D457" t="s">
        <v>3759</v>
      </c>
      <c r="E457" t="s">
        <v>13</v>
      </c>
      <c r="F457">
        <v>27.426200000000001</v>
      </c>
      <c r="G457">
        <v>14.2186</v>
      </c>
      <c r="H457">
        <v>-0.94777100000000003</v>
      </c>
      <c r="I457">
        <v>8.0000000000000004E-4</v>
      </c>
      <c r="J457">
        <v>4.3750799999999999E-3</v>
      </c>
      <c r="M457" t="s">
        <v>3661</v>
      </c>
    </row>
    <row r="458" spans="1:13">
      <c r="A458" t="s">
        <v>3670</v>
      </c>
      <c r="B458" t="s">
        <v>3756</v>
      </c>
      <c r="C458" t="s">
        <v>604</v>
      </c>
      <c r="D458" t="s">
        <v>3759</v>
      </c>
      <c r="E458" t="s">
        <v>13</v>
      </c>
      <c r="F458">
        <v>9500.56</v>
      </c>
      <c r="G458">
        <v>5519.95</v>
      </c>
      <c r="H458">
        <v>-0.783358</v>
      </c>
      <c r="I458">
        <v>9.75E-3</v>
      </c>
      <c r="J458">
        <v>3.53044E-2</v>
      </c>
      <c r="M458" t="s">
        <v>3671</v>
      </c>
    </row>
  </sheetData>
  <sortState ref="A2:M369">
    <sortCondition ref="K2:K369"/>
  </sortState>
  <phoneticPr fontId="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0"/>
  <sheetViews>
    <sheetView workbookViewId="0">
      <selection activeCell="H36" sqref="H36"/>
    </sheetView>
  </sheetViews>
  <sheetFormatPr defaultRowHeight="14"/>
  <cols>
    <col min="11" max="12" width="8.6640625" style="2"/>
  </cols>
  <sheetData>
    <row r="1" spans="1:17">
      <c r="A1" t="s">
        <v>0</v>
      </c>
      <c r="B1" t="s">
        <v>1</v>
      </c>
      <c r="C1" t="s">
        <v>2</v>
      </c>
      <c r="D1" t="s">
        <v>3</v>
      </c>
      <c r="E1" t="s">
        <v>4</v>
      </c>
      <c r="F1" t="s">
        <v>5</v>
      </c>
      <c r="G1" t="s">
        <v>6</v>
      </c>
      <c r="H1" t="s">
        <v>7</v>
      </c>
      <c r="I1" t="s">
        <v>3352</v>
      </c>
      <c r="J1" t="s">
        <v>9</v>
      </c>
      <c r="K1" s="5" t="s">
        <v>3511</v>
      </c>
      <c r="L1" s="5" t="s">
        <v>3357</v>
      </c>
      <c r="M1" t="s">
        <v>603</v>
      </c>
    </row>
    <row r="2" spans="1:17">
      <c r="A2" t="s">
        <v>2280</v>
      </c>
      <c r="B2" t="s">
        <v>2281</v>
      </c>
      <c r="C2" t="s">
        <v>604</v>
      </c>
      <c r="D2" t="s">
        <v>3759</v>
      </c>
      <c r="E2" t="s">
        <v>13</v>
      </c>
      <c r="F2">
        <v>12.7491</v>
      </c>
      <c r="G2">
        <v>21.3874</v>
      </c>
      <c r="H2">
        <v>0.746367</v>
      </c>
      <c r="I2">
        <v>2.69E-2</v>
      </c>
      <c r="J2">
        <v>8.02842E-2</v>
      </c>
      <c r="K2" s="2" t="s">
        <v>3347</v>
      </c>
      <c r="L2" s="2">
        <v>0</v>
      </c>
      <c r="M2" t="s">
        <v>2282</v>
      </c>
      <c r="Q2" s="10"/>
    </row>
    <row r="3" spans="1:17">
      <c r="A3" t="s">
        <v>2803</v>
      </c>
      <c r="B3" t="s">
        <v>2804</v>
      </c>
      <c r="C3" t="s">
        <v>604</v>
      </c>
      <c r="D3" t="s">
        <v>3759</v>
      </c>
      <c r="E3" t="s">
        <v>13</v>
      </c>
      <c r="F3">
        <v>7.4268700000000001</v>
      </c>
      <c r="G3">
        <v>14.4079</v>
      </c>
      <c r="H3">
        <v>0.95602900000000002</v>
      </c>
      <c r="I3">
        <v>3.3999999999999998E-3</v>
      </c>
      <c r="J3">
        <v>1.4824499999999999E-2</v>
      </c>
      <c r="K3" s="2" t="s">
        <v>3347</v>
      </c>
      <c r="L3" s="2">
        <v>0</v>
      </c>
      <c r="M3" t="s">
        <v>2805</v>
      </c>
      <c r="Q3" s="10"/>
    </row>
    <row r="4" spans="1:17">
      <c r="A4" t="s">
        <v>2922</v>
      </c>
      <c r="B4" t="s">
        <v>2923</v>
      </c>
      <c r="C4" t="s">
        <v>604</v>
      </c>
      <c r="D4" t="s">
        <v>3759</v>
      </c>
      <c r="E4" t="s">
        <v>13</v>
      </c>
      <c r="F4">
        <v>10.6836</v>
      </c>
      <c r="G4">
        <v>23.3827</v>
      </c>
      <c r="H4">
        <v>1.1300399999999999</v>
      </c>
      <c r="I4">
        <v>5.0000000000000001E-4</v>
      </c>
      <c r="J4">
        <v>2.9294899999999999E-3</v>
      </c>
      <c r="K4" s="2" t="s">
        <v>3347</v>
      </c>
      <c r="L4" s="2">
        <v>0</v>
      </c>
      <c r="M4" t="s">
        <v>2924</v>
      </c>
      <c r="Q4" s="10"/>
    </row>
    <row r="5" spans="1:17">
      <c r="A5" t="s">
        <v>2922</v>
      </c>
      <c r="B5" t="s">
        <v>2923</v>
      </c>
      <c r="C5" t="s">
        <v>604</v>
      </c>
      <c r="D5" t="s">
        <v>3759</v>
      </c>
      <c r="E5" t="s">
        <v>13</v>
      </c>
      <c r="F5">
        <v>10.6836</v>
      </c>
      <c r="G5">
        <v>23.3827</v>
      </c>
      <c r="H5">
        <v>1.1300399999999999</v>
      </c>
      <c r="I5">
        <v>5.0000000000000001E-4</v>
      </c>
      <c r="J5">
        <v>2.9294899999999999E-3</v>
      </c>
      <c r="K5" s="2" t="s">
        <v>3347</v>
      </c>
      <c r="L5" s="2">
        <v>0</v>
      </c>
      <c r="M5" t="s">
        <v>2924</v>
      </c>
      <c r="Q5" s="10"/>
    </row>
    <row r="6" spans="1:17">
      <c r="A6" t="s">
        <v>2895</v>
      </c>
      <c r="B6" t="s">
        <v>2896</v>
      </c>
      <c r="C6" t="s">
        <v>604</v>
      </c>
      <c r="D6" t="s">
        <v>3759</v>
      </c>
      <c r="E6" t="s">
        <v>13</v>
      </c>
      <c r="F6">
        <v>12.382300000000001</v>
      </c>
      <c r="G6">
        <v>26.663499999999999</v>
      </c>
      <c r="H6">
        <v>1.1065799999999999</v>
      </c>
      <c r="I6">
        <v>4.5500000000000002E-3</v>
      </c>
      <c r="J6">
        <v>1.8877000000000001E-2</v>
      </c>
      <c r="K6" s="2" t="s">
        <v>3347</v>
      </c>
      <c r="L6" s="2">
        <v>0</v>
      </c>
      <c r="M6" t="s">
        <v>2897</v>
      </c>
      <c r="Q6" s="10"/>
    </row>
    <row r="7" spans="1:17">
      <c r="A7" t="s">
        <v>2895</v>
      </c>
      <c r="B7" t="s">
        <v>2896</v>
      </c>
      <c r="C7" t="s">
        <v>604</v>
      </c>
      <c r="D7" t="s">
        <v>3759</v>
      </c>
      <c r="E7" t="s">
        <v>13</v>
      </c>
      <c r="F7">
        <v>12.382300000000001</v>
      </c>
      <c r="G7">
        <v>26.663499999999999</v>
      </c>
      <c r="H7">
        <v>1.1065799999999999</v>
      </c>
      <c r="I7">
        <v>4.5500000000000002E-3</v>
      </c>
      <c r="J7">
        <v>1.8877000000000001E-2</v>
      </c>
      <c r="K7" s="2" t="s">
        <v>3347</v>
      </c>
      <c r="L7" s="2">
        <v>0</v>
      </c>
      <c r="M7" t="s">
        <v>2897</v>
      </c>
      <c r="Q7" s="10"/>
    </row>
    <row r="8" spans="1:17">
      <c r="A8" t="s">
        <v>2430</v>
      </c>
      <c r="B8" t="s">
        <v>2431</v>
      </c>
      <c r="C8" t="s">
        <v>604</v>
      </c>
      <c r="D8" t="s">
        <v>3759</v>
      </c>
      <c r="E8" t="s">
        <v>13</v>
      </c>
      <c r="F8">
        <v>8.8438999999999997</v>
      </c>
      <c r="G8">
        <v>15.2216</v>
      </c>
      <c r="H8">
        <v>0.78336899999999998</v>
      </c>
      <c r="I8">
        <v>1.04E-2</v>
      </c>
      <c r="J8">
        <v>3.7234299999999998E-2</v>
      </c>
      <c r="K8" s="2" t="s">
        <v>3347</v>
      </c>
      <c r="L8" s="2">
        <v>0</v>
      </c>
      <c r="M8" t="s">
        <v>2432</v>
      </c>
      <c r="Q8" s="10"/>
    </row>
    <row r="9" spans="1:17">
      <c r="A9" t="s">
        <v>2645</v>
      </c>
      <c r="B9" t="s">
        <v>2646</v>
      </c>
      <c r="C9" t="s">
        <v>604</v>
      </c>
      <c r="D9" t="s">
        <v>3759</v>
      </c>
      <c r="E9" t="s">
        <v>13</v>
      </c>
      <c r="F9">
        <v>5.6033600000000003</v>
      </c>
      <c r="G9">
        <v>10.0687</v>
      </c>
      <c r="H9">
        <v>0.84550999999999998</v>
      </c>
      <c r="I9">
        <v>1.985E-2</v>
      </c>
      <c r="J9">
        <v>6.2927499999999997E-2</v>
      </c>
      <c r="K9" s="2" t="s">
        <v>3347</v>
      </c>
      <c r="L9" s="2">
        <v>0</v>
      </c>
      <c r="M9" t="s">
        <v>2647</v>
      </c>
      <c r="Q9" s="10"/>
    </row>
    <row r="10" spans="1:17">
      <c r="A10" t="s">
        <v>1783</v>
      </c>
      <c r="B10" t="s">
        <v>1784</v>
      </c>
      <c r="C10" t="s">
        <v>604</v>
      </c>
      <c r="D10" t="s">
        <v>3759</v>
      </c>
      <c r="E10" t="s">
        <v>13</v>
      </c>
      <c r="F10">
        <v>142.876</v>
      </c>
      <c r="G10">
        <v>218.86699999999999</v>
      </c>
      <c r="H10">
        <v>0.61529</v>
      </c>
      <c r="I10">
        <v>1.9349999999999999E-2</v>
      </c>
      <c r="J10">
        <v>6.1668199999999999E-2</v>
      </c>
      <c r="K10" s="2" t="s">
        <v>3347</v>
      </c>
      <c r="L10" s="2">
        <v>0</v>
      </c>
      <c r="M10" t="s">
        <v>1785</v>
      </c>
      <c r="Q10" s="10"/>
    </row>
    <row r="11" spans="1:17">
      <c r="A11" t="s">
        <v>2847</v>
      </c>
      <c r="B11" t="s">
        <v>2848</v>
      </c>
      <c r="C11" t="s">
        <v>604</v>
      </c>
      <c r="D11" t="s">
        <v>3759</v>
      </c>
      <c r="E11" t="s">
        <v>13</v>
      </c>
      <c r="F11">
        <v>5.64269</v>
      </c>
      <c r="G11">
        <v>11.411799999999999</v>
      </c>
      <c r="H11">
        <v>1.0160800000000001</v>
      </c>
      <c r="I11">
        <v>2.3E-3</v>
      </c>
      <c r="J11">
        <v>1.06645E-2</v>
      </c>
      <c r="K11" s="2" t="s">
        <v>3347</v>
      </c>
      <c r="L11" s="2">
        <v>0</v>
      </c>
      <c r="M11" t="s">
        <v>2849</v>
      </c>
      <c r="Q11" s="10"/>
    </row>
    <row r="12" spans="1:17">
      <c r="A12" t="s">
        <v>2239</v>
      </c>
      <c r="B12" t="s">
        <v>2240</v>
      </c>
      <c r="C12" t="s">
        <v>604</v>
      </c>
      <c r="D12" t="s">
        <v>3759</v>
      </c>
      <c r="E12" t="s">
        <v>13</v>
      </c>
      <c r="F12">
        <v>4.1945199999999998</v>
      </c>
      <c r="G12">
        <v>6.9836099999999997</v>
      </c>
      <c r="H12">
        <v>0.73546699999999998</v>
      </c>
      <c r="I12">
        <v>2.3E-2</v>
      </c>
      <c r="J12">
        <v>7.0954199999999995E-2</v>
      </c>
      <c r="K12" s="2" t="s">
        <v>3347</v>
      </c>
      <c r="L12" s="2">
        <v>0</v>
      </c>
      <c r="M12" t="s">
        <v>2241</v>
      </c>
      <c r="Q12" s="10"/>
    </row>
    <row r="13" spans="1:17">
      <c r="A13" t="s">
        <v>2684</v>
      </c>
      <c r="B13" t="s">
        <v>2685</v>
      </c>
      <c r="C13" t="s">
        <v>604</v>
      </c>
      <c r="D13" t="s">
        <v>3759</v>
      </c>
      <c r="E13" t="s">
        <v>13</v>
      </c>
      <c r="F13">
        <v>5.1714599999999997</v>
      </c>
      <c r="G13">
        <v>9.4099699999999995</v>
      </c>
      <c r="H13">
        <v>0.86361900000000003</v>
      </c>
      <c r="I13">
        <v>8.0999999999999996E-3</v>
      </c>
      <c r="J13">
        <v>3.0321500000000001E-2</v>
      </c>
      <c r="K13" s="2" t="s">
        <v>3347</v>
      </c>
      <c r="L13" s="2">
        <v>0</v>
      </c>
      <c r="M13" t="s">
        <v>2686</v>
      </c>
      <c r="Q13" s="10"/>
    </row>
    <row r="14" spans="1:17">
      <c r="A14" t="s">
        <v>2007</v>
      </c>
      <c r="B14" t="s">
        <v>2008</v>
      </c>
      <c r="C14" t="s">
        <v>604</v>
      </c>
      <c r="D14" t="s">
        <v>3759</v>
      </c>
      <c r="E14" t="s">
        <v>13</v>
      </c>
      <c r="F14">
        <v>5.7557700000000001</v>
      </c>
      <c r="G14">
        <v>9.1933799999999994</v>
      </c>
      <c r="H14">
        <v>0.67558799999999997</v>
      </c>
      <c r="I14">
        <v>2.0150000000000001E-2</v>
      </c>
      <c r="J14">
        <v>6.3681699999999994E-2</v>
      </c>
      <c r="K14" s="2" t="s">
        <v>3347</v>
      </c>
      <c r="L14" s="2">
        <v>0</v>
      </c>
      <c r="M14" t="s">
        <v>2009</v>
      </c>
      <c r="Q14" s="10"/>
    </row>
    <row r="15" spans="1:17">
      <c r="A15" t="s">
        <v>2134</v>
      </c>
      <c r="B15" t="s">
        <v>2135</v>
      </c>
      <c r="C15" t="s">
        <v>604</v>
      </c>
      <c r="D15" t="s">
        <v>3759</v>
      </c>
      <c r="E15" t="s">
        <v>13</v>
      </c>
      <c r="F15">
        <v>21.487100000000002</v>
      </c>
      <c r="G15">
        <v>35.028599999999997</v>
      </c>
      <c r="H15">
        <v>0.70506500000000005</v>
      </c>
      <c r="I15">
        <v>1.1950000000000001E-2</v>
      </c>
      <c r="J15">
        <v>4.1731200000000003E-2</v>
      </c>
      <c r="K15" s="2" t="s">
        <v>3347</v>
      </c>
      <c r="L15" s="2">
        <v>0</v>
      </c>
      <c r="M15" t="s">
        <v>2136</v>
      </c>
      <c r="Q15" s="10"/>
    </row>
    <row r="16" spans="1:17">
      <c r="A16" t="s">
        <v>2532</v>
      </c>
      <c r="B16" t="s">
        <v>2533</v>
      </c>
      <c r="C16" t="s">
        <v>604</v>
      </c>
      <c r="D16" t="s">
        <v>3759</v>
      </c>
      <c r="E16" t="s">
        <v>13</v>
      </c>
      <c r="F16">
        <v>25.312200000000001</v>
      </c>
      <c r="G16">
        <v>44.408999999999999</v>
      </c>
      <c r="H16">
        <v>0.81101999999999996</v>
      </c>
      <c r="I16">
        <v>2.5500000000000002E-3</v>
      </c>
      <c r="J16">
        <v>1.1639200000000001E-2</v>
      </c>
      <c r="K16" s="2" t="s">
        <v>3345</v>
      </c>
      <c r="L16" s="2">
        <v>0</v>
      </c>
      <c r="M16" t="s">
        <v>2534</v>
      </c>
      <c r="Q16" s="10"/>
    </row>
    <row r="17" spans="1:17">
      <c r="A17" t="s">
        <v>2262</v>
      </c>
      <c r="B17" t="s">
        <v>2263</v>
      </c>
      <c r="C17" t="s">
        <v>604</v>
      </c>
      <c r="D17" t="s">
        <v>3759</v>
      </c>
      <c r="E17" t="s">
        <v>13</v>
      </c>
      <c r="F17">
        <v>4.4271599999999998</v>
      </c>
      <c r="G17">
        <v>7.3962000000000003</v>
      </c>
      <c r="H17">
        <v>0.74040399999999995</v>
      </c>
      <c r="I17">
        <v>2.7199999999999998E-2</v>
      </c>
      <c r="J17">
        <v>8.0987299999999998E-2</v>
      </c>
      <c r="K17" s="2" t="s">
        <v>3345</v>
      </c>
      <c r="L17" s="2">
        <v>0</v>
      </c>
      <c r="M17" t="s">
        <v>2264</v>
      </c>
      <c r="Q17" s="10"/>
    </row>
    <row r="18" spans="1:17">
      <c r="A18" t="s">
        <v>2873</v>
      </c>
      <c r="B18" t="s">
        <v>2874</v>
      </c>
      <c r="C18" t="s">
        <v>604</v>
      </c>
      <c r="D18" t="s">
        <v>3759</v>
      </c>
      <c r="E18" t="s">
        <v>13</v>
      </c>
      <c r="F18">
        <v>8.4097600000000003</v>
      </c>
      <c r="G18">
        <v>17.682300000000001</v>
      </c>
      <c r="H18">
        <v>1.0721700000000001</v>
      </c>
      <c r="I18">
        <v>0.02</v>
      </c>
      <c r="J18">
        <v>6.3311900000000004E-2</v>
      </c>
      <c r="K18" s="2" t="s">
        <v>3345</v>
      </c>
      <c r="L18" s="2">
        <v>0</v>
      </c>
      <c r="M18" t="s">
        <v>2875</v>
      </c>
      <c r="Q18" s="10"/>
    </row>
    <row r="19" spans="1:17">
      <c r="A19" t="s">
        <v>2841</v>
      </c>
      <c r="B19" t="s">
        <v>2842</v>
      </c>
      <c r="C19" t="s">
        <v>604</v>
      </c>
      <c r="D19" t="s">
        <v>3759</v>
      </c>
      <c r="E19" t="s">
        <v>13</v>
      </c>
      <c r="F19">
        <v>4.5652100000000004</v>
      </c>
      <c r="G19">
        <v>9.16648</v>
      </c>
      <c r="H19">
        <v>1.00569</v>
      </c>
      <c r="I19">
        <v>1.5100000000000001E-2</v>
      </c>
      <c r="J19">
        <v>5.0420899999999998E-2</v>
      </c>
      <c r="K19" s="2" t="s">
        <v>3345</v>
      </c>
      <c r="L19" s="2">
        <v>0</v>
      </c>
      <c r="M19" t="s">
        <v>2843</v>
      </c>
      <c r="Q19" s="10"/>
    </row>
    <row r="20" spans="1:17">
      <c r="A20" t="s">
        <v>2031</v>
      </c>
      <c r="B20" t="s">
        <v>2032</v>
      </c>
      <c r="C20" t="s">
        <v>604</v>
      </c>
      <c r="D20" t="s">
        <v>3759</v>
      </c>
      <c r="E20" t="s">
        <v>13</v>
      </c>
      <c r="F20">
        <v>16.340199999999999</v>
      </c>
      <c r="G20">
        <v>26.134399999999999</v>
      </c>
      <c r="H20">
        <v>0.67752500000000004</v>
      </c>
      <c r="I20">
        <v>1.915E-2</v>
      </c>
      <c r="J20">
        <v>6.1130400000000001E-2</v>
      </c>
      <c r="K20" s="2" t="s">
        <v>3345</v>
      </c>
      <c r="L20" s="2">
        <v>0</v>
      </c>
      <c r="M20" t="s">
        <v>2033</v>
      </c>
      <c r="Q20" s="10"/>
    </row>
    <row r="21" spans="1:17">
      <c r="A21" t="s">
        <v>2344</v>
      </c>
      <c r="B21" t="s">
        <v>2345</v>
      </c>
      <c r="C21" t="s">
        <v>604</v>
      </c>
      <c r="D21" t="s">
        <v>3759</v>
      </c>
      <c r="E21" t="s">
        <v>13</v>
      </c>
      <c r="F21">
        <v>13.9077</v>
      </c>
      <c r="G21">
        <v>23.584399999999999</v>
      </c>
      <c r="H21">
        <v>0.76194300000000004</v>
      </c>
      <c r="I21">
        <v>1.12E-2</v>
      </c>
      <c r="J21">
        <v>3.95422E-2</v>
      </c>
      <c r="K21" s="2" t="s">
        <v>3345</v>
      </c>
      <c r="L21" s="2">
        <v>0</v>
      </c>
      <c r="M21" t="s">
        <v>2346</v>
      </c>
      <c r="Q21" s="10"/>
    </row>
    <row r="22" spans="1:17">
      <c r="A22" t="s">
        <v>2380</v>
      </c>
      <c r="B22" t="s">
        <v>2381</v>
      </c>
      <c r="C22" t="s">
        <v>604</v>
      </c>
      <c r="D22" t="s">
        <v>3759</v>
      </c>
      <c r="E22" t="s">
        <v>13</v>
      </c>
      <c r="F22">
        <v>8.9524699999999999</v>
      </c>
      <c r="G22">
        <v>15.2318</v>
      </c>
      <c r="H22">
        <v>0.76672499999999999</v>
      </c>
      <c r="I22">
        <v>3.0550000000000001E-2</v>
      </c>
      <c r="J22">
        <v>8.8870000000000005E-2</v>
      </c>
      <c r="K22" s="2" t="s">
        <v>3345</v>
      </c>
      <c r="L22" s="2">
        <v>0</v>
      </c>
      <c r="M22" t="s">
        <v>843</v>
      </c>
      <c r="Q22" s="10"/>
    </row>
    <row r="23" spans="1:17">
      <c r="A23" t="s">
        <v>2209</v>
      </c>
      <c r="B23" t="s">
        <v>2210</v>
      </c>
      <c r="C23" t="s">
        <v>604</v>
      </c>
      <c r="D23" t="s">
        <v>3759</v>
      </c>
      <c r="E23" t="s">
        <v>13</v>
      </c>
      <c r="F23">
        <v>8.8402499999999993</v>
      </c>
      <c r="G23">
        <v>14.6434</v>
      </c>
      <c r="H23">
        <v>0.72809000000000001</v>
      </c>
      <c r="I23">
        <v>2.785E-2</v>
      </c>
      <c r="J23">
        <v>8.2504099999999997E-2</v>
      </c>
      <c r="K23" s="2" t="s">
        <v>3345</v>
      </c>
      <c r="L23" s="2">
        <v>0</v>
      </c>
      <c r="M23" t="s">
        <v>2211</v>
      </c>
      <c r="Q23" s="10"/>
    </row>
    <row r="24" spans="1:17">
      <c r="A24" t="s">
        <v>2919</v>
      </c>
      <c r="B24" t="s">
        <v>2920</v>
      </c>
      <c r="C24" t="s">
        <v>604</v>
      </c>
      <c r="D24" t="s">
        <v>3759</v>
      </c>
      <c r="E24" t="s">
        <v>13</v>
      </c>
      <c r="F24">
        <v>4.7759499999999999</v>
      </c>
      <c r="G24">
        <v>10.439</v>
      </c>
      <c r="H24">
        <v>1.1281300000000001</v>
      </c>
      <c r="I24">
        <v>1.01E-2</v>
      </c>
      <c r="J24">
        <v>3.6345000000000002E-2</v>
      </c>
      <c r="K24" s="2" t="s">
        <v>3345</v>
      </c>
      <c r="L24" s="2">
        <v>0</v>
      </c>
      <c r="M24" t="s">
        <v>2921</v>
      </c>
      <c r="Q24" s="10"/>
    </row>
    <row r="25" spans="1:17">
      <c r="A25" t="s">
        <v>2919</v>
      </c>
      <c r="B25" t="s">
        <v>2920</v>
      </c>
      <c r="C25" t="s">
        <v>604</v>
      </c>
      <c r="D25" t="s">
        <v>3759</v>
      </c>
      <c r="E25" t="s">
        <v>13</v>
      </c>
      <c r="F25">
        <v>4.7759499999999999</v>
      </c>
      <c r="G25">
        <v>10.439</v>
      </c>
      <c r="H25">
        <v>1.1281300000000001</v>
      </c>
      <c r="I25">
        <v>1.01E-2</v>
      </c>
      <c r="J25">
        <v>3.6345000000000002E-2</v>
      </c>
      <c r="K25" s="2" t="s">
        <v>3345</v>
      </c>
      <c r="L25" s="2">
        <v>0</v>
      </c>
      <c r="M25" t="s">
        <v>2921</v>
      </c>
      <c r="Q25" s="10"/>
    </row>
    <row r="26" spans="1:17">
      <c r="A26" t="s">
        <v>2511</v>
      </c>
      <c r="B26" t="s">
        <v>2512</v>
      </c>
      <c r="C26" t="s">
        <v>604</v>
      </c>
      <c r="D26" t="s">
        <v>3759</v>
      </c>
      <c r="E26" t="s">
        <v>13</v>
      </c>
      <c r="F26">
        <v>34.405999999999999</v>
      </c>
      <c r="G26">
        <v>60.050600000000003</v>
      </c>
      <c r="H26">
        <v>0.80352100000000004</v>
      </c>
      <c r="I26">
        <v>6.1000000000000004E-3</v>
      </c>
      <c r="J26">
        <v>2.39831E-2</v>
      </c>
      <c r="K26" s="2" t="s">
        <v>3345</v>
      </c>
      <c r="L26" s="2">
        <v>0</v>
      </c>
      <c r="M26" t="s">
        <v>2513</v>
      </c>
      <c r="Q26" s="10"/>
    </row>
    <row r="27" spans="1:17">
      <c r="A27" t="s">
        <v>2374</v>
      </c>
      <c r="B27" t="s">
        <v>2375</v>
      </c>
      <c r="C27" t="s">
        <v>604</v>
      </c>
      <c r="D27" t="s">
        <v>3759</v>
      </c>
      <c r="E27" t="s">
        <v>13</v>
      </c>
      <c r="F27">
        <v>10.112500000000001</v>
      </c>
      <c r="G27">
        <v>17.196200000000001</v>
      </c>
      <c r="H27">
        <v>0.76595899999999995</v>
      </c>
      <c r="I27">
        <v>8.0000000000000002E-3</v>
      </c>
      <c r="J27">
        <v>3.00004E-2</v>
      </c>
      <c r="K27" s="2" t="s">
        <v>3345</v>
      </c>
      <c r="L27" s="2" t="s">
        <v>3350</v>
      </c>
      <c r="M27" t="s">
        <v>2376</v>
      </c>
      <c r="Q27" s="10"/>
    </row>
    <row r="28" spans="1:17">
      <c r="A28" t="s">
        <v>3046</v>
      </c>
      <c r="B28" t="s">
        <v>3047</v>
      </c>
      <c r="C28" t="s">
        <v>604</v>
      </c>
      <c r="D28" t="s">
        <v>3759</v>
      </c>
      <c r="E28" t="s">
        <v>13</v>
      </c>
      <c r="F28">
        <v>5.8989200000000004</v>
      </c>
      <c r="G28">
        <v>16.204799999999999</v>
      </c>
      <c r="H28">
        <v>1.4579</v>
      </c>
      <c r="I28">
        <v>1.01E-2</v>
      </c>
      <c r="J28">
        <v>3.6345000000000002E-2</v>
      </c>
      <c r="K28" s="2" t="s">
        <v>3345</v>
      </c>
      <c r="L28" s="2" t="s">
        <v>3350</v>
      </c>
      <c r="M28" t="s">
        <v>3048</v>
      </c>
      <c r="Q28" s="10"/>
    </row>
    <row r="29" spans="1:17">
      <c r="A29" t="s">
        <v>3046</v>
      </c>
      <c r="B29" t="s">
        <v>3047</v>
      </c>
      <c r="C29" t="s">
        <v>604</v>
      </c>
      <c r="D29" t="s">
        <v>3759</v>
      </c>
      <c r="E29" t="s">
        <v>13</v>
      </c>
      <c r="F29">
        <v>5.8989200000000004</v>
      </c>
      <c r="G29">
        <v>16.204799999999999</v>
      </c>
      <c r="H29">
        <v>1.4579</v>
      </c>
      <c r="I29">
        <v>1.01E-2</v>
      </c>
      <c r="J29">
        <v>3.6345000000000002E-2</v>
      </c>
      <c r="K29" s="2" t="s">
        <v>3345</v>
      </c>
      <c r="L29" s="2" t="s">
        <v>3350</v>
      </c>
      <c r="M29" t="s">
        <v>3048</v>
      </c>
      <c r="Q29" s="10"/>
    </row>
    <row r="30" spans="1:17">
      <c r="A30" t="s">
        <v>3041</v>
      </c>
      <c r="B30" t="s">
        <v>3042</v>
      </c>
      <c r="C30" t="s">
        <v>604</v>
      </c>
      <c r="D30" t="s">
        <v>3759</v>
      </c>
      <c r="E30" t="s">
        <v>13</v>
      </c>
      <c r="F30">
        <v>7.3625100000000003</v>
      </c>
      <c r="G30">
        <v>19.995999999999999</v>
      </c>
      <c r="H30">
        <v>1.4414400000000001</v>
      </c>
      <c r="I30">
        <v>1.4999999999999999E-4</v>
      </c>
      <c r="J30">
        <v>1.03151E-3</v>
      </c>
      <c r="K30" s="2" t="s">
        <v>3347</v>
      </c>
      <c r="L30" s="2" t="s">
        <v>3349</v>
      </c>
      <c r="M30" t="s">
        <v>3043</v>
      </c>
      <c r="Q30" s="10"/>
    </row>
    <row r="31" spans="1:17">
      <c r="A31" t="s">
        <v>3041</v>
      </c>
      <c r="B31" t="s">
        <v>3042</v>
      </c>
      <c r="C31" t="s">
        <v>604</v>
      </c>
      <c r="D31" t="s">
        <v>3759</v>
      </c>
      <c r="E31" t="s">
        <v>13</v>
      </c>
      <c r="F31">
        <v>7.3625100000000003</v>
      </c>
      <c r="G31">
        <v>19.995999999999999</v>
      </c>
      <c r="H31">
        <v>1.4414400000000001</v>
      </c>
      <c r="I31">
        <v>1.4999999999999999E-4</v>
      </c>
      <c r="J31">
        <v>1.03151E-3</v>
      </c>
      <c r="K31" s="2" t="s">
        <v>3347</v>
      </c>
      <c r="L31" s="2" t="s">
        <v>3349</v>
      </c>
      <c r="M31" t="s">
        <v>3043</v>
      </c>
      <c r="Q31" s="10"/>
    </row>
    <row r="32" spans="1:17">
      <c r="A32" t="s">
        <v>2723</v>
      </c>
      <c r="B32" t="s">
        <v>2724</v>
      </c>
      <c r="C32" t="s">
        <v>604</v>
      </c>
      <c r="D32" t="s">
        <v>3759</v>
      </c>
      <c r="E32" t="s">
        <v>13</v>
      </c>
      <c r="F32">
        <v>16.8079</v>
      </c>
      <c r="G32">
        <v>31.043800000000001</v>
      </c>
      <c r="H32">
        <v>0.88516799999999995</v>
      </c>
      <c r="I32">
        <v>7.1999999999999998E-3</v>
      </c>
      <c r="J32">
        <v>2.7494299999999999E-2</v>
      </c>
      <c r="K32" s="2" t="s">
        <v>3347</v>
      </c>
      <c r="L32" s="2" t="s">
        <v>3349</v>
      </c>
      <c r="M32" t="s">
        <v>2725</v>
      </c>
      <c r="Q32" s="10"/>
    </row>
    <row r="33" spans="1:17">
      <c r="A33" t="s">
        <v>3038</v>
      </c>
      <c r="B33" t="s">
        <v>3039</v>
      </c>
      <c r="C33" t="s">
        <v>604</v>
      </c>
      <c r="D33" t="s">
        <v>3759</v>
      </c>
      <c r="E33" t="s">
        <v>13</v>
      </c>
      <c r="F33">
        <v>3.2164600000000001</v>
      </c>
      <c r="G33">
        <v>8.7241499999999998</v>
      </c>
      <c r="H33">
        <v>1.43954</v>
      </c>
      <c r="I33">
        <v>3.8500000000000001E-3</v>
      </c>
      <c r="J33">
        <v>1.64377E-2</v>
      </c>
      <c r="K33" s="2" t="s">
        <v>3347</v>
      </c>
      <c r="L33" s="2" t="s">
        <v>3349</v>
      </c>
      <c r="M33" t="s">
        <v>3040</v>
      </c>
      <c r="Q33" s="10"/>
    </row>
    <row r="34" spans="1:17">
      <c r="A34" t="s">
        <v>3038</v>
      </c>
      <c r="B34" t="s">
        <v>3039</v>
      </c>
      <c r="C34" t="s">
        <v>604</v>
      </c>
      <c r="D34" t="s">
        <v>3759</v>
      </c>
      <c r="E34" t="s">
        <v>13</v>
      </c>
      <c r="F34">
        <v>3.2164600000000001</v>
      </c>
      <c r="G34">
        <v>8.7241499999999998</v>
      </c>
      <c r="H34">
        <v>1.43954</v>
      </c>
      <c r="I34">
        <v>3.8500000000000001E-3</v>
      </c>
      <c r="J34">
        <v>1.64377E-2</v>
      </c>
      <c r="K34" s="2" t="s">
        <v>3347</v>
      </c>
      <c r="L34" s="2" t="s">
        <v>3349</v>
      </c>
      <c r="M34" t="s">
        <v>3040</v>
      </c>
      <c r="Q34" s="10"/>
    </row>
    <row r="35" spans="1:17">
      <c r="A35" t="s">
        <v>2726</v>
      </c>
      <c r="B35" t="s">
        <v>2727</v>
      </c>
      <c r="C35" t="s">
        <v>604</v>
      </c>
      <c r="D35" t="s">
        <v>3759</v>
      </c>
      <c r="E35" t="s">
        <v>13</v>
      </c>
      <c r="F35">
        <v>33.492400000000004</v>
      </c>
      <c r="G35">
        <v>61.8643</v>
      </c>
      <c r="H35">
        <v>0.88527299999999998</v>
      </c>
      <c r="I35">
        <v>1.9499999999999999E-3</v>
      </c>
      <c r="J35">
        <v>9.2828700000000004E-3</v>
      </c>
      <c r="K35" s="2" t="s">
        <v>3347</v>
      </c>
      <c r="L35" s="2" t="s">
        <v>3349</v>
      </c>
      <c r="M35" t="s">
        <v>2728</v>
      </c>
      <c r="Q35" s="10"/>
    </row>
    <row r="36" spans="1:17">
      <c r="A36" t="s">
        <v>2779</v>
      </c>
      <c r="B36" t="s">
        <v>2780</v>
      </c>
      <c r="C36" t="s">
        <v>604</v>
      </c>
      <c r="D36" t="s">
        <v>3759</v>
      </c>
      <c r="E36" t="s">
        <v>13</v>
      </c>
      <c r="F36">
        <v>7.3477199999999998</v>
      </c>
      <c r="G36">
        <v>14.0709</v>
      </c>
      <c r="H36">
        <v>0.93735000000000002</v>
      </c>
      <c r="I36">
        <v>5.7499999999999999E-3</v>
      </c>
      <c r="J36">
        <v>2.28615E-2</v>
      </c>
      <c r="K36" s="2" t="s">
        <v>3347</v>
      </c>
      <c r="L36" s="2" t="s">
        <v>3349</v>
      </c>
      <c r="M36" t="s">
        <v>2781</v>
      </c>
      <c r="Q36" s="10"/>
    </row>
    <row r="37" spans="1:17">
      <c r="A37" t="s">
        <v>2493</v>
      </c>
      <c r="B37" t="s">
        <v>2494</v>
      </c>
      <c r="C37" t="s">
        <v>604</v>
      </c>
      <c r="D37" t="s">
        <v>3759</v>
      </c>
      <c r="E37" t="s">
        <v>13</v>
      </c>
      <c r="F37">
        <v>78.826899999999995</v>
      </c>
      <c r="G37">
        <v>137.12799999999999</v>
      </c>
      <c r="H37">
        <v>0.79876199999999997</v>
      </c>
      <c r="I37">
        <v>3.5999999999999999E-3</v>
      </c>
      <c r="J37">
        <v>1.5539300000000001E-2</v>
      </c>
      <c r="K37" s="2" t="s">
        <v>3347</v>
      </c>
      <c r="L37" s="2" t="s">
        <v>3349</v>
      </c>
      <c r="M37" t="s">
        <v>2495</v>
      </c>
      <c r="Q37" s="10"/>
    </row>
    <row r="38" spans="1:17">
      <c r="A38" t="s">
        <v>2028</v>
      </c>
      <c r="B38" t="s">
        <v>2029</v>
      </c>
      <c r="C38" t="s">
        <v>604</v>
      </c>
      <c r="D38" t="s">
        <v>3759</v>
      </c>
      <c r="E38" t="s">
        <v>13</v>
      </c>
      <c r="F38">
        <v>9.8947000000000003</v>
      </c>
      <c r="G38">
        <v>15.8223</v>
      </c>
      <c r="H38">
        <v>0.67723299999999997</v>
      </c>
      <c r="I38">
        <v>2.0799999999999999E-2</v>
      </c>
      <c r="J38">
        <v>6.5315799999999993E-2</v>
      </c>
      <c r="K38" s="2" t="s">
        <v>3347</v>
      </c>
      <c r="L38" s="2" t="s">
        <v>3349</v>
      </c>
      <c r="M38" t="s">
        <v>2030</v>
      </c>
      <c r="Q38" s="10"/>
    </row>
    <row r="39" spans="1:17">
      <c r="A39" t="s">
        <v>2215</v>
      </c>
      <c r="B39" t="s">
        <v>2216</v>
      </c>
      <c r="C39" t="s">
        <v>604</v>
      </c>
      <c r="D39" t="s">
        <v>3759</v>
      </c>
      <c r="E39" t="s">
        <v>13</v>
      </c>
      <c r="F39">
        <v>6.5108600000000001</v>
      </c>
      <c r="G39">
        <v>10.808299999999999</v>
      </c>
      <c r="H39">
        <v>0.73121400000000003</v>
      </c>
      <c r="I39">
        <v>3.2149999999999998E-2</v>
      </c>
      <c r="J39">
        <v>9.2515299999999995E-2</v>
      </c>
      <c r="K39" s="2" t="s">
        <v>3347</v>
      </c>
      <c r="L39" s="2" t="s">
        <v>3349</v>
      </c>
      <c r="M39" t="s">
        <v>2217</v>
      </c>
      <c r="Q39" s="10"/>
    </row>
    <row r="40" spans="1:17">
      <c r="A40" t="s">
        <v>2913</v>
      </c>
      <c r="B40" t="s">
        <v>2914</v>
      </c>
      <c r="C40" t="s">
        <v>604</v>
      </c>
      <c r="D40" t="s">
        <v>3759</v>
      </c>
      <c r="E40" t="s">
        <v>13</v>
      </c>
      <c r="F40">
        <v>4.7409600000000003</v>
      </c>
      <c r="G40">
        <v>10.300800000000001</v>
      </c>
      <c r="H40">
        <v>1.1194999999999999</v>
      </c>
      <c r="I40">
        <v>1.6999999999999999E-3</v>
      </c>
      <c r="J40">
        <v>8.2865999999999999E-3</v>
      </c>
      <c r="K40" s="2" t="s">
        <v>3347</v>
      </c>
      <c r="L40" s="2" t="s">
        <v>3349</v>
      </c>
      <c r="M40" t="s">
        <v>2915</v>
      </c>
      <c r="Q40" s="10"/>
    </row>
    <row r="41" spans="1:17">
      <c r="A41" t="s">
        <v>2913</v>
      </c>
      <c r="B41" t="s">
        <v>2914</v>
      </c>
      <c r="C41" t="s">
        <v>604</v>
      </c>
      <c r="D41" t="s">
        <v>3759</v>
      </c>
      <c r="E41" t="s">
        <v>13</v>
      </c>
      <c r="F41">
        <v>4.7409600000000003</v>
      </c>
      <c r="G41">
        <v>10.300800000000001</v>
      </c>
      <c r="H41">
        <v>1.1194999999999999</v>
      </c>
      <c r="I41">
        <v>1.6999999999999999E-3</v>
      </c>
      <c r="J41">
        <v>8.2865999999999999E-3</v>
      </c>
      <c r="K41" s="2" t="s">
        <v>3347</v>
      </c>
      <c r="L41" s="2" t="s">
        <v>3349</v>
      </c>
      <c r="M41" t="s">
        <v>2915</v>
      </c>
      <c r="Q41" s="10"/>
    </row>
    <row r="42" spans="1:17">
      <c r="A42" t="s">
        <v>2559</v>
      </c>
      <c r="B42" t="s">
        <v>2560</v>
      </c>
      <c r="C42" t="s">
        <v>604</v>
      </c>
      <c r="D42" t="s">
        <v>3759</v>
      </c>
      <c r="E42" t="s">
        <v>13</v>
      </c>
      <c r="F42">
        <v>34.177599999999998</v>
      </c>
      <c r="G42">
        <v>60.387700000000002</v>
      </c>
      <c r="H42">
        <v>0.82120300000000002</v>
      </c>
      <c r="I42">
        <v>6.45E-3</v>
      </c>
      <c r="J42">
        <v>2.5106799999999999E-2</v>
      </c>
      <c r="K42" s="2" t="s">
        <v>3347</v>
      </c>
      <c r="L42" s="2" t="s">
        <v>3349</v>
      </c>
      <c r="M42" t="s">
        <v>2561</v>
      </c>
      <c r="Q42" s="10"/>
    </row>
    <row r="43" spans="1:17">
      <c r="A43" t="s">
        <v>2815</v>
      </c>
      <c r="B43" t="s">
        <v>2816</v>
      </c>
      <c r="C43" t="s">
        <v>604</v>
      </c>
      <c r="D43" t="s">
        <v>3759</v>
      </c>
      <c r="E43" t="s">
        <v>13</v>
      </c>
      <c r="F43">
        <v>6.0443300000000004</v>
      </c>
      <c r="G43">
        <v>11.832800000000001</v>
      </c>
      <c r="H43">
        <v>0.96913099999999996</v>
      </c>
      <c r="I43">
        <v>2.1899999999999999E-2</v>
      </c>
      <c r="J43">
        <v>6.8143899999999993E-2</v>
      </c>
      <c r="K43" s="2" t="s">
        <v>3347</v>
      </c>
      <c r="L43" s="2" t="s">
        <v>3349</v>
      </c>
      <c r="M43" t="s">
        <v>2817</v>
      </c>
      <c r="Q43" s="10"/>
    </row>
    <row r="44" spans="1:17">
      <c r="A44" t="s">
        <v>2248</v>
      </c>
      <c r="B44" t="s">
        <v>2249</v>
      </c>
      <c r="C44" t="s">
        <v>604</v>
      </c>
      <c r="D44" t="s">
        <v>3759</v>
      </c>
      <c r="E44" t="s">
        <v>13</v>
      </c>
      <c r="F44">
        <v>12.566800000000001</v>
      </c>
      <c r="G44">
        <v>20.971</v>
      </c>
      <c r="H44">
        <v>0.73878200000000005</v>
      </c>
      <c r="I44">
        <v>2.6200000000000001E-2</v>
      </c>
      <c r="J44">
        <v>7.8677499999999997E-2</v>
      </c>
      <c r="K44" s="2" t="s">
        <v>3347</v>
      </c>
      <c r="L44" s="2" t="s">
        <v>3349</v>
      </c>
      <c r="M44" t="s">
        <v>2250</v>
      </c>
      <c r="Q44" s="10"/>
    </row>
    <row r="45" spans="1:17">
      <c r="A45" t="s">
        <v>2433</v>
      </c>
      <c r="B45" t="s">
        <v>2434</v>
      </c>
      <c r="C45" t="s">
        <v>604</v>
      </c>
      <c r="D45" t="s">
        <v>3759</v>
      </c>
      <c r="E45" t="s">
        <v>13</v>
      </c>
      <c r="F45">
        <v>18.186699999999998</v>
      </c>
      <c r="G45">
        <v>31.310400000000001</v>
      </c>
      <c r="H45">
        <v>0.78375799999999995</v>
      </c>
      <c r="I45">
        <v>1.7399999999999999E-2</v>
      </c>
      <c r="J45">
        <v>5.6521200000000001E-2</v>
      </c>
      <c r="K45" s="2" t="s">
        <v>3347</v>
      </c>
      <c r="L45" s="2" t="s">
        <v>3349</v>
      </c>
      <c r="M45" t="s">
        <v>2435</v>
      </c>
      <c r="Q45" s="10"/>
    </row>
    <row r="46" spans="1:17">
      <c r="A46" t="s">
        <v>2927</v>
      </c>
      <c r="B46" t="s">
        <v>2928</v>
      </c>
      <c r="C46" t="s">
        <v>604</v>
      </c>
      <c r="D46" t="s">
        <v>3759</v>
      </c>
      <c r="E46" t="s">
        <v>13</v>
      </c>
      <c r="F46">
        <v>9.9282299999999992</v>
      </c>
      <c r="G46">
        <v>21.831900000000001</v>
      </c>
      <c r="H46">
        <v>1.13683</v>
      </c>
      <c r="I46">
        <v>1.25E-3</v>
      </c>
      <c r="J46">
        <v>6.3888199999999999E-3</v>
      </c>
      <c r="K46" s="2" t="s">
        <v>3347</v>
      </c>
      <c r="L46" s="2" t="s">
        <v>3349</v>
      </c>
      <c r="M46" t="s">
        <v>2282</v>
      </c>
      <c r="Q46" s="10"/>
    </row>
    <row r="47" spans="1:17">
      <c r="A47" t="s">
        <v>2927</v>
      </c>
      <c r="B47" t="s">
        <v>2928</v>
      </c>
      <c r="C47" t="s">
        <v>604</v>
      </c>
      <c r="D47" t="s">
        <v>3759</v>
      </c>
      <c r="E47" t="s">
        <v>13</v>
      </c>
      <c r="F47">
        <v>9.9282299999999992</v>
      </c>
      <c r="G47">
        <v>21.831900000000001</v>
      </c>
      <c r="H47">
        <v>1.13683</v>
      </c>
      <c r="I47">
        <v>1.25E-3</v>
      </c>
      <c r="J47">
        <v>6.3888199999999999E-3</v>
      </c>
      <c r="K47" s="2" t="s">
        <v>3347</v>
      </c>
      <c r="L47" s="2" t="s">
        <v>3349</v>
      </c>
      <c r="M47" t="s">
        <v>2282</v>
      </c>
      <c r="Q47" s="10"/>
    </row>
    <row r="48" spans="1:17">
      <c r="A48" t="s">
        <v>1968</v>
      </c>
      <c r="B48" t="s">
        <v>1969</v>
      </c>
      <c r="C48" t="s">
        <v>604</v>
      </c>
      <c r="D48" t="s">
        <v>3759</v>
      </c>
      <c r="E48" t="s">
        <v>13</v>
      </c>
      <c r="F48">
        <v>16.761199999999999</v>
      </c>
      <c r="G48">
        <v>26.532499999999999</v>
      </c>
      <c r="H48">
        <v>0.66263499999999997</v>
      </c>
      <c r="I48">
        <v>2.3699999999999999E-2</v>
      </c>
      <c r="J48">
        <v>7.2638499999999995E-2</v>
      </c>
      <c r="K48" s="2" t="s">
        <v>3347</v>
      </c>
      <c r="L48" s="2" t="s">
        <v>3349</v>
      </c>
      <c r="M48" t="s">
        <v>1970</v>
      </c>
      <c r="Q48" s="10"/>
    </row>
    <row r="49" spans="1:17">
      <c r="A49" t="s">
        <v>2350</v>
      </c>
      <c r="B49" t="s">
        <v>2351</v>
      </c>
      <c r="C49" t="s">
        <v>604</v>
      </c>
      <c r="D49" t="s">
        <v>3759</v>
      </c>
      <c r="E49" t="s">
        <v>13</v>
      </c>
      <c r="F49">
        <v>56.358800000000002</v>
      </c>
      <c r="G49">
        <v>95.600999999999999</v>
      </c>
      <c r="H49">
        <v>0.76238499999999998</v>
      </c>
      <c r="I49">
        <v>5.45E-3</v>
      </c>
      <c r="J49">
        <v>2.1894500000000001E-2</v>
      </c>
      <c r="K49" s="2" t="s">
        <v>3347</v>
      </c>
      <c r="L49" s="2" t="s">
        <v>3349</v>
      </c>
      <c r="M49" t="s">
        <v>2352</v>
      </c>
      <c r="Q49" s="10"/>
    </row>
    <row r="50" spans="1:17">
      <c r="A50" t="s">
        <v>2693</v>
      </c>
      <c r="B50" t="s">
        <v>2694</v>
      </c>
      <c r="C50" t="s">
        <v>604</v>
      </c>
      <c r="D50" t="s">
        <v>3759</v>
      </c>
      <c r="E50" t="s">
        <v>13</v>
      </c>
      <c r="F50">
        <v>7.7540100000000001</v>
      </c>
      <c r="G50">
        <v>14.132300000000001</v>
      </c>
      <c r="H50">
        <v>0.86597999999999997</v>
      </c>
      <c r="I50">
        <v>1.095E-2</v>
      </c>
      <c r="J50">
        <v>3.8836099999999998E-2</v>
      </c>
      <c r="K50" s="2" t="s">
        <v>3347</v>
      </c>
      <c r="L50" s="2" t="s">
        <v>3349</v>
      </c>
      <c r="M50" t="s">
        <v>2695</v>
      </c>
      <c r="Q50" s="10"/>
    </row>
    <row r="51" spans="1:17">
      <c r="A51" t="s">
        <v>2732</v>
      </c>
      <c r="B51" t="s">
        <v>2733</v>
      </c>
      <c r="C51" t="s">
        <v>604</v>
      </c>
      <c r="D51" t="s">
        <v>3759</v>
      </c>
      <c r="E51" t="s">
        <v>13</v>
      </c>
      <c r="F51">
        <v>84.324399999999997</v>
      </c>
      <c r="G51">
        <v>156.12899999999999</v>
      </c>
      <c r="H51">
        <v>0.88871800000000001</v>
      </c>
      <c r="I51">
        <v>8.0000000000000004E-4</v>
      </c>
      <c r="J51">
        <v>4.3750799999999999E-3</v>
      </c>
      <c r="K51" s="2" t="s">
        <v>3347</v>
      </c>
      <c r="L51" s="2" t="s">
        <v>3349</v>
      </c>
      <c r="M51" t="s">
        <v>2734</v>
      </c>
      <c r="Q51" s="10"/>
    </row>
    <row r="52" spans="1:17">
      <c r="A52" t="s">
        <v>2080</v>
      </c>
      <c r="B52" t="s">
        <v>2081</v>
      </c>
      <c r="C52" t="s">
        <v>604</v>
      </c>
      <c r="D52" t="s">
        <v>3759</v>
      </c>
      <c r="E52" t="s">
        <v>13</v>
      </c>
      <c r="F52">
        <v>68.239999999999995</v>
      </c>
      <c r="G52">
        <v>110.322</v>
      </c>
      <c r="H52">
        <v>0.69303300000000001</v>
      </c>
      <c r="I52">
        <v>9.4500000000000001E-3</v>
      </c>
      <c r="J52">
        <v>3.4425900000000002E-2</v>
      </c>
      <c r="K52" s="2" t="s">
        <v>3347</v>
      </c>
      <c r="L52" s="2" t="s">
        <v>3349</v>
      </c>
      <c r="M52" t="s">
        <v>2082</v>
      </c>
      <c r="Q52" s="10"/>
    </row>
    <row r="53" spans="1:17">
      <c r="A53" t="s">
        <v>2186</v>
      </c>
      <c r="B53" t="s">
        <v>2187</v>
      </c>
      <c r="C53" t="s">
        <v>604</v>
      </c>
      <c r="D53" t="s">
        <v>3759</v>
      </c>
      <c r="E53" t="s">
        <v>13</v>
      </c>
      <c r="F53">
        <v>13.409700000000001</v>
      </c>
      <c r="G53">
        <v>22.098800000000001</v>
      </c>
      <c r="H53">
        <v>0.72069499999999997</v>
      </c>
      <c r="I53">
        <v>9.8499999999999994E-3</v>
      </c>
      <c r="J53">
        <v>3.56152E-2</v>
      </c>
      <c r="K53" s="2" t="s">
        <v>3347</v>
      </c>
      <c r="L53" s="2" t="s">
        <v>3349</v>
      </c>
      <c r="M53" t="s">
        <v>2188</v>
      </c>
      <c r="Q53" s="10"/>
    </row>
    <row r="54" spans="1:17">
      <c r="A54" t="s">
        <v>2702</v>
      </c>
      <c r="B54" t="s">
        <v>2703</v>
      </c>
      <c r="C54" t="s">
        <v>604</v>
      </c>
      <c r="D54" t="s">
        <v>3759</v>
      </c>
      <c r="E54" t="s">
        <v>13</v>
      </c>
      <c r="F54">
        <v>26.74</v>
      </c>
      <c r="G54">
        <v>48.825800000000001</v>
      </c>
      <c r="H54">
        <v>0.868641</v>
      </c>
      <c r="I54">
        <v>1.3050000000000001E-2</v>
      </c>
      <c r="J54">
        <v>4.4783299999999998E-2</v>
      </c>
      <c r="K54" s="2" t="s">
        <v>3347</v>
      </c>
      <c r="L54" s="2" t="s">
        <v>3349</v>
      </c>
      <c r="M54" t="s">
        <v>2704</v>
      </c>
      <c r="Q54" s="10"/>
    </row>
    <row r="55" spans="1:17">
      <c r="A55" t="s">
        <v>1711</v>
      </c>
      <c r="B55" t="s">
        <v>1712</v>
      </c>
      <c r="C55" t="s">
        <v>604</v>
      </c>
      <c r="D55" t="s">
        <v>3759</v>
      </c>
      <c r="E55" t="s">
        <v>13</v>
      </c>
      <c r="F55">
        <v>44.398600000000002</v>
      </c>
      <c r="G55">
        <v>66.713499999999996</v>
      </c>
      <c r="H55">
        <v>0.58746500000000001</v>
      </c>
      <c r="I55">
        <v>2.9749999999999999E-2</v>
      </c>
      <c r="J55">
        <v>8.7019700000000005E-2</v>
      </c>
      <c r="K55" s="2" t="s">
        <v>3347</v>
      </c>
      <c r="L55" s="2" t="s">
        <v>3349</v>
      </c>
      <c r="M55" t="s">
        <v>1713</v>
      </c>
      <c r="Q55" s="10"/>
    </row>
    <row r="56" spans="1:17">
      <c r="A56" t="s">
        <v>2951</v>
      </c>
      <c r="B56" t="s">
        <v>2952</v>
      </c>
      <c r="C56" t="s">
        <v>604</v>
      </c>
      <c r="D56" t="s">
        <v>3759</v>
      </c>
      <c r="E56" t="s">
        <v>13</v>
      </c>
      <c r="F56">
        <v>346.44</v>
      </c>
      <c r="G56">
        <v>793.66499999999996</v>
      </c>
      <c r="H56">
        <v>1.1959200000000001</v>
      </c>
      <c r="I56">
        <v>1.4999999999999999E-4</v>
      </c>
      <c r="J56">
        <v>1.03151E-3</v>
      </c>
      <c r="K56" s="2" t="s">
        <v>3347</v>
      </c>
      <c r="L56" s="2" t="s">
        <v>3349</v>
      </c>
      <c r="M56" t="s">
        <v>2953</v>
      </c>
      <c r="Q56" s="10"/>
    </row>
    <row r="57" spans="1:17">
      <c r="A57" t="s">
        <v>2951</v>
      </c>
      <c r="B57" t="s">
        <v>2952</v>
      </c>
      <c r="C57" t="s">
        <v>604</v>
      </c>
      <c r="D57" t="s">
        <v>3759</v>
      </c>
      <c r="E57" t="s">
        <v>13</v>
      </c>
      <c r="F57">
        <v>346.44</v>
      </c>
      <c r="G57">
        <v>793.66499999999996</v>
      </c>
      <c r="H57">
        <v>1.1959200000000001</v>
      </c>
      <c r="I57">
        <v>1.4999999999999999E-4</v>
      </c>
      <c r="J57">
        <v>1.03151E-3</v>
      </c>
      <c r="K57" s="2" t="s">
        <v>3347</v>
      </c>
      <c r="L57" s="2" t="s">
        <v>3349</v>
      </c>
      <c r="M57" t="s">
        <v>2953</v>
      </c>
      <c r="Q57" s="10"/>
    </row>
    <row r="58" spans="1:17">
      <c r="A58" t="s">
        <v>2296</v>
      </c>
      <c r="B58" t="s">
        <v>2297</v>
      </c>
      <c r="C58" t="s">
        <v>604</v>
      </c>
      <c r="D58" t="s">
        <v>3759</v>
      </c>
      <c r="E58" t="s">
        <v>13</v>
      </c>
      <c r="F58">
        <v>4.0282499999999999</v>
      </c>
      <c r="G58">
        <v>6.77088</v>
      </c>
      <c r="H58">
        <v>0.74918899999999999</v>
      </c>
      <c r="I58">
        <v>2.1950000000000001E-2</v>
      </c>
      <c r="J58">
        <v>6.8263299999999999E-2</v>
      </c>
      <c r="K58" s="2" t="s">
        <v>3347</v>
      </c>
      <c r="L58" s="2" t="s">
        <v>3349</v>
      </c>
      <c r="M58" t="s">
        <v>2298</v>
      </c>
      <c r="Q58" s="10"/>
    </row>
    <row r="59" spans="1:17">
      <c r="A59" t="s">
        <v>2567</v>
      </c>
      <c r="B59" t="s">
        <v>2568</v>
      </c>
      <c r="C59" t="s">
        <v>604</v>
      </c>
      <c r="D59" t="s">
        <v>3759</v>
      </c>
      <c r="E59" t="s">
        <v>13</v>
      </c>
      <c r="F59">
        <v>33.700800000000001</v>
      </c>
      <c r="G59">
        <v>59.658799999999999</v>
      </c>
      <c r="H59">
        <v>0.82395300000000005</v>
      </c>
      <c r="I59">
        <v>1.9E-3</v>
      </c>
      <c r="J59">
        <v>9.0849699999999995E-3</v>
      </c>
      <c r="K59" s="2" t="s">
        <v>3347</v>
      </c>
      <c r="L59" s="2" t="s">
        <v>3349</v>
      </c>
      <c r="M59" t="s">
        <v>2569</v>
      </c>
      <c r="Q59" s="10"/>
    </row>
    <row r="60" spans="1:17">
      <c r="A60" t="s">
        <v>1992</v>
      </c>
      <c r="B60" t="s">
        <v>1993</v>
      </c>
      <c r="C60" t="s">
        <v>604</v>
      </c>
      <c r="D60" t="s">
        <v>3759</v>
      </c>
      <c r="E60" t="s">
        <v>13</v>
      </c>
      <c r="F60">
        <v>36.328400000000002</v>
      </c>
      <c r="G60">
        <v>57.788600000000002</v>
      </c>
      <c r="H60">
        <v>0.66968700000000003</v>
      </c>
      <c r="I60">
        <v>1.38E-2</v>
      </c>
      <c r="J60">
        <v>4.6886400000000002E-2</v>
      </c>
      <c r="K60" s="2" t="s">
        <v>3347</v>
      </c>
      <c r="L60" s="2" t="s">
        <v>3349</v>
      </c>
      <c r="M60" t="s">
        <v>1994</v>
      </c>
      <c r="Q60" s="10"/>
    </row>
    <row r="61" spans="1:17">
      <c r="A61" t="s">
        <v>2277</v>
      </c>
      <c r="B61" t="s">
        <v>2278</v>
      </c>
      <c r="C61" t="s">
        <v>604</v>
      </c>
      <c r="D61" t="s">
        <v>3759</v>
      </c>
      <c r="E61" t="s">
        <v>13</v>
      </c>
      <c r="F61">
        <v>8.4657699999999991</v>
      </c>
      <c r="G61">
        <v>14.1866</v>
      </c>
      <c r="H61">
        <v>0.74481799999999998</v>
      </c>
      <c r="I61">
        <v>1.6299999999999999E-2</v>
      </c>
      <c r="J61">
        <v>5.3630900000000002E-2</v>
      </c>
      <c r="K61" s="2" t="s">
        <v>3347</v>
      </c>
      <c r="L61" s="2" t="s">
        <v>3349</v>
      </c>
      <c r="M61" t="s">
        <v>2279</v>
      </c>
      <c r="Q61" s="10"/>
    </row>
    <row r="62" spans="1:17">
      <c r="A62" t="s">
        <v>2338</v>
      </c>
      <c r="B62" t="s">
        <v>2339</v>
      </c>
      <c r="C62" t="s">
        <v>604</v>
      </c>
      <c r="D62" t="s">
        <v>3759</v>
      </c>
      <c r="E62" t="s">
        <v>13</v>
      </c>
      <c r="F62">
        <v>4.6848999999999998</v>
      </c>
      <c r="G62">
        <v>7.9408700000000003</v>
      </c>
      <c r="H62">
        <v>0.76127900000000004</v>
      </c>
      <c r="I62">
        <v>1.8149999999999999E-2</v>
      </c>
      <c r="J62">
        <v>5.8514799999999999E-2</v>
      </c>
      <c r="K62" s="2" t="s">
        <v>3347</v>
      </c>
      <c r="L62" s="2" t="s">
        <v>3349</v>
      </c>
      <c r="M62" t="s">
        <v>2340</v>
      </c>
      <c r="Q62" s="10"/>
    </row>
    <row r="63" spans="1:17">
      <c r="A63" t="s">
        <v>2143</v>
      </c>
      <c r="B63" t="s">
        <v>2144</v>
      </c>
      <c r="C63" t="s">
        <v>604</v>
      </c>
      <c r="D63" t="s">
        <v>3759</v>
      </c>
      <c r="E63" t="s">
        <v>13</v>
      </c>
      <c r="F63">
        <v>180.601</v>
      </c>
      <c r="G63">
        <v>294.60700000000003</v>
      </c>
      <c r="H63">
        <v>0.70598899999999998</v>
      </c>
      <c r="I63">
        <v>9.5499999999999995E-3</v>
      </c>
      <c r="J63">
        <v>3.47207E-2</v>
      </c>
      <c r="K63" s="2" t="s">
        <v>3347</v>
      </c>
      <c r="L63" s="2" t="s">
        <v>3349</v>
      </c>
      <c r="M63" t="s">
        <v>2145</v>
      </c>
      <c r="Q63" s="10"/>
    </row>
    <row r="64" spans="1:17">
      <c r="A64" t="s">
        <v>1765</v>
      </c>
      <c r="B64" t="s">
        <v>1766</v>
      </c>
      <c r="C64" t="s">
        <v>604</v>
      </c>
      <c r="D64" t="s">
        <v>3759</v>
      </c>
      <c r="E64" t="s">
        <v>13</v>
      </c>
      <c r="F64">
        <v>37.513500000000001</v>
      </c>
      <c r="G64">
        <v>57.055500000000002</v>
      </c>
      <c r="H64">
        <v>0.60495600000000005</v>
      </c>
      <c r="I64">
        <v>2.2849999999999999E-2</v>
      </c>
      <c r="J64">
        <v>7.05987E-2</v>
      </c>
      <c r="K64" s="2" t="s">
        <v>3347</v>
      </c>
      <c r="L64" s="2" t="s">
        <v>3349</v>
      </c>
      <c r="M64" t="s">
        <v>1767</v>
      </c>
      <c r="Q64" s="10"/>
    </row>
    <row r="65" spans="1:17">
      <c r="A65" t="s">
        <v>2747</v>
      </c>
      <c r="B65" t="s">
        <v>2748</v>
      </c>
      <c r="C65" t="s">
        <v>604</v>
      </c>
      <c r="D65" t="s">
        <v>3759</v>
      </c>
      <c r="E65" t="s">
        <v>13</v>
      </c>
      <c r="F65">
        <v>4.9023300000000001</v>
      </c>
      <c r="G65">
        <v>9.1586400000000001</v>
      </c>
      <c r="H65">
        <v>0.90166500000000005</v>
      </c>
      <c r="I65">
        <v>1.0200000000000001E-2</v>
      </c>
      <c r="J65">
        <v>3.6635000000000001E-2</v>
      </c>
      <c r="K65" s="2" t="s">
        <v>3347</v>
      </c>
      <c r="L65" s="2" t="s">
        <v>3349</v>
      </c>
      <c r="M65" t="s">
        <v>2749</v>
      </c>
      <c r="Q65" s="10"/>
    </row>
    <row r="66" spans="1:17">
      <c r="A66" t="s">
        <v>2505</v>
      </c>
      <c r="B66" t="s">
        <v>2506</v>
      </c>
      <c r="C66" t="s">
        <v>604</v>
      </c>
      <c r="D66" t="s">
        <v>3759</v>
      </c>
      <c r="E66" t="s">
        <v>13</v>
      </c>
      <c r="F66">
        <v>7.3748300000000002</v>
      </c>
      <c r="G66">
        <v>12.859400000000001</v>
      </c>
      <c r="H66">
        <v>0.80214099999999999</v>
      </c>
      <c r="I66">
        <v>2.7050000000000001E-2</v>
      </c>
      <c r="J66">
        <v>8.0658999999999995E-2</v>
      </c>
      <c r="K66" s="2" t="s">
        <v>3347</v>
      </c>
      <c r="L66" s="2" t="s">
        <v>3349</v>
      </c>
      <c r="M66" t="s">
        <v>2507</v>
      </c>
      <c r="Q66" s="10"/>
    </row>
    <row r="67" spans="1:17">
      <c r="A67" t="s">
        <v>2158</v>
      </c>
      <c r="B67" t="s">
        <v>2159</v>
      </c>
      <c r="C67" t="s">
        <v>604</v>
      </c>
      <c r="D67" t="s">
        <v>3759</v>
      </c>
      <c r="E67" t="s">
        <v>13</v>
      </c>
      <c r="F67">
        <v>17.014299999999999</v>
      </c>
      <c r="G67">
        <v>27.853200000000001</v>
      </c>
      <c r="H67">
        <v>0.71109800000000001</v>
      </c>
      <c r="I67">
        <v>1.6750000000000001E-2</v>
      </c>
      <c r="J67">
        <v>5.4839899999999997E-2</v>
      </c>
      <c r="K67" s="2" t="s">
        <v>3347</v>
      </c>
      <c r="L67" s="2" t="s">
        <v>3349</v>
      </c>
      <c r="M67" t="s">
        <v>2160</v>
      </c>
      <c r="Q67" s="10"/>
    </row>
    <row r="68" spans="1:17">
      <c r="A68" t="s">
        <v>2256</v>
      </c>
      <c r="B68" t="s">
        <v>2257</v>
      </c>
      <c r="C68" t="s">
        <v>604</v>
      </c>
      <c r="D68" t="s">
        <v>3759</v>
      </c>
      <c r="E68" t="s">
        <v>13</v>
      </c>
      <c r="F68">
        <v>19.1157</v>
      </c>
      <c r="G68">
        <v>31.9254</v>
      </c>
      <c r="H68">
        <v>0.73994899999999997</v>
      </c>
      <c r="I68">
        <v>1.2500000000000001E-2</v>
      </c>
      <c r="J68">
        <v>4.3261399999999998E-2</v>
      </c>
      <c r="K68" s="2" t="s">
        <v>3347</v>
      </c>
      <c r="L68" s="2" t="s">
        <v>3349</v>
      </c>
      <c r="M68" t="s">
        <v>2258</v>
      </c>
      <c r="Q68" s="10"/>
    </row>
    <row r="69" spans="1:17">
      <c r="A69" t="s">
        <v>2001</v>
      </c>
      <c r="B69" t="s">
        <v>2002</v>
      </c>
      <c r="C69" t="s">
        <v>604</v>
      </c>
      <c r="D69" t="s">
        <v>3759</v>
      </c>
      <c r="E69" t="s">
        <v>13</v>
      </c>
      <c r="F69">
        <v>10.306900000000001</v>
      </c>
      <c r="G69">
        <v>16.452500000000001</v>
      </c>
      <c r="H69">
        <v>0.67469900000000005</v>
      </c>
      <c r="I69">
        <v>1.6799999999999999E-2</v>
      </c>
      <c r="J69">
        <v>5.4966099999999997E-2</v>
      </c>
      <c r="K69" s="2" t="s">
        <v>3347</v>
      </c>
      <c r="L69" s="2" t="s">
        <v>3349</v>
      </c>
      <c r="M69" t="s">
        <v>2003</v>
      </c>
      <c r="Q69" s="10"/>
    </row>
    <row r="70" spans="1:17">
      <c r="A70" t="s">
        <v>2977</v>
      </c>
      <c r="B70" t="s">
        <v>2978</v>
      </c>
      <c r="C70" t="s">
        <v>604</v>
      </c>
      <c r="D70" t="s">
        <v>3759</v>
      </c>
      <c r="E70" t="s">
        <v>13</v>
      </c>
      <c r="F70">
        <v>3.4154100000000001</v>
      </c>
      <c r="G70">
        <v>8.1879100000000005</v>
      </c>
      <c r="H70">
        <v>1.2614399999999999</v>
      </c>
      <c r="I70">
        <v>2.8999999999999998E-3</v>
      </c>
      <c r="J70">
        <v>1.29765E-2</v>
      </c>
      <c r="K70" s="2" t="s">
        <v>3347</v>
      </c>
      <c r="L70" s="2" t="s">
        <v>3349</v>
      </c>
      <c r="M70" t="s">
        <v>2979</v>
      </c>
      <c r="Q70" s="10"/>
    </row>
    <row r="71" spans="1:17">
      <c r="A71" t="s">
        <v>2584</v>
      </c>
      <c r="B71" t="s">
        <v>2585</v>
      </c>
      <c r="C71" t="s">
        <v>604</v>
      </c>
      <c r="D71" t="s">
        <v>3759</v>
      </c>
      <c r="E71" t="s">
        <v>13</v>
      </c>
      <c r="F71">
        <v>4.6460900000000001</v>
      </c>
      <c r="G71">
        <v>8.2636900000000004</v>
      </c>
      <c r="H71">
        <v>0.83076799999999995</v>
      </c>
      <c r="I71">
        <v>8.4499999999999992E-3</v>
      </c>
      <c r="J71">
        <v>3.1416800000000002E-2</v>
      </c>
      <c r="K71" s="2" t="s">
        <v>3347</v>
      </c>
      <c r="L71" s="2" t="s">
        <v>3349</v>
      </c>
      <c r="M71" t="s">
        <v>2586</v>
      </c>
      <c r="Q71" s="10"/>
    </row>
    <row r="72" spans="1:17">
      <c r="A72" t="s">
        <v>1750</v>
      </c>
      <c r="B72" t="s">
        <v>1751</v>
      </c>
      <c r="C72" t="s">
        <v>604</v>
      </c>
      <c r="D72" t="s">
        <v>3759</v>
      </c>
      <c r="E72" t="s">
        <v>13</v>
      </c>
      <c r="F72">
        <v>74.4011</v>
      </c>
      <c r="G72">
        <v>112.669</v>
      </c>
      <c r="H72">
        <v>0.59869300000000003</v>
      </c>
      <c r="I72">
        <v>2.6849999999999999E-2</v>
      </c>
      <c r="J72">
        <v>8.0159900000000006E-2</v>
      </c>
      <c r="K72" s="2" t="s">
        <v>3347</v>
      </c>
      <c r="L72" s="2" t="s">
        <v>3349</v>
      </c>
      <c r="M72" t="s">
        <v>1752</v>
      </c>
      <c r="Q72" s="10"/>
    </row>
    <row r="73" spans="1:17">
      <c r="A73" t="s">
        <v>1888</v>
      </c>
      <c r="B73" t="s">
        <v>1889</v>
      </c>
      <c r="C73" t="s">
        <v>604</v>
      </c>
      <c r="D73" t="s">
        <v>3759</v>
      </c>
      <c r="E73" t="s">
        <v>13</v>
      </c>
      <c r="F73">
        <v>37.051900000000003</v>
      </c>
      <c r="G73">
        <v>57.8063</v>
      </c>
      <c r="H73">
        <v>0.641679</v>
      </c>
      <c r="I73">
        <v>1.4749999999999999E-2</v>
      </c>
      <c r="J73">
        <v>4.9491599999999997E-2</v>
      </c>
      <c r="K73" s="2" t="s">
        <v>3347</v>
      </c>
      <c r="L73" s="2" t="s">
        <v>3349</v>
      </c>
      <c r="M73" t="s">
        <v>1890</v>
      </c>
      <c r="Q73" s="10"/>
    </row>
    <row r="74" spans="1:17">
      <c r="A74" t="s">
        <v>2466</v>
      </c>
      <c r="B74" t="s">
        <v>2467</v>
      </c>
      <c r="C74" t="s">
        <v>604</v>
      </c>
      <c r="D74" t="s">
        <v>3759</v>
      </c>
      <c r="E74" t="s">
        <v>13</v>
      </c>
      <c r="F74">
        <v>6.3060999999999998</v>
      </c>
      <c r="G74">
        <v>10.917199999999999</v>
      </c>
      <c r="H74">
        <v>0.79178300000000001</v>
      </c>
      <c r="I74">
        <v>2.4750000000000001E-2</v>
      </c>
      <c r="J74">
        <v>7.5197600000000003E-2</v>
      </c>
      <c r="K74" s="2" t="s">
        <v>3347</v>
      </c>
      <c r="L74" s="2" t="s">
        <v>3349</v>
      </c>
      <c r="M74" t="s">
        <v>2468</v>
      </c>
      <c r="Q74" s="10"/>
    </row>
    <row r="75" spans="1:17">
      <c r="A75" t="s">
        <v>2750</v>
      </c>
      <c r="B75" t="s">
        <v>2751</v>
      </c>
      <c r="C75" t="s">
        <v>604</v>
      </c>
      <c r="D75" t="s">
        <v>3759</v>
      </c>
      <c r="E75" t="s">
        <v>13</v>
      </c>
      <c r="F75">
        <v>5.5964400000000003</v>
      </c>
      <c r="G75">
        <v>10.4635</v>
      </c>
      <c r="H75">
        <v>0.90278000000000003</v>
      </c>
      <c r="I75">
        <v>7.1000000000000004E-3</v>
      </c>
      <c r="J75">
        <v>2.71694E-2</v>
      </c>
      <c r="K75" s="2" t="s">
        <v>3347</v>
      </c>
      <c r="L75" s="2" t="s">
        <v>3349</v>
      </c>
      <c r="M75" t="s">
        <v>2594</v>
      </c>
      <c r="Q75" s="10"/>
    </row>
    <row r="76" spans="1:17">
      <c r="A76" t="s">
        <v>2329</v>
      </c>
      <c r="B76" t="s">
        <v>2330</v>
      </c>
      <c r="C76" t="s">
        <v>604</v>
      </c>
      <c r="D76" t="s">
        <v>3759</v>
      </c>
      <c r="E76" t="s">
        <v>13</v>
      </c>
      <c r="F76">
        <v>4.11327</v>
      </c>
      <c r="G76">
        <v>6.9598800000000001</v>
      </c>
      <c r="H76">
        <v>0.75877600000000001</v>
      </c>
      <c r="I76">
        <v>2.9350000000000001E-2</v>
      </c>
      <c r="J76">
        <v>8.6021200000000006E-2</v>
      </c>
      <c r="K76" s="2" t="s">
        <v>3347</v>
      </c>
      <c r="L76" s="2" t="s">
        <v>3349</v>
      </c>
      <c r="M76" t="s">
        <v>2331</v>
      </c>
      <c r="Q76" s="10"/>
    </row>
    <row r="77" spans="1:17">
      <c r="A77" t="s">
        <v>2720</v>
      </c>
      <c r="B77" t="s">
        <v>2721</v>
      </c>
      <c r="C77" t="s">
        <v>604</v>
      </c>
      <c r="D77" t="s">
        <v>3759</v>
      </c>
      <c r="E77" t="s">
        <v>13</v>
      </c>
      <c r="F77">
        <v>12.0579</v>
      </c>
      <c r="G77">
        <v>22.181799999999999</v>
      </c>
      <c r="H77">
        <v>0.87939000000000001</v>
      </c>
      <c r="I77">
        <v>3.3E-3</v>
      </c>
      <c r="J77">
        <v>1.44613E-2</v>
      </c>
      <c r="K77" s="2" t="s">
        <v>3347</v>
      </c>
      <c r="L77" s="2" t="s">
        <v>3349</v>
      </c>
      <c r="M77" t="s">
        <v>2722</v>
      </c>
      <c r="Q77" s="10"/>
    </row>
    <row r="78" spans="1:17">
      <c r="A78" t="s">
        <v>2898</v>
      </c>
      <c r="B78" t="s">
        <v>2899</v>
      </c>
      <c r="C78" t="s">
        <v>604</v>
      </c>
      <c r="D78" t="s">
        <v>3759</v>
      </c>
      <c r="E78" t="s">
        <v>13</v>
      </c>
      <c r="F78">
        <v>9.4303799999999995</v>
      </c>
      <c r="G78">
        <v>20.330300000000001</v>
      </c>
      <c r="H78">
        <v>1.1082399999999999</v>
      </c>
      <c r="I78">
        <v>8.4999999999999995E-4</v>
      </c>
      <c r="J78">
        <v>4.6079700000000003E-3</v>
      </c>
      <c r="K78" s="2" t="s">
        <v>3347</v>
      </c>
      <c r="L78" s="2" t="s">
        <v>3349</v>
      </c>
      <c r="M78" t="s">
        <v>2900</v>
      </c>
      <c r="Q78" s="10"/>
    </row>
    <row r="79" spans="1:17">
      <c r="A79" t="s">
        <v>2898</v>
      </c>
      <c r="B79" t="s">
        <v>2899</v>
      </c>
      <c r="C79" t="s">
        <v>604</v>
      </c>
      <c r="D79" t="s">
        <v>3759</v>
      </c>
      <c r="E79" t="s">
        <v>13</v>
      </c>
      <c r="F79">
        <v>9.4303799999999995</v>
      </c>
      <c r="G79">
        <v>20.330300000000001</v>
      </c>
      <c r="H79">
        <v>1.1082399999999999</v>
      </c>
      <c r="I79">
        <v>8.4999999999999995E-4</v>
      </c>
      <c r="J79">
        <v>4.6079700000000003E-3</v>
      </c>
      <c r="K79" s="2" t="s">
        <v>3347</v>
      </c>
      <c r="L79" s="2" t="s">
        <v>3349</v>
      </c>
      <c r="M79" t="s">
        <v>2900</v>
      </c>
      <c r="Q79" s="10"/>
    </row>
    <row r="80" spans="1:17">
      <c r="A80" t="s">
        <v>2675</v>
      </c>
      <c r="B80" t="s">
        <v>2676</v>
      </c>
      <c r="C80" t="s">
        <v>604</v>
      </c>
      <c r="D80" t="s">
        <v>3759</v>
      </c>
      <c r="E80" t="s">
        <v>13</v>
      </c>
      <c r="F80">
        <v>6.0603400000000001</v>
      </c>
      <c r="G80">
        <v>11.013500000000001</v>
      </c>
      <c r="H80">
        <v>0.86180500000000004</v>
      </c>
      <c r="I80">
        <v>9.0500000000000008E-3</v>
      </c>
      <c r="J80">
        <v>3.3224200000000002E-2</v>
      </c>
      <c r="K80" s="2" t="s">
        <v>3347</v>
      </c>
      <c r="L80" s="2" t="s">
        <v>3349</v>
      </c>
      <c r="M80" t="s">
        <v>2677</v>
      </c>
      <c r="Q80" s="10"/>
    </row>
    <row r="81" spans="1:17">
      <c r="A81" t="s">
        <v>2177</v>
      </c>
      <c r="B81" t="s">
        <v>2178</v>
      </c>
      <c r="C81" t="s">
        <v>604</v>
      </c>
      <c r="D81" t="s">
        <v>3759</v>
      </c>
      <c r="E81" t="s">
        <v>13</v>
      </c>
      <c r="F81">
        <v>4.8505500000000001</v>
      </c>
      <c r="G81">
        <v>7.9794299999999998</v>
      </c>
      <c r="H81">
        <v>0.71813700000000003</v>
      </c>
      <c r="I81">
        <v>2.7199999999999998E-2</v>
      </c>
      <c r="J81">
        <v>8.0987299999999998E-2</v>
      </c>
      <c r="K81" s="2" t="s">
        <v>3347</v>
      </c>
      <c r="L81" s="2" t="s">
        <v>3349</v>
      </c>
      <c r="M81" t="s">
        <v>2179</v>
      </c>
      <c r="Q81" s="10"/>
    </row>
    <row r="82" spans="1:17">
      <c r="A82" t="s">
        <v>2212</v>
      </c>
      <c r="B82" t="s">
        <v>2213</v>
      </c>
      <c r="C82" t="s">
        <v>604</v>
      </c>
      <c r="D82" t="s">
        <v>3759</v>
      </c>
      <c r="E82" t="s">
        <v>13</v>
      </c>
      <c r="F82">
        <v>67.5959</v>
      </c>
      <c r="G82">
        <v>112.069</v>
      </c>
      <c r="H82">
        <v>0.72938099999999995</v>
      </c>
      <c r="I82">
        <v>6.0499999999999998E-3</v>
      </c>
      <c r="J82">
        <v>2.3829099999999999E-2</v>
      </c>
      <c r="K82" s="2" t="s">
        <v>3347</v>
      </c>
      <c r="L82" s="2" t="s">
        <v>3349</v>
      </c>
      <c r="M82" t="s">
        <v>2214</v>
      </c>
      <c r="Q82" s="10"/>
    </row>
    <row r="83" spans="1:17">
      <c r="A83" t="s">
        <v>1977</v>
      </c>
      <c r="B83" t="s">
        <v>1978</v>
      </c>
      <c r="C83" t="s">
        <v>604</v>
      </c>
      <c r="D83" t="s">
        <v>3759</v>
      </c>
      <c r="E83" t="s">
        <v>13</v>
      </c>
      <c r="F83">
        <v>14.370699999999999</v>
      </c>
      <c r="G83">
        <v>22.815000000000001</v>
      </c>
      <c r="H83">
        <v>0.666856</v>
      </c>
      <c r="I83">
        <v>1.3299999999999999E-2</v>
      </c>
      <c r="J83">
        <v>4.5489000000000002E-2</v>
      </c>
      <c r="K83" s="2" t="s">
        <v>3347</v>
      </c>
      <c r="L83" s="2" t="s">
        <v>3349</v>
      </c>
      <c r="M83" t="s">
        <v>1979</v>
      </c>
      <c r="Q83" s="10"/>
    </row>
    <row r="84" spans="1:17">
      <c r="A84" t="s">
        <v>1950</v>
      </c>
      <c r="B84" t="s">
        <v>1951</v>
      </c>
      <c r="C84" t="s">
        <v>604</v>
      </c>
      <c r="D84" t="s">
        <v>3759</v>
      </c>
      <c r="E84" t="s">
        <v>13</v>
      </c>
      <c r="F84">
        <v>964.37699999999995</v>
      </c>
      <c r="G84">
        <v>1524.65</v>
      </c>
      <c r="H84">
        <v>0.66080899999999998</v>
      </c>
      <c r="I84">
        <v>2.3699999999999999E-2</v>
      </c>
      <c r="J84">
        <v>7.2638499999999995E-2</v>
      </c>
      <c r="K84" s="2" t="s">
        <v>3347</v>
      </c>
      <c r="L84" s="2" t="s">
        <v>3349</v>
      </c>
      <c r="M84" t="s">
        <v>1952</v>
      </c>
      <c r="Q84" s="10"/>
    </row>
    <row r="85" spans="1:17">
      <c r="A85" t="s">
        <v>1720</v>
      </c>
      <c r="B85" t="s">
        <v>1721</v>
      </c>
      <c r="C85" t="s">
        <v>604</v>
      </c>
      <c r="D85" t="s">
        <v>3759</v>
      </c>
      <c r="E85" t="s">
        <v>13</v>
      </c>
      <c r="F85">
        <v>26.171199999999999</v>
      </c>
      <c r="G85">
        <v>39.427999999999997</v>
      </c>
      <c r="H85">
        <v>0.59124100000000002</v>
      </c>
      <c r="I85">
        <v>3.1600000000000003E-2</v>
      </c>
      <c r="J85">
        <v>9.1258400000000003E-2</v>
      </c>
      <c r="K85" s="2" t="s">
        <v>3347</v>
      </c>
      <c r="L85" s="2" t="s">
        <v>3349</v>
      </c>
      <c r="M85" t="s">
        <v>1722</v>
      </c>
      <c r="Q85" s="10"/>
    </row>
    <row r="86" spans="1:17">
      <c r="A86" t="s">
        <v>1807</v>
      </c>
      <c r="B86" t="s">
        <v>1808</v>
      </c>
      <c r="C86" t="s">
        <v>604</v>
      </c>
      <c r="D86" t="s">
        <v>3759</v>
      </c>
      <c r="E86" t="s">
        <v>13</v>
      </c>
      <c r="F86">
        <v>20.937799999999999</v>
      </c>
      <c r="G86">
        <v>32.142600000000002</v>
      </c>
      <c r="H86">
        <v>0.61837500000000001</v>
      </c>
      <c r="I86">
        <v>3.4200000000000001E-2</v>
      </c>
      <c r="J86">
        <v>9.7198900000000005E-2</v>
      </c>
      <c r="K86" s="2" t="s">
        <v>3347</v>
      </c>
      <c r="L86" s="2" t="s">
        <v>3349</v>
      </c>
      <c r="M86" t="s">
        <v>1809</v>
      </c>
      <c r="Q86" s="10"/>
    </row>
    <row r="87" spans="1:17">
      <c r="A87" t="s">
        <v>1858</v>
      </c>
      <c r="B87" t="s">
        <v>1859</v>
      </c>
      <c r="C87" t="s">
        <v>604</v>
      </c>
      <c r="D87" t="s">
        <v>3759</v>
      </c>
      <c r="E87" t="s">
        <v>13</v>
      </c>
      <c r="F87">
        <v>13.6213</v>
      </c>
      <c r="G87">
        <v>21.1462</v>
      </c>
      <c r="H87">
        <v>0.63453400000000004</v>
      </c>
      <c r="I87">
        <v>2.1600000000000001E-2</v>
      </c>
      <c r="J87">
        <v>6.73454E-2</v>
      </c>
      <c r="K87" s="2" t="s">
        <v>3347</v>
      </c>
      <c r="L87" s="2" t="s">
        <v>3349</v>
      </c>
      <c r="M87" t="s">
        <v>1860</v>
      </c>
      <c r="Q87" s="10"/>
    </row>
    <row r="88" spans="1:17">
      <c r="A88" t="s">
        <v>2648</v>
      </c>
      <c r="B88" t="s">
        <v>2649</v>
      </c>
      <c r="C88" t="s">
        <v>604</v>
      </c>
      <c r="D88" t="s">
        <v>3759</v>
      </c>
      <c r="E88" t="s">
        <v>13</v>
      </c>
      <c r="F88">
        <v>11.058199999999999</v>
      </c>
      <c r="G88">
        <v>19.8735</v>
      </c>
      <c r="H88">
        <v>0.84573799999999999</v>
      </c>
      <c r="I88">
        <v>1.49E-2</v>
      </c>
      <c r="J88">
        <v>4.9888700000000001E-2</v>
      </c>
      <c r="K88" s="2" t="s">
        <v>3347</v>
      </c>
      <c r="L88" s="2" t="s">
        <v>3349</v>
      </c>
      <c r="M88" t="s">
        <v>2650</v>
      </c>
      <c r="Q88" s="10"/>
    </row>
    <row r="89" spans="1:17">
      <c r="A89" t="s">
        <v>1717</v>
      </c>
      <c r="B89" t="s">
        <v>1718</v>
      </c>
      <c r="C89" t="s">
        <v>604</v>
      </c>
      <c r="D89" t="s">
        <v>3759</v>
      </c>
      <c r="E89" t="s">
        <v>13</v>
      </c>
      <c r="F89">
        <v>46.610599999999998</v>
      </c>
      <c r="G89">
        <v>70.135800000000003</v>
      </c>
      <c r="H89">
        <v>0.58949200000000002</v>
      </c>
      <c r="I89">
        <v>2.4899999999999999E-2</v>
      </c>
      <c r="J89">
        <v>7.5614200000000006E-2</v>
      </c>
      <c r="K89" s="2" t="s">
        <v>3345</v>
      </c>
      <c r="L89" s="2" t="s">
        <v>3349</v>
      </c>
      <c r="M89" t="s">
        <v>1719</v>
      </c>
      <c r="Q89" s="10"/>
    </row>
    <row r="90" spans="1:17">
      <c r="A90" t="s">
        <v>2562</v>
      </c>
      <c r="B90" t="s">
        <v>2563</v>
      </c>
      <c r="C90" t="s">
        <v>604</v>
      </c>
      <c r="D90" t="s">
        <v>3759</v>
      </c>
      <c r="E90" t="s">
        <v>13</v>
      </c>
      <c r="F90">
        <v>14.1556</v>
      </c>
      <c r="G90">
        <v>25.035499999999999</v>
      </c>
      <c r="H90">
        <v>0.82260500000000003</v>
      </c>
      <c r="I90">
        <v>4.3E-3</v>
      </c>
      <c r="J90">
        <v>1.8025300000000001E-2</v>
      </c>
      <c r="K90" s="2" t="s">
        <v>3345</v>
      </c>
      <c r="L90" s="2" t="s">
        <v>3349</v>
      </c>
      <c r="M90" t="s">
        <v>2564</v>
      </c>
      <c r="Q90" s="10"/>
    </row>
    <row r="91" spans="1:17">
      <c r="A91" t="s">
        <v>3079</v>
      </c>
      <c r="B91" t="s">
        <v>3080</v>
      </c>
      <c r="C91" t="s">
        <v>604</v>
      </c>
      <c r="D91" t="s">
        <v>3759</v>
      </c>
      <c r="E91" t="s">
        <v>13</v>
      </c>
      <c r="F91">
        <v>2.4274300000000002</v>
      </c>
      <c r="G91">
        <v>7.67685</v>
      </c>
      <c r="H91">
        <v>1.6610799999999999</v>
      </c>
      <c r="I91">
        <v>2.5000000000000001E-4</v>
      </c>
      <c r="J91">
        <v>1.61291E-3</v>
      </c>
      <c r="K91" s="2" t="s">
        <v>3345</v>
      </c>
      <c r="L91" s="2" t="s">
        <v>3349</v>
      </c>
      <c r="M91" t="s">
        <v>3081</v>
      </c>
      <c r="Q91" s="10"/>
    </row>
    <row r="92" spans="1:17">
      <c r="A92" t="s">
        <v>3079</v>
      </c>
      <c r="B92" t="s">
        <v>3080</v>
      </c>
      <c r="C92" t="s">
        <v>604</v>
      </c>
      <c r="D92" t="s">
        <v>3759</v>
      </c>
      <c r="E92" t="s">
        <v>13</v>
      </c>
      <c r="F92">
        <v>2.4274300000000002</v>
      </c>
      <c r="G92">
        <v>7.67685</v>
      </c>
      <c r="H92">
        <v>1.6610799999999999</v>
      </c>
      <c r="I92">
        <v>2.5000000000000001E-4</v>
      </c>
      <c r="J92">
        <v>1.61291E-3</v>
      </c>
      <c r="K92" s="2" t="s">
        <v>3345</v>
      </c>
      <c r="L92" s="2" t="s">
        <v>3349</v>
      </c>
      <c r="M92" t="s">
        <v>3081</v>
      </c>
      <c r="Q92" s="10"/>
    </row>
    <row r="93" spans="1:17">
      <c r="A93" t="s">
        <v>3091</v>
      </c>
      <c r="B93" t="s">
        <v>3092</v>
      </c>
      <c r="C93" t="s">
        <v>604</v>
      </c>
      <c r="D93" t="s">
        <v>3759</v>
      </c>
      <c r="E93" t="s">
        <v>13</v>
      </c>
      <c r="F93">
        <v>5.0865200000000002</v>
      </c>
      <c r="G93">
        <v>17.223400000000002</v>
      </c>
      <c r="H93">
        <v>1.75962</v>
      </c>
      <c r="I93">
        <v>5.0000000000000002E-5</v>
      </c>
      <c r="J93">
        <v>3.8833699999999999E-4</v>
      </c>
      <c r="K93" s="2" t="s">
        <v>3345</v>
      </c>
      <c r="L93" s="2" t="s">
        <v>3349</v>
      </c>
      <c r="M93" t="s">
        <v>3093</v>
      </c>
      <c r="Q93" s="10"/>
    </row>
    <row r="94" spans="1:17">
      <c r="A94" t="s">
        <v>3091</v>
      </c>
      <c r="B94" t="s">
        <v>3092</v>
      </c>
      <c r="C94" t="s">
        <v>604</v>
      </c>
      <c r="D94" t="s">
        <v>3759</v>
      </c>
      <c r="E94" t="s">
        <v>13</v>
      </c>
      <c r="F94">
        <v>5.0865200000000002</v>
      </c>
      <c r="G94">
        <v>17.223400000000002</v>
      </c>
      <c r="H94">
        <v>1.75962</v>
      </c>
      <c r="I94">
        <v>5.0000000000000002E-5</v>
      </c>
      <c r="J94">
        <v>3.8833699999999999E-4</v>
      </c>
      <c r="K94" s="2" t="s">
        <v>3345</v>
      </c>
      <c r="L94" s="2" t="s">
        <v>3349</v>
      </c>
      <c r="M94" t="s">
        <v>3093</v>
      </c>
      <c r="Q94" s="10"/>
    </row>
    <row r="95" spans="1:17">
      <c r="A95" t="s">
        <v>1921</v>
      </c>
      <c r="B95" t="s">
        <v>1922</v>
      </c>
      <c r="C95" t="s">
        <v>604</v>
      </c>
      <c r="D95" t="s">
        <v>3759</v>
      </c>
      <c r="E95" t="s">
        <v>13</v>
      </c>
      <c r="F95">
        <v>8.8857700000000008</v>
      </c>
      <c r="G95">
        <v>13.9442</v>
      </c>
      <c r="H95">
        <v>0.65009700000000004</v>
      </c>
      <c r="I95">
        <v>2.775E-2</v>
      </c>
      <c r="J95">
        <v>8.2260899999999998E-2</v>
      </c>
      <c r="K95" s="2" t="s">
        <v>3345</v>
      </c>
      <c r="L95" s="2" t="s">
        <v>3349</v>
      </c>
      <c r="M95" t="s">
        <v>1923</v>
      </c>
      <c r="Q95" s="10"/>
    </row>
    <row r="96" spans="1:17">
      <c r="A96" t="s">
        <v>2460</v>
      </c>
      <c r="B96" t="s">
        <v>2461</v>
      </c>
      <c r="C96" t="s">
        <v>604</v>
      </c>
      <c r="D96" t="s">
        <v>3759</v>
      </c>
      <c r="E96" t="s">
        <v>13</v>
      </c>
      <c r="F96">
        <v>20.3873</v>
      </c>
      <c r="G96">
        <v>35.268799999999999</v>
      </c>
      <c r="H96">
        <v>0.79072200000000004</v>
      </c>
      <c r="I96">
        <v>1.065E-2</v>
      </c>
      <c r="J96">
        <v>3.79723E-2</v>
      </c>
      <c r="K96" s="2" t="s">
        <v>3345</v>
      </c>
      <c r="L96" s="2" t="s">
        <v>3349</v>
      </c>
      <c r="M96" t="s">
        <v>2462</v>
      </c>
      <c r="Q96" s="10"/>
    </row>
    <row r="97" spans="1:17">
      <c r="A97" t="s">
        <v>1756</v>
      </c>
      <c r="B97" t="s">
        <v>1757</v>
      </c>
      <c r="C97" t="s">
        <v>604</v>
      </c>
      <c r="D97" t="s">
        <v>3759</v>
      </c>
      <c r="E97" t="s">
        <v>13</v>
      </c>
      <c r="F97">
        <v>25.325199999999999</v>
      </c>
      <c r="G97">
        <v>38.412500000000001</v>
      </c>
      <c r="H97">
        <v>0.60100200000000004</v>
      </c>
      <c r="I97">
        <v>2.2749999999999999E-2</v>
      </c>
      <c r="J97">
        <v>7.0343199999999995E-2</v>
      </c>
      <c r="K97" s="2" t="s">
        <v>3345</v>
      </c>
      <c r="L97" s="2" t="s">
        <v>3349</v>
      </c>
      <c r="M97" t="s">
        <v>1758</v>
      </c>
      <c r="Q97" s="10"/>
    </row>
    <row r="98" spans="1:17">
      <c r="A98" t="s">
        <v>2245</v>
      </c>
      <c r="B98" t="s">
        <v>2246</v>
      </c>
      <c r="C98" t="s">
        <v>604</v>
      </c>
      <c r="D98" t="s">
        <v>3759</v>
      </c>
      <c r="E98" t="s">
        <v>13</v>
      </c>
      <c r="F98">
        <v>9.9849700000000006</v>
      </c>
      <c r="G98">
        <v>16.641100000000002</v>
      </c>
      <c r="H98">
        <v>0.73691899999999999</v>
      </c>
      <c r="I98">
        <v>2.5950000000000001E-2</v>
      </c>
      <c r="J98">
        <v>7.8122200000000003E-2</v>
      </c>
      <c r="K98" s="2" t="s">
        <v>3345</v>
      </c>
      <c r="L98" s="2" t="s">
        <v>3349</v>
      </c>
      <c r="M98" t="s">
        <v>2247</v>
      </c>
      <c r="Q98" s="10"/>
    </row>
    <row r="99" spans="1:17">
      <c r="A99" t="s">
        <v>2409</v>
      </c>
      <c r="B99" t="s">
        <v>2410</v>
      </c>
      <c r="C99" t="s">
        <v>604</v>
      </c>
      <c r="D99" t="s">
        <v>3759</v>
      </c>
      <c r="E99" t="s">
        <v>13</v>
      </c>
      <c r="F99">
        <v>98.575599999999994</v>
      </c>
      <c r="G99">
        <v>169.143</v>
      </c>
      <c r="H99">
        <v>0.77894399999999997</v>
      </c>
      <c r="I99">
        <v>7.1999999999999998E-3</v>
      </c>
      <c r="J99">
        <v>2.7494299999999999E-2</v>
      </c>
      <c r="K99" s="2" t="s">
        <v>3345</v>
      </c>
      <c r="L99" s="2" t="s">
        <v>3349</v>
      </c>
      <c r="M99" t="s">
        <v>2411</v>
      </c>
      <c r="Q99" s="10"/>
    </row>
    <row r="100" spans="1:17">
      <c r="A100" t="s">
        <v>2761</v>
      </c>
      <c r="B100" t="s">
        <v>2762</v>
      </c>
      <c r="C100" t="s">
        <v>604</v>
      </c>
      <c r="D100" t="s">
        <v>3759</v>
      </c>
      <c r="E100" t="s">
        <v>13</v>
      </c>
      <c r="F100">
        <v>27.057200000000002</v>
      </c>
      <c r="G100">
        <v>51.098599999999998</v>
      </c>
      <c r="H100">
        <v>0.91727300000000001</v>
      </c>
      <c r="I100">
        <v>5.0000000000000001E-4</v>
      </c>
      <c r="J100">
        <v>2.9294899999999999E-3</v>
      </c>
      <c r="K100" s="2" t="s">
        <v>3345</v>
      </c>
      <c r="L100" s="2" t="s">
        <v>3349</v>
      </c>
      <c r="M100" t="s">
        <v>2763</v>
      </c>
      <c r="Q100" s="10"/>
    </row>
    <row r="101" spans="1:17">
      <c r="A101" t="s">
        <v>2382</v>
      </c>
      <c r="B101" t="s">
        <v>2383</v>
      </c>
      <c r="C101" t="s">
        <v>604</v>
      </c>
      <c r="D101" t="s">
        <v>3759</v>
      </c>
      <c r="E101" t="s">
        <v>13</v>
      </c>
      <c r="F101">
        <v>29.190300000000001</v>
      </c>
      <c r="G101">
        <v>49.666200000000003</v>
      </c>
      <c r="H101">
        <v>0.76677200000000001</v>
      </c>
      <c r="I101">
        <v>5.5999999999999999E-3</v>
      </c>
      <c r="J101">
        <v>2.2383900000000002E-2</v>
      </c>
      <c r="K101" s="2" t="s">
        <v>3345</v>
      </c>
      <c r="L101" s="2" t="s">
        <v>3349</v>
      </c>
      <c r="M101" t="s">
        <v>2384</v>
      </c>
      <c r="Q101" s="10"/>
    </row>
    <row r="102" spans="1:17">
      <c r="A102" t="s">
        <v>2391</v>
      </c>
      <c r="B102" t="s">
        <v>2392</v>
      </c>
      <c r="C102" t="s">
        <v>604</v>
      </c>
      <c r="D102" t="s">
        <v>3759</v>
      </c>
      <c r="E102" t="s">
        <v>13</v>
      </c>
      <c r="F102">
        <v>56.238700000000001</v>
      </c>
      <c r="G102">
        <v>96.1905</v>
      </c>
      <c r="H102">
        <v>0.77433200000000002</v>
      </c>
      <c r="I102">
        <v>5.1999999999999998E-3</v>
      </c>
      <c r="J102">
        <v>2.10697E-2</v>
      </c>
      <c r="K102" s="2" t="s">
        <v>3345</v>
      </c>
      <c r="L102" s="2" t="s">
        <v>3349</v>
      </c>
      <c r="M102" t="s">
        <v>2393</v>
      </c>
      <c r="Q102" s="10"/>
    </row>
    <row r="103" spans="1:17">
      <c r="A103" t="s">
        <v>2274</v>
      </c>
      <c r="B103" t="s">
        <v>2275</v>
      </c>
      <c r="C103" t="s">
        <v>604</v>
      </c>
      <c r="D103" t="s">
        <v>3759</v>
      </c>
      <c r="E103" t="s">
        <v>13</v>
      </c>
      <c r="F103">
        <v>6.1055299999999999</v>
      </c>
      <c r="G103">
        <v>10.224</v>
      </c>
      <c r="H103">
        <v>0.74376600000000004</v>
      </c>
      <c r="I103">
        <v>1.9349999999999999E-2</v>
      </c>
      <c r="J103">
        <v>6.1668199999999999E-2</v>
      </c>
      <c r="K103" s="2" t="s">
        <v>3345</v>
      </c>
      <c r="L103" s="2" t="s">
        <v>3349</v>
      </c>
      <c r="M103" t="s">
        <v>2276</v>
      </c>
      <c r="Q103" s="10"/>
    </row>
    <row r="104" spans="1:17">
      <c r="A104" t="s">
        <v>2480</v>
      </c>
      <c r="B104" t="s">
        <v>2481</v>
      </c>
      <c r="C104" t="s">
        <v>604</v>
      </c>
      <c r="D104" t="s">
        <v>3759</v>
      </c>
      <c r="E104" t="s">
        <v>13</v>
      </c>
      <c r="F104">
        <v>44.913400000000003</v>
      </c>
      <c r="G104">
        <v>77.936599999999999</v>
      </c>
      <c r="H104">
        <v>0.79515499999999995</v>
      </c>
      <c r="I104">
        <v>3.5000000000000001E-3</v>
      </c>
      <c r="J104">
        <v>1.51828E-2</v>
      </c>
      <c r="K104" s="2" t="s">
        <v>3345</v>
      </c>
      <c r="L104" s="2" t="s">
        <v>3349</v>
      </c>
      <c r="M104" t="s">
        <v>2482</v>
      </c>
      <c r="Q104" s="10"/>
    </row>
    <row r="105" spans="1:17">
      <c r="A105" t="s">
        <v>2320</v>
      </c>
      <c r="B105" t="s">
        <v>2321</v>
      </c>
      <c r="C105" t="s">
        <v>604</v>
      </c>
      <c r="D105" t="s">
        <v>3759</v>
      </c>
      <c r="E105" t="s">
        <v>13</v>
      </c>
      <c r="F105">
        <v>33.728400000000001</v>
      </c>
      <c r="G105">
        <v>56.957999999999998</v>
      </c>
      <c r="H105">
        <v>0.75593699999999997</v>
      </c>
      <c r="I105">
        <v>5.0499999999999998E-3</v>
      </c>
      <c r="J105">
        <v>2.0582699999999999E-2</v>
      </c>
      <c r="K105" s="2" t="s">
        <v>3345</v>
      </c>
      <c r="L105" s="2" t="s">
        <v>3349</v>
      </c>
      <c r="M105" t="s">
        <v>2322</v>
      </c>
      <c r="Q105" s="10"/>
    </row>
    <row r="106" spans="1:17">
      <c r="A106" t="s">
        <v>2764</v>
      </c>
      <c r="B106" t="s">
        <v>2765</v>
      </c>
      <c r="C106" t="s">
        <v>604</v>
      </c>
      <c r="D106" t="s">
        <v>3759</v>
      </c>
      <c r="E106" t="s">
        <v>13</v>
      </c>
      <c r="F106">
        <v>3.4979300000000002</v>
      </c>
      <c r="G106">
        <v>6.6223900000000002</v>
      </c>
      <c r="H106">
        <v>0.92084900000000003</v>
      </c>
      <c r="I106">
        <v>1.525E-2</v>
      </c>
      <c r="J106">
        <v>5.0815699999999998E-2</v>
      </c>
      <c r="K106" s="2" t="s">
        <v>3345</v>
      </c>
      <c r="L106" s="2" t="s">
        <v>3349</v>
      </c>
      <c r="M106" t="s">
        <v>2766</v>
      </c>
      <c r="Q106" s="10"/>
    </row>
    <row r="107" spans="1:17">
      <c r="A107" t="s">
        <v>2678</v>
      </c>
      <c r="B107" t="s">
        <v>2679</v>
      </c>
      <c r="C107" t="s">
        <v>604</v>
      </c>
      <c r="D107" t="s">
        <v>3759</v>
      </c>
      <c r="E107" t="s">
        <v>13</v>
      </c>
      <c r="F107">
        <v>48.800199999999997</v>
      </c>
      <c r="G107">
        <v>88.723500000000001</v>
      </c>
      <c r="H107">
        <v>0.862429</v>
      </c>
      <c r="I107">
        <v>2.3E-3</v>
      </c>
      <c r="J107">
        <v>1.06645E-2</v>
      </c>
      <c r="K107" s="2" t="s">
        <v>3345</v>
      </c>
      <c r="L107" s="2" t="s">
        <v>3349</v>
      </c>
      <c r="M107" t="s">
        <v>2680</v>
      </c>
      <c r="Q107" s="10"/>
    </row>
    <row r="108" spans="1:17">
      <c r="A108" t="s">
        <v>2502</v>
      </c>
      <c r="B108" t="s">
        <v>2503</v>
      </c>
      <c r="C108" t="s">
        <v>604</v>
      </c>
      <c r="D108" t="s">
        <v>3759</v>
      </c>
      <c r="E108" t="s">
        <v>13</v>
      </c>
      <c r="F108">
        <v>68.852400000000003</v>
      </c>
      <c r="G108">
        <v>120.02500000000001</v>
      </c>
      <c r="H108">
        <v>0.80174999999999996</v>
      </c>
      <c r="I108">
        <v>3.0999999999999999E-3</v>
      </c>
      <c r="J108">
        <v>1.37232E-2</v>
      </c>
      <c r="K108" s="2" t="s">
        <v>3345</v>
      </c>
      <c r="L108" s="2" t="s">
        <v>3349</v>
      </c>
      <c r="M108" t="s">
        <v>2504</v>
      </c>
      <c r="Q108" s="10"/>
    </row>
    <row r="109" spans="1:17">
      <c r="A109" t="s">
        <v>2809</v>
      </c>
      <c r="B109" t="s">
        <v>2810</v>
      </c>
      <c r="C109" t="s">
        <v>604</v>
      </c>
      <c r="D109" t="s">
        <v>3759</v>
      </c>
      <c r="E109" t="s">
        <v>13</v>
      </c>
      <c r="F109">
        <v>24.446100000000001</v>
      </c>
      <c r="G109">
        <v>47.787500000000001</v>
      </c>
      <c r="H109">
        <v>0.96702999999999995</v>
      </c>
      <c r="I109">
        <v>2.0000000000000001E-4</v>
      </c>
      <c r="J109">
        <v>1.32822E-3</v>
      </c>
      <c r="K109" s="2" t="s">
        <v>3345</v>
      </c>
      <c r="L109" s="2" t="s">
        <v>3349</v>
      </c>
      <c r="M109" t="s">
        <v>2811</v>
      </c>
      <c r="Q109" s="10"/>
    </row>
    <row r="110" spans="1:17">
      <c r="A110" t="s">
        <v>1735</v>
      </c>
      <c r="B110" t="s">
        <v>1736</v>
      </c>
      <c r="C110" t="s">
        <v>604</v>
      </c>
      <c r="D110" t="s">
        <v>3759</v>
      </c>
      <c r="E110" t="s">
        <v>13</v>
      </c>
      <c r="F110">
        <v>104.465</v>
      </c>
      <c r="G110">
        <v>157.98599999999999</v>
      </c>
      <c r="H110">
        <v>0.59677500000000006</v>
      </c>
      <c r="I110">
        <v>2.1149999999999999E-2</v>
      </c>
      <c r="J110">
        <v>6.6206200000000007E-2</v>
      </c>
      <c r="K110" s="2" t="s">
        <v>3345</v>
      </c>
      <c r="L110" s="2" t="s">
        <v>3349</v>
      </c>
      <c r="M110" t="s">
        <v>1737</v>
      </c>
      <c r="Q110" s="10"/>
    </row>
    <row r="111" spans="1:17">
      <c r="A111" t="s">
        <v>2633</v>
      </c>
      <c r="B111" t="s">
        <v>2634</v>
      </c>
      <c r="C111" t="s">
        <v>604</v>
      </c>
      <c r="D111" t="s">
        <v>3759</v>
      </c>
      <c r="E111" t="s">
        <v>13</v>
      </c>
      <c r="F111">
        <v>14.6061</v>
      </c>
      <c r="G111">
        <v>26.202400000000001</v>
      </c>
      <c r="H111">
        <v>0.84313199999999999</v>
      </c>
      <c r="I111">
        <v>3.5500000000000002E-3</v>
      </c>
      <c r="J111">
        <v>1.53694E-2</v>
      </c>
      <c r="K111" s="2" t="s">
        <v>3345</v>
      </c>
      <c r="L111" s="2" t="s">
        <v>3349</v>
      </c>
      <c r="M111" t="s">
        <v>2635</v>
      </c>
      <c r="Q111" s="10"/>
    </row>
    <row r="112" spans="1:17">
      <c r="A112" t="s">
        <v>2113</v>
      </c>
      <c r="B112" t="s">
        <v>2114</v>
      </c>
      <c r="C112" t="s">
        <v>604</v>
      </c>
      <c r="D112" t="s">
        <v>3759</v>
      </c>
      <c r="E112" t="s">
        <v>13</v>
      </c>
      <c r="F112">
        <v>113.98699999999999</v>
      </c>
      <c r="G112">
        <v>185.239</v>
      </c>
      <c r="H112">
        <v>0.70051799999999997</v>
      </c>
      <c r="I112">
        <v>1.525E-2</v>
      </c>
      <c r="J112">
        <v>5.0815699999999998E-2</v>
      </c>
      <c r="K112" s="2" t="s">
        <v>3345</v>
      </c>
      <c r="L112" s="2" t="s">
        <v>3349</v>
      </c>
      <c r="M112" t="s">
        <v>2115</v>
      </c>
      <c r="Q112" s="10"/>
    </row>
    <row r="113" spans="1:17">
      <c r="A113" t="s">
        <v>2499</v>
      </c>
      <c r="B113" t="s">
        <v>2500</v>
      </c>
      <c r="C113" t="s">
        <v>604</v>
      </c>
      <c r="D113" t="s">
        <v>3759</v>
      </c>
      <c r="E113" t="s">
        <v>13</v>
      </c>
      <c r="F113">
        <v>13.016999999999999</v>
      </c>
      <c r="G113">
        <v>22.663699999999999</v>
      </c>
      <c r="H113">
        <v>0.79998199999999997</v>
      </c>
      <c r="I113">
        <v>1.24E-2</v>
      </c>
      <c r="J113">
        <v>4.2972999999999997E-2</v>
      </c>
      <c r="K113" s="2" t="s">
        <v>3347</v>
      </c>
      <c r="L113" s="2" t="s">
        <v>3348</v>
      </c>
      <c r="M113" t="s">
        <v>2501</v>
      </c>
      <c r="Q113" s="10"/>
    </row>
    <row r="114" spans="1:17">
      <c r="A114" t="s">
        <v>1795</v>
      </c>
      <c r="B114" t="s">
        <v>1796</v>
      </c>
      <c r="C114" t="s">
        <v>604</v>
      </c>
      <c r="D114" t="s">
        <v>3759</v>
      </c>
      <c r="E114" t="s">
        <v>13</v>
      </c>
      <c r="F114">
        <v>103.145</v>
      </c>
      <c r="G114">
        <v>158.21799999999999</v>
      </c>
      <c r="H114">
        <v>0.61724900000000005</v>
      </c>
      <c r="I114">
        <v>1.9800000000000002E-2</v>
      </c>
      <c r="J114">
        <v>6.27973E-2</v>
      </c>
      <c r="K114" s="2" t="s">
        <v>3347</v>
      </c>
      <c r="L114" s="2" t="s">
        <v>3348</v>
      </c>
      <c r="M114" t="s">
        <v>1797</v>
      </c>
      <c r="Q114" s="10"/>
    </row>
    <row r="115" spans="1:17">
      <c r="A115" t="s">
        <v>1974</v>
      </c>
      <c r="B115" t="s">
        <v>1975</v>
      </c>
      <c r="C115" t="s">
        <v>604</v>
      </c>
      <c r="D115" t="s">
        <v>3759</v>
      </c>
      <c r="E115" t="s">
        <v>13</v>
      </c>
      <c r="F115">
        <v>12.690099999999999</v>
      </c>
      <c r="G115">
        <v>20.1279</v>
      </c>
      <c r="H115">
        <v>0.66549899999999995</v>
      </c>
      <c r="I115">
        <v>1.685E-2</v>
      </c>
      <c r="J115">
        <v>5.5088699999999997E-2</v>
      </c>
      <c r="K115" s="2" t="s">
        <v>3347</v>
      </c>
      <c r="L115" s="2" t="s">
        <v>3348</v>
      </c>
      <c r="M115" t="s">
        <v>1976</v>
      </c>
      <c r="Q115" s="10"/>
    </row>
    <row r="116" spans="1:17">
      <c r="A116" t="s">
        <v>2870</v>
      </c>
      <c r="B116" t="s">
        <v>2871</v>
      </c>
      <c r="C116" t="s">
        <v>604</v>
      </c>
      <c r="D116" t="s">
        <v>3759</v>
      </c>
      <c r="E116" t="s">
        <v>13</v>
      </c>
      <c r="F116">
        <v>4.5761200000000004</v>
      </c>
      <c r="G116">
        <v>9.5805699999999998</v>
      </c>
      <c r="H116">
        <v>1.06599</v>
      </c>
      <c r="I116">
        <v>5.9500000000000004E-3</v>
      </c>
      <c r="J116">
        <v>2.3501000000000001E-2</v>
      </c>
      <c r="K116" s="2" t="s">
        <v>3347</v>
      </c>
      <c r="L116" s="2" t="s">
        <v>3348</v>
      </c>
      <c r="M116" t="s">
        <v>2872</v>
      </c>
      <c r="Q116" s="10"/>
    </row>
    <row r="117" spans="1:17">
      <c r="A117" t="s">
        <v>2059</v>
      </c>
      <c r="B117" t="s">
        <v>2060</v>
      </c>
      <c r="C117" t="s">
        <v>604</v>
      </c>
      <c r="D117" t="s">
        <v>3759</v>
      </c>
      <c r="E117" t="s">
        <v>13</v>
      </c>
      <c r="F117">
        <v>7.2594599999999998</v>
      </c>
      <c r="G117">
        <v>11.6774</v>
      </c>
      <c r="H117">
        <v>0.68578700000000004</v>
      </c>
      <c r="I117">
        <v>2.35E-2</v>
      </c>
      <c r="J117">
        <v>7.2149000000000005E-2</v>
      </c>
      <c r="K117" s="2" t="s">
        <v>3347</v>
      </c>
      <c r="L117" s="2" t="s">
        <v>3348</v>
      </c>
      <c r="M117" t="s">
        <v>2061</v>
      </c>
      <c r="Q117" s="10"/>
    </row>
    <row r="118" spans="1:17">
      <c r="A118" t="s">
        <v>2034</v>
      </c>
      <c r="B118" t="s">
        <v>2035</v>
      </c>
      <c r="C118" t="s">
        <v>604</v>
      </c>
      <c r="D118" t="s">
        <v>3759</v>
      </c>
      <c r="E118" t="s">
        <v>13</v>
      </c>
      <c r="F118">
        <v>27.357800000000001</v>
      </c>
      <c r="G118">
        <v>43.901400000000002</v>
      </c>
      <c r="H118">
        <v>0.68231699999999995</v>
      </c>
      <c r="I118">
        <v>1.1299999999999999E-2</v>
      </c>
      <c r="J118">
        <v>3.9828700000000002E-2</v>
      </c>
      <c r="K118" s="2" t="s">
        <v>3347</v>
      </c>
      <c r="L118" s="2" t="s">
        <v>3348</v>
      </c>
      <c r="M118" t="s">
        <v>2036</v>
      </c>
      <c r="Q118" s="10"/>
    </row>
    <row r="119" spans="1:17">
      <c r="A119" t="s">
        <v>2797</v>
      </c>
      <c r="B119" t="s">
        <v>2798</v>
      </c>
      <c r="C119" t="s">
        <v>604</v>
      </c>
      <c r="D119" t="s">
        <v>3759</v>
      </c>
      <c r="E119" t="s">
        <v>13</v>
      </c>
      <c r="F119">
        <v>7.8330700000000002</v>
      </c>
      <c r="G119">
        <v>15.1793</v>
      </c>
      <c r="H119">
        <v>0.95445199999999997</v>
      </c>
      <c r="I119">
        <v>2.5000000000000001E-3</v>
      </c>
      <c r="J119">
        <v>1.1446100000000001E-2</v>
      </c>
      <c r="K119" s="2" t="s">
        <v>3347</v>
      </c>
      <c r="L119" s="2" t="s">
        <v>3348</v>
      </c>
      <c r="M119" t="s">
        <v>2799</v>
      </c>
      <c r="Q119" s="10"/>
    </row>
    <row r="120" spans="1:17">
      <c r="A120" t="s">
        <v>2475</v>
      </c>
      <c r="B120" t="s">
        <v>2476</v>
      </c>
      <c r="C120" t="s">
        <v>604</v>
      </c>
      <c r="D120" t="s">
        <v>3759</v>
      </c>
      <c r="E120" t="s">
        <v>13</v>
      </c>
      <c r="F120">
        <v>77.844999999999999</v>
      </c>
      <c r="G120">
        <v>134.977</v>
      </c>
      <c r="H120">
        <v>0.79403900000000005</v>
      </c>
      <c r="I120">
        <v>3.0500000000000002E-3</v>
      </c>
      <c r="J120">
        <v>1.35353E-2</v>
      </c>
      <c r="K120" s="2" t="s">
        <v>3347</v>
      </c>
      <c r="L120" s="2" t="s">
        <v>3348</v>
      </c>
      <c r="M120" t="s">
        <v>2477</v>
      </c>
      <c r="Q120" s="10"/>
    </row>
    <row r="121" spans="1:17">
      <c r="A121" t="s">
        <v>2939</v>
      </c>
      <c r="B121" t="s">
        <v>2940</v>
      </c>
      <c r="C121" t="s">
        <v>604</v>
      </c>
      <c r="D121" t="s">
        <v>3759</v>
      </c>
      <c r="E121" t="s">
        <v>13</v>
      </c>
      <c r="F121">
        <v>5.4429400000000001</v>
      </c>
      <c r="G121">
        <v>12.2704</v>
      </c>
      <c r="H121">
        <v>1.17272</v>
      </c>
      <c r="I121">
        <v>8.2500000000000004E-3</v>
      </c>
      <c r="J121">
        <v>3.0799E-2</v>
      </c>
      <c r="K121" s="2" t="s">
        <v>3347</v>
      </c>
      <c r="L121" s="2" t="s">
        <v>3348</v>
      </c>
      <c r="M121" t="s">
        <v>2941</v>
      </c>
      <c r="Q121" s="10"/>
    </row>
    <row r="122" spans="1:17">
      <c r="A122" t="s">
        <v>2939</v>
      </c>
      <c r="B122" t="s">
        <v>2940</v>
      </c>
      <c r="C122" t="s">
        <v>604</v>
      </c>
      <c r="D122" t="s">
        <v>3759</v>
      </c>
      <c r="E122" t="s">
        <v>13</v>
      </c>
      <c r="F122">
        <v>5.4429400000000001</v>
      </c>
      <c r="G122">
        <v>12.2704</v>
      </c>
      <c r="H122">
        <v>1.17272</v>
      </c>
      <c r="I122">
        <v>8.2500000000000004E-3</v>
      </c>
      <c r="J122">
        <v>3.0799E-2</v>
      </c>
      <c r="K122" s="2" t="s">
        <v>3347</v>
      </c>
      <c r="L122" s="2" t="s">
        <v>3348</v>
      </c>
      <c r="M122" t="s">
        <v>2941</v>
      </c>
      <c r="Q122" s="10"/>
    </row>
    <row r="123" spans="1:17">
      <c r="A123" t="s">
        <v>2541</v>
      </c>
      <c r="B123" t="s">
        <v>2542</v>
      </c>
      <c r="C123" t="s">
        <v>604</v>
      </c>
      <c r="D123" t="s">
        <v>3759</v>
      </c>
      <c r="E123" t="s">
        <v>13</v>
      </c>
      <c r="F123">
        <v>7.46007</v>
      </c>
      <c r="G123">
        <v>13.1457</v>
      </c>
      <c r="H123">
        <v>0.817326</v>
      </c>
      <c r="I123">
        <v>2.6249999999999999E-2</v>
      </c>
      <c r="J123">
        <v>7.8794000000000003E-2</v>
      </c>
      <c r="K123" s="2" t="s">
        <v>3347</v>
      </c>
      <c r="L123" s="2" t="s">
        <v>3348</v>
      </c>
      <c r="M123" t="s">
        <v>2543</v>
      </c>
      <c r="Q123" s="10"/>
    </row>
    <row r="124" spans="1:17">
      <c r="A124" t="s">
        <v>2083</v>
      </c>
      <c r="B124" t="s">
        <v>2084</v>
      </c>
      <c r="C124" t="s">
        <v>604</v>
      </c>
      <c r="D124" t="s">
        <v>3759</v>
      </c>
      <c r="E124" t="s">
        <v>13</v>
      </c>
      <c r="F124">
        <v>14.3409</v>
      </c>
      <c r="G124">
        <v>23.203199999999999</v>
      </c>
      <c r="H124">
        <v>0.694191</v>
      </c>
      <c r="I124">
        <v>1.55E-2</v>
      </c>
      <c r="J124">
        <v>5.1496E-2</v>
      </c>
      <c r="K124" s="2" t="s">
        <v>3347</v>
      </c>
      <c r="L124" s="2" t="s">
        <v>3348</v>
      </c>
      <c r="M124" t="s">
        <v>2085</v>
      </c>
      <c r="Q124" s="10"/>
    </row>
    <row r="125" spans="1:17">
      <c r="A125" t="s">
        <v>2791</v>
      </c>
      <c r="B125" t="s">
        <v>2792</v>
      </c>
      <c r="C125" t="s">
        <v>604</v>
      </c>
      <c r="D125" t="s">
        <v>3759</v>
      </c>
      <c r="E125" t="s">
        <v>13</v>
      </c>
      <c r="F125">
        <v>4.6337900000000003</v>
      </c>
      <c r="G125">
        <v>8.9241799999999998</v>
      </c>
      <c r="H125">
        <v>0.94552800000000004</v>
      </c>
      <c r="I125">
        <v>1.44E-2</v>
      </c>
      <c r="J125">
        <v>4.8526800000000002E-2</v>
      </c>
      <c r="K125" s="2" t="s">
        <v>3347</v>
      </c>
      <c r="L125" s="2" t="s">
        <v>3348</v>
      </c>
      <c r="M125" t="s">
        <v>2793</v>
      </c>
      <c r="Q125" s="10"/>
    </row>
    <row r="126" spans="1:17">
      <c r="A126" t="s">
        <v>2068</v>
      </c>
      <c r="B126" t="s">
        <v>2069</v>
      </c>
      <c r="C126" t="s">
        <v>604</v>
      </c>
      <c r="D126" t="s">
        <v>3759</v>
      </c>
      <c r="E126" t="s">
        <v>13</v>
      </c>
      <c r="F126">
        <v>33.419499999999999</v>
      </c>
      <c r="G126">
        <v>53.878700000000002</v>
      </c>
      <c r="H126">
        <v>0.68902600000000003</v>
      </c>
      <c r="I126">
        <v>2.145E-2</v>
      </c>
      <c r="J126">
        <v>6.6960699999999998E-2</v>
      </c>
      <c r="K126" s="2" t="s">
        <v>3347</v>
      </c>
      <c r="L126" s="2" t="s">
        <v>3348</v>
      </c>
      <c r="M126" t="s">
        <v>2070</v>
      </c>
      <c r="Q126" s="10"/>
    </row>
    <row r="127" spans="1:17">
      <c r="A127" t="s">
        <v>2427</v>
      </c>
      <c r="B127" t="s">
        <v>2428</v>
      </c>
      <c r="C127" t="s">
        <v>604</v>
      </c>
      <c r="D127" t="s">
        <v>3759</v>
      </c>
      <c r="E127" t="s">
        <v>13</v>
      </c>
      <c r="F127">
        <v>74.068600000000004</v>
      </c>
      <c r="G127">
        <v>127.405</v>
      </c>
      <c r="H127">
        <v>0.78249299999999999</v>
      </c>
      <c r="I127">
        <v>3.0500000000000002E-3</v>
      </c>
      <c r="J127">
        <v>1.35353E-2</v>
      </c>
      <c r="K127" s="2" t="s">
        <v>3347</v>
      </c>
      <c r="L127" s="2" t="s">
        <v>3348</v>
      </c>
      <c r="M127" t="s">
        <v>2429</v>
      </c>
      <c r="Q127" s="10"/>
    </row>
    <row r="128" spans="1:17">
      <c r="A128" t="s">
        <v>1762</v>
      </c>
      <c r="B128" t="s">
        <v>1763</v>
      </c>
      <c r="C128" t="s">
        <v>604</v>
      </c>
      <c r="D128" t="s">
        <v>3759</v>
      </c>
      <c r="E128" t="s">
        <v>13</v>
      </c>
      <c r="F128">
        <v>31.722300000000001</v>
      </c>
      <c r="G128">
        <v>48.189100000000003</v>
      </c>
      <c r="H128">
        <v>0.603209</v>
      </c>
      <c r="I128">
        <v>3.4250000000000003E-2</v>
      </c>
      <c r="J128">
        <v>9.7309599999999996E-2</v>
      </c>
      <c r="K128" s="2" t="s">
        <v>3347</v>
      </c>
      <c r="L128" s="2" t="s">
        <v>3348</v>
      </c>
      <c r="M128" t="s">
        <v>1764</v>
      </c>
      <c r="Q128" s="10"/>
    </row>
    <row r="129" spans="1:17">
      <c r="A129" t="s">
        <v>3052</v>
      </c>
      <c r="B129" t="s">
        <v>3053</v>
      </c>
      <c r="C129" t="s">
        <v>604</v>
      </c>
      <c r="D129" t="s">
        <v>3759</v>
      </c>
      <c r="E129" t="s">
        <v>13</v>
      </c>
      <c r="F129">
        <v>4.0716700000000001</v>
      </c>
      <c r="G129">
        <v>11.305400000000001</v>
      </c>
      <c r="H129">
        <v>1.4733099999999999</v>
      </c>
      <c r="I129">
        <v>6.1000000000000004E-3</v>
      </c>
      <c r="J129">
        <v>2.39831E-2</v>
      </c>
      <c r="K129" s="2" t="s">
        <v>3347</v>
      </c>
      <c r="L129" s="2" t="s">
        <v>3348</v>
      </c>
      <c r="M129" t="s">
        <v>2203</v>
      </c>
      <c r="Q129" s="10"/>
    </row>
    <row r="130" spans="1:17">
      <c r="A130" t="s">
        <v>3052</v>
      </c>
      <c r="B130" t="s">
        <v>3053</v>
      </c>
      <c r="C130" t="s">
        <v>604</v>
      </c>
      <c r="D130" t="s">
        <v>3759</v>
      </c>
      <c r="E130" t="s">
        <v>13</v>
      </c>
      <c r="F130">
        <v>4.0716700000000001</v>
      </c>
      <c r="G130">
        <v>11.305400000000001</v>
      </c>
      <c r="H130">
        <v>1.4733099999999999</v>
      </c>
      <c r="I130">
        <v>6.1000000000000004E-3</v>
      </c>
      <c r="J130">
        <v>2.39831E-2</v>
      </c>
      <c r="K130" s="2" t="s">
        <v>3347</v>
      </c>
      <c r="L130" s="2" t="s">
        <v>3348</v>
      </c>
      <c r="M130" t="s">
        <v>2203</v>
      </c>
      <c r="Q130" s="10"/>
    </row>
    <row r="131" spans="1:17">
      <c r="A131" t="s">
        <v>2984</v>
      </c>
      <c r="B131" t="s">
        <v>2985</v>
      </c>
      <c r="C131" t="s">
        <v>604</v>
      </c>
      <c r="D131" t="s">
        <v>3759</v>
      </c>
      <c r="E131" t="s">
        <v>13</v>
      </c>
      <c r="F131">
        <v>5.6201600000000003</v>
      </c>
      <c r="G131">
        <v>13.521699999999999</v>
      </c>
      <c r="H131">
        <v>1.2665900000000001</v>
      </c>
      <c r="I131">
        <v>1.5E-3</v>
      </c>
      <c r="J131">
        <v>7.4583399999999999E-3</v>
      </c>
      <c r="K131" s="2" t="s">
        <v>3347</v>
      </c>
      <c r="L131" s="2" t="s">
        <v>3348</v>
      </c>
      <c r="M131" t="s">
        <v>2986</v>
      </c>
      <c r="Q131" s="10"/>
    </row>
    <row r="132" spans="1:17">
      <c r="A132" t="s">
        <v>2984</v>
      </c>
      <c r="B132" t="s">
        <v>2985</v>
      </c>
      <c r="C132" t="s">
        <v>604</v>
      </c>
      <c r="D132" t="s">
        <v>3759</v>
      </c>
      <c r="E132" t="s">
        <v>13</v>
      </c>
      <c r="F132">
        <v>5.6201600000000003</v>
      </c>
      <c r="G132">
        <v>13.521699999999999</v>
      </c>
      <c r="H132">
        <v>1.2665900000000001</v>
      </c>
      <c r="I132">
        <v>1.5E-3</v>
      </c>
      <c r="J132">
        <v>7.4583399999999999E-3</v>
      </c>
      <c r="K132" s="2" t="s">
        <v>3347</v>
      </c>
      <c r="L132" s="2" t="s">
        <v>3348</v>
      </c>
      <c r="M132" t="s">
        <v>2986</v>
      </c>
      <c r="Q132" s="10"/>
    </row>
    <row r="133" spans="1:17">
      <c r="A133" t="s">
        <v>1989</v>
      </c>
      <c r="B133" t="s">
        <v>1990</v>
      </c>
      <c r="C133" t="s">
        <v>604</v>
      </c>
      <c r="D133" t="s">
        <v>3759</v>
      </c>
      <c r="E133" t="s">
        <v>13</v>
      </c>
      <c r="F133">
        <v>16.886900000000001</v>
      </c>
      <c r="G133">
        <v>26.862100000000002</v>
      </c>
      <c r="H133">
        <v>0.66966400000000004</v>
      </c>
      <c r="I133">
        <v>1.49E-2</v>
      </c>
      <c r="J133">
        <v>4.9888700000000001E-2</v>
      </c>
      <c r="K133" s="2" t="s">
        <v>3347</v>
      </c>
      <c r="L133" s="2" t="s">
        <v>3348</v>
      </c>
      <c r="M133" t="s">
        <v>1991</v>
      </c>
      <c r="Q133" s="10"/>
    </row>
    <row r="134" spans="1:17">
      <c r="A134" t="s">
        <v>2299</v>
      </c>
      <c r="B134" t="s">
        <v>2300</v>
      </c>
      <c r="C134" t="s">
        <v>604</v>
      </c>
      <c r="D134" t="s">
        <v>3759</v>
      </c>
      <c r="E134" t="s">
        <v>13</v>
      </c>
      <c r="F134">
        <v>83.3904</v>
      </c>
      <c r="G134">
        <v>140.238</v>
      </c>
      <c r="H134">
        <v>0.74992400000000004</v>
      </c>
      <c r="I134">
        <v>5.1999999999999998E-3</v>
      </c>
      <c r="J134">
        <v>2.10697E-2</v>
      </c>
      <c r="K134" s="2" t="s">
        <v>3347</v>
      </c>
      <c r="L134" s="2" t="s">
        <v>3348</v>
      </c>
      <c r="M134" t="s">
        <v>2301</v>
      </c>
      <c r="Q134" s="10"/>
    </row>
    <row r="135" spans="1:17">
      <c r="A135" t="s">
        <v>2544</v>
      </c>
      <c r="B135" t="s">
        <v>2545</v>
      </c>
      <c r="C135" t="s">
        <v>604</v>
      </c>
      <c r="D135" t="s">
        <v>3759</v>
      </c>
      <c r="E135" t="s">
        <v>13</v>
      </c>
      <c r="F135">
        <v>31.932400000000001</v>
      </c>
      <c r="G135">
        <v>56.271900000000002</v>
      </c>
      <c r="H135">
        <v>0.81739399999999995</v>
      </c>
      <c r="I135">
        <v>3.5500000000000002E-3</v>
      </c>
      <c r="J135">
        <v>1.53694E-2</v>
      </c>
      <c r="K135" s="2" t="s">
        <v>3347</v>
      </c>
      <c r="L135" s="2" t="s">
        <v>3348</v>
      </c>
      <c r="M135" t="s">
        <v>2546</v>
      </c>
      <c r="Q135" s="10"/>
    </row>
    <row r="136" spans="1:17">
      <c r="A136" t="s">
        <v>2767</v>
      </c>
      <c r="B136" t="s">
        <v>2768</v>
      </c>
      <c r="C136" t="s">
        <v>604</v>
      </c>
      <c r="D136" t="s">
        <v>3759</v>
      </c>
      <c r="E136" t="s">
        <v>13</v>
      </c>
      <c r="F136">
        <v>13.2006</v>
      </c>
      <c r="G136">
        <v>25.184200000000001</v>
      </c>
      <c r="H136">
        <v>0.93192200000000003</v>
      </c>
      <c r="I136">
        <v>1.5E-3</v>
      </c>
      <c r="J136">
        <v>7.4583399999999999E-3</v>
      </c>
      <c r="K136" s="2" t="s">
        <v>3347</v>
      </c>
      <c r="L136" s="2" t="s">
        <v>3348</v>
      </c>
      <c r="M136" t="s">
        <v>2769</v>
      </c>
      <c r="Q136" s="10"/>
    </row>
    <row r="137" spans="1:17">
      <c r="A137" t="s">
        <v>2013</v>
      </c>
      <c r="B137" t="s">
        <v>2014</v>
      </c>
      <c r="C137" t="s">
        <v>604</v>
      </c>
      <c r="D137" t="s">
        <v>3759</v>
      </c>
      <c r="E137" t="s">
        <v>13</v>
      </c>
      <c r="F137">
        <v>7.8659699999999999</v>
      </c>
      <c r="G137">
        <v>12.567299999999999</v>
      </c>
      <c r="H137">
        <v>0.67598000000000003</v>
      </c>
      <c r="I137">
        <v>1.6150000000000001E-2</v>
      </c>
      <c r="J137">
        <v>5.3221900000000003E-2</v>
      </c>
      <c r="K137" s="2" t="s">
        <v>3347</v>
      </c>
      <c r="L137" s="2" t="s">
        <v>3348</v>
      </c>
      <c r="M137" t="s">
        <v>2015</v>
      </c>
      <c r="Q137" s="10"/>
    </row>
    <row r="138" spans="1:17">
      <c r="A138" t="s">
        <v>1822</v>
      </c>
      <c r="B138" t="s">
        <v>1823</v>
      </c>
      <c r="C138" t="s">
        <v>604</v>
      </c>
      <c r="D138" t="s">
        <v>3759</v>
      </c>
      <c r="E138" t="s">
        <v>13</v>
      </c>
      <c r="F138">
        <v>131.446</v>
      </c>
      <c r="G138">
        <v>202.17</v>
      </c>
      <c r="H138">
        <v>0.62109700000000001</v>
      </c>
      <c r="I138">
        <v>1.77E-2</v>
      </c>
      <c r="J138">
        <v>5.7322999999999999E-2</v>
      </c>
      <c r="K138" s="2" t="s">
        <v>3347</v>
      </c>
      <c r="L138" s="2" t="s">
        <v>3348</v>
      </c>
      <c r="M138" t="s">
        <v>1824</v>
      </c>
      <c r="Q138" s="10"/>
    </row>
    <row r="139" spans="1:17">
      <c r="A139" t="s">
        <v>2152</v>
      </c>
      <c r="B139" t="s">
        <v>2153</v>
      </c>
      <c r="C139" t="s">
        <v>604</v>
      </c>
      <c r="D139" t="s">
        <v>3759</v>
      </c>
      <c r="E139" t="s">
        <v>13</v>
      </c>
      <c r="F139">
        <v>10.8614</v>
      </c>
      <c r="G139">
        <v>17.7346</v>
      </c>
      <c r="H139">
        <v>0.70736399999999999</v>
      </c>
      <c r="I139">
        <v>1.9550000000000001E-2</v>
      </c>
      <c r="J139">
        <v>6.2187399999999997E-2</v>
      </c>
      <c r="K139" s="2" t="s">
        <v>3347</v>
      </c>
      <c r="L139" s="2" t="s">
        <v>3348</v>
      </c>
      <c r="M139" t="s">
        <v>2154</v>
      </c>
      <c r="Q139" s="10"/>
    </row>
    <row r="140" spans="1:17">
      <c r="A140" t="s">
        <v>2283</v>
      </c>
      <c r="B140" t="s">
        <v>2284</v>
      </c>
      <c r="C140" t="s">
        <v>604</v>
      </c>
      <c r="D140" t="s">
        <v>3759</v>
      </c>
      <c r="E140" t="s">
        <v>13</v>
      </c>
      <c r="F140">
        <v>26.032</v>
      </c>
      <c r="G140">
        <v>43.683999999999997</v>
      </c>
      <c r="H140">
        <v>0.74681600000000004</v>
      </c>
      <c r="I140">
        <v>9.4999999999999998E-3</v>
      </c>
      <c r="J140">
        <v>3.4566300000000001E-2</v>
      </c>
      <c r="K140" s="2" t="s">
        <v>3347</v>
      </c>
      <c r="L140" s="2" t="s">
        <v>3348</v>
      </c>
      <c r="M140" t="s">
        <v>2285</v>
      </c>
      <c r="Q140" s="10"/>
    </row>
    <row r="141" spans="1:17">
      <c r="A141" t="s">
        <v>2371</v>
      </c>
      <c r="B141" t="s">
        <v>2372</v>
      </c>
      <c r="C141" t="s">
        <v>604</v>
      </c>
      <c r="D141" t="s">
        <v>3759</v>
      </c>
      <c r="E141" t="s">
        <v>13</v>
      </c>
      <c r="F141">
        <v>42.7532</v>
      </c>
      <c r="G141">
        <v>72.676699999999997</v>
      </c>
      <c r="H141">
        <v>0.76546199999999998</v>
      </c>
      <c r="I141">
        <v>4.9500000000000004E-3</v>
      </c>
      <c r="J141">
        <v>2.0236799999999999E-2</v>
      </c>
      <c r="K141" s="2" t="s">
        <v>3347</v>
      </c>
      <c r="L141" s="2" t="s">
        <v>3348</v>
      </c>
      <c r="M141" t="s">
        <v>2373</v>
      </c>
      <c r="Q141" s="10"/>
    </row>
    <row r="142" spans="1:17">
      <c r="A142" t="s">
        <v>1924</v>
      </c>
      <c r="B142" t="s">
        <v>1925</v>
      </c>
      <c r="C142" t="s">
        <v>604</v>
      </c>
      <c r="D142" t="s">
        <v>3759</v>
      </c>
      <c r="E142" t="s">
        <v>13</v>
      </c>
      <c r="F142">
        <v>57.414299999999997</v>
      </c>
      <c r="G142">
        <v>90.304500000000004</v>
      </c>
      <c r="H142">
        <v>0.65338700000000005</v>
      </c>
      <c r="I142">
        <v>1.4250000000000001E-2</v>
      </c>
      <c r="J142">
        <v>4.8098099999999998E-2</v>
      </c>
      <c r="K142" s="2" t="s">
        <v>3347</v>
      </c>
      <c r="L142" s="2" t="s">
        <v>3348</v>
      </c>
      <c r="M142" t="s">
        <v>1926</v>
      </c>
      <c r="Q142" s="10"/>
    </row>
    <row r="143" spans="1:17">
      <c r="A143" t="s">
        <v>2835</v>
      </c>
      <c r="B143" t="s">
        <v>2836</v>
      </c>
      <c r="C143" t="s">
        <v>604</v>
      </c>
      <c r="D143" t="s">
        <v>3759</v>
      </c>
      <c r="E143" t="s">
        <v>13</v>
      </c>
      <c r="F143">
        <v>3.8835899999999999</v>
      </c>
      <c r="G143">
        <v>7.7346300000000001</v>
      </c>
      <c r="H143">
        <v>0.99394099999999996</v>
      </c>
      <c r="I143">
        <v>9.0500000000000008E-3</v>
      </c>
      <c r="J143">
        <v>3.3224200000000002E-2</v>
      </c>
      <c r="K143" s="2" t="s">
        <v>3347</v>
      </c>
      <c r="L143" s="2" t="s">
        <v>3348</v>
      </c>
      <c r="M143" t="s">
        <v>2837</v>
      </c>
      <c r="Q143" s="10"/>
    </row>
    <row r="144" spans="1:17">
      <c r="A144" t="s">
        <v>1753</v>
      </c>
      <c r="B144" t="s">
        <v>1754</v>
      </c>
      <c r="C144" t="s">
        <v>604</v>
      </c>
      <c r="D144" t="s">
        <v>3759</v>
      </c>
      <c r="E144" t="s">
        <v>13</v>
      </c>
      <c r="F144">
        <v>107.592</v>
      </c>
      <c r="G144">
        <v>162.982</v>
      </c>
      <c r="H144">
        <v>0.59914900000000004</v>
      </c>
      <c r="I144">
        <v>2.4649999999999998E-2</v>
      </c>
      <c r="J144">
        <v>7.4958499999999997E-2</v>
      </c>
      <c r="K144" s="2" t="s">
        <v>3347</v>
      </c>
      <c r="L144" s="2" t="s">
        <v>3348</v>
      </c>
      <c r="M144" t="s">
        <v>1755</v>
      </c>
      <c r="Q144" s="10"/>
    </row>
    <row r="145" spans="1:17">
      <c r="A145" t="s">
        <v>1792</v>
      </c>
      <c r="B145" t="s">
        <v>1793</v>
      </c>
      <c r="C145" t="s">
        <v>604</v>
      </c>
      <c r="D145" t="s">
        <v>3759</v>
      </c>
      <c r="E145" t="s">
        <v>13</v>
      </c>
      <c r="F145">
        <v>16.418500000000002</v>
      </c>
      <c r="G145">
        <v>25.1843</v>
      </c>
      <c r="H145">
        <v>0.61720799999999998</v>
      </c>
      <c r="I145">
        <v>3.0849999999999999E-2</v>
      </c>
      <c r="J145">
        <v>8.9567499999999994E-2</v>
      </c>
      <c r="K145" s="2" t="s">
        <v>3347</v>
      </c>
      <c r="L145" s="2" t="s">
        <v>3348</v>
      </c>
      <c r="M145" t="s">
        <v>1794</v>
      </c>
      <c r="Q145" s="10"/>
    </row>
    <row r="146" spans="1:17">
      <c r="A146" t="s">
        <v>2708</v>
      </c>
      <c r="B146" t="s">
        <v>2709</v>
      </c>
      <c r="C146" t="s">
        <v>604</v>
      </c>
      <c r="D146" t="s">
        <v>3759</v>
      </c>
      <c r="E146" t="s">
        <v>13</v>
      </c>
      <c r="F146">
        <v>40.585299999999997</v>
      </c>
      <c r="G146">
        <v>74.184100000000001</v>
      </c>
      <c r="H146">
        <v>0.87015500000000001</v>
      </c>
      <c r="I146">
        <v>1.75E-3</v>
      </c>
      <c r="J146">
        <v>8.4864599999999995E-3</v>
      </c>
      <c r="K146" s="2" t="s">
        <v>3347</v>
      </c>
      <c r="L146" s="2" t="s">
        <v>3348</v>
      </c>
      <c r="M146" t="s">
        <v>2710</v>
      </c>
      <c r="Q146" s="10"/>
    </row>
    <row r="147" spans="1:17">
      <c r="A147" t="s">
        <v>1780</v>
      </c>
      <c r="B147" t="s">
        <v>1781</v>
      </c>
      <c r="C147" t="s">
        <v>604</v>
      </c>
      <c r="D147" t="s">
        <v>3759</v>
      </c>
      <c r="E147" t="s">
        <v>13</v>
      </c>
      <c r="F147">
        <v>18.8992</v>
      </c>
      <c r="G147">
        <v>28.940100000000001</v>
      </c>
      <c r="H147">
        <v>0.61474799999999996</v>
      </c>
      <c r="I147">
        <v>2.4049999999999998E-2</v>
      </c>
      <c r="J147">
        <v>7.34958E-2</v>
      </c>
      <c r="K147" s="2" t="s">
        <v>3347</v>
      </c>
      <c r="L147" s="2" t="s">
        <v>3348</v>
      </c>
      <c r="M147" t="s">
        <v>1782</v>
      </c>
      <c r="Q147" s="10"/>
    </row>
    <row r="148" spans="1:17">
      <c r="A148" t="s">
        <v>2556</v>
      </c>
      <c r="B148" t="s">
        <v>2557</v>
      </c>
      <c r="C148" t="s">
        <v>604</v>
      </c>
      <c r="D148" t="s">
        <v>3759</v>
      </c>
      <c r="E148" t="s">
        <v>13</v>
      </c>
      <c r="F148">
        <v>3.9731700000000001</v>
      </c>
      <c r="G148">
        <v>7.01539</v>
      </c>
      <c r="H148">
        <v>0.82023000000000001</v>
      </c>
      <c r="I148">
        <v>2.3199999999999998E-2</v>
      </c>
      <c r="J148">
        <v>7.1450200000000005E-2</v>
      </c>
      <c r="K148" s="2" t="s">
        <v>3347</v>
      </c>
      <c r="L148" s="2" t="s">
        <v>3348</v>
      </c>
      <c r="M148" t="s">
        <v>2558</v>
      </c>
      <c r="Q148" s="10"/>
    </row>
    <row r="149" spans="1:17">
      <c r="A149" t="s">
        <v>2595</v>
      </c>
      <c r="B149" t="s">
        <v>2596</v>
      </c>
      <c r="C149" t="s">
        <v>604</v>
      </c>
      <c r="D149" t="s">
        <v>3759</v>
      </c>
      <c r="E149" t="s">
        <v>13</v>
      </c>
      <c r="F149">
        <v>174.48</v>
      </c>
      <c r="G149">
        <v>311.24799999999999</v>
      </c>
      <c r="H149">
        <v>0.83500600000000003</v>
      </c>
      <c r="I149">
        <v>2.5500000000000002E-3</v>
      </c>
      <c r="J149">
        <v>1.1639200000000001E-2</v>
      </c>
      <c r="K149" s="2" t="s">
        <v>3347</v>
      </c>
      <c r="L149" s="2" t="s">
        <v>3348</v>
      </c>
      <c r="M149" t="s">
        <v>2597</v>
      </c>
      <c r="Q149" s="10"/>
    </row>
    <row r="150" spans="1:17">
      <c r="A150" t="s">
        <v>2439</v>
      </c>
      <c r="B150" t="s">
        <v>2440</v>
      </c>
      <c r="C150" t="s">
        <v>604</v>
      </c>
      <c r="D150" t="s">
        <v>3759</v>
      </c>
      <c r="E150" t="s">
        <v>13</v>
      </c>
      <c r="F150">
        <v>15.155900000000001</v>
      </c>
      <c r="G150">
        <v>26.110499999999998</v>
      </c>
      <c r="H150">
        <v>0.78474900000000003</v>
      </c>
      <c r="I150">
        <v>8.6999999999999994E-3</v>
      </c>
      <c r="J150">
        <v>3.2161799999999997E-2</v>
      </c>
      <c r="K150" s="2" t="s">
        <v>3347</v>
      </c>
      <c r="L150" s="2" t="s">
        <v>3348</v>
      </c>
      <c r="M150" t="s">
        <v>2441</v>
      </c>
      <c r="Q150" s="10"/>
    </row>
    <row r="151" spans="1:17">
      <c r="A151" t="s">
        <v>2368</v>
      </c>
      <c r="B151" t="s">
        <v>2369</v>
      </c>
      <c r="C151" t="s">
        <v>604</v>
      </c>
      <c r="D151" t="s">
        <v>3759</v>
      </c>
      <c r="E151" t="s">
        <v>13</v>
      </c>
      <c r="F151">
        <v>1073.77</v>
      </c>
      <c r="G151">
        <v>1825.18</v>
      </c>
      <c r="H151">
        <v>0.76535399999999998</v>
      </c>
      <c r="I151">
        <v>5.5500000000000002E-3</v>
      </c>
      <c r="J151">
        <v>2.2220199999999999E-2</v>
      </c>
      <c r="K151" s="2" t="s">
        <v>3347</v>
      </c>
      <c r="L151" s="2" t="s">
        <v>3348</v>
      </c>
      <c r="M151" t="s">
        <v>2370</v>
      </c>
      <c r="Q151" s="10"/>
    </row>
    <row r="152" spans="1:17">
      <c r="A152" t="s">
        <v>1708</v>
      </c>
      <c r="B152" t="s">
        <v>1709</v>
      </c>
      <c r="C152" t="s">
        <v>604</v>
      </c>
      <c r="D152" t="s">
        <v>3759</v>
      </c>
      <c r="E152" t="s">
        <v>13</v>
      </c>
      <c r="F152">
        <v>315.29199999999997</v>
      </c>
      <c r="G152">
        <v>473.73700000000002</v>
      </c>
      <c r="H152">
        <v>0.58739799999999998</v>
      </c>
      <c r="I152">
        <v>2.5600000000000001E-2</v>
      </c>
      <c r="J152">
        <v>7.7308699999999994E-2</v>
      </c>
      <c r="K152" s="2" t="s">
        <v>3347</v>
      </c>
      <c r="L152" s="2" t="s">
        <v>3348</v>
      </c>
      <c r="M152" t="s">
        <v>1710</v>
      </c>
      <c r="Q152" s="10"/>
    </row>
    <row r="153" spans="1:17">
      <c r="A153" t="s">
        <v>2242</v>
      </c>
      <c r="B153" t="s">
        <v>2243</v>
      </c>
      <c r="C153" t="s">
        <v>604</v>
      </c>
      <c r="D153" t="s">
        <v>3759</v>
      </c>
      <c r="E153" t="s">
        <v>13</v>
      </c>
      <c r="F153">
        <v>333.17599999999999</v>
      </c>
      <c r="G153">
        <v>554.803</v>
      </c>
      <c r="H153">
        <v>0.73569099999999998</v>
      </c>
      <c r="I153">
        <v>8.0499999999999999E-3</v>
      </c>
      <c r="J153">
        <v>3.0159999999999999E-2</v>
      </c>
      <c r="K153" s="2" t="s">
        <v>3347</v>
      </c>
      <c r="L153" s="2" t="s">
        <v>3348</v>
      </c>
      <c r="M153" t="s">
        <v>2244</v>
      </c>
      <c r="Q153" s="10"/>
    </row>
    <row r="154" spans="1:17">
      <c r="A154" t="s">
        <v>2627</v>
      </c>
      <c r="B154" t="s">
        <v>2628</v>
      </c>
      <c r="C154" t="s">
        <v>604</v>
      </c>
      <c r="D154" t="s">
        <v>3759</v>
      </c>
      <c r="E154" t="s">
        <v>13</v>
      </c>
      <c r="F154">
        <v>81.405699999999996</v>
      </c>
      <c r="G154">
        <v>145.69900000000001</v>
      </c>
      <c r="H154">
        <v>0.83979199999999998</v>
      </c>
      <c r="I154">
        <v>2.7000000000000001E-3</v>
      </c>
      <c r="J154">
        <v>1.2201999999999999E-2</v>
      </c>
      <c r="K154" s="2" t="s">
        <v>3347</v>
      </c>
      <c r="L154" s="2" t="s">
        <v>3348</v>
      </c>
      <c r="M154" t="s">
        <v>2629</v>
      </c>
      <c r="Q154" s="10"/>
    </row>
    <row r="155" spans="1:17">
      <c r="A155" t="s">
        <v>2529</v>
      </c>
      <c r="B155" t="s">
        <v>2530</v>
      </c>
      <c r="C155" t="s">
        <v>604</v>
      </c>
      <c r="D155" t="s">
        <v>3759</v>
      </c>
      <c r="E155" t="s">
        <v>13</v>
      </c>
      <c r="F155">
        <v>15.4983</v>
      </c>
      <c r="G155">
        <v>27.181000000000001</v>
      </c>
      <c r="H155">
        <v>0.81048900000000001</v>
      </c>
      <c r="I155">
        <v>1.11E-2</v>
      </c>
      <c r="J155">
        <v>3.9257399999999998E-2</v>
      </c>
      <c r="K155" s="2" t="s">
        <v>3347</v>
      </c>
      <c r="L155" s="2" t="s">
        <v>3348</v>
      </c>
      <c r="M155" t="s">
        <v>2531</v>
      </c>
      <c r="Q155" s="10"/>
    </row>
    <row r="156" spans="1:17">
      <c r="A156" t="s">
        <v>2770</v>
      </c>
      <c r="B156" t="s">
        <v>2771</v>
      </c>
      <c r="C156" t="s">
        <v>604</v>
      </c>
      <c r="D156" t="s">
        <v>3759</v>
      </c>
      <c r="E156" t="s">
        <v>13</v>
      </c>
      <c r="F156">
        <v>4.7207600000000003</v>
      </c>
      <c r="G156">
        <v>9.0132399999999997</v>
      </c>
      <c r="H156">
        <v>0.93302700000000005</v>
      </c>
      <c r="I156">
        <v>1.6500000000000001E-2</v>
      </c>
      <c r="J156">
        <v>5.41658E-2</v>
      </c>
      <c r="K156" s="2" t="s">
        <v>3347</v>
      </c>
      <c r="L156" s="2" t="s">
        <v>3348</v>
      </c>
      <c r="M156" t="s">
        <v>2772</v>
      </c>
      <c r="Q156" s="10"/>
    </row>
    <row r="157" spans="1:17">
      <c r="A157" t="s">
        <v>2457</v>
      </c>
      <c r="B157" t="s">
        <v>2458</v>
      </c>
      <c r="C157" t="s">
        <v>604</v>
      </c>
      <c r="D157" t="s">
        <v>3759</v>
      </c>
      <c r="E157" t="s">
        <v>13</v>
      </c>
      <c r="F157">
        <v>13.4436</v>
      </c>
      <c r="G157">
        <v>23.255600000000001</v>
      </c>
      <c r="H157">
        <v>0.79066199999999998</v>
      </c>
      <c r="I157">
        <v>1.4449999999999999E-2</v>
      </c>
      <c r="J157">
        <v>4.8673599999999997E-2</v>
      </c>
      <c r="K157" s="2" t="s">
        <v>3347</v>
      </c>
      <c r="L157" s="2" t="s">
        <v>3348</v>
      </c>
      <c r="M157" t="s">
        <v>2459</v>
      </c>
      <c r="Q157" s="10"/>
    </row>
    <row r="158" spans="1:17">
      <c r="A158" t="s">
        <v>2690</v>
      </c>
      <c r="B158" t="s">
        <v>2691</v>
      </c>
      <c r="C158" t="s">
        <v>604</v>
      </c>
      <c r="D158" t="s">
        <v>3759</v>
      </c>
      <c r="E158" t="s">
        <v>13</v>
      </c>
      <c r="F158">
        <v>14.278600000000001</v>
      </c>
      <c r="G158">
        <v>26.002600000000001</v>
      </c>
      <c r="H158">
        <v>0.86479600000000001</v>
      </c>
      <c r="I158">
        <v>2.8999999999999998E-3</v>
      </c>
      <c r="J158">
        <v>1.29765E-2</v>
      </c>
      <c r="K158" s="2" t="s">
        <v>3347</v>
      </c>
      <c r="L158" s="2" t="s">
        <v>3348</v>
      </c>
      <c r="M158" t="s">
        <v>2692</v>
      </c>
      <c r="Q158" s="10"/>
    </row>
    <row r="159" spans="1:17">
      <c r="A159" t="s">
        <v>2253</v>
      </c>
      <c r="B159" t="s">
        <v>2254</v>
      </c>
      <c r="C159" t="s">
        <v>604</v>
      </c>
      <c r="D159" t="s">
        <v>3759</v>
      </c>
      <c r="E159" t="s">
        <v>13</v>
      </c>
      <c r="F159">
        <v>21.6191</v>
      </c>
      <c r="G159">
        <v>36.101300000000002</v>
      </c>
      <c r="H159">
        <v>0.73974399999999996</v>
      </c>
      <c r="I159">
        <v>7.2500000000000004E-3</v>
      </c>
      <c r="J159">
        <v>2.76432E-2</v>
      </c>
      <c r="K159" s="2" t="s">
        <v>3347</v>
      </c>
      <c r="L159" s="2" t="s">
        <v>3348</v>
      </c>
      <c r="M159" t="s">
        <v>2255</v>
      </c>
      <c r="Q159" s="10"/>
    </row>
    <row r="160" spans="1:17">
      <c r="A160" t="s">
        <v>2681</v>
      </c>
      <c r="B160" t="s">
        <v>2682</v>
      </c>
      <c r="C160" t="s">
        <v>604</v>
      </c>
      <c r="D160" t="s">
        <v>3759</v>
      </c>
      <c r="E160" t="s">
        <v>13</v>
      </c>
      <c r="F160">
        <v>5.7858499999999999</v>
      </c>
      <c r="G160">
        <v>10.52</v>
      </c>
      <c r="H160">
        <v>0.86253199999999997</v>
      </c>
      <c r="I160">
        <v>2.5100000000000001E-2</v>
      </c>
      <c r="J160">
        <v>7.6088100000000006E-2</v>
      </c>
      <c r="K160" s="2" t="s">
        <v>3347</v>
      </c>
      <c r="L160" s="2" t="s">
        <v>3348</v>
      </c>
      <c r="M160" t="s">
        <v>2683</v>
      </c>
      <c r="Q160" s="10"/>
    </row>
    <row r="161" spans="1:17">
      <c r="A161" t="s">
        <v>2198</v>
      </c>
      <c r="B161" t="s">
        <v>2199</v>
      </c>
      <c r="C161" t="s">
        <v>604</v>
      </c>
      <c r="D161" t="s">
        <v>3759</v>
      </c>
      <c r="E161" t="s">
        <v>13</v>
      </c>
      <c r="F161">
        <v>16.869499999999999</v>
      </c>
      <c r="G161">
        <v>27.874199999999998</v>
      </c>
      <c r="H161">
        <v>0.72450999999999999</v>
      </c>
      <c r="I161">
        <v>8.6999999999999994E-3</v>
      </c>
      <c r="J161">
        <v>3.2161799999999997E-2</v>
      </c>
      <c r="K161" s="2" t="s">
        <v>3347</v>
      </c>
      <c r="L161" s="2" t="s">
        <v>3348</v>
      </c>
      <c r="M161" t="s">
        <v>2200</v>
      </c>
      <c r="Q161" s="10"/>
    </row>
    <row r="162" spans="1:17">
      <c r="A162" t="s">
        <v>2844</v>
      </c>
      <c r="B162" t="s">
        <v>2845</v>
      </c>
      <c r="C162" t="s">
        <v>604</v>
      </c>
      <c r="D162" t="s">
        <v>3759</v>
      </c>
      <c r="E162" t="s">
        <v>13</v>
      </c>
      <c r="F162">
        <v>9.9580400000000004</v>
      </c>
      <c r="G162">
        <v>19.9956</v>
      </c>
      <c r="H162">
        <v>1.0057499999999999</v>
      </c>
      <c r="I162">
        <v>1.0499999999999999E-3</v>
      </c>
      <c r="J162">
        <v>5.5133500000000002E-3</v>
      </c>
      <c r="K162" s="2" t="s">
        <v>3347</v>
      </c>
      <c r="L162" s="2" t="s">
        <v>3348</v>
      </c>
      <c r="M162" t="s">
        <v>2846</v>
      </c>
      <c r="Q162" s="10"/>
    </row>
    <row r="163" spans="1:17">
      <c r="A163" t="s">
        <v>2879</v>
      </c>
      <c r="B163" t="s">
        <v>2880</v>
      </c>
      <c r="C163" t="s">
        <v>604</v>
      </c>
      <c r="D163" t="s">
        <v>3759</v>
      </c>
      <c r="E163" t="s">
        <v>13</v>
      </c>
      <c r="F163">
        <v>21.028500000000001</v>
      </c>
      <c r="G163">
        <v>44.583599999999997</v>
      </c>
      <c r="H163">
        <v>1.0841700000000001</v>
      </c>
      <c r="I163">
        <v>3.5E-4</v>
      </c>
      <c r="J163">
        <v>2.1624499999999998E-3</v>
      </c>
      <c r="K163" s="2" t="s">
        <v>3347</v>
      </c>
      <c r="L163" s="2" t="s">
        <v>3348</v>
      </c>
      <c r="M163" t="s">
        <v>2881</v>
      </c>
      <c r="Q163" s="10"/>
    </row>
    <row r="164" spans="1:17">
      <c r="A164" t="s">
        <v>2879</v>
      </c>
      <c r="B164" t="s">
        <v>2880</v>
      </c>
      <c r="C164" t="s">
        <v>604</v>
      </c>
      <c r="D164" t="s">
        <v>3759</v>
      </c>
      <c r="E164" t="s">
        <v>13</v>
      </c>
      <c r="F164">
        <v>21.028500000000001</v>
      </c>
      <c r="G164">
        <v>44.583599999999997</v>
      </c>
      <c r="H164">
        <v>1.0841700000000001</v>
      </c>
      <c r="I164">
        <v>3.5E-4</v>
      </c>
      <c r="J164">
        <v>2.1624499999999998E-3</v>
      </c>
      <c r="K164" s="2" t="s">
        <v>3347</v>
      </c>
      <c r="L164" s="2" t="s">
        <v>3348</v>
      </c>
      <c r="M164" t="s">
        <v>2881</v>
      </c>
      <c r="Q164" s="10"/>
    </row>
    <row r="165" spans="1:17">
      <c r="A165" t="s">
        <v>2933</v>
      </c>
      <c r="B165" t="s">
        <v>2934</v>
      </c>
      <c r="C165" t="s">
        <v>604</v>
      </c>
      <c r="D165" t="s">
        <v>3759</v>
      </c>
      <c r="E165" t="s">
        <v>13</v>
      </c>
      <c r="F165">
        <v>37.339599999999997</v>
      </c>
      <c r="G165">
        <v>83.631600000000006</v>
      </c>
      <c r="H165">
        <v>1.16334</v>
      </c>
      <c r="I165">
        <v>5.0000000000000002E-5</v>
      </c>
      <c r="J165">
        <v>3.8833699999999999E-4</v>
      </c>
      <c r="K165" s="2" t="s">
        <v>3347</v>
      </c>
      <c r="L165" s="2" t="s">
        <v>3348</v>
      </c>
      <c r="M165" t="s">
        <v>2935</v>
      </c>
      <c r="Q165" s="10"/>
    </row>
    <row r="166" spans="1:17">
      <c r="A166" t="s">
        <v>2933</v>
      </c>
      <c r="B166" t="s">
        <v>2934</v>
      </c>
      <c r="C166" t="s">
        <v>604</v>
      </c>
      <c r="D166" t="s">
        <v>3759</v>
      </c>
      <c r="E166" t="s">
        <v>13</v>
      </c>
      <c r="F166">
        <v>37.339599999999997</v>
      </c>
      <c r="G166">
        <v>83.631600000000006</v>
      </c>
      <c r="H166">
        <v>1.16334</v>
      </c>
      <c r="I166">
        <v>5.0000000000000002E-5</v>
      </c>
      <c r="J166">
        <v>3.8833699999999999E-4</v>
      </c>
      <c r="K166" s="2" t="s">
        <v>3347</v>
      </c>
      <c r="L166" s="2" t="s">
        <v>3348</v>
      </c>
      <c r="M166" t="s">
        <v>2935</v>
      </c>
      <c r="Q166" s="10"/>
    </row>
    <row r="167" spans="1:17">
      <c r="A167" t="s">
        <v>2098</v>
      </c>
      <c r="B167" t="s">
        <v>2099</v>
      </c>
      <c r="C167" t="s">
        <v>604</v>
      </c>
      <c r="D167" t="s">
        <v>3759</v>
      </c>
      <c r="E167" t="s">
        <v>13</v>
      </c>
      <c r="F167">
        <v>15.6723</v>
      </c>
      <c r="G167">
        <v>25.4132</v>
      </c>
      <c r="H167">
        <v>0.69736399999999998</v>
      </c>
      <c r="I167">
        <v>3.1350000000000003E-2</v>
      </c>
      <c r="J167">
        <v>9.0692599999999998E-2</v>
      </c>
      <c r="K167" s="2" t="s">
        <v>3347</v>
      </c>
      <c r="L167" s="2" t="s">
        <v>3348</v>
      </c>
      <c r="M167" t="s">
        <v>2100</v>
      </c>
      <c r="Q167" s="10"/>
    </row>
    <row r="168" spans="1:17">
      <c r="A168" t="s">
        <v>3351</v>
      </c>
      <c r="B168" t="s">
        <v>1930</v>
      </c>
      <c r="C168" t="s">
        <v>604</v>
      </c>
      <c r="D168" t="s">
        <v>3759</v>
      </c>
      <c r="E168" t="s">
        <v>13</v>
      </c>
      <c r="F168">
        <v>494.15600000000001</v>
      </c>
      <c r="G168">
        <v>777.81600000000003</v>
      </c>
      <c r="H168">
        <v>0.65446300000000002</v>
      </c>
      <c r="I168">
        <v>1.555E-2</v>
      </c>
      <c r="J168">
        <v>5.1621500000000001E-2</v>
      </c>
      <c r="K168" s="2" t="s">
        <v>3347</v>
      </c>
      <c r="L168" s="2" t="s">
        <v>3348</v>
      </c>
      <c r="M168" t="s">
        <v>1931</v>
      </c>
      <c r="Q168" s="10"/>
    </row>
    <row r="169" spans="1:17">
      <c r="A169" t="s">
        <v>2086</v>
      </c>
      <c r="B169" t="s">
        <v>2087</v>
      </c>
      <c r="C169" t="s">
        <v>604</v>
      </c>
      <c r="D169" t="s">
        <v>3759</v>
      </c>
      <c r="E169" t="s">
        <v>13</v>
      </c>
      <c r="F169">
        <v>23.3127</v>
      </c>
      <c r="G169">
        <v>37.746600000000001</v>
      </c>
      <c r="H169">
        <v>0.69523000000000001</v>
      </c>
      <c r="I169">
        <v>1.44E-2</v>
      </c>
      <c r="J169">
        <v>4.8526800000000002E-2</v>
      </c>
      <c r="K169" s="2" t="s">
        <v>3347</v>
      </c>
      <c r="L169" s="2" t="s">
        <v>3348</v>
      </c>
      <c r="M169" t="s">
        <v>2088</v>
      </c>
      <c r="Q169" s="10"/>
    </row>
    <row r="170" spans="1:17">
      <c r="A170" t="s">
        <v>1864</v>
      </c>
      <c r="B170" t="s">
        <v>1865</v>
      </c>
      <c r="C170" t="s">
        <v>604</v>
      </c>
      <c r="D170" t="s">
        <v>3759</v>
      </c>
      <c r="E170" t="s">
        <v>13</v>
      </c>
      <c r="F170">
        <v>24.367699999999999</v>
      </c>
      <c r="G170">
        <v>37.893700000000003</v>
      </c>
      <c r="H170">
        <v>0.63698999999999995</v>
      </c>
      <c r="I170">
        <v>2.1000000000000001E-2</v>
      </c>
      <c r="J170">
        <v>6.5828300000000006E-2</v>
      </c>
      <c r="K170" s="2" t="s">
        <v>3347</v>
      </c>
      <c r="L170" s="2" t="s">
        <v>3348</v>
      </c>
      <c r="M170" t="s">
        <v>1866</v>
      </c>
      <c r="Q170" s="10"/>
    </row>
    <row r="171" spans="1:17">
      <c r="A171" t="s">
        <v>2314</v>
      </c>
      <c r="B171" t="s">
        <v>2315</v>
      </c>
      <c r="C171" t="s">
        <v>604</v>
      </c>
      <c r="D171" t="s">
        <v>3759</v>
      </c>
      <c r="E171" t="s">
        <v>13</v>
      </c>
      <c r="F171">
        <v>14.1067</v>
      </c>
      <c r="G171">
        <v>23.7483</v>
      </c>
      <c r="H171">
        <v>0.75144699999999998</v>
      </c>
      <c r="I171">
        <v>6.8500000000000002E-3</v>
      </c>
      <c r="J171">
        <v>2.63906E-2</v>
      </c>
      <c r="K171" s="2" t="s">
        <v>3347</v>
      </c>
      <c r="L171" s="2" t="s">
        <v>3348</v>
      </c>
      <c r="M171" t="s">
        <v>2316</v>
      </c>
      <c r="Q171" s="10"/>
    </row>
    <row r="172" spans="1:17">
      <c r="A172" t="s">
        <v>1759</v>
      </c>
      <c r="B172" t="s">
        <v>1760</v>
      </c>
      <c r="C172" t="s">
        <v>604</v>
      </c>
      <c r="D172" t="s">
        <v>3759</v>
      </c>
      <c r="E172" t="s">
        <v>13</v>
      </c>
      <c r="F172">
        <v>24.482399999999998</v>
      </c>
      <c r="G172">
        <v>37.168599999999998</v>
      </c>
      <c r="H172">
        <v>0.60233999999999999</v>
      </c>
      <c r="I172">
        <v>2.4799999999999999E-2</v>
      </c>
      <c r="J172">
        <v>7.5329999999999994E-2</v>
      </c>
      <c r="K172" s="2" t="s">
        <v>3347</v>
      </c>
      <c r="L172" s="2" t="s">
        <v>3348</v>
      </c>
      <c r="M172" t="s">
        <v>1761</v>
      </c>
      <c r="Q172" s="10"/>
    </row>
    <row r="173" spans="1:17">
      <c r="A173" t="s">
        <v>2755</v>
      </c>
      <c r="B173" t="s">
        <v>2756</v>
      </c>
      <c r="C173" t="s">
        <v>604</v>
      </c>
      <c r="D173" t="s">
        <v>3759</v>
      </c>
      <c r="E173" t="s">
        <v>13</v>
      </c>
      <c r="F173">
        <v>19.415800000000001</v>
      </c>
      <c r="G173">
        <v>36.400599999999997</v>
      </c>
      <c r="H173">
        <v>0.90673199999999998</v>
      </c>
      <c r="I173">
        <v>1.005E-2</v>
      </c>
      <c r="J173">
        <v>3.6203300000000001E-2</v>
      </c>
      <c r="K173" s="2" t="s">
        <v>3347</v>
      </c>
      <c r="L173" s="2" t="s">
        <v>3348</v>
      </c>
      <c r="M173" t="s">
        <v>2757</v>
      </c>
      <c r="Q173" s="10"/>
    </row>
    <row r="174" spans="1:17">
      <c r="A174" t="s">
        <v>1995</v>
      </c>
      <c r="B174" t="s">
        <v>1996</v>
      </c>
      <c r="C174" t="s">
        <v>604</v>
      </c>
      <c r="D174" t="s">
        <v>3759</v>
      </c>
      <c r="E174" t="s">
        <v>13</v>
      </c>
      <c r="F174">
        <v>65.312700000000007</v>
      </c>
      <c r="G174">
        <v>103.98399999999999</v>
      </c>
      <c r="H174">
        <v>0.67092700000000005</v>
      </c>
      <c r="I174">
        <v>1.26E-2</v>
      </c>
      <c r="J174">
        <v>4.35404E-2</v>
      </c>
      <c r="K174" s="2" t="s">
        <v>3347</v>
      </c>
      <c r="L174" s="2" t="s">
        <v>3348</v>
      </c>
      <c r="M174" t="s">
        <v>1997</v>
      </c>
      <c r="Q174" s="10"/>
    </row>
    <row r="175" spans="1:17">
      <c r="A175" t="s">
        <v>2418</v>
      </c>
      <c r="B175" t="s">
        <v>2419</v>
      </c>
      <c r="C175" t="s">
        <v>604</v>
      </c>
      <c r="D175" t="s">
        <v>3759</v>
      </c>
      <c r="E175" t="s">
        <v>13</v>
      </c>
      <c r="F175">
        <v>14.224</v>
      </c>
      <c r="G175">
        <v>24.4237</v>
      </c>
      <c r="H175">
        <v>0.77995800000000004</v>
      </c>
      <c r="I175">
        <v>9.5999999999999992E-3</v>
      </c>
      <c r="J175">
        <v>3.4871300000000001E-2</v>
      </c>
      <c r="K175" s="2" t="s">
        <v>3347</v>
      </c>
      <c r="L175" s="2" t="s">
        <v>3348</v>
      </c>
      <c r="M175" t="s">
        <v>2420</v>
      </c>
      <c r="Q175" s="10"/>
    </row>
    <row r="176" spans="1:17">
      <c r="A176" t="s">
        <v>2326</v>
      </c>
      <c r="B176" t="s">
        <v>2327</v>
      </c>
      <c r="C176" t="s">
        <v>604</v>
      </c>
      <c r="D176" t="s">
        <v>3759</v>
      </c>
      <c r="E176" t="s">
        <v>13</v>
      </c>
      <c r="F176">
        <v>86.308899999999994</v>
      </c>
      <c r="G176">
        <v>146</v>
      </c>
      <c r="H176">
        <v>0.75839100000000004</v>
      </c>
      <c r="I176">
        <v>7.6499999999999997E-3</v>
      </c>
      <c r="J176">
        <v>2.8902299999999999E-2</v>
      </c>
      <c r="K176" s="2" t="s">
        <v>3347</v>
      </c>
      <c r="L176" s="2" t="s">
        <v>3348</v>
      </c>
      <c r="M176" t="s">
        <v>2328</v>
      </c>
      <c r="Q176" s="10"/>
    </row>
    <row r="177" spans="1:17">
      <c r="A177" t="s">
        <v>2469</v>
      </c>
      <c r="B177" t="s">
        <v>2470</v>
      </c>
      <c r="C177" t="s">
        <v>604</v>
      </c>
      <c r="D177" t="s">
        <v>3759</v>
      </c>
      <c r="E177" t="s">
        <v>13</v>
      </c>
      <c r="F177">
        <v>14.2567</v>
      </c>
      <c r="G177">
        <v>24.692399999999999</v>
      </c>
      <c r="H177">
        <v>0.79242800000000002</v>
      </c>
      <c r="I177">
        <v>4.5500000000000002E-3</v>
      </c>
      <c r="J177">
        <v>1.8877000000000001E-2</v>
      </c>
      <c r="K177" s="2" t="s">
        <v>3347</v>
      </c>
      <c r="L177" s="2" t="s">
        <v>3348</v>
      </c>
      <c r="M177" t="s">
        <v>2471</v>
      </c>
      <c r="Q177" s="10"/>
    </row>
    <row r="178" spans="1:17">
      <c r="A178" t="s">
        <v>3000</v>
      </c>
      <c r="B178" t="s">
        <v>3001</v>
      </c>
      <c r="C178" t="s">
        <v>604</v>
      </c>
      <c r="D178" t="s">
        <v>3759</v>
      </c>
      <c r="E178" t="s">
        <v>13</v>
      </c>
      <c r="F178">
        <v>3.2845300000000002</v>
      </c>
      <c r="G178">
        <v>8.1924700000000001</v>
      </c>
      <c r="H178">
        <v>1.3186100000000001</v>
      </c>
      <c r="I178">
        <v>1.6999999999999999E-3</v>
      </c>
      <c r="J178">
        <v>8.2865999999999999E-3</v>
      </c>
      <c r="K178" s="2" t="s">
        <v>3347</v>
      </c>
      <c r="L178" s="2" t="s">
        <v>3348</v>
      </c>
      <c r="M178" t="s">
        <v>3002</v>
      </c>
      <c r="Q178" s="10"/>
    </row>
    <row r="179" spans="1:17">
      <c r="A179" t="s">
        <v>3000</v>
      </c>
      <c r="B179" t="s">
        <v>3001</v>
      </c>
      <c r="C179" t="s">
        <v>604</v>
      </c>
      <c r="D179" t="s">
        <v>3759</v>
      </c>
      <c r="E179" t="s">
        <v>13</v>
      </c>
      <c r="F179">
        <v>3.2845300000000002</v>
      </c>
      <c r="G179">
        <v>8.1924700000000001</v>
      </c>
      <c r="H179">
        <v>1.3186100000000001</v>
      </c>
      <c r="I179">
        <v>1.6999999999999999E-3</v>
      </c>
      <c r="J179">
        <v>8.2865999999999999E-3</v>
      </c>
      <c r="K179" s="2" t="s">
        <v>3347</v>
      </c>
      <c r="L179" s="2" t="s">
        <v>3348</v>
      </c>
      <c r="M179" t="s">
        <v>3002</v>
      </c>
      <c r="Q179" s="10"/>
    </row>
    <row r="180" spans="1:17">
      <c r="A180" t="s">
        <v>2612</v>
      </c>
      <c r="B180" t="s">
        <v>2613</v>
      </c>
      <c r="C180" t="s">
        <v>604</v>
      </c>
      <c r="D180" t="s">
        <v>3759</v>
      </c>
      <c r="E180" t="s">
        <v>13</v>
      </c>
      <c r="F180">
        <v>44.030799999999999</v>
      </c>
      <c r="G180">
        <v>78.617500000000007</v>
      </c>
      <c r="H180">
        <v>0.836337</v>
      </c>
      <c r="I180">
        <v>2.3500000000000001E-3</v>
      </c>
      <c r="J180">
        <v>1.08605E-2</v>
      </c>
      <c r="K180" s="2" t="s">
        <v>3347</v>
      </c>
      <c r="L180" s="2" t="s">
        <v>3348</v>
      </c>
      <c r="M180" t="s">
        <v>2614</v>
      </c>
      <c r="Q180" s="10"/>
    </row>
    <row r="181" spans="1:17">
      <c r="A181" t="s">
        <v>2578</v>
      </c>
      <c r="B181" t="s">
        <v>2579</v>
      </c>
      <c r="C181" t="s">
        <v>604</v>
      </c>
      <c r="D181" t="s">
        <v>3759</v>
      </c>
      <c r="E181" t="s">
        <v>13</v>
      </c>
      <c r="F181">
        <v>8.4704800000000002</v>
      </c>
      <c r="G181">
        <v>15.0525</v>
      </c>
      <c r="H181">
        <v>0.829484</v>
      </c>
      <c r="I181">
        <v>5.5500000000000002E-3</v>
      </c>
      <c r="J181">
        <v>2.2220199999999999E-2</v>
      </c>
      <c r="K181" s="2" t="s">
        <v>3347</v>
      </c>
      <c r="L181" s="2" t="s">
        <v>3348</v>
      </c>
      <c r="M181" t="s">
        <v>2580</v>
      </c>
      <c r="Q181" s="10"/>
    </row>
    <row r="182" spans="1:17">
      <c r="A182" t="s">
        <v>1885</v>
      </c>
      <c r="B182" t="s">
        <v>1886</v>
      </c>
      <c r="C182" t="s">
        <v>604</v>
      </c>
      <c r="D182" t="s">
        <v>3759</v>
      </c>
      <c r="E182" t="s">
        <v>13</v>
      </c>
      <c r="F182">
        <v>15.6541</v>
      </c>
      <c r="G182">
        <v>24.421199999999999</v>
      </c>
      <c r="H182">
        <v>0.64159299999999997</v>
      </c>
      <c r="I182">
        <v>2.0400000000000001E-2</v>
      </c>
      <c r="J182">
        <v>6.4289100000000002E-2</v>
      </c>
      <c r="K182" s="2" t="s">
        <v>3347</v>
      </c>
      <c r="L182" s="2" t="s">
        <v>3348</v>
      </c>
      <c r="M182" t="s">
        <v>1887</v>
      </c>
      <c r="Q182" s="10"/>
    </row>
    <row r="183" spans="1:17">
      <c r="A183" t="s">
        <v>1876</v>
      </c>
      <c r="B183" t="s">
        <v>1877</v>
      </c>
      <c r="C183" t="s">
        <v>604</v>
      </c>
      <c r="D183" t="s">
        <v>3759</v>
      </c>
      <c r="E183" t="s">
        <v>13</v>
      </c>
      <c r="F183">
        <v>13.394</v>
      </c>
      <c r="G183">
        <v>20.853999999999999</v>
      </c>
      <c r="H183">
        <v>0.63873599999999997</v>
      </c>
      <c r="I183">
        <v>2.7799999999999998E-2</v>
      </c>
      <c r="J183">
        <v>8.2390599999999994E-2</v>
      </c>
      <c r="K183" s="2" t="s">
        <v>3347</v>
      </c>
      <c r="L183" s="2" t="s">
        <v>3348</v>
      </c>
      <c r="M183" t="s">
        <v>1878</v>
      </c>
      <c r="Q183" s="10"/>
    </row>
    <row r="184" spans="1:17">
      <c r="A184" t="s">
        <v>2317</v>
      </c>
      <c r="B184" t="s">
        <v>2318</v>
      </c>
      <c r="C184" t="s">
        <v>604</v>
      </c>
      <c r="D184" t="s">
        <v>3759</v>
      </c>
      <c r="E184" t="s">
        <v>13</v>
      </c>
      <c r="F184">
        <v>8.1551600000000004</v>
      </c>
      <c r="G184">
        <v>13.758800000000001</v>
      </c>
      <c r="H184">
        <v>0.75456999999999996</v>
      </c>
      <c r="I184">
        <v>1.41E-2</v>
      </c>
      <c r="J184">
        <v>4.7678600000000002E-2</v>
      </c>
      <c r="K184" s="2" t="s">
        <v>3347</v>
      </c>
      <c r="L184" s="2" t="s">
        <v>3348</v>
      </c>
      <c r="M184" t="s">
        <v>2319</v>
      </c>
      <c r="Q184" s="10"/>
    </row>
    <row r="185" spans="1:17">
      <c r="A185" t="s">
        <v>2022</v>
      </c>
      <c r="B185" t="s">
        <v>2023</v>
      </c>
      <c r="C185" t="s">
        <v>604</v>
      </c>
      <c r="D185" t="s">
        <v>3759</v>
      </c>
      <c r="E185" t="s">
        <v>13</v>
      </c>
      <c r="F185">
        <v>16.405799999999999</v>
      </c>
      <c r="G185">
        <v>26.227399999999999</v>
      </c>
      <c r="H185">
        <v>0.67686599999999997</v>
      </c>
      <c r="I185">
        <v>2.81E-2</v>
      </c>
      <c r="J185">
        <v>8.3090800000000006E-2</v>
      </c>
      <c r="K185" s="2" t="s">
        <v>3347</v>
      </c>
      <c r="L185" s="2" t="s">
        <v>3348</v>
      </c>
      <c r="M185" t="s">
        <v>2024</v>
      </c>
      <c r="Q185" s="10"/>
    </row>
    <row r="186" spans="1:17">
      <c r="A186" t="s">
        <v>2868</v>
      </c>
      <c r="B186" t="s">
        <v>2869</v>
      </c>
      <c r="C186" t="s">
        <v>604</v>
      </c>
      <c r="D186" t="s">
        <v>3759</v>
      </c>
      <c r="E186" t="s">
        <v>13</v>
      </c>
      <c r="F186">
        <v>17.484000000000002</v>
      </c>
      <c r="G186">
        <v>36.589599999999997</v>
      </c>
      <c r="H186">
        <v>1.0653999999999999</v>
      </c>
      <c r="I186">
        <v>2.5000000000000001E-4</v>
      </c>
      <c r="J186">
        <v>1.61291E-3</v>
      </c>
      <c r="K186" s="2" t="s">
        <v>3347</v>
      </c>
      <c r="L186" s="2" t="s">
        <v>3348</v>
      </c>
      <c r="M186" t="s">
        <v>843</v>
      </c>
      <c r="Q186" s="10"/>
    </row>
    <row r="187" spans="1:17">
      <c r="A187" t="s">
        <v>1798</v>
      </c>
      <c r="B187" t="s">
        <v>1799</v>
      </c>
      <c r="C187" t="s">
        <v>604</v>
      </c>
      <c r="D187" t="s">
        <v>3759</v>
      </c>
      <c r="E187" t="s">
        <v>13</v>
      </c>
      <c r="F187">
        <v>12.461499999999999</v>
      </c>
      <c r="G187">
        <v>19.117999999999999</v>
      </c>
      <c r="H187">
        <v>0.617452</v>
      </c>
      <c r="I187">
        <v>3.3500000000000002E-2</v>
      </c>
      <c r="J187">
        <v>9.5603099999999996E-2</v>
      </c>
      <c r="K187" s="2" t="s">
        <v>3347</v>
      </c>
      <c r="L187" s="2" t="s">
        <v>3348</v>
      </c>
      <c r="M187" t="s">
        <v>1800</v>
      </c>
      <c r="Q187" s="10"/>
    </row>
    <row r="188" spans="1:17">
      <c r="A188" t="s">
        <v>2776</v>
      </c>
      <c r="B188" t="s">
        <v>2777</v>
      </c>
      <c r="C188" t="s">
        <v>604</v>
      </c>
      <c r="D188" t="s">
        <v>3759</v>
      </c>
      <c r="E188" t="s">
        <v>13</v>
      </c>
      <c r="F188">
        <v>29.0152</v>
      </c>
      <c r="G188">
        <v>55.523600000000002</v>
      </c>
      <c r="H188">
        <v>0.93628999999999996</v>
      </c>
      <c r="I188">
        <v>4.0000000000000001E-3</v>
      </c>
      <c r="J188">
        <v>1.6971799999999999E-2</v>
      </c>
      <c r="K188" s="2" t="s">
        <v>3347</v>
      </c>
      <c r="L188" s="2" t="s">
        <v>3348</v>
      </c>
      <c r="M188" t="s">
        <v>2778</v>
      </c>
      <c r="Q188" s="10"/>
    </row>
    <row r="189" spans="1:17">
      <c r="A189" t="s">
        <v>2195</v>
      </c>
      <c r="B189" t="s">
        <v>2196</v>
      </c>
      <c r="C189" t="s">
        <v>604</v>
      </c>
      <c r="D189" t="s">
        <v>3759</v>
      </c>
      <c r="E189" t="s">
        <v>13</v>
      </c>
      <c r="F189">
        <v>10.702299999999999</v>
      </c>
      <c r="G189">
        <v>17.683800000000002</v>
      </c>
      <c r="H189">
        <v>0.72450700000000001</v>
      </c>
      <c r="I189">
        <v>2.4150000000000001E-2</v>
      </c>
      <c r="J189">
        <v>7.3750200000000002E-2</v>
      </c>
      <c r="K189" s="2" t="s">
        <v>3347</v>
      </c>
      <c r="L189" s="2" t="s">
        <v>3348</v>
      </c>
      <c r="M189" t="s">
        <v>2197</v>
      </c>
      <c r="Q189" s="10"/>
    </row>
    <row r="190" spans="1:17">
      <c r="A190" t="s">
        <v>2744</v>
      </c>
      <c r="B190" t="s">
        <v>2745</v>
      </c>
      <c r="C190" t="s">
        <v>604</v>
      </c>
      <c r="D190" t="s">
        <v>3759</v>
      </c>
      <c r="E190" t="s">
        <v>13</v>
      </c>
      <c r="F190">
        <v>17.628499999999999</v>
      </c>
      <c r="G190">
        <v>32.876899999999999</v>
      </c>
      <c r="H190">
        <v>0.89916300000000005</v>
      </c>
      <c r="I190">
        <v>8.2000000000000007E-3</v>
      </c>
      <c r="J190">
        <v>3.06448E-2</v>
      </c>
      <c r="K190" s="2" t="s">
        <v>3347</v>
      </c>
      <c r="L190" s="2" t="s">
        <v>3348</v>
      </c>
      <c r="M190" t="s">
        <v>2746</v>
      </c>
      <c r="Q190" s="10"/>
    </row>
    <row r="191" spans="1:17">
      <c r="A191" t="s">
        <v>2773</v>
      </c>
      <c r="B191" t="s">
        <v>2774</v>
      </c>
      <c r="C191" t="s">
        <v>604</v>
      </c>
      <c r="D191" t="s">
        <v>3759</v>
      </c>
      <c r="E191" t="s">
        <v>13</v>
      </c>
      <c r="F191">
        <v>5.6178600000000003</v>
      </c>
      <c r="G191">
        <v>10.734400000000001</v>
      </c>
      <c r="H191">
        <v>0.93414399999999997</v>
      </c>
      <c r="I191">
        <v>8.4499999999999992E-3</v>
      </c>
      <c r="J191">
        <v>3.1416800000000002E-2</v>
      </c>
      <c r="K191" s="2" t="s">
        <v>3347</v>
      </c>
      <c r="L191" s="2" t="s">
        <v>3348</v>
      </c>
      <c r="M191" t="s">
        <v>2775</v>
      </c>
      <c r="Q191" s="10"/>
    </row>
    <row r="192" spans="1:17">
      <c r="A192" t="s">
        <v>2624</v>
      </c>
      <c r="B192" t="s">
        <v>2625</v>
      </c>
      <c r="C192" t="s">
        <v>604</v>
      </c>
      <c r="D192" t="s">
        <v>3759</v>
      </c>
      <c r="E192" t="s">
        <v>13</v>
      </c>
      <c r="F192">
        <v>1831.46</v>
      </c>
      <c r="G192">
        <v>3277.76</v>
      </c>
      <c r="H192">
        <v>0.83971300000000004</v>
      </c>
      <c r="I192">
        <v>6.0000000000000001E-3</v>
      </c>
      <c r="J192">
        <v>2.3663900000000002E-2</v>
      </c>
      <c r="K192" s="2" t="s">
        <v>3347</v>
      </c>
      <c r="L192" s="2" t="s">
        <v>3348</v>
      </c>
      <c r="M192" t="s">
        <v>2626</v>
      </c>
      <c r="Q192" s="10"/>
    </row>
    <row r="193" spans="1:17">
      <c r="A193" t="s">
        <v>3115</v>
      </c>
      <c r="B193" t="s">
        <v>3116</v>
      </c>
      <c r="C193" t="s">
        <v>604</v>
      </c>
      <c r="D193" t="s">
        <v>3759</v>
      </c>
      <c r="E193" t="s">
        <v>13</v>
      </c>
      <c r="F193">
        <v>15.0726</v>
      </c>
      <c r="G193">
        <v>66.5779</v>
      </c>
      <c r="H193">
        <v>2.1431100000000001</v>
      </c>
      <c r="I193">
        <v>4.0000000000000002E-4</v>
      </c>
      <c r="J193">
        <v>2.4240099999999999E-3</v>
      </c>
      <c r="K193" s="2" t="s">
        <v>3347</v>
      </c>
      <c r="L193" s="2" t="s">
        <v>3348</v>
      </c>
      <c r="M193" t="s">
        <v>3117</v>
      </c>
      <c r="Q193" s="10"/>
    </row>
    <row r="194" spans="1:17">
      <c r="A194" t="s">
        <v>3115</v>
      </c>
      <c r="B194" t="s">
        <v>3116</v>
      </c>
      <c r="C194" t="s">
        <v>604</v>
      </c>
      <c r="D194" t="s">
        <v>3759</v>
      </c>
      <c r="E194" t="s">
        <v>13</v>
      </c>
      <c r="F194">
        <v>15.0726</v>
      </c>
      <c r="G194">
        <v>66.5779</v>
      </c>
      <c r="H194">
        <v>2.1431100000000001</v>
      </c>
      <c r="I194">
        <v>4.0000000000000002E-4</v>
      </c>
      <c r="J194">
        <v>2.4240099999999999E-3</v>
      </c>
      <c r="K194" s="2" t="s">
        <v>3347</v>
      </c>
      <c r="L194" s="2" t="s">
        <v>3348</v>
      </c>
      <c r="M194" t="s">
        <v>3117</v>
      </c>
      <c r="Q194" s="10"/>
    </row>
    <row r="195" spans="1:17">
      <c r="A195" t="s">
        <v>2172</v>
      </c>
      <c r="B195" t="s">
        <v>2173</v>
      </c>
      <c r="C195" t="s">
        <v>604</v>
      </c>
      <c r="D195" t="s">
        <v>3759</v>
      </c>
      <c r="E195" t="s">
        <v>13</v>
      </c>
      <c r="F195">
        <v>30.399799999999999</v>
      </c>
      <c r="G195">
        <v>49.863599999999998</v>
      </c>
      <c r="H195">
        <v>0.71392699999999998</v>
      </c>
      <c r="I195">
        <v>1.455E-2</v>
      </c>
      <c r="J195">
        <v>4.8943300000000002E-2</v>
      </c>
      <c r="K195" s="2" t="s">
        <v>3347</v>
      </c>
      <c r="L195" s="2" t="s">
        <v>3348</v>
      </c>
      <c r="M195" t="s">
        <v>2174</v>
      </c>
      <c r="Q195" s="10"/>
    </row>
    <row r="196" spans="1:17">
      <c r="A196" t="s">
        <v>2071</v>
      </c>
      <c r="B196" t="s">
        <v>2072</v>
      </c>
      <c r="C196" t="s">
        <v>604</v>
      </c>
      <c r="D196" t="s">
        <v>3759</v>
      </c>
      <c r="E196" t="s">
        <v>13</v>
      </c>
      <c r="F196">
        <v>88.674300000000002</v>
      </c>
      <c r="G196">
        <v>143.03800000000001</v>
      </c>
      <c r="H196">
        <v>0.68981099999999995</v>
      </c>
      <c r="I196">
        <v>9.75E-3</v>
      </c>
      <c r="J196">
        <v>3.53044E-2</v>
      </c>
      <c r="K196" s="2" t="s">
        <v>3347</v>
      </c>
      <c r="L196" s="2" t="s">
        <v>3348</v>
      </c>
      <c r="M196" t="s">
        <v>2073</v>
      </c>
      <c r="Q196" s="10"/>
    </row>
    <row r="197" spans="1:17">
      <c r="A197" t="s">
        <v>3061</v>
      </c>
      <c r="B197" t="s">
        <v>3062</v>
      </c>
      <c r="C197" t="s">
        <v>604</v>
      </c>
      <c r="D197" t="s">
        <v>3759</v>
      </c>
      <c r="E197" t="s">
        <v>13</v>
      </c>
      <c r="F197">
        <v>22.690100000000001</v>
      </c>
      <c r="G197">
        <v>64.758600000000001</v>
      </c>
      <c r="H197">
        <v>1.51301</v>
      </c>
      <c r="I197">
        <v>5.0000000000000002E-5</v>
      </c>
      <c r="J197">
        <v>3.8833699999999999E-4</v>
      </c>
      <c r="K197" s="2" t="s">
        <v>3347</v>
      </c>
      <c r="L197" s="2" t="s">
        <v>3348</v>
      </c>
      <c r="M197" t="s">
        <v>3063</v>
      </c>
      <c r="Q197" s="10"/>
    </row>
    <row r="198" spans="1:17">
      <c r="A198" t="s">
        <v>3061</v>
      </c>
      <c r="B198" t="s">
        <v>3062</v>
      </c>
      <c r="C198" t="s">
        <v>604</v>
      </c>
      <c r="D198" t="s">
        <v>3759</v>
      </c>
      <c r="E198" t="s">
        <v>13</v>
      </c>
      <c r="F198">
        <v>22.690100000000001</v>
      </c>
      <c r="G198">
        <v>64.758600000000001</v>
      </c>
      <c r="H198">
        <v>1.51301</v>
      </c>
      <c r="I198">
        <v>5.0000000000000002E-5</v>
      </c>
      <c r="J198">
        <v>3.8833699999999999E-4</v>
      </c>
      <c r="K198" s="2" t="s">
        <v>3347</v>
      </c>
      <c r="L198" s="2" t="s">
        <v>3348</v>
      </c>
      <c r="M198" t="s">
        <v>3063</v>
      </c>
      <c r="Q198" s="10"/>
    </row>
    <row r="199" spans="1:17">
      <c r="A199" t="s">
        <v>2876</v>
      </c>
      <c r="B199" t="s">
        <v>2877</v>
      </c>
      <c r="C199" t="s">
        <v>604</v>
      </c>
      <c r="D199" t="s">
        <v>3759</v>
      </c>
      <c r="E199" t="s">
        <v>13</v>
      </c>
      <c r="F199">
        <v>3.36069</v>
      </c>
      <c r="G199">
        <v>7.1172800000000001</v>
      </c>
      <c r="H199">
        <v>1.08257</v>
      </c>
      <c r="I199">
        <v>6.8500000000000002E-3</v>
      </c>
      <c r="J199">
        <v>2.63906E-2</v>
      </c>
      <c r="K199" s="2" t="s">
        <v>3347</v>
      </c>
      <c r="L199" s="2" t="s">
        <v>3348</v>
      </c>
      <c r="M199" t="s">
        <v>2878</v>
      </c>
      <c r="Q199" s="10"/>
    </row>
    <row r="200" spans="1:17">
      <c r="A200" t="s">
        <v>2876</v>
      </c>
      <c r="B200" t="s">
        <v>2877</v>
      </c>
      <c r="C200" t="s">
        <v>604</v>
      </c>
      <c r="D200" t="s">
        <v>3759</v>
      </c>
      <c r="E200" t="s">
        <v>13</v>
      </c>
      <c r="F200">
        <v>3.36069</v>
      </c>
      <c r="G200">
        <v>7.1172800000000001</v>
      </c>
      <c r="H200">
        <v>1.08257</v>
      </c>
      <c r="I200">
        <v>6.8500000000000002E-3</v>
      </c>
      <c r="J200">
        <v>2.63906E-2</v>
      </c>
      <c r="K200" s="2" t="s">
        <v>3347</v>
      </c>
      <c r="L200" s="2" t="s">
        <v>3348</v>
      </c>
      <c r="M200" t="s">
        <v>2878</v>
      </c>
      <c r="Q200" s="10"/>
    </row>
    <row r="201" spans="1:17">
      <c r="A201" t="s">
        <v>2388</v>
      </c>
      <c r="B201" t="s">
        <v>2389</v>
      </c>
      <c r="C201" t="s">
        <v>604</v>
      </c>
      <c r="D201" t="s">
        <v>3759</v>
      </c>
      <c r="E201" t="s">
        <v>13</v>
      </c>
      <c r="F201">
        <v>29.483599999999999</v>
      </c>
      <c r="G201">
        <v>50.282699999999998</v>
      </c>
      <c r="H201">
        <v>0.77015100000000003</v>
      </c>
      <c r="I201">
        <v>3.9500000000000004E-3</v>
      </c>
      <c r="J201">
        <v>1.6796100000000001E-2</v>
      </c>
      <c r="K201" s="2" t="s">
        <v>3347</v>
      </c>
      <c r="L201" s="2" t="s">
        <v>3348</v>
      </c>
      <c r="M201" t="s">
        <v>2390</v>
      </c>
      <c r="Q201" s="10"/>
    </row>
    <row r="202" spans="1:17">
      <c r="A202" t="s">
        <v>2167</v>
      </c>
      <c r="B202" t="s">
        <v>2168</v>
      </c>
      <c r="C202" t="s">
        <v>604</v>
      </c>
      <c r="D202" t="s">
        <v>3759</v>
      </c>
      <c r="E202" t="s">
        <v>13</v>
      </c>
      <c r="F202">
        <v>12.3156</v>
      </c>
      <c r="G202">
        <v>20.1815</v>
      </c>
      <c r="H202">
        <v>0.71254799999999996</v>
      </c>
      <c r="I202">
        <v>2.6550000000000001E-2</v>
      </c>
      <c r="J202">
        <v>7.9479900000000006E-2</v>
      </c>
      <c r="K202" s="2" t="s">
        <v>3347</v>
      </c>
      <c r="L202" s="2" t="s">
        <v>3348</v>
      </c>
      <c r="M202" t="s">
        <v>843</v>
      </c>
      <c r="Q202" s="10"/>
    </row>
    <row r="203" spans="1:17">
      <c r="A203" t="s">
        <v>2251</v>
      </c>
      <c r="B203" t="s">
        <v>2252</v>
      </c>
      <c r="C203" t="s">
        <v>604</v>
      </c>
      <c r="D203" t="s">
        <v>3759</v>
      </c>
      <c r="E203" t="s">
        <v>13</v>
      </c>
      <c r="F203">
        <v>82.201899999999995</v>
      </c>
      <c r="G203">
        <v>137.21799999999999</v>
      </c>
      <c r="H203">
        <v>0.73922500000000002</v>
      </c>
      <c r="I203">
        <v>5.2500000000000003E-3</v>
      </c>
      <c r="J203">
        <v>2.1237300000000001E-2</v>
      </c>
      <c r="K203" s="2" t="s">
        <v>3347</v>
      </c>
      <c r="L203" s="2" t="s">
        <v>3348</v>
      </c>
      <c r="M203" t="s">
        <v>843</v>
      </c>
      <c r="Q203" s="10"/>
    </row>
    <row r="204" spans="1:17">
      <c r="A204" t="s">
        <v>2598</v>
      </c>
      <c r="B204" t="s">
        <v>2599</v>
      </c>
      <c r="C204" t="s">
        <v>604</v>
      </c>
      <c r="D204" t="s">
        <v>3759</v>
      </c>
      <c r="E204" t="s">
        <v>13</v>
      </c>
      <c r="F204">
        <v>52.029800000000002</v>
      </c>
      <c r="G204">
        <v>92.814700000000002</v>
      </c>
      <c r="H204">
        <v>0.83501599999999998</v>
      </c>
      <c r="I204">
        <v>3.5500000000000002E-3</v>
      </c>
      <c r="J204">
        <v>1.53694E-2</v>
      </c>
      <c r="K204" s="2" t="s">
        <v>3347</v>
      </c>
      <c r="L204" s="2" t="s">
        <v>3348</v>
      </c>
      <c r="M204" t="s">
        <v>2561</v>
      </c>
      <c r="Q204" s="10"/>
    </row>
    <row r="205" spans="1:17">
      <c r="A205" t="s">
        <v>2335</v>
      </c>
      <c r="B205" t="s">
        <v>2336</v>
      </c>
      <c r="C205" t="s">
        <v>604</v>
      </c>
      <c r="D205" t="s">
        <v>3759</v>
      </c>
      <c r="E205" t="s">
        <v>13</v>
      </c>
      <c r="F205">
        <v>4.1684900000000003</v>
      </c>
      <c r="G205">
        <v>7.0571999999999999</v>
      </c>
      <c r="H205">
        <v>0.75957200000000002</v>
      </c>
      <c r="I205">
        <v>1.9449999999999999E-2</v>
      </c>
      <c r="J205">
        <v>6.1910300000000001E-2</v>
      </c>
      <c r="K205" s="2" t="s">
        <v>3347</v>
      </c>
      <c r="L205" s="2" t="s">
        <v>3348</v>
      </c>
      <c r="M205" t="s">
        <v>2337</v>
      </c>
      <c r="Q205" s="10"/>
    </row>
    <row r="206" spans="1:17">
      <c r="A206" t="s">
        <v>2308</v>
      </c>
      <c r="B206" t="s">
        <v>2309</v>
      </c>
      <c r="C206" t="s">
        <v>604</v>
      </c>
      <c r="D206" t="s">
        <v>3759</v>
      </c>
      <c r="E206" t="s">
        <v>13</v>
      </c>
      <c r="F206">
        <v>25.199100000000001</v>
      </c>
      <c r="G206">
        <v>42.410600000000002</v>
      </c>
      <c r="H206">
        <v>0.75105200000000005</v>
      </c>
      <c r="I206">
        <v>4.0000000000000001E-3</v>
      </c>
      <c r="J206">
        <v>1.6971799999999999E-2</v>
      </c>
      <c r="K206" s="2" t="s">
        <v>3347</v>
      </c>
      <c r="L206" s="2" t="s">
        <v>3348</v>
      </c>
      <c r="M206" t="s">
        <v>2310</v>
      </c>
      <c r="Q206" s="10"/>
    </row>
    <row r="207" spans="1:17">
      <c r="A207" t="s">
        <v>2236</v>
      </c>
      <c r="B207" t="s">
        <v>2237</v>
      </c>
      <c r="C207" t="s">
        <v>604</v>
      </c>
      <c r="D207" t="s">
        <v>3759</v>
      </c>
      <c r="E207" t="s">
        <v>13</v>
      </c>
      <c r="F207">
        <v>9.2894900000000007</v>
      </c>
      <c r="G207">
        <v>15.463200000000001</v>
      </c>
      <c r="H207">
        <v>0.73516400000000004</v>
      </c>
      <c r="I207">
        <v>1.5900000000000001E-2</v>
      </c>
      <c r="J207">
        <v>5.2544E-2</v>
      </c>
      <c r="K207" s="2" t="s">
        <v>3347</v>
      </c>
      <c r="L207" s="2" t="s">
        <v>3348</v>
      </c>
      <c r="M207" t="s">
        <v>2238</v>
      </c>
      <c r="Q207" s="10"/>
    </row>
    <row r="208" spans="1:17">
      <c r="A208" t="s">
        <v>2406</v>
      </c>
      <c r="B208" t="s">
        <v>2407</v>
      </c>
      <c r="C208" t="s">
        <v>604</v>
      </c>
      <c r="D208" t="s">
        <v>3759</v>
      </c>
      <c r="E208" t="s">
        <v>13</v>
      </c>
      <c r="F208">
        <v>26.639700000000001</v>
      </c>
      <c r="G208">
        <v>45.674399999999999</v>
      </c>
      <c r="H208">
        <v>0.77780899999999997</v>
      </c>
      <c r="I208">
        <v>4.45E-3</v>
      </c>
      <c r="J208">
        <v>1.8547399999999999E-2</v>
      </c>
      <c r="K208" s="2" t="s">
        <v>3347</v>
      </c>
      <c r="L208" s="2" t="s">
        <v>3348</v>
      </c>
      <c r="M208" t="s">
        <v>2408</v>
      </c>
      <c r="Q208" s="10"/>
    </row>
    <row r="209" spans="1:17">
      <c r="A209" t="s">
        <v>2016</v>
      </c>
      <c r="B209" t="s">
        <v>2017</v>
      </c>
      <c r="C209" t="s">
        <v>604</v>
      </c>
      <c r="D209" t="s">
        <v>3759</v>
      </c>
      <c r="E209" t="s">
        <v>13</v>
      </c>
      <c r="F209">
        <v>52.5899</v>
      </c>
      <c r="G209">
        <v>84.025899999999993</v>
      </c>
      <c r="H209">
        <v>0.67604900000000001</v>
      </c>
      <c r="I209">
        <v>1.24E-2</v>
      </c>
      <c r="J209">
        <v>4.2972999999999997E-2</v>
      </c>
      <c r="K209" s="2" t="s">
        <v>3345</v>
      </c>
      <c r="L209" s="2" t="s">
        <v>3348</v>
      </c>
      <c r="M209" t="s">
        <v>2018</v>
      </c>
      <c r="Q209" s="10"/>
    </row>
    <row r="210" spans="1:17">
      <c r="A210" t="s">
        <v>2738</v>
      </c>
      <c r="B210" t="s">
        <v>2739</v>
      </c>
      <c r="C210" t="s">
        <v>604</v>
      </c>
      <c r="D210" t="s">
        <v>3759</v>
      </c>
      <c r="E210" t="s">
        <v>13</v>
      </c>
      <c r="F210">
        <v>40.353499999999997</v>
      </c>
      <c r="G210">
        <v>74.902100000000004</v>
      </c>
      <c r="H210">
        <v>0.89231000000000005</v>
      </c>
      <c r="I210">
        <v>1.15E-3</v>
      </c>
      <c r="J210">
        <v>5.9607899999999997E-3</v>
      </c>
      <c r="K210" s="2" t="s">
        <v>3345</v>
      </c>
      <c r="L210" s="2" t="s">
        <v>3348</v>
      </c>
      <c r="M210" t="s">
        <v>2740</v>
      </c>
      <c r="Q210" s="10"/>
    </row>
    <row r="211" spans="1:17">
      <c r="A211" t="s">
        <v>2140</v>
      </c>
      <c r="B211" t="s">
        <v>2141</v>
      </c>
      <c r="C211" t="s">
        <v>604</v>
      </c>
      <c r="D211" t="s">
        <v>3759</v>
      </c>
      <c r="E211" t="s">
        <v>13</v>
      </c>
      <c r="F211">
        <v>37.057600000000001</v>
      </c>
      <c r="G211">
        <v>60.437100000000001</v>
      </c>
      <c r="H211">
        <v>0.70566499999999999</v>
      </c>
      <c r="I211">
        <v>8.7500000000000008E-3</v>
      </c>
      <c r="J211">
        <v>3.2326199999999999E-2</v>
      </c>
      <c r="K211" s="2" t="s">
        <v>3345</v>
      </c>
      <c r="L211" s="2" t="s">
        <v>3348</v>
      </c>
      <c r="M211" t="s">
        <v>2142</v>
      </c>
      <c r="Q211" s="10"/>
    </row>
    <row r="212" spans="1:17">
      <c r="A212" t="s">
        <v>2155</v>
      </c>
      <c r="B212" t="s">
        <v>2156</v>
      </c>
      <c r="C212" t="s">
        <v>604</v>
      </c>
      <c r="D212" t="s">
        <v>3759</v>
      </c>
      <c r="E212" t="s">
        <v>13</v>
      </c>
      <c r="F212">
        <v>21.927199999999999</v>
      </c>
      <c r="G212">
        <v>35.840600000000002</v>
      </c>
      <c r="H212">
        <v>0.70887299999999998</v>
      </c>
      <c r="I212">
        <v>8.2000000000000007E-3</v>
      </c>
      <c r="J212">
        <v>3.06448E-2</v>
      </c>
      <c r="K212" s="2" t="s">
        <v>3345</v>
      </c>
      <c r="L212" s="2" t="s">
        <v>3348</v>
      </c>
      <c r="M212" t="s">
        <v>2157</v>
      </c>
      <c r="Q212" s="10"/>
    </row>
    <row r="213" spans="1:17">
      <c r="A213" t="s">
        <v>1777</v>
      </c>
      <c r="B213" t="s">
        <v>1778</v>
      </c>
      <c r="C213" t="s">
        <v>604</v>
      </c>
      <c r="D213" t="s">
        <v>3759</v>
      </c>
      <c r="E213" t="s">
        <v>13</v>
      </c>
      <c r="F213">
        <v>204.97200000000001</v>
      </c>
      <c r="G213">
        <v>313.76100000000002</v>
      </c>
      <c r="H213">
        <v>0.614236</v>
      </c>
      <c r="I213">
        <v>3.4750000000000003E-2</v>
      </c>
      <c r="J213">
        <v>9.8386100000000004E-2</v>
      </c>
      <c r="K213" s="2" t="s">
        <v>3345</v>
      </c>
      <c r="L213" s="2" t="s">
        <v>3348</v>
      </c>
      <c r="M213" t="s">
        <v>1779</v>
      </c>
      <c r="Q213" s="10"/>
    </row>
    <row r="214" spans="1:17">
      <c r="A214" t="s">
        <v>2311</v>
      </c>
      <c r="B214" t="s">
        <v>2312</v>
      </c>
      <c r="C214" t="s">
        <v>604</v>
      </c>
      <c r="D214" t="s">
        <v>3759</v>
      </c>
      <c r="E214" t="s">
        <v>13</v>
      </c>
      <c r="F214">
        <v>7.2236700000000003</v>
      </c>
      <c r="G214">
        <v>12.158899999999999</v>
      </c>
      <c r="H214">
        <v>0.75121300000000002</v>
      </c>
      <c r="I214">
        <v>2.6700000000000002E-2</v>
      </c>
      <c r="J214">
        <v>7.9813599999999998E-2</v>
      </c>
      <c r="K214" s="2" t="s">
        <v>3345</v>
      </c>
      <c r="L214" s="2" t="s">
        <v>3348</v>
      </c>
      <c r="M214" t="s">
        <v>2313</v>
      </c>
      <c r="Q214" s="10"/>
    </row>
    <row r="215" spans="1:17">
      <c r="A215" t="s">
        <v>2183</v>
      </c>
      <c r="B215" t="s">
        <v>2184</v>
      </c>
      <c r="C215" t="s">
        <v>604</v>
      </c>
      <c r="D215" t="s">
        <v>3759</v>
      </c>
      <c r="E215" t="s">
        <v>13</v>
      </c>
      <c r="F215">
        <v>82.210300000000004</v>
      </c>
      <c r="G215">
        <v>135.30600000000001</v>
      </c>
      <c r="H215">
        <v>0.71883699999999995</v>
      </c>
      <c r="I215">
        <v>7.2500000000000004E-3</v>
      </c>
      <c r="J215">
        <v>2.76432E-2</v>
      </c>
      <c r="K215" s="2" t="s">
        <v>3345</v>
      </c>
      <c r="L215" s="2" t="s">
        <v>3348</v>
      </c>
      <c r="M215" t="s">
        <v>2185</v>
      </c>
      <c r="Q215" s="10"/>
    </row>
    <row r="216" spans="1:17">
      <c r="A216" t="s">
        <v>2955</v>
      </c>
      <c r="B216" t="s">
        <v>2956</v>
      </c>
      <c r="C216" t="s">
        <v>604</v>
      </c>
      <c r="D216" t="s">
        <v>3759</v>
      </c>
      <c r="E216" t="s">
        <v>13</v>
      </c>
      <c r="F216">
        <v>6.3170200000000003</v>
      </c>
      <c r="G216">
        <v>14.5501</v>
      </c>
      <c r="H216">
        <v>1.2037100000000001</v>
      </c>
      <c r="I216">
        <v>3.7000000000000002E-3</v>
      </c>
      <c r="J216">
        <v>1.59014E-2</v>
      </c>
      <c r="K216" s="2" t="s">
        <v>3345</v>
      </c>
      <c r="L216" s="2" t="s">
        <v>3348</v>
      </c>
      <c r="M216" t="s">
        <v>2957</v>
      </c>
      <c r="Q216" s="10"/>
    </row>
    <row r="217" spans="1:17">
      <c r="A217" t="s">
        <v>2955</v>
      </c>
      <c r="B217" t="s">
        <v>2956</v>
      </c>
      <c r="C217" t="s">
        <v>604</v>
      </c>
      <c r="D217" t="s">
        <v>3759</v>
      </c>
      <c r="E217" t="s">
        <v>13</v>
      </c>
      <c r="F217">
        <v>6.3170200000000003</v>
      </c>
      <c r="G217">
        <v>14.5501</v>
      </c>
      <c r="H217">
        <v>1.2037100000000001</v>
      </c>
      <c r="I217">
        <v>3.7000000000000002E-3</v>
      </c>
      <c r="J217">
        <v>1.59014E-2</v>
      </c>
      <c r="K217" s="2" t="s">
        <v>3345</v>
      </c>
      <c r="L217" s="2" t="s">
        <v>3348</v>
      </c>
      <c r="M217" t="s">
        <v>2957</v>
      </c>
      <c r="Q217" s="10"/>
    </row>
    <row r="218" spans="1:17">
      <c r="A218" t="s">
        <v>1918</v>
      </c>
      <c r="B218" t="s">
        <v>1919</v>
      </c>
      <c r="C218" t="s">
        <v>604</v>
      </c>
      <c r="D218" t="s">
        <v>3759</v>
      </c>
      <c r="E218" t="s">
        <v>13</v>
      </c>
      <c r="F218">
        <v>677.053</v>
      </c>
      <c r="G218">
        <v>1061.5999999999999</v>
      </c>
      <c r="H218">
        <v>0.64890000000000003</v>
      </c>
      <c r="I218">
        <v>1.83E-2</v>
      </c>
      <c r="J218">
        <v>5.8890499999999998E-2</v>
      </c>
      <c r="K218" s="2" t="s">
        <v>3345</v>
      </c>
      <c r="L218" s="2" t="s">
        <v>3348</v>
      </c>
      <c r="M218" t="s">
        <v>1920</v>
      </c>
      <c r="Q218" s="10"/>
    </row>
    <row r="219" spans="1:17">
      <c r="A219" t="s">
        <v>1834</v>
      </c>
      <c r="B219" t="s">
        <v>1835</v>
      </c>
      <c r="C219" t="s">
        <v>604</v>
      </c>
      <c r="D219" t="s">
        <v>3759</v>
      </c>
      <c r="E219" t="s">
        <v>13</v>
      </c>
      <c r="F219">
        <v>20.415299999999998</v>
      </c>
      <c r="G219">
        <v>31.4495</v>
      </c>
      <c r="H219">
        <v>0.62338400000000005</v>
      </c>
      <c r="I219">
        <v>3.1150000000000001E-2</v>
      </c>
      <c r="J219">
        <v>9.0257400000000002E-2</v>
      </c>
      <c r="K219" s="2" t="s">
        <v>3345</v>
      </c>
      <c r="L219" s="2" t="s">
        <v>3348</v>
      </c>
      <c r="M219" t="s">
        <v>1836</v>
      </c>
      <c r="Q219" s="10"/>
    </row>
    <row r="220" spans="1:17">
      <c r="A220" t="s">
        <v>3087</v>
      </c>
      <c r="B220" t="s">
        <v>3088</v>
      </c>
      <c r="C220" t="s">
        <v>604</v>
      </c>
      <c r="D220" t="s">
        <v>3759</v>
      </c>
      <c r="E220" t="s">
        <v>13</v>
      </c>
      <c r="F220">
        <v>4.5140500000000001</v>
      </c>
      <c r="G220">
        <v>14.651999999999999</v>
      </c>
      <c r="H220">
        <v>1.69861</v>
      </c>
      <c r="I220">
        <v>5.0000000000000002E-5</v>
      </c>
      <c r="J220">
        <v>3.8833699999999999E-4</v>
      </c>
      <c r="K220" s="2" t="s">
        <v>3345</v>
      </c>
      <c r="L220" s="2" t="s">
        <v>3348</v>
      </c>
      <c r="M220" t="s">
        <v>3089</v>
      </c>
      <c r="Q220" s="10"/>
    </row>
    <row r="221" spans="1:17">
      <c r="A221" t="s">
        <v>3087</v>
      </c>
      <c r="B221" t="s">
        <v>3088</v>
      </c>
      <c r="C221" t="s">
        <v>604</v>
      </c>
      <c r="D221" t="s">
        <v>3759</v>
      </c>
      <c r="E221" t="s">
        <v>13</v>
      </c>
      <c r="F221">
        <v>4.5140500000000001</v>
      </c>
      <c r="G221">
        <v>14.651999999999999</v>
      </c>
      <c r="H221">
        <v>1.69861</v>
      </c>
      <c r="I221">
        <v>5.0000000000000002E-5</v>
      </c>
      <c r="J221">
        <v>3.8833699999999999E-4</v>
      </c>
      <c r="K221" s="2" t="s">
        <v>3345</v>
      </c>
      <c r="L221" s="2" t="s">
        <v>3348</v>
      </c>
      <c r="M221" t="s">
        <v>3089</v>
      </c>
      <c r="Q221" s="10"/>
    </row>
    <row r="222" spans="1:17">
      <c r="A222" t="s">
        <v>1786</v>
      </c>
      <c r="B222" t="s">
        <v>1787</v>
      </c>
      <c r="C222" t="s">
        <v>604</v>
      </c>
      <c r="D222" t="s">
        <v>3759</v>
      </c>
      <c r="E222" t="s">
        <v>13</v>
      </c>
      <c r="F222">
        <v>21.763200000000001</v>
      </c>
      <c r="G222">
        <v>33.342500000000001</v>
      </c>
      <c r="H222">
        <v>0.61547499999999999</v>
      </c>
      <c r="I222">
        <v>1.83E-2</v>
      </c>
      <c r="J222">
        <v>5.8890499999999998E-2</v>
      </c>
      <c r="K222" s="2" t="s">
        <v>3345</v>
      </c>
      <c r="L222" s="2" t="s">
        <v>3348</v>
      </c>
      <c r="M222" t="s">
        <v>1788</v>
      </c>
      <c r="Q222" s="10"/>
    </row>
    <row r="223" spans="1:17">
      <c r="A223" t="s">
        <v>1932</v>
      </c>
      <c r="B223" t="s">
        <v>1933</v>
      </c>
      <c r="C223" t="s">
        <v>604</v>
      </c>
      <c r="D223" t="s">
        <v>3759</v>
      </c>
      <c r="E223" t="s">
        <v>13</v>
      </c>
      <c r="F223">
        <v>223.42099999999999</v>
      </c>
      <c r="G223">
        <v>352.214</v>
      </c>
      <c r="H223">
        <v>0.65668800000000005</v>
      </c>
      <c r="I223">
        <v>2.3099999999999999E-2</v>
      </c>
      <c r="J223">
        <v>7.1208599999999997E-2</v>
      </c>
      <c r="K223" s="2" t="s">
        <v>3345</v>
      </c>
      <c r="L223" s="2" t="s">
        <v>3348</v>
      </c>
      <c r="M223" t="s">
        <v>1934</v>
      </c>
      <c r="Q223" s="10"/>
    </row>
    <row r="224" spans="1:17">
      <c r="A224" t="s">
        <v>2125</v>
      </c>
      <c r="B224" t="s">
        <v>2126</v>
      </c>
      <c r="C224" t="s">
        <v>604</v>
      </c>
      <c r="D224" t="s">
        <v>3759</v>
      </c>
      <c r="E224" t="s">
        <v>13</v>
      </c>
      <c r="F224">
        <v>5.4668700000000001</v>
      </c>
      <c r="G224">
        <v>8.9001199999999994</v>
      </c>
      <c r="H224">
        <v>0.70311000000000001</v>
      </c>
      <c r="I224">
        <v>3.39E-2</v>
      </c>
      <c r="J224">
        <v>9.6496899999999997E-2</v>
      </c>
      <c r="K224" s="2" t="s">
        <v>3345</v>
      </c>
      <c r="L224" s="2" t="s">
        <v>3348</v>
      </c>
      <c r="M224" t="s">
        <v>2127</v>
      </c>
      <c r="Q224" s="10"/>
    </row>
    <row r="225" spans="1:17">
      <c r="A225" t="s">
        <v>2752</v>
      </c>
      <c r="B225" t="s">
        <v>2753</v>
      </c>
      <c r="C225" t="s">
        <v>604</v>
      </c>
      <c r="D225" t="s">
        <v>3759</v>
      </c>
      <c r="E225" t="s">
        <v>13</v>
      </c>
      <c r="F225">
        <v>6.8616099999999998</v>
      </c>
      <c r="G225">
        <v>12.8405</v>
      </c>
      <c r="H225">
        <v>0.904084</v>
      </c>
      <c r="I225">
        <v>3.5000000000000001E-3</v>
      </c>
      <c r="J225">
        <v>1.51828E-2</v>
      </c>
      <c r="K225" s="2" t="s">
        <v>3345</v>
      </c>
      <c r="L225" s="2" t="s">
        <v>3348</v>
      </c>
      <c r="M225" t="s">
        <v>2754</v>
      </c>
      <c r="Q225" s="10"/>
    </row>
    <row r="226" spans="1:17">
      <c r="A226" t="s">
        <v>3107</v>
      </c>
      <c r="B226" t="s">
        <v>3108</v>
      </c>
      <c r="C226" t="s">
        <v>604</v>
      </c>
      <c r="D226" t="s">
        <v>3759</v>
      </c>
      <c r="E226" t="s">
        <v>13</v>
      </c>
      <c r="F226">
        <v>3.5090699999999999</v>
      </c>
      <c r="G226">
        <v>13.947100000000001</v>
      </c>
      <c r="H226">
        <v>1.9907999999999999</v>
      </c>
      <c r="I226">
        <v>1.25E-3</v>
      </c>
      <c r="J226">
        <v>6.3888199999999999E-3</v>
      </c>
      <c r="K226" s="2" t="s">
        <v>3345</v>
      </c>
      <c r="L226" s="2" t="s">
        <v>3348</v>
      </c>
      <c r="M226" t="s">
        <v>3109</v>
      </c>
      <c r="Q226" s="10"/>
    </row>
    <row r="227" spans="1:17">
      <c r="A227" t="s">
        <v>2224</v>
      </c>
      <c r="B227" t="s">
        <v>2225</v>
      </c>
      <c r="C227" t="s">
        <v>604</v>
      </c>
      <c r="D227" t="s">
        <v>3759</v>
      </c>
      <c r="E227" t="s">
        <v>13</v>
      </c>
      <c r="F227">
        <v>7.6837999999999997</v>
      </c>
      <c r="G227">
        <v>12.773899999999999</v>
      </c>
      <c r="H227">
        <v>0.73331100000000005</v>
      </c>
      <c r="I227">
        <v>1.7250000000000001E-2</v>
      </c>
      <c r="J227">
        <v>5.6127200000000002E-2</v>
      </c>
      <c r="K227" s="2" t="s">
        <v>3345</v>
      </c>
      <c r="L227" s="2" t="s">
        <v>3348</v>
      </c>
      <c r="M227" t="s">
        <v>2226</v>
      </c>
      <c r="Q227" s="10"/>
    </row>
    <row r="228" spans="1:17">
      <c r="A228" t="s">
        <v>2603</v>
      </c>
      <c r="B228" t="s">
        <v>2604</v>
      </c>
      <c r="C228" t="s">
        <v>604</v>
      </c>
      <c r="D228" t="s">
        <v>3759</v>
      </c>
      <c r="E228" t="s">
        <v>13</v>
      </c>
      <c r="F228">
        <v>11.4946</v>
      </c>
      <c r="G228">
        <v>20.5107</v>
      </c>
      <c r="H228">
        <v>0.83542000000000005</v>
      </c>
      <c r="I228">
        <v>1.915E-2</v>
      </c>
      <c r="J228">
        <v>6.1130400000000001E-2</v>
      </c>
      <c r="K228" s="2" t="s">
        <v>3345</v>
      </c>
      <c r="L228" s="2" t="s">
        <v>3348</v>
      </c>
      <c r="M228" t="s">
        <v>2605</v>
      </c>
      <c r="Q228" s="10"/>
    </row>
    <row r="229" spans="1:17">
      <c r="A229" t="s">
        <v>2365</v>
      </c>
      <c r="B229" t="s">
        <v>2366</v>
      </c>
      <c r="C229" t="s">
        <v>604</v>
      </c>
      <c r="D229" t="s">
        <v>3759</v>
      </c>
      <c r="E229" t="s">
        <v>13</v>
      </c>
      <c r="F229">
        <v>91.805999999999997</v>
      </c>
      <c r="G229">
        <v>156.005</v>
      </c>
      <c r="H229">
        <v>0.764934</v>
      </c>
      <c r="I229">
        <v>4.6499999999999996E-3</v>
      </c>
      <c r="J229">
        <v>1.9223199999999999E-2</v>
      </c>
      <c r="K229" s="2" t="s">
        <v>3345</v>
      </c>
      <c r="L229" s="2" t="s">
        <v>3348</v>
      </c>
      <c r="M229" t="s">
        <v>2367</v>
      </c>
      <c r="Q229" s="10"/>
    </row>
    <row r="230" spans="1:17">
      <c r="A230" t="s">
        <v>2201</v>
      </c>
      <c r="B230" t="s">
        <v>2202</v>
      </c>
      <c r="C230" t="s">
        <v>604</v>
      </c>
      <c r="D230" t="s">
        <v>3759</v>
      </c>
      <c r="E230" t="s">
        <v>13</v>
      </c>
      <c r="F230">
        <v>9.2148199999999996</v>
      </c>
      <c r="G230">
        <v>15.234400000000001</v>
      </c>
      <c r="H230">
        <v>0.72530899999999998</v>
      </c>
      <c r="I230">
        <v>2.64E-2</v>
      </c>
      <c r="J230">
        <v>7.9131800000000002E-2</v>
      </c>
      <c r="K230" s="2" t="s">
        <v>3345</v>
      </c>
      <c r="L230" s="2" t="s">
        <v>3348</v>
      </c>
      <c r="M230" t="s">
        <v>2203</v>
      </c>
      <c r="Q230" s="10"/>
    </row>
    <row r="231" spans="1:17">
      <c r="A231" t="s">
        <v>2570</v>
      </c>
      <c r="B231" t="s">
        <v>2571</v>
      </c>
      <c r="C231" t="s">
        <v>604</v>
      </c>
      <c r="D231" t="s">
        <v>3759</v>
      </c>
      <c r="E231" t="s">
        <v>13</v>
      </c>
      <c r="F231">
        <v>13.7484</v>
      </c>
      <c r="G231">
        <v>24.3567</v>
      </c>
      <c r="H231">
        <v>0.82506100000000004</v>
      </c>
      <c r="I231">
        <v>1.09E-2</v>
      </c>
      <c r="J231">
        <v>3.8692499999999998E-2</v>
      </c>
      <c r="K231" s="2" t="s">
        <v>3345</v>
      </c>
      <c r="L231" s="2" t="s">
        <v>3348</v>
      </c>
      <c r="M231" t="s">
        <v>2572</v>
      </c>
      <c r="Q231" s="10"/>
    </row>
    <row r="232" spans="1:17">
      <c r="A232" t="s">
        <v>1935</v>
      </c>
      <c r="B232" t="s">
        <v>1936</v>
      </c>
      <c r="C232" t="s">
        <v>604</v>
      </c>
      <c r="D232" t="s">
        <v>3759</v>
      </c>
      <c r="E232" t="s">
        <v>13</v>
      </c>
      <c r="F232">
        <v>73.194599999999994</v>
      </c>
      <c r="G232">
        <v>115.407</v>
      </c>
      <c r="H232">
        <v>0.65692600000000001</v>
      </c>
      <c r="I232">
        <v>1.7600000000000001E-2</v>
      </c>
      <c r="J232">
        <v>5.7060300000000001E-2</v>
      </c>
      <c r="K232" s="2" t="s">
        <v>3345</v>
      </c>
      <c r="L232" s="2" t="s">
        <v>3348</v>
      </c>
      <c r="M232" t="s">
        <v>1937</v>
      </c>
      <c r="Q232" s="10"/>
    </row>
    <row r="233" spans="1:17">
      <c r="A233" t="s">
        <v>2377</v>
      </c>
      <c r="B233" t="s">
        <v>2378</v>
      </c>
      <c r="C233" t="s">
        <v>604</v>
      </c>
      <c r="D233" t="s">
        <v>3759</v>
      </c>
      <c r="E233" t="s">
        <v>13</v>
      </c>
      <c r="F233">
        <v>12.400399999999999</v>
      </c>
      <c r="G233">
        <v>21.088200000000001</v>
      </c>
      <c r="H233">
        <v>0.76604899999999998</v>
      </c>
      <c r="I233">
        <v>1.15E-2</v>
      </c>
      <c r="J233">
        <v>4.0436399999999997E-2</v>
      </c>
      <c r="K233" s="2" t="s">
        <v>3345</v>
      </c>
      <c r="L233" s="2" t="s">
        <v>3348</v>
      </c>
      <c r="M233" t="s">
        <v>2379</v>
      </c>
      <c r="Q233" s="10"/>
    </row>
    <row r="234" spans="1:17">
      <c r="A234" t="s">
        <v>2636</v>
      </c>
      <c r="B234" t="s">
        <v>2637</v>
      </c>
      <c r="C234" t="s">
        <v>604</v>
      </c>
      <c r="D234" t="s">
        <v>3759</v>
      </c>
      <c r="E234" t="s">
        <v>13</v>
      </c>
      <c r="F234">
        <v>9.7892399999999995</v>
      </c>
      <c r="G234">
        <v>17.5627</v>
      </c>
      <c r="H234">
        <v>0.843248</v>
      </c>
      <c r="I234">
        <v>1.2149999999999999E-2</v>
      </c>
      <c r="J234">
        <v>4.2282800000000002E-2</v>
      </c>
      <c r="K234" s="2" t="s">
        <v>3345</v>
      </c>
      <c r="L234" s="2" t="s">
        <v>3348</v>
      </c>
      <c r="M234" t="s">
        <v>2638</v>
      </c>
      <c r="Q234" s="10"/>
    </row>
    <row r="235" spans="1:17">
      <c r="A235" t="s">
        <v>2758</v>
      </c>
      <c r="B235" t="s">
        <v>2759</v>
      </c>
      <c r="C235" t="s">
        <v>604</v>
      </c>
      <c r="D235" t="s">
        <v>3759</v>
      </c>
      <c r="E235" t="s">
        <v>13</v>
      </c>
      <c r="F235">
        <v>3.8195899999999998</v>
      </c>
      <c r="G235">
        <v>7.1828599999999998</v>
      </c>
      <c r="H235">
        <v>0.91114099999999998</v>
      </c>
      <c r="I235">
        <v>2.0549999999999999E-2</v>
      </c>
      <c r="J235">
        <v>6.4661499999999997E-2</v>
      </c>
      <c r="K235" s="2" t="s">
        <v>3345</v>
      </c>
      <c r="L235" s="2" t="s">
        <v>3348</v>
      </c>
      <c r="M235" t="s">
        <v>2760</v>
      </c>
      <c r="Q235" s="10"/>
    </row>
    <row r="236" spans="1:17">
      <c r="A236" t="s">
        <v>1986</v>
      </c>
      <c r="B236" t="s">
        <v>1987</v>
      </c>
      <c r="C236" t="s">
        <v>604</v>
      </c>
      <c r="D236" t="s">
        <v>3759</v>
      </c>
      <c r="E236" t="s">
        <v>13</v>
      </c>
      <c r="F236">
        <v>47.546900000000001</v>
      </c>
      <c r="G236">
        <v>75.600499999999997</v>
      </c>
      <c r="H236">
        <v>0.66904600000000003</v>
      </c>
      <c r="I236">
        <v>1.0699999999999999E-2</v>
      </c>
      <c r="J236">
        <v>3.8119699999999999E-2</v>
      </c>
      <c r="K236" s="2" t="s">
        <v>3345</v>
      </c>
      <c r="L236" s="2" t="s">
        <v>3348</v>
      </c>
      <c r="M236" t="s">
        <v>1988</v>
      </c>
      <c r="Q236" s="10"/>
    </row>
    <row r="237" spans="1:17">
      <c r="A237" t="s">
        <v>1998</v>
      </c>
      <c r="B237" t="s">
        <v>1999</v>
      </c>
      <c r="C237" t="s">
        <v>604</v>
      </c>
      <c r="D237" t="s">
        <v>3759</v>
      </c>
      <c r="E237" t="s">
        <v>13</v>
      </c>
      <c r="F237">
        <v>387.14</v>
      </c>
      <c r="G237">
        <v>616.54700000000003</v>
      </c>
      <c r="H237">
        <v>0.67135699999999998</v>
      </c>
      <c r="I237">
        <v>1.285E-2</v>
      </c>
      <c r="J237">
        <v>4.4227799999999998E-2</v>
      </c>
      <c r="K237" s="2" t="s">
        <v>3345</v>
      </c>
      <c r="L237" s="2" t="s">
        <v>3348</v>
      </c>
      <c r="M237" t="s">
        <v>2000</v>
      </c>
      <c r="Q237" s="10"/>
    </row>
    <row r="238" spans="1:17">
      <c r="A238" t="s">
        <v>2660</v>
      </c>
      <c r="B238" t="s">
        <v>2661</v>
      </c>
      <c r="C238" t="s">
        <v>604</v>
      </c>
      <c r="D238" t="s">
        <v>3759</v>
      </c>
      <c r="E238" t="s">
        <v>13</v>
      </c>
      <c r="F238">
        <v>8.9196600000000004</v>
      </c>
      <c r="G238">
        <v>16.101199999999999</v>
      </c>
      <c r="H238">
        <v>0.852105</v>
      </c>
      <c r="I238">
        <v>8.6999999999999994E-3</v>
      </c>
      <c r="J238">
        <v>3.2161799999999997E-2</v>
      </c>
      <c r="K238" s="2" t="s">
        <v>3345</v>
      </c>
      <c r="L238" s="2" t="s">
        <v>3348</v>
      </c>
      <c r="M238" t="s">
        <v>2662</v>
      </c>
      <c r="Q238" s="10"/>
    </row>
    <row r="239" spans="1:17">
      <c r="A239" t="s">
        <v>2806</v>
      </c>
      <c r="B239" t="s">
        <v>2807</v>
      </c>
      <c r="C239" t="s">
        <v>604</v>
      </c>
      <c r="D239" t="s">
        <v>3759</v>
      </c>
      <c r="E239" t="s">
        <v>13</v>
      </c>
      <c r="F239">
        <v>5.4223600000000003</v>
      </c>
      <c r="G239">
        <v>10.529299999999999</v>
      </c>
      <c r="H239">
        <v>0.95742099999999997</v>
      </c>
      <c r="I239">
        <v>3.15E-3</v>
      </c>
      <c r="J239">
        <v>1.3906099999999999E-2</v>
      </c>
      <c r="K239" s="2" t="s">
        <v>3345</v>
      </c>
      <c r="L239" s="2" t="s">
        <v>3348</v>
      </c>
      <c r="M239" t="s">
        <v>2808</v>
      </c>
      <c r="Q239" s="10"/>
    </row>
    <row r="240" spans="1:17">
      <c r="A240" t="s">
        <v>2573</v>
      </c>
      <c r="B240" t="s">
        <v>2574</v>
      </c>
      <c r="C240" t="s">
        <v>604</v>
      </c>
      <c r="D240" t="s">
        <v>3759</v>
      </c>
      <c r="E240" t="s">
        <v>13</v>
      </c>
      <c r="F240">
        <v>36.628399999999999</v>
      </c>
      <c r="G240">
        <v>64.957300000000004</v>
      </c>
      <c r="H240">
        <v>0.82652999999999999</v>
      </c>
      <c r="I240">
        <v>6.1500000000000001E-3</v>
      </c>
      <c r="J240">
        <v>2.4142799999999999E-2</v>
      </c>
      <c r="K240" s="2" t="s">
        <v>3345</v>
      </c>
      <c r="L240" s="2" t="s">
        <v>3348</v>
      </c>
      <c r="M240" t="s">
        <v>2575</v>
      </c>
      <c r="Q240" s="10"/>
    </row>
    <row r="241" spans="1:17">
      <c r="A241" t="s">
        <v>2445</v>
      </c>
      <c r="B241" t="s">
        <v>2446</v>
      </c>
      <c r="C241" t="s">
        <v>604</v>
      </c>
      <c r="D241" t="s">
        <v>3759</v>
      </c>
      <c r="E241" t="s">
        <v>13</v>
      </c>
      <c r="F241">
        <v>13.1248</v>
      </c>
      <c r="G241">
        <v>22.614699999999999</v>
      </c>
      <c r="H241">
        <v>0.78497300000000003</v>
      </c>
      <c r="I241">
        <v>1.11E-2</v>
      </c>
      <c r="J241">
        <v>3.9257399999999998E-2</v>
      </c>
      <c r="K241" s="2" t="s">
        <v>3345</v>
      </c>
      <c r="L241" s="2" t="s">
        <v>3348</v>
      </c>
      <c r="M241" t="s">
        <v>2447</v>
      </c>
      <c r="Q241" s="10"/>
    </row>
    <row r="242" spans="1:17">
      <c r="A242" t="s">
        <v>1771</v>
      </c>
      <c r="B242" t="s">
        <v>1772</v>
      </c>
      <c r="C242" t="s">
        <v>604</v>
      </c>
      <c r="D242" t="s">
        <v>3759</v>
      </c>
      <c r="E242" t="s">
        <v>13</v>
      </c>
      <c r="F242">
        <v>29.074300000000001</v>
      </c>
      <c r="G242">
        <v>44.300199999999997</v>
      </c>
      <c r="H242">
        <v>0.60756699999999997</v>
      </c>
      <c r="I242">
        <v>2.8299999999999999E-2</v>
      </c>
      <c r="J242">
        <v>8.3572300000000002E-2</v>
      </c>
      <c r="K242" s="2" t="s">
        <v>3345</v>
      </c>
      <c r="L242" s="2" t="s">
        <v>3348</v>
      </c>
      <c r="M242" t="s">
        <v>1773</v>
      </c>
      <c r="Q242" s="10"/>
    </row>
    <row r="243" spans="1:17">
      <c r="A243" t="s">
        <v>2149</v>
      </c>
      <c r="B243" t="s">
        <v>2150</v>
      </c>
      <c r="C243" t="s">
        <v>604</v>
      </c>
      <c r="D243" t="s">
        <v>3759</v>
      </c>
      <c r="E243" t="s">
        <v>13</v>
      </c>
      <c r="F243">
        <v>9.8547799999999999</v>
      </c>
      <c r="G243">
        <v>16.0854</v>
      </c>
      <c r="H243">
        <v>0.70685799999999999</v>
      </c>
      <c r="I243">
        <v>3.0200000000000001E-2</v>
      </c>
      <c r="J243">
        <v>8.8075000000000001E-2</v>
      </c>
      <c r="K243" s="2" t="s">
        <v>3345</v>
      </c>
      <c r="L243" s="2" t="s">
        <v>3348</v>
      </c>
      <c r="M243" t="s">
        <v>2151</v>
      </c>
      <c r="Q243" s="10"/>
    </row>
    <row r="244" spans="1:17">
      <c r="A244" t="s">
        <v>2116</v>
      </c>
      <c r="B244" t="s">
        <v>2117</v>
      </c>
      <c r="C244" t="s">
        <v>604</v>
      </c>
      <c r="D244" t="s">
        <v>3759</v>
      </c>
      <c r="E244" t="s">
        <v>13</v>
      </c>
      <c r="F244">
        <v>18.465699999999998</v>
      </c>
      <c r="G244">
        <v>30.026499999999999</v>
      </c>
      <c r="H244">
        <v>0.70138999999999996</v>
      </c>
      <c r="I244">
        <v>1.9349999999999999E-2</v>
      </c>
      <c r="J244">
        <v>6.1668199999999999E-2</v>
      </c>
      <c r="K244" s="2" t="s">
        <v>3345</v>
      </c>
      <c r="L244" s="2" t="s">
        <v>3348</v>
      </c>
      <c r="M244" t="s">
        <v>2118</v>
      </c>
      <c r="Q244" s="10"/>
    </row>
    <row r="245" spans="1:17">
      <c r="A245" t="s">
        <v>2832</v>
      </c>
      <c r="B245" t="s">
        <v>2833</v>
      </c>
      <c r="C245" t="s">
        <v>604</v>
      </c>
      <c r="D245" t="s">
        <v>3759</v>
      </c>
      <c r="E245" t="s">
        <v>13</v>
      </c>
      <c r="F245">
        <v>7.93607</v>
      </c>
      <c r="G245">
        <v>15.7653</v>
      </c>
      <c r="H245">
        <v>0.990255</v>
      </c>
      <c r="I245">
        <v>1.75E-3</v>
      </c>
      <c r="J245">
        <v>8.4864599999999995E-3</v>
      </c>
      <c r="K245" s="2" t="s">
        <v>3345</v>
      </c>
      <c r="L245" s="2" t="s">
        <v>3348</v>
      </c>
      <c r="M245" t="s">
        <v>2834</v>
      </c>
      <c r="Q245" s="10"/>
    </row>
    <row r="246" spans="1:17">
      <c r="A246" t="s">
        <v>2265</v>
      </c>
      <c r="B246" t="s">
        <v>2266</v>
      </c>
      <c r="C246" t="s">
        <v>604</v>
      </c>
      <c r="D246" t="s">
        <v>3759</v>
      </c>
      <c r="E246" t="s">
        <v>13</v>
      </c>
      <c r="F246">
        <v>67.500799999999998</v>
      </c>
      <c r="G246">
        <v>112.785</v>
      </c>
      <c r="H246">
        <v>0.740595</v>
      </c>
      <c r="I246">
        <v>6.7499999999999999E-3</v>
      </c>
      <c r="J246">
        <v>2.6082399999999999E-2</v>
      </c>
      <c r="K246" s="2" t="s">
        <v>3345</v>
      </c>
      <c r="L246" s="2" t="s">
        <v>3348</v>
      </c>
      <c r="M246" t="s">
        <v>2267</v>
      </c>
      <c r="Q246" s="10"/>
    </row>
    <row r="247" spans="1:17">
      <c r="A247" t="s">
        <v>2110</v>
      </c>
      <c r="B247" t="s">
        <v>2111</v>
      </c>
      <c r="C247" t="s">
        <v>604</v>
      </c>
      <c r="D247" t="s">
        <v>3759</v>
      </c>
      <c r="E247" t="s">
        <v>13</v>
      </c>
      <c r="F247">
        <v>14.255000000000001</v>
      </c>
      <c r="G247">
        <v>23.159400000000002</v>
      </c>
      <c r="H247">
        <v>0.70012600000000003</v>
      </c>
      <c r="I247">
        <v>2.605E-2</v>
      </c>
      <c r="J247">
        <v>7.8353999999999993E-2</v>
      </c>
      <c r="K247" s="2" t="s">
        <v>3345</v>
      </c>
      <c r="L247" s="2" t="s">
        <v>3348</v>
      </c>
      <c r="M247" t="s">
        <v>2112</v>
      </c>
      <c r="Q247" s="10"/>
    </row>
    <row r="248" spans="1:17">
      <c r="A248" t="s">
        <v>1732</v>
      </c>
      <c r="B248" t="s">
        <v>1733</v>
      </c>
      <c r="C248" t="s">
        <v>604</v>
      </c>
      <c r="D248" t="s">
        <v>3759</v>
      </c>
      <c r="E248" t="s">
        <v>13</v>
      </c>
      <c r="F248">
        <v>30.667999999999999</v>
      </c>
      <c r="G248">
        <v>46.294400000000003</v>
      </c>
      <c r="H248">
        <v>0.59410200000000002</v>
      </c>
      <c r="I248">
        <v>2.8049999999999999E-2</v>
      </c>
      <c r="J248">
        <v>8.2977800000000004E-2</v>
      </c>
      <c r="K248" s="2" t="s">
        <v>3345</v>
      </c>
      <c r="L248" s="2" t="s">
        <v>3348</v>
      </c>
      <c r="M248" t="s">
        <v>1734</v>
      </c>
      <c r="Q248" s="10"/>
    </row>
    <row r="249" spans="1:17">
      <c r="A249" t="s">
        <v>3096</v>
      </c>
      <c r="B249" t="s">
        <v>3097</v>
      </c>
      <c r="C249" t="s">
        <v>604</v>
      </c>
      <c r="D249" t="s">
        <v>3759</v>
      </c>
      <c r="E249" t="s">
        <v>13</v>
      </c>
      <c r="F249">
        <v>10.581200000000001</v>
      </c>
      <c r="G249">
        <v>37.655900000000003</v>
      </c>
      <c r="H249">
        <v>1.8313699999999999</v>
      </c>
      <c r="I249">
        <v>5.0000000000000002E-5</v>
      </c>
      <c r="J249">
        <v>3.8833699999999999E-4</v>
      </c>
      <c r="K249" s="2" t="s">
        <v>3345</v>
      </c>
      <c r="L249" s="2" t="s">
        <v>3348</v>
      </c>
      <c r="M249" t="s">
        <v>3098</v>
      </c>
      <c r="Q249" s="10"/>
    </row>
    <row r="250" spans="1:17">
      <c r="A250" t="s">
        <v>3096</v>
      </c>
      <c r="B250" t="s">
        <v>3097</v>
      </c>
      <c r="C250" t="s">
        <v>604</v>
      </c>
      <c r="D250" t="s">
        <v>3759</v>
      </c>
      <c r="E250" t="s">
        <v>13</v>
      </c>
      <c r="F250">
        <v>10.581200000000001</v>
      </c>
      <c r="G250">
        <v>37.655900000000003</v>
      </c>
      <c r="H250">
        <v>1.8313699999999999</v>
      </c>
      <c r="I250">
        <v>5.0000000000000002E-5</v>
      </c>
      <c r="J250">
        <v>3.8833699999999999E-4</v>
      </c>
      <c r="K250" s="2" t="s">
        <v>3345</v>
      </c>
      <c r="L250" s="2" t="s">
        <v>3348</v>
      </c>
      <c r="M250" t="s">
        <v>3098</v>
      </c>
    </row>
    <row r="251" spans="1:17">
      <c r="A251" t="s">
        <v>3118</v>
      </c>
      <c r="B251" t="s">
        <v>3119</v>
      </c>
      <c r="C251" t="s">
        <v>604</v>
      </c>
      <c r="D251" t="s">
        <v>3759</v>
      </c>
      <c r="E251" t="s">
        <v>13</v>
      </c>
      <c r="F251">
        <v>2.1613199999999999</v>
      </c>
      <c r="G251">
        <v>9.6450600000000009</v>
      </c>
      <c r="H251">
        <v>2.15788</v>
      </c>
      <c r="I251">
        <v>2.5000000000000001E-3</v>
      </c>
      <c r="J251">
        <v>1.1446100000000001E-2</v>
      </c>
      <c r="K251" s="2" t="s">
        <v>3345</v>
      </c>
      <c r="L251" s="2" t="s">
        <v>3348</v>
      </c>
      <c r="M251" t="s">
        <v>3120</v>
      </c>
    </row>
    <row r="252" spans="1:17">
      <c r="A252" t="s">
        <v>3118</v>
      </c>
      <c r="B252" t="s">
        <v>3119</v>
      </c>
      <c r="C252" t="s">
        <v>604</v>
      </c>
      <c r="D252" t="s">
        <v>3759</v>
      </c>
      <c r="E252" t="s">
        <v>13</v>
      </c>
      <c r="F252">
        <v>2.1613199999999999</v>
      </c>
      <c r="G252">
        <v>9.6450600000000009</v>
      </c>
      <c r="H252">
        <v>2.15788</v>
      </c>
      <c r="I252">
        <v>2.5000000000000001E-3</v>
      </c>
      <c r="J252">
        <v>1.1446100000000001E-2</v>
      </c>
      <c r="K252" s="2" t="s">
        <v>3345</v>
      </c>
      <c r="L252" s="2" t="s">
        <v>3348</v>
      </c>
      <c r="M252" t="s">
        <v>3120</v>
      </c>
    </row>
    <row r="253" spans="1:17">
      <c r="A253" t="s">
        <v>2356</v>
      </c>
      <c r="B253" t="s">
        <v>2357</v>
      </c>
      <c r="C253" t="s">
        <v>604</v>
      </c>
      <c r="D253" t="s">
        <v>3759</v>
      </c>
      <c r="E253" t="s">
        <v>13</v>
      </c>
      <c r="F253">
        <v>26.163</v>
      </c>
      <c r="G253">
        <v>44.424900000000001</v>
      </c>
      <c r="H253">
        <v>0.76384200000000002</v>
      </c>
      <c r="I253">
        <v>1.5900000000000001E-2</v>
      </c>
      <c r="J253">
        <v>5.2544E-2</v>
      </c>
      <c r="K253" s="2" t="s">
        <v>3345</v>
      </c>
      <c r="L253" s="2" t="s">
        <v>3348</v>
      </c>
      <c r="M253" t="s">
        <v>2358</v>
      </c>
    </row>
    <row r="254" spans="1:17">
      <c r="A254" t="s">
        <v>2711</v>
      </c>
      <c r="B254" t="s">
        <v>2712</v>
      </c>
      <c r="C254" t="s">
        <v>604</v>
      </c>
      <c r="D254" t="s">
        <v>3759</v>
      </c>
      <c r="E254" t="s">
        <v>13</v>
      </c>
      <c r="F254">
        <v>5.6350800000000003</v>
      </c>
      <c r="G254">
        <v>10.309200000000001</v>
      </c>
      <c r="H254">
        <v>0.87141999999999997</v>
      </c>
      <c r="I254">
        <v>2.665E-2</v>
      </c>
      <c r="J254">
        <v>7.9700199999999999E-2</v>
      </c>
      <c r="K254" s="2" t="s">
        <v>3345</v>
      </c>
      <c r="L254" s="2" t="s">
        <v>3348</v>
      </c>
      <c r="M254" t="s">
        <v>2713</v>
      </c>
    </row>
    <row r="255" spans="1:17">
      <c r="A255" t="s">
        <v>2901</v>
      </c>
      <c r="B255" t="s">
        <v>2902</v>
      </c>
      <c r="C255" t="s">
        <v>604</v>
      </c>
      <c r="D255" t="s">
        <v>3759</v>
      </c>
      <c r="E255" t="s">
        <v>13</v>
      </c>
      <c r="F255">
        <v>3.9999099999999999</v>
      </c>
      <c r="G255">
        <v>8.6271100000000001</v>
      </c>
      <c r="H255">
        <v>1.1089100000000001</v>
      </c>
      <c r="I255">
        <v>8.9999999999999998E-4</v>
      </c>
      <c r="J255">
        <v>4.83411E-3</v>
      </c>
      <c r="K255" s="2" t="s">
        <v>3345</v>
      </c>
      <c r="L255" s="2" t="s">
        <v>3348</v>
      </c>
      <c r="M255" t="s">
        <v>2903</v>
      </c>
    </row>
    <row r="256" spans="1:17">
      <c r="A256" t="s">
        <v>2901</v>
      </c>
      <c r="B256" t="s">
        <v>2902</v>
      </c>
      <c r="C256" t="s">
        <v>604</v>
      </c>
      <c r="D256" t="s">
        <v>3759</v>
      </c>
      <c r="E256" t="s">
        <v>13</v>
      </c>
      <c r="F256">
        <v>3.9999099999999999</v>
      </c>
      <c r="G256">
        <v>8.6271100000000001</v>
      </c>
      <c r="H256">
        <v>1.1089100000000001</v>
      </c>
      <c r="I256">
        <v>8.9999999999999998E-4</v>
      </c>
      <c r="J256">
        <v>4.83411E-3</v>
      </c>
      <c r="K256" s="2" t="s">
        <v>3345</v>
      </c>
      <c r="L256" s="2" t="s">
        <v>3348</v>
      </c>
      <c r="M256" t="s">
        <v>2903</v>
      </c>
    </row>
    <row r="257" spans="1:13">
      <c r="A257" t="s">
        <v>2741</v>
      </c>
      <c r="B257" t="s">
        <v>2742</v>
      </c>
      <c r="C257" t="s">
        <v>604</v>
      </c>
      <c r="D257" t="s">
        <v>3759</v>
      </c>
      <c r="E257" t="s">
        <v>13</v>
      </c>
      <c r="F257">
        <v>81.6601</v>
      </c>
      <c r="G257">
        <v>152.04900000000001</v>
      </c>
      <c r="H257">
        <v>0.89683000000000002</v>
      </c>
      <c r="I257">
        <v>1.4499999999999999E-3</v>
      </c>
      <c r="J257">
        <v>7.2441700000000003E-3</v>
      </c>
      <c r="K257" s="2" t="s">
        <v>3345</v>
      </c>
      <c r="L257" s="2" t="s">
        <v>3348</v>
      </c>
      <c r="M257" t="s">
        <v>2743</v>
      </c>
    </row>
    <row r="258" spans="1:13">
      <c r="A258" t="s">
        <v>2600</v>
      </c>
      <c r="B258" t="s">
        <v>2601</v>
      </c>
      <c r="C258" t="s">
        <v>604</v>
      </c>
      <c r="D258" t="s">
        <v>3759</v>
      </c>
      <c r="E258" t="s">
        <v>13</v>
      </c>
      <c r="F258">
        <v>4.2499900000000004</v>
      </c>
      <c r="G258">
        <v>7.5827400000000003</v>
      </c>
      <c r="H258">
        <v>0.83526100000000003</v>
      </c>
      <c r="I258">
        <v>1.72E-2</v>
      </c>
      <c r="J258">
        <v>5.5990400000000003E-2</v>
      </c>
      <c r="K258" s="2" t="s">
        <v>3345</v>
      </c>
      <c r="L258" s="2" t="s">
        <v>3348</v>
      </c>
      <c r="M258" t="s">
        <v>2602</v>
      </c>
    </row>
    <row r="259" spans="1:13">
      <c r="A259" t="s">
        <v>2268</v>
      </c>
      <c r="B259" t="s">
        <v>2269</v>
      </c>
      <c r="C259" t="s">
        <v>604</v>
      </c>
      <c r="D259" t="s">
        <v>3759</v>
      </c>
      <c r="E259" t="s">
        <v>13</v>
      </c>
      <c r="F259">
        <v>65.792400000000001</v>
      </c>
      <c r="G259">
        <v>109.953</v>
      </c>
      <c r="H259">
        <v>0.740896</v>
      </c>
      <c r="I259">
        <v>5.0499999999999998E-3</v>
      </c>
      <c r="J259">
        <v>2.0582699999999999E-2</v>
      </c>
      <c r="K259" s="2" t="s">
        <v>3345</v>
      </c>
      <c r="L259" s="2" t="s">
        <v>3348</v>
      </c>
      <c r="M259" t="s">
        <v>2270</v>
      </c>
    </row>
    <row r="260" spans="1:13">
      <c r="A260" t="s">
        <v>1906</v>
      </c>
      <c r="B260" t="s">
        <v>1907</v>
      </c>
      <c r="C260" t="s">
        <v>604</v>
      </c>
      <c r="D260" t="s">
        <v>3759</v>
      </c>
      <c r="E260" t="s">
        <v>13</v>
      </c>
      <c r="F260">
        <v>19.668399999999998</v>
      </c>
      <c r="G260">
        <v>30.7804</v>
      </c>
      <c r="H260">
        <v>0.64612800000000004</v>
      </c>
      <c r="I260">
        <v>1.6150000000000001E-2</v>
      </c>
      <c r="J260">
        <v>5.3221900000000003E-2</v>
      </c>
      <c r="K260" s="2" t="s">
        <v>3345</v>
      </c>
      <c r="L260" s="2" t="s">
        <v>3348</v>
      </c>
      <c r="M260" t="s">
        <v>1908</v>
      </c>
    </row>
    <row r="261" spans="1:13">
      <c r="A261" t="s">
        <v>2696</v>
      </c>
      <c r="B261" t="s">
        <v>2697</v>
      </c>
      <c r="C261" t="s">
        <v>604</v>
      </c>
      <c r="D261" t="s">
        <v>3759</v>
      </c>
      <c r="E261" t="s">
        <v>13</v>
      </c>
      <c r="F261">
        <v>90.695400000000006</v>
      </c>
      <c r="G261">
        <v>165.41399999999999</v>
      </c>
      <c r="H261">
        <v>0.86698200000000003</v>
      </c>
      <c r="I261">
        <v>1.8E-3</v>
      </c>
      <c r="J261">
        <v>8.6993699999999997E-3</v>
      </c>
      <c r="K261" s="2" t="s">
        <v>3345</v>
      </c>
      <c r="L261" s="2" t="s">
        <v>3348</v>
      </c>
      <c r="M261" t="s">
        <v>2698</v>
      </c>
    </row>
    <row r="262" spans="1:13">
      <c r="A262" t="s">
        <v>3054</v>
      </c>
      <c r="B262" t="s">
        <v>3055</v>
      </c>
      <c r="C262" t="s">
        <v>604</v>
      </c>
      <c r="D262" t="s">
        <v>3759</v>
      </c>
      <c r="E262" t="s">
        <v>13</v>
      </c>
      <c r="F262">
        <v>15.0722</v>
      </c>
      <c r="G262">
        <v>42.213700000000003</v>
      </c>
      <c r="H262">
        <v>1.4858199999999999</v>
      </c>
      <c r="I262">
        <v>5.0000000000000002E-5</v>
      </c>
      <c r="J262">
        <v>3.8833699999999999E-4</v>
      </c>
      <c r="K262" s="2" t="s">
        <v>3345</v>
      </c>
      <c r="L262" s="2" t="s">
        <v>3348</v>
      </c>
      <c r="M262" t="s">
        <v>3056</v>
      </c>
    </row>
    <row r="263" spans="1:13">
      <c r="A263" t="s">
        <v>3054</v>
      </c>
      <c r="B263" t="s">
        <v>3055</v>
      </c>
      <c r="C263" t="s">
        <v>604</v>
      </c>
      <c r="D263" t="s">
        <v>3759</v>
      </c>
      <c r="E263" t="s">
        <v>13</v>
      </c>
      <c r="F263">
        <v>15.0722</v>
      </c>
      <c r="G263">
        <v>42.213700000000003</v>
      </c>
      <c r="H263">
        <v>1.4858199999999999</v>
      </c>
      <c r="I263">
        <v>5.0000000000000002E-5</v>
      </c>
      <c r="J263">
        <v>3.8833699999999999E-4</v>
      </c>
      <c r="K263" s="2" t="s">
        <v>3345</v>
      </c>
      <c r="L263" s="2" t="s">
        <v>3348</v>
      </c>
      <c r="M263" t="s">
        <v>3056</v>
      </c>
    </row>
    <row r="264" spans="1:13">
      <c r="A264" t="s">
        <v>2169</v>
      </c>
      <c r="B264" t="s">
        <v>2170</v>
      </c>
      <c r="C264" t="s">
        <v>604</v>
      </c>
      <c r="D264" t="s">
        <v>3759</v>
      </c>
      <c r="E264" t="s">
        <v>13</v>
      </c>
      <c r="F264">
        <v>13.104799999999999</v>
      </c>
      <c r="G264">
        <v>21.476299999999998</v>
      </c>
      <c r="H264">
        <v>0.71264799999999995</v>
      </c>
      <c r="I264">
        <v>3.2199999999999999E-2</v>
      </c>
      <c r="J264">
        <v>9.2631500000000006E-2</v>
      </c>
      <c r="K264" s="2" t="s">
        <v>3345</v>
      </c>
      <c r="L264" s="2" t="s">
        <v>3348</v>
      </c>
      <c r="M264" t="s">
        <v>2171</v>
      </c>
    </row>
    <row r="265" spans="1:13">
      <c r="A265" t="s">
        <v>2415</v>
      </c>
      <c r="B265" t="s">
        <v>2416</v>
      </c>
      <c r="C265" t="s">
        <v>604</v>
      </c>
      <c r="D265" t="s">
        <v>3759</v>
      </c>
      <c r="E265" t="s">
        <v>13</v>
      </c>
      <c r="F265">
        <v>56.311399999999999</v>
      </c>
      <c r="G265">
        <v>96.673299999999998</v>
      </c>
      <c r="H265">
        <v>0.77968999999999999</v>
      </c>
      <c r="I265">
        <v>3.9500000000000004E-3</v>
      </c>
      <c r="J265">
        <v>1.6796100000000001E-2</v>
      </c>
      <c r="K265" s="2" t="s">
        <v>3345</v>
      </c>
      <c r="L265" s="2" t="s">
        <v>3348</v>
      </c>
      <c r="M265" t="s">
        <v>2417</v>
      </c>
    </row>
    <row r="266" spans="1:13">
      <c r="A266" t="s">
        <v>2043</v>
      </c>
      <c r="B266" t="s">
        <v>2044</v>
      </c>
      <c r="C266" t="s">
        <v>604</v>
      </c>
      <c r="D266" t="s">
        <v>3759</v>
      </c>
      <c r="E266" t="s">
        <v>13</v>
      </c>
      <c r="F266">
        <v>47.468600000000002</v>
      </c>
      <c r="G266">
        <v>76.208200000000005</v>
      </c>
      <c r="H266">
        <v>0.68297399999999997</v>
      </c>
      <c r="I266">
        <v>1.4E-2</v>
      </c>
      <c r="J266">
        <v>4.7422499999999999E-2</v>
      </c>
      <c r="K266" s="2" t="s">
        <v>3345</v>
      </c>
      <c r="L266" s="2" t="s">
        <v>3348</v>
      </c>
      <c r="M266" t="s">
        <v>2045</v>
      </c>
    </row>
    <row r="267" spans="1:13">
      <c r="A267" t="s">
        <v>2988</v>
      </c>
      <c r="B267" t="s">
        <v>2989</v>
      </c>
      <c r="C267" t="s">
        <v>604</v>
      </c>
      <c r="D267" t="s">
        <v>3759</v>
      </c>
      <c r="E267" t="s">
        <v>13</v>
      </c>
      <c r="F267">
        <v>3.2586400000000002</v>
      </c>
      <c r="G267">
        <v>7.9275700000000002</v>
      </c>
      <c r="H267">
        <v>1.28261</v>
      </c>
      <c r="I267">
        <v>9.5E-4</v>
      </c>
      <c r="J267">
        <v>5.0650699999999996E-3</v>
      </c>
      <c r="K267" s="2" t="s">
        <v>3345</v>
      </c>
      <c r="L267" s="2" t="s">
        <v>3348</v>
      </c>
      <c r="M267" t="s">
        <v>2990</v>
      </c>
    </row>
    <row r="268" spans="1:13">
      <c r="A268" t="s">
        <v>2988</v>
      </c>
      <c r="B268" t="s">
        <v>2989</v>
      </c>
      <c r="C268" t="s">
        <v>604</v>
      </c>
      <c r="D268" t="s">
        <v>3759</v>
      </c>
      <c r="E268" t="s">
        <v>13</v>
      </c>
      <c r="F268">
        <v>3.2586400000000002</v>
      </c>
      <c r="G268">
        <v>7.9275700000000002</v>
      </c>
      <c r="H268">
        <v>1.28261</v>
      </c>
      <c r="I268">
        <v>9.5E-4</v>
      </c>
      <c r="J268">
        <v>5.0650699999999996E-3</v>
      </c>
      <c r="K268" s="2" t="s">
        <v>3345</v>
      </c>
      <c r="L268" s="2" t="s">
        <v>3348</v>
      </c>
      <c r="M268" t="s">
        <v>2990</v>
      </c>
    </row>
    <row r="269" spans="1:13">
      <c r="A269" t="s">
        <v>3006</v>
      </c>
      <c r="B269" t="s">
        <v>3007</v>
      </c>
      <c r="C269" t="s">
        <v>604</v>
      </c>
      <c r="D269" t="s">
        <v>3759</v>
      </c>
      <c r="E269" t="s">
        <v>13</v>
      </c>
      <c r="F269">
        <v>3.2290299999999998</v>
      </c>
      <c r="G269">
        <v>8.2306699999999999</v>
      </c>
      <c r="H269">
        <v>1.3499099999999999</v>
      </c>
      <c r="I269">
        <v>2.0199999999999999E-2</v>
      </c>
      <c r="J269">
        <v>6.3790100000000002E-2</v>
      </c>
      <c r="K269" s="2" t="s">
        <v>3345</v>
      </c>
      <c r="L269" s="2" t="s">
        <v>3348</v>
      </c>
      <c r="M269" t="s">
        <v>3008</v>
      </c>
    </row>
    <row r="270" spans="1:13">
      <c r="A270" t="s">
        <v>3006</v>
      </c>
      <c r="B270" t="s">
        <v>3007</v>
      </c>
      <c r="C270" t="s">
        <v>604</v>
      </c>
      <c r="D270" t="s">
        <v>3759</v>
      </c>
      <c r="E270" t="s">
        <v>13</v>
      </c>
      <c r="F270">
        <v>3.2290299999999998</v>
      </c>
      <c r="G270">
        <v>8.2306699999999999</v>
      </c>
      <c r="H270">
        <v>1.3499099999999999</v>
      </c>
      <c r="I270">
        <v>2.0199999999999999E-2</v>
      </c>
      <c r="J270">
        <v>6.3790100000000002E-2</v>
      </c>
      <c r="K270" s="2" t="s">
        <v>3345</v>
      </c>
      <c r="L270" s="2" t="s">
        <v>3348</v>
      </c>
      <c r="M270" t="s">
        <v>3008</v>
      </c>
    </row>
    <row r="271" spans="1:13">
      <c r="A271" t="s">
        <v>2233</v>
      </c>
      <c r="B271" t="s">
        <v>2234</v>
      </c>
      <c r="C271" t="s">
        <v>604</v>
      </c>
      <c r="D271" t="s">
        <v>3759</v>
      </c>
      <c r="E271" t="s">
        <v>13</v>
      </c>
      <c r="F271">
        <v>14.2422</v>
      </c>
      <c r="G271">
        <v>23.7073</v>
      </c>
      <c r="H271">
        <v>0.73515900000000001</v>
      </c>
      <c r="I271">
        <v>1.5800000000000002E-2</v>
      </c>
      <c r="J271">
        <v>5.2285499999999999E-2</v>
      </c>
      <c r="K271" s="2" t="s">
        <v>3345</v>
      </c>
      <c r="L271" s="2" t="s">
        <v>3348</v>
      </c>
      <c r="M271" t="s">
        <v>2235</v>
      </c>
    </row>
    <row r="272" spans="1:13">
      <c r="A272" t="s">
        <v>2663</v>
      </c>
      <c r="B272" t="s">
        <v>2664</v>
      </c>
      <c r="C272" t="s">
        <v>604</v>
      </c>
      <c r="D272" t="s">
        <v>3759</v>
      </c>
      <c r="E272" t="s">
        <v>13</v>
      </c>
      <c r="F272">
        <v>17.9085</v>
      </c>
      <c r="G272">
        <v>32.347099999999998</v>
      </c>
      <c r="H272">
        <v>0.85299599999999998</v>
      </c>
      <c r="I272">
        <v>6.9499999999999996E-3</v>
      </c>
      <c r="J272">
        <v>2.6701800000000001E-2</v>
      </c>
      <c r="K272" s="2" t="s">
        <v>3345</v>
      </c>
      <c r="L272" s="2" t="s">
        <v>3348</v>
      </c>
      <c r="M272" t="s">
        <v>2665</v>
      </c>
    </row>
    <row r="273" spans="1:13">
      <c r="A273" t="s">
        <v>2053</v>
      </c>
      <c r="B273" t="s">
        <v>2054</v>
      </c>
      <c r="C273" t="s">
        <v>604</v>
      </c>
      <c r="D273" t="s">
        <v>3759</v>
      </c>
      <c r="E273" t="s">
        <v>13</v>
      </c>
      <c r="F273">
        <v>8.3600700000000003</v>
      </c>
      <c r="G273">
        <v>13.439</v>
      </c>
      <c r="H273">
        <v>0.68484100000000003</v>
      </c>
      <c r="I273">
        <v>2.665E-2</v>
      </c>
      <c r="J273">
        <v>7.9700199999999999E-2</v>
      </c>
      <c r="K273" s="2" t="s">
        <v>3345</v>
      </c>
      <c r="L273" s="2" t="s">
        <v>3348</v>
      </c>
      <c r="M273" t="s">
        <v>2055</v>
      </c>
    </row>
    <row r="274" spans="1:13">
      <c r="A274" t="s">
        <v>2004</v>
      </c>
      <c r="B274" t="s">
        <v>2005</v>
      </c>
      <c r="C274" t="s">
        <v>604</v>
      </c>
      <c r="D274" t="s">
        <v>3759</v>
      </c>
      <c r="E274" t="s">
        <v>13</v>
      </c>
      <c r="F274">
        <v>15.948</v>
      </c>
      <c r="G274">
        <v>25.465699999999998</v>
      </c>
      <c r="H274">
        <v>0.67518199999999995</v>
      </c>
      <c r="I274">
        <v>2.615E-2</v>
      </c>
      <c r="J274">
        <v>7.8569799999999995E-2</v>
      </c>
      <c r="K274" s="2" t="s">
        <v>3345</v>
      </c>
      <c r="L274" s="2" t="s">
        <v>3348</v>
      </c>
      <c r="M274" t="s">
        <v>2006</v>
      </c>
    </row>
    <row r="275" spans="1:13">
      <c r="A275" t="s">
        <v>1828</v>
      </c>
      <c r="B275" t="s">
        <v>1829</v>
      </c>
      <c r="C275" t="s">
        <v>604</v>
      </c>
      <c r="D275" t="s">
        <v>3759</v>
      </c>
      <c r="E275" t="s">
        <v>13</v>
      </c>
      <c r="F275">
        <v>23.520900000000001</v>
      </c>
      <c r="G275">
        <v>36.183999999999997</v>
      </c>
      <c r="H275">
        <v>0.62141299999999999</v>
      </c>
      <c r="I275">
        <v>2.775E-2</v>
      </c>
      <c r="J275">
        <v>8.2260899999999998E-2</v>
      </c>
      <c r="K275" s="2" t="s">
        <v>3345</v>
      </c>
      <c r="L275" s="2" t="s">
        <v>3348</v>
      </c>
      <c r="M275" t="s">
        <v>1830</v>
      </c>
    </row>
    <row r="276" spans="1:13">
      <c r="A276" t="s">
        <v>2981</v>
      </c>
      <c r="B276" t="s">
        <v>2982</v>
      </c>
      <c r="C276" t="s">
        <v>604</v>
      </c>
      <c r="D276" t="s">
        <v>3759</v>
      </c>
      <c r="E276" t="s">
        <v>13</v>
      </c>
      <c r="F276">
        <v>3.7759999999999998</v>
      </c>
      <c r="G276">
        <v>9.0715900000000005</v>
      </c>
      <c r="H276">
        <v>1.2645</v>
      </c>
      <c r="I276">
        <v>4.4000000000000003E-3</v>
      </c>
      <c r="J276">
        <v>1.83731E-2</v>
      </c>
      <c r="K276" s="2" t="s">
        <v>3345</v>
      </c>
      <c r="L276" s="2" t="s">
        <v>3348</v>
      </c>
      <c r="M276" t="s">
        <v>2983</v>
      </c>
    </row>
    <row r="277" spans="1:13">
      <c r="A277" t="s">
        <v>2981</v>
      </c>
      <c r="B277" t="s">
        <v>2982</v>
      </c>
      <c r="C277" t="s">
        <v>604</v>
      </c>
      <c r="D277" t="s">
        <v>3759</v>
      </c>
      <c r="E277" t="s">
        <v>13</v>
      </c>
      <c r="F277">
        <v>3.7759999999999998</v>
      </c>
      <c r="G277">
        <v>9.0715900000000005</v>
      </c>
      <c r="H277">
        <v>1.2645</v>
      </c>
      <c r="I277">
        <v>4.4000000000000003E-3</v>
      </c>
      <c r="J277">
        <v>1.83731E-2</v>
      </c>
      <c r="K277" s="2" t="s">
        <v>3345</v>
      </c>
      <c r="L277" s="2" t="s">
        <v>3348</v>
      </c>
      <c r="M277" t="s">
        <v>2983</v>
      </c>
    </row>
    <row r="278" spans="1:13">
      <c r="A278" t="s">
        <v>2436</v>
      </c>
      <c r="B278" t="s">
        <v>2437</v>
      </c>
      <c r="C278" t="s">
        <v>604</v>
      </c>
      <c r="D278" t="s">
        <v>3759</v>
      </c>
      <c r="E278" t="s">
        <v>13</v>
      </c>
      <c r="F278">
        <v>4.7141200000000003</v>
      </c>
      <c r="G278">
        <v>8.1179000000000006</v>
      </c>
      <c r="H278">
        <v>0.78412000000000004</v>
      </c>
      <c r="I278">
        <v>1.11E-2</v>
      </c>
      <c r="J278">
        <v>3.9257399999999998E-2</v>
      </c>
      <c r="K278" s="2" t="s">
        <v>3345</v>
      </c>
      <c r="L278" s="2" t="s">
        <v>3348</v>
      </c>
      <c r="M278" t="s">
        <v>2438</v>
      </c>
    </row>
    <row r="279" spans="1:13">
      <c r="A279" t="s">
        <v>2478</v>
      </c>
      <c r="B279" t="s">
        <v>2479</v>
      </c>
      <c r="C279" t="s">
        <v>604</v>
      </c>
      <c r="D279" t="s">
        <v>3759</v>
      </c>
      <c r="E279" t="s">
        <v>13</v>
      </c>
      <c r="F279">
        <v>10.3225</v>
      </c>
      <c r="G279">
        <v>17.902100000000001</v>
      </c>
      <c r="H279">
        <v>0.79433799999999999</v>
      </c>
      <c r="I279">
        <v>5.7000000000000002E-3</v>
      </c>
      <c r="J279">
        <v>2.2704599999999998E-2</v>
      </c>
      <c r="K279" s="2" t="s">
        <v>3347</v>
      </c>
      <c r="L279" s="2" t="s">
        <v>3346</v>
      </c>
      <c r="M279" t="s">
        <v>2208</v>
      </c>
    </row>
    <row r="280" spans="1:13">
      <c r="A280" t="s">
        <v>2101</v>
      </c>
      <c r="B280" t="s">
        <v>2102</v>
      </c>
      <c r="C280" t="s">
        <v>604</v>
      </c>
      <c r="D280" t="s">
        <v>3759</v>
      </c>
      <c r="E280" t="s">
        <v>13</v>
      </c>
      <c r="F280">
        <v>22.638100000000001</v>
      </c>
      <c r="G280">
        <v>36.731299999999997</v>
      </c>
      <c r="H280">
        <v>0.69825599999999999</v>
      </c>
      <c r="I280">
        <v>1.055E-2</v>
      </c>
      <c r="J280">
        <v>3.7674199999999998E-2</v>
      </c>
      <c r="K280" s="2" t="s">
        <v>3347</v>
      </c>
      <c r="L280" s="2" t="s">
        <v>3346</v>
      </c>
      <c r="M280" t="s">
        <v>2103</v>
      </c>
    </row>
    <row r="281" spans="1:13">
      <c r="A281" t="s">
        <v>1870</v>
      </c>
      <c r="B281" t="s">
        <v>1871</v>
      </c>
      <c r="C281" t="s">
        <v>604</v>
      </c>
      <c r="D281" t="s">
        <v>3759</v>
      </c>
      <c r="E281" t="s">
        <v>13</v>
      </c>
      <c r="F281">
        <v>143.05000000000001</v>
      </c>
      <c r="G281">
        <v>222.59700000000001</v>
      </c>
      <c r="H281">
        <v>0.63791200000000003</v>
      </c>
      <c r="I281">
        <v>1.745E-2</v>
      </c>
      <c r="J281">
        <v>5.6662700000000003E-2</v>
      </c>
      <c r="K281" s="2" t="s">
        <v>3347</v>
      </c>
      <c r="L281" s="2" t="s">
        <v>3346</v>
      </c>
      <c r="M281" t="s">
        <v>1872</v>
      </c>
    </row>
    <row r="282" spans="1:13">
      <c r="A282" t="s">
        <v>2206</v>
      </c>
      <c r="B282" t="s">
        <v>2207</v>
      </c>
      <c r="C282" t="s">
        <v>604</v>
      </c>
      <c r="D282" t="s">
        <v>3759</v>
      </c>
      <c r="E282" t="s">
        <v>13</v>
      </c>
      <c r="F282">
        <v>13.995100000000001</v>
      </c>
      <c r="G282">
        <v>23.1737</v>
      </c>
      <c r="H282">
        <v>0.72756799999999999</v>
      </c>
      <c r="I282">
        <v>9.2499999999999995E-3</v>
      </c>
      <c r="J282">
        <v>3.3833799999999997E-2</v>
      </c>
      <c r="K282" s="2" t="s">
        <v>3347</v>
      </c>
      <c r="L282" s="2" t="s">
        <v>3346</v>
      </c>
      <c r="M282" t="s">
        <v>2208</v>
      </c>
    </row>
    <row r="283" spans="1:13">
      <c r="A283" t="s">
        <v>2488</v>
      </c>
      <c r="B283" t="s">
        <v>2489</v>
      </c>
      <c r="C283" t="s">
        <v>604</v>
      </c>
      <c r="D283" t="s">
        <v>3759</v>
      </c>
      <c r="E283" t="s">
        <v>13</v>
      </c>
      <c r="F283">
        <v>302.28500000000003</v>
      </c>
      <c r="G283">
        <v>525.62400000000002</v>
      </c>
      <c r="H283">
        <v>0.79812300000000003</v>
      </c>
      <c r="I283">
        <v>3.15E-3</v>
      </c>
      <c r="J283">
        <v>1.3906099999999999E-2</v>
      </c>
      <c r="K283" s="2" t="s">
        <v>3347</v>
      </c>
      <c r="L283" s="2" t="s">
        <v>3346</v>
      </c>
      <c r="M283" t="s">
        <v>2490</v>
      </c>
    </row>
    <row r="284" spans="1:13">
      <c r="A284" t="s">
        <v>2271</v>
      </c>
      <c r="B284" t="s">
        <v>2272</v>
      </c>
      <c r="C284" t="s">
        <v>604</v>
      </c>
      <c r="D284" t="s">
        <v>3759</v>
      </c>
      <c r="E284" t="s">
        <v>13</v>
      </c>
      <c r="F284">
        <v>13.082100000000001</v>
      </c>
      <c r="G284">
        <v>21.881799999999998</v>
      </c>
      <c r="H284">
        <v>0.74213399999999996</v>
      </c>
      <c r="I284">
        <v>7.45E-3</v>
      </c>
      <c r="J284">
        <v>2.8280199999999998E-2</v>
      </c>
      <c r="K284" s="2" t="s">
        <v>3347</v>
      </c>
      <c r="L284" s="2" t="s">
        <v>3346</v>
      </c>
      <c r="M284" t="s">
        <v>2273</v>
      </c>
    </row>
    <row r="285" spans="1:13">
      <c r="A285" t="s">
        <v>2890</v>
      </c>
      <c r="B285" t="s">
        <v>2891</v>
      </c>
      <c r="C285" t="s">
        <v>604</v>
      </c>
      <c r="D285" t="s">
        <v>3759</v>
      </c>
      <c r="E285" t="s">
        <v>13</v>
      </c>
      <c r="F285">
        <v>4.9201300000000003</v>
      </c>
      <c r="G285">
        <v>10.5267</v>
      </c>
      <c r="H285">
        <v>1.09728</v>
      </c>
      <c r="I285">
        <v>1.75E-3</v>
      </c>
      <c r="J285">
        <v>8.4864599999999995E-3</v>
      </c>
      <c r="K285" s="2" t="s">
        <v>3347</v>
      </c>
      <c r="L285" s="2" t="s">
        <v>3346</v>
      </c>
      <c r="M285" t="s">
        <v>2892</v>
      </c>
    </row>
    <row r="286" spans="1:13">
      <c r="A286" t="s">
        <v>2890</v>
      </c>
      <c r="B286" t="s">
        <v>2891</v>
      </c>
      <c r="C286" t="s">
        <v>604</v>
      </c>
      <c r="D286" t="s">
        <v>3759</v>
      </c>
      <c r="E286" t="s">
        <v>13</v>
      </c>
      <c r="F286">
        <v>4.9201300000000003</v>
      </c>
      <c r="G286">
        <v>10.5267</v>
      </c>
      <c r="H286">
        <v>1.09728</v>
      </c>
      <c r="I286">
        <v>1.75E-3</v>
      </c>
      <c r="J286">
        <v>8.4864599999999995E-3</v>
      </c>
      <c r="K286" s="2" t="s">
        <v>3347</v>
      </c>
      <c r="L286" s="2" t="s">
        <v>3346</v>
      </c>
      <c r="M286" t="s">
        <v>2892</v>
      </c>
    </row>
    <row r="287" spans="1:13">
      <c r="A287" t="s">
        <v>2818</v>
      </c>
      <c r="B287" t="s">
        <v>2819</v>
      </c>
      <c r="C287" t="s">
        <v>604</v>
      </c>
      <c r="D287" t="s">
        <v>3759</v>
      </c>
      <c r="E287" t="s">
        <v>13</v>
      </c>
      <c r="F287">
        <v>6.3059700000000003</v>
      </c>
      <c r="G287">
        <v>12.3507</v>
      </c>
      <c r="H287">
        <v>0.96980299999999997</v>
      </c>
      <c r="I287">
        <v>2.0500000000000002E-3</v>
      </c>
      <c r="J287">
        <v>9.6821100000000007E-3</v>
      </c>
      <c r="K287" s="2" t="s">
        <v>3347</v>
      </c>
      <c r="L287" s="2" t="s">
        <v>3346</v>
      </c>
      <c r="M287" t="s">
        <v>2820</v>
      </c>
    </row>
    <row r="288" spans="1:13">
      <c r="A288" t="s">
        <v>1980</v>
      </c>
      <c r="B288" t="s">
        <v>1981</v>
      </c>
      <c r="C288" t="s">
        <v>604</v>
      </c>
      <c r="D288" t="s">
        <v>3759</v>
      </c>
      <c r="E288" t="s">
        <v>13</v>
      </c>
      <c r="F288">
        <v>12.7995</v>
      </c>
      <c r="G288">
        <v>20.3353</v>
      </c>
      <c r="H288">
        <v>0.66789699999999996</v>
      </c>
      <c r="I288">
        <v>1.8550000000000001E-2</v>
      </c>
      <c r="J288">
        <v>5.9542699999999997E-2</v>
      </c>
      <c r="K288" s="2" t="s">
        <v>3347</v>
      </c>
      <c r="L288" s="2" t="s">
        <v>3346</v>
      </c>
      <c r="M288" t="s">
        <v>1982</v>
      </c>
    </row>
    <row r="289" spans="1:13">
      <c r="A289" t="s">
        <v>2050</v>
      </c>
      <c r="B289" t="s">
        <v>2051</v>
      </c>
      <c r="C289" t="s">
        <v>604</v>
      </c>
      <c r="D289" t="s">
        <v>3759</v>
      </c>
      <c r="E289" t="s">
        <v>13</v>
      </c>
      <c r="F289">
        <v>9.6724700000000006</v>
      </c>
      <c r="G289">
        <v>15.5464</v>
      </c>
      <c r="H289">
        <v>0.68462100000000004</v>
      </c>
      <c r="I289">
        <v>2.3099999999999999E-2</v>
      </c>
      <c r="J289">
        <v>7.1208599999999997E-2</v>
      </c>
      <c r="K289" s="2" t="s">
        <v>3347</v>
      </c>
      <c r="L289" s="2" t="s">
        <v>3346</v>
      </c>
      <c r="M289" t="s">
        <v>2052</v>
      </c>
    </row>
    <row r="290" spans="1:13">
      <c r="A290" t="s">
        <v>2454</v>
      </c>
      <c r="B290" t="s">
        <v>2455</v>
      </c>
      <c r="C290" t="s">
        <v>604</v>
      </c>
      <c r="D290" t="s">
        <v>3759</v>
      </c>
      <c r="E290" t="s">
        <v>13</v>
      </c>
      <c r="F290">
        <v>34.786999999999999</v>
      </c>
      <c r="G290">
        <v>60.159100000000002</v>
      </c>
      <c r="H290">
        <v>0.79023500000000002</v>
      </c>
      <c r="I290">
        <v>3.3999999999999998E-3</v>
      </c>
      <c r="J290">
        <v>1.4824499999999999E-2</v>
      </c>
      <c r="K290" s="2" t="s">
        <v>3347</v>
      </c>
      <c r="L290" s="2" t="s">
        <v>3346</v>
      </c>
      <c r="M290" t="s">
        <v>2456</v>
      </c>
    </row>
    <row r="291" spans="1:13">
      <c r="A291" t="s">
        <v>2287</v>
      </c>
      <c r="B291" t="s">
        <v>2288</v>
      </c>
      <c r="C291" t="s">
        <v>604</v>
      </c>
      <c r="D291" t="s">
        <v>3759</v>
      </c>
      <c r="E291" t="s">
        <v>13</v>
      </c>
      <c r="F291">
        <v>5.1829700000000001</v>
      </c>
      <c r="G291">
        <v>8.7043999999999997</v>
      </c>
      <c r="H291">
        <v>0.74796600000000002</v>
      </c>
      <c r="I291">
        <v>2.81E-2</v>
      </c>
      <c r="J291">
        <v>8.3090800000000006E-2</v>
      </c>
      <c r="K291" s="2" t="s">
        <v>3347</v>
      </c>
      <c r="L291" s="2" t="s">
        <v>3346</v>
      </c>
      <c r="M291" t="s">
        <v>2289</v>
      </c>
    </row>
    <row r="292" spans="1:13">
      <c r="A292" t="s">
        <v>3068</v>
      </c>
      <c r="B292" t="s">
        <v>3069</v>
      </c>
      <c r="C292" t="s">
        <v>604</v>
      </c>
      <c r="D292" t="s">
        <v>3759</v>
      </c>
      <c r="E292" t="s">
        <v>13</v>
      </c>
      <c r="F292">
        <v>11.235099999999999</v>
      </c>
      <c r="G292">
        <v>32.347700000000003</v>
      </c>
      <c r="H292">
        <v>1.52565</v>
      </c>
      <c r="I292">
        <v>5.0000000000000002E-5</v>
      </c>
      <c r="J292">
        <v>3.8833699999999999E-4</v>
      </c>
      <c r="K292" s="2" t="s">
        <v>3347</v>
      </c>
      <c r="L292" s="2" t="s">
        <v>3346</v>
      </c>
      <c r="M292" t="s">
        <v>3070</v>
      </c>
    </row>
    <row r="293" spans="1:13">
      <c r="A293" t="s">
        <v>3068</v>
      </c>
      <c r="B293" t="s">
        <v>3069</v>
      </c>
      <c r="C293" t="s">
        <v>604</v>
      </c>
      <c r="D293" t="s">
        <v>3759</v>
      </c>
      <c r="E293" t="s">
        <v>13</v>
      </c>
      <c r="F293">
        <v>11.235099999999999</v>
      </c>
      <c r="G293">
        <v>32.347700000000003</v>
      </c>
      <c r="H293">
        <v>1.52565</v>
      </c>
      <c r="I293">
        <v>5.0000000000000002E-5</v>
      </c>
      <c r="J293">
        <v>3.8833699999999999E-4</v>
      </c>
      <c r="K293" s="2" t="s">
        <v>3347</v>
      </c>
      <c r="L293" s="2" t="s">
        <v>3346</v>
      </c>
      <c r="M293" t="s">
        <v>3070</v>
      </c>
    </row>
    <row r="294" spans="1:13">
      <c r="A294" t="s">
        <v>2089</v>
      </c>
      <c r="B294" t="s">
        <v>2090</v>
      </c>
      <c r="C294" t="s">
        <v>604</v>
      </c>
      <c r="D294" t="s">
        <v>3759</v>
      </c>
      <c r="E294" t="s">
        <v>13</v>
      </c>
      <c r="F294">
        <v>9.0738900000000005</v>
      </c>
      <c r="G294">
        <v>14.692299999999999</v>
      </c>
      <c r="H294">
        <v>0.69526699999999997</v>
      </c>
      <c r="I294">
        <v>2.3599999999999999E-2</v>
      </c>
      <c r="J294">
        <v>7.2384500000000004E-2</v>
      </c>
      <c r="K294" s="2" t="s">
        <v>3347</v>
      </c>
      <c r="L294" s="2" t="s">
        <v>3346</v>
      </c>
      <c r="M294" t="s">
        <v>2091</v>
      </c>
    </row>
    <row r="295" spans="1:13">
      <c r="A295" t="s">
        <v>2907</v>
      </c>
      <c r="B295" t="s">
        <v>2908</v>
      </c>
      <c r="C295" t="s">
        <v>604</v>
      </c>
      <c r="D295" t="s">
        <v>3759</v>
      </c>
      <c r="E295" t="s">
        <v>13</v>
      </c>
      <c r="F295">
        <v>5.5002199999999997</v>
      </c>
      <c r="G295">
        <v>11.8749</v>
      </c>
      <c r="H295">
        <v>1.11036</v>
      </c>
      <c r="I295">
        <v>1.375E-2</v>
      </c>
      <c r="J295">
        <v>4.6748100000000001E-2</v>
      </c>
      <c r="K295" s="2" t="s">
        <v>3347</v>
      </c>
      <c r="L295" s="2" t="s">
        <v>3346</v>
      </c>
      <c r="M295" t="s">
        <v>2909</v>
      </c>
    </row>
    <row r="296" spans="1:13">
      <c r="A296" t="s">
        <v>2907</v>
      </c>
      <c r="B296" t="s">
        <v>2908</v>
      </c>
      <c r="C296" t="s">
        <v>604</v>
      </c>
      <c r="D296" t="s">
        <v>3759</v>
      </c>
      <c r="E296" t="s">
        <v>13</v>
      </c>
      <c r="F296">
        <v>5.5002199999999997</v>
      </c>
      <c r="G296">
        <v>11.8749</v>
      </c>
      <c r="H296">
        <v>1.11036</v>
      </c>
      <c r="I296">
        <v>1.375E-2</v>
      </c>
      <c r="J296">
        <v>4.6748100000000001E-2</v>
      </c>
      <c r="K296" s="2" t="s">
        <v>3347</v>
      </c>
      <c r="L296" s="2" t="s">
        <v>3346</v>
      </c>
      <c r="M296" t="s">
        <v>2909</v>
      </c>
    </row>
    <row r="297" spans="1:13">
      <c r="A297" t="s">
        <v>2496</v>
      </c>
      <c r="B297" t="s">
        <v>2497</v>
      </c>
      <c r="C297" t="s">
        <v>604</v>
      </c>
      <c r="D297" t="s">
        <v>3759</v>
      </c>
      <c r="E297" t="s">
        <v>13</v>
      </c>
      <c r="F297">
        <v>27.568200000000001</v>
      </c>
      <c r="G297">
        <v>47.989600000000003</v>
      </c>
      <c r="H297">
        <v>0.79971599999999998</v>
      </c>
      <c r="I297">
        <v>3.4499999999999999E-3</v>
      </c>
      <c r="J297">
        <v>1.5009E-2</v>
      </c>
      <c r="K297" s="2" t="s">
        <v>3347</v>
      </c>
      <c r="L297" s="2" t="s">
        <v>3346</v>
      </c>
      <c r="M297" t="s">
        <v>2498</v>
      </c>
    </row>
    <row r="298" spans="1:13">
      <c r="A298" t="s">
        <v>1941</v>
      </c>
      <c r="B298" t="s">
        <v>1942</v>
      </c>
      <c r="C298" t="s">
        <v>604</v>
      </c>
      <c r="D298" t="s">
        <v>3759</v>
      </c>
      <c r="E298" t="s">
        <v>13</v>
      </c>
      <c r="F298">
        <v>20.3171</v>
      </c>
      <c r="G298">
        <v>32.055900000000001</v>
      </c>
      <c r="H298">
        <v>0.65789600000000004</v>
      </c>
      <c r="I298">
        <v>2.4850000000000001E-2</v>
      </c>
      <c r="J298">
        <v>7.5468900000000005E-2</v>
      </c>
      <c r="K298" s="2" t="s">
        <v>3347</v>
      </c>
      <c r="L298" s="2" t="s">
        <v>3346</v>
      </c>
      <c r="M298" t="s">
        <v>1943</v>
      </c>
    </row>
    <row r="299" spans="1:13">
      <c r="A299" t="s">
        <v>2463</v>
      </c>
      <c r="B299" t="s">
        <v>2464</v>
      </c>
      <c r="C299" t="s">
        <v>604</v>
      </c>
      <c r="D299" t="s">
        <v>3759</v>
      </c>
      <c r="E299" t="s">
        <v>13</v>
      </c>
      <c r="F299">
        <v>5.2130400000000003</v>
      </c>
      <c r="G299">
        <v>9.0190999999999999</v>
      </c>
      <c r="H299">
        <v>0.79086000000000001</v>
      </c>
      <c r="I299">
        <v>2.555E-2</v>
      </c>
      <c r="J299">
        <v>7.7186400000000002E-2</v>
      </c>
      <c r="K299" s="2" t="s">
        <v>3347</v>
      </c>
      <c r="L299" s="2" t="s">
        <v>3346</v>
      </c>
      <c r="M299" t="s">
        <v>2465</v>
      </c>
    </row>
    <row r="300" spans="1:13">
      <c r="A300" t="s">
        <v>2025</v>
      </c>
      <c r="B300" t="s">
        <v>2026</v>
      </c>
      <c r="C300" t="s">
        <v>604</v>
      </c>
      <c r="D300" t="s">
        <v>3759</v>
      </c>
      <c r="E300" t="s">
        <v>13</v>
      </c>
      <c r="F300">
        <v>10.6114</v>
      </c>
      <c r="G300">
        <v>16.965900000000001</v>
      </c>
      <c r="H300">
        <v>0.67702200000000001</v>
      </c>
      <c r="I300">
        <v>3.015E-2</v>
      </c>
      <c r="J300">
        <v>8.7970499999999993E-2</v>
      </c>
      <c r="K300" s="2" t="s">
        <v>3347</v>
      </c>
      <c r="L300" s="2" t="s">
        <v>3346</v>
      </c>
      <c r="M300" t="s">
        <v>2027</v>
      </c>
    </row>
    <row r="301" spans="1:13">
      <c r="A301" t="s">
        <v>2699</v>
      </c>
      <c r="B301" t="s">
        <v>2700</v>
      </c>
      <c r="C301" t="s">
        <v>604</v>
      </c>
      <c r="D301" t="s">
        <v>3759</v>
      </c>
      <c r="E301" t="s">
        <v>13</v>
      </c>
      <c r="F301">
        <v>10.389099999999999</v>
      </c>
      <c r="G301">
        <v>18.954499999999999</v>
      </c>
      <c r="H301">
        <v>0.86746500000000004</v>
      </c>
      <c r="I301">
        <v>4.0499999999999998E-3</v>
      </c>
      <c r="J301">
        <v>1.7144699999999999E-2</v>
      </c>
      <c r="K301" s="2" t="s">
        <v>3347</v>
      </c>
      <c r="L301" s="2" t="s">
        <v>3346</v>
      </c>
      <c r="M301" t="s">
        <v>2701</v>
      </c>
    </row>
    <row r="302" spans="1:13">
      <c r="A302" t="s">
        <v>2565</v>
      </c>
      <c r="B302" t="s">
        <v>2566</v>
      </c>
      <c r="C302" t="s">
        <v>604</v>
      </c>
      <c r="D302" t="s">
        <v>3759</v>
      </c>
      <c r="E302" t="s">
        <v>13</v>
      </c>
      <c r="F302">
        <v>13.9748</v>
      </c>
      <c r="G302">
        <v>24.7316</v>
      </c>
      <c r="H302">
        <v>0.82352499999999995</v>
      </c>
      <c r="I302">
        <v>3.15E-3</v>
      </c>
      <c r="J302">
        <v>1.3906099999999999E-2</v>
      </c>
      <c r="K302" s="2" t="s">
        <v>3347</v>
      </c>
      <c r="L302" s="2" t="s">
        <v>3346</v>
      </c>
      <c r="M302" t="s">
        <v>2564</v>
      </c>
    </row>
    <row r="303" spans="1:13">
      <c r="A303" t="s">
        <v>2812</v>
      </c>
      <c r="B303" t="s">
        <v>2813</v>
      </c>
      <c r="C303" t="s">
        <v>604</v>
      </c>
      <c r="D303" t="s">
        <v>3759</v>
      </c>
      <c r="E303" t="s">
        <v>13</v>
      </c>
      <c r="F303">
        <v>6.0074100000000001</v>
      </c>
      <c r="G303">
        <v>11.7555</v>
      </c>
      <c r="H303">
        <v>0.96851799999999999</v>
      </c>
      <c r="I303">
        <v>7.2500000000000004E-3</v>
      </c>
      <c r="J303">
        <v>2.76432E-2</v>
      </c>
      <c r="K303" s="2" t="s">
        <v>3347</v>
      </c>
      <c r="L303" s="2" t="s">
        <v>3346</v>
      </c>
      <c r="M303" t="s">
        <v>2814</v>
      </c>
    </row>
    <row r="304" spans="1:13">
      <c r="A304" t="s">
        <v>1744</v>
      </c>
      <c r="B304" t="s">
        <v>1745</v>
      </c>
      <c r="C304" t="s">
        <v>604</v>
      </c>
      <c r="D304" t="s">
        <v>3759</v>
      </c>
      <c r="E304" t="s">
        <v>13</v>
      </c>
      <c r="F304">
        <v>25.017499999999998</v>
      </c>
      <c r="G304">
        <v>37.864600000000003</v>
      </c>
      <c r="H304">
        <v>0.597916</v>
      </c>
      <c r="I304">
        <v>3.2199999999999999E-2</v>
      </c>
      <c r="J304">
        <v>9.2631500000000006E-2</v>
      </c>
      <c r="K304" s="2" t="s">
        <v>3347</v>
      </c>
      <c r="L304" s="2" t="s">
        <v>3346</v>
      </c>
      <c r="M304" t="s">
        <v>1746</v>
      </c>
    </row>
    <row r="305" spans="1:13">
      <c r="A305" t="s">
        <v>2581</v>
      </c>
      <c r="B305" t="s">
        <v>2582</v>
      </c>
      <c r="C305" t="s">
        <v>604</v>
      </c>
      <c r="D305" t="s">
        <v>3759</v>
      </c>
      <c r="E305" t="s">
        <v>13</v>
      </c>
      <c r="F305">
        <v>67.583699999999993</v>
      </c>
      <c r="G305">
        <v>120.19199999999999</v>
      </c>
      <c r="H305">
        <v>0.830596</v>
      </c>
      <c r="I305">
        <v>1.6000000000000001E-3</v>
      </c>
      <c r="J305">
        <v>7.8776799999999998E-3</v>
      </c>
      <c r="K305" s="2" t="s">
        <v>3347</v>
      </c>
      <c r="L305" s="2" t="s">
        <v>3346</v>
      </c>
      <c r="M305" t="s">
        <v>2583</v>
      </c>
    </row>
    <row r="306" spans="1:13">
      <c r="A306" t="s">
        <v>2400</v>
      </c>
      <c r="B306" t="s">
        <v>2401</v>
      </c>
      <c r="C306" t="s">
        <v>604</v>
      </c>
      <c r="D306" t="s">
        <v>3759</v>
      </c>
      <c r="E306" t="s">
        <v>13</v>
      </c>
      <c r="F306">
        <v>21.0899</v>
      </c>
      <c r="G306">
        <v>36.126899999999999</v>
      </c>
      <c r="H306">
        <v>0.77652399999999999</v>
      </c>
      <c r="I306">
        <v>7.7999999999999996E-3</v>
      </c>
      <c r="J306">
        <v>2.9387E-2</v>
      </c>
      <c r="K306" s="2" t="s">
        <v>3347</v>
      </c>
      <c r="L306" s="2" t="s">
        <v>3346</v>
      </c>
      <c r="M306" t="s">
        <v>2402</v>
      </c>
    </row>
    <row r="307" spans="1:13">
      <c r="A307" t="s">
        <v>2782</v>
      </c>
      <c r="B307" t="s">
        <v>2783</v>
      </c>
      <c r="C307" t="s">
        <v>604</v>
      </c>
      <c r="D307" t="s">
        <v>3759</v>
      </c>
      <c r="E307" t="s">
        <v>13</v>
      </c>
      <c r="F307">
        <v>12.3375</v>
      </c>
      <c r="G307">
        <v>23.629200000000001</v>
      </c>
      <c r="H307">
        <v>0.93752400000000002</v>
      </c>
      <c r="I307">
        <v>5.8500000000000002E-3</v>
      </c>
      <c r="J307">
        <v>2.3179700000000001E-2</v>
      </c>
      <c r="K307" s="2" t="s">
        <v>3347</v>
      </c>
      <c r="L307" s="2" t="s">
        <v>3346</v>
      </c>
      <c r="M307" t="s">
        <v>2784</v>
      </c>
    </row>
    <row r="308" spans="1:13">
      <c r="A308" t="s">
        <v>2119</v>
      </c>
      <c r="B308" t="s">
        <v>2120</v>
      </c>
      <c r="C308" t="s">
        <v>604</v>
      </c>
      <c r="D308" t="s">
        <v>3759</v>
      </c>
      <c r="E308" t="s">
        <v>13</v>
      </c>
      <c r="F308">
        <v>32.777200000000001</v>
      </c>
      <c r="G308">
        <v>53.339199999999998</v>
      </c>
      <c r="H308">
        <v>0.70250400000000002</v>
      </c>
      <c r="I308">
        <v>1.085E-2</v>
      </c>
      <c r="J308">
        <v>3.8542300000000002E-2</v>
      </c>
      <c r="K308" s="2" t="s">
        <v>3347</v>
      </c>
      <c r="L308" s="2" t="s">
        <v>3346</v>
      </c>
      <c r="M308" t="s">
        <v>2121</v>
      </c>
    </row>
    <row r="309" spans="1:13">
      <c r="A309" t="s">
        <v>1927</v>
      </c>
      <c r="B309" t="s">
        <v>1928</v>
      </c>
      <c r="C309" t="s">
        <v>604</v>
      </c>
      <c r="D309" t="s">
        <v>3759</v>
      </c>
      <c r="E309" t="s">
        <v>13</v>
      </c>
      <c r="F309">
        <v>11.956200000000001</v>
      </c>
      <c r="G309">
        <v>18.808599999999998</v>
      </c>
      <c r="H309">
        <v>0.65362600000000004</v>
      </c>
      <c r="I309">
        <v>2.9049999999999999E-2</v>
      </c>
      <c r="J309">
        <v>8.5305300000000001E-2</v>
      </c>
      <c r="K309" s="2" t="s">
        <v>3347</v>
      </c>
      <c r="L309" s="2" t="s">
        <v>3346</v>
      </c>
      <c r="M309" t="s">
        <v>1929</v>
      </c>
    </row>
    <row r="310" spans="1:13">
      <c r="A310" t="s">
        <v>2424</v>
      </c>
      <c r="B310" t="s">
        <v>2425</v>
      </c>
      <c r="C310" t="s">
        <v>604</v>
      </c>
      <c r="D310" t="s">
        <v>3759</v>
      </c>
      <c r="E310" t="s">
        <v>13</v>
      </c>
      <c r="F310">
        <v>341.06400000000002</v>
      </c>
      <c r="G310">
        <v>586.43499999999995</v>
      </c>
      <c r="H310">
        <v>0.78192799999999996</v>
      </c>
      <c r="I310">
        <v>5.2500000000000003E-3</v>
      </c>
      <c r="J310">
        <v>2.1237300000000001E-2</v>
      </c>
      <c r="K310" s="2" t="s">
        <v>3347</v>
      </c>
      <c r="L310" s="2" t="s">
        <v>3346</v>
      </c>
      <c r="M310" t="s">
        <v>2426</v>
      </c>
    </row>
    <row r="311" spans="1:13">
      <c r="A311" t="s">
        <v>3019</v>
      </c>
      <c r="B311" t="s">
        <v>3020</v>
      </c>
      <c r="C311" t="s">
        <v>604</v>
      </c>
      <c r="D311" t="s">
        <v>3759</v>
      </c>
      <c r="E311" t="s">
        <v>13</v>
      </c>
      <c r="F311">
        <v>7.4093</v>
      </c>
      <c r="G311">
        <v>19.256499999999999</v>
      </c>
      <c r="H311">
        <v>1.3779399999999999</v>
      </c>
      <c r="I311">
        <v>6.9999999999999999E-4</v>
      </c>
      <c r="J311">
        <v>3.9056500000000001E-3</v>
      </c>
      <c r="K311" s="2" t="s">
        <v>3347</v>
      </c>
      <c r="L311" s="2" t="s">
        <v>3346</v>
      </c>
      <c r="M311" t="s">
        <v>3021</v>
      </c>
    </row>
    <row r="312" spans="1:13">
      <c r="A312" t="s">
        <v>3019</v>
      </c>
      <c r="B312" t="s">
        <v>3020</v>
      </c>
      <c r="C312" t="s">
        <v>604</v>
      </c>
      <c r="D312" t="s">
        <v>3759</v>
      </c>
      <c r="E312" t="s">
        <v>13</v>
      </c>
      <c r="F312">
        <v>7.4093</v>
      </c>
      <c r="G312">
        <v>19.256499999999999</v>
      </c>
      <c r="H312">
        <v>1.3779399999999999</v>
      </c>
      <c r="I312">
        <v>6.9999999999999999E-4</v>
      </c>
      <c r="J312">
        <v>3.9056500000000001E-3</v>
      </c>
      <c r="K312" s="2" t="s">
        <v>3347</v>
      </c>
      <c r="L312" s="2" t="s">
        <v>3346</v>
      </c>
      <c r="M312" t="s">
        <v>3021</v>
      </c>
    </row>
    <row r="313" spans="1:13">
      <c r="A313" t="s">
        <v>2189</v>
      </c>
      <c r="B313" t="s">
        <v>2190</v>
      </c>
      <c r="C313" t="s">
        <v>604</v>
      </c>
      <c r="D313" t="s">
        <v>3759</v>
      </c>
      <c r="E313" t="s">
        <v>13</v>
      </c>
      <c r="F313">
        <v>33.130099999999999</v>
      </c>
      <c r="G313">
        <v>54.601900000000001</v>
      </c>
      <c r="H313">
        <v>0.72080699999999998</v>
      </c>
      <c r="I313">
        <v>6.1000000000000004E-3</v>
      </c>
      <c r="J313">
        <v>2.39831E-2</v>
      </c>
      <c r="K313" s="2" t="s">
        <v>3347</v>
      </c>
      <c r="L313" s="2" t="s">
        <v>3346</v>
      </c>
      <c r="M313" t="s">
        <v>2191</v>
      </c>
    </row>
    <row r="314" spans="1:13">
      <c r="A314" t="s">
        <v>1819</v>
      </c>
      <c r="B314" t="s">
        <v>1820</v>
      </c>
      <c r="C314" t="s">
        <v>604</v>
      </c>
      <c r="D314" t="s">
        <v>3759</v>
      </c>
      <c r="E314" t="s">
        <v>13</v>
      </c>
      <c r="F314">
        <v>35.566400000000002</v>
      </c>
      <c r="G314">
        <v>54.699599999999997</v>
      </c>
      <c r="H314">
        <v>0.62101799999999996</v>
      </c>
      <c r="I314">
        <v>2.0650000000000002E-2</v>
      </c>
      <c r="J314">
        <v>6.4927700000000005E-2</v>
      </c>
      <c r="K314" s="2" t="s">
        <v>3347</v>
      </c>
      <c r="L314" s="2" t="s">
        <v>3346</v>
      </c>
      <c r="M314" t="s">
        <v>1821</v>
      </c>
    </row>
    <row r="315" spans="1:13">
      <c r="A315" t="s">
        <v>2657</v>
      </c>
      <c r="B315" t="s">
        <v>2658</v>
      </c>
      <c r="C315" t="s">
        <v>604</v>
      </c>
      <c r="D315" t="s">
        <v>3759</v>
      </c>
      <c r="E315" t="s">
        <v>13</v>
      </c>
      <c r="F315">
        <v>33.755899999999997</v>
      </c>
      <c r="G315">
        <v>60.921999999999997</v>
      </c>
      <c r="H315">
        <v>0.85182400000000003</v>
      </c>
      <c r="I315">
        <v>4.0499999999999998E-3</v>
      </c>
      <c r="J315">
        <v>1.7144699999999999E-2</v>
      </c>
      <c r="K315" s="2" t="s">
        <v>3347</v>
      </c>
      <c r="L315" s="2" t="s">
        <v>3346</v>
      </c>
      <c r="M315" t="s">
        <v>2659</v>
      </c>
    </row>
    <row r="316" spans="1:13">
      <c r="A316" t="s">
        <v>2526</v>
      </c>
      <c r="B316" t="s">
        <v>2527</v>
      </c>
      <c r="C316" t="s">
        <v>604</v>
      </c>
      <c r="D316" t="s">
        <v>3759</v>
      </c>
      <c r="E316" t="s">
        <v>13</v>
      </c>
      <c r="F316">
        <v>9.6231600000000004</v>
      </c>
      <c r="G316">
        <v>16.859400000000001</v>
      </c>
      <c r="H316">
        <v>0.80896699999999999</v>
      </c>
      <c r="I316">
        <v>9.4999999999999998E-3</v>
      </c>
      <c r="J316">
        <v>3.4566300000000001E-2</v>
      </c>
      <c r="K316" s="2" t="s">
        <v>3347</v>
      </c>
      <c r="L316" s="2" t="s">
        <v>3346</v>
      </c>
      <c r="M316" t="s">
        <v>2528</v>
      </c>
    </row>
    <row r="317" spans="1:13">
      <c r="A317" t="s">
        <v>1723</v>
      </c>
      <c r="B317" t="s">
        <v>1724</v>
      </c>
      <c r="C317" t="s">
        <v>604</v>
      </c>
      <c r="D317" t="s">
        <v>3759</v>
      </c>
      <c r="E317" t="s">
        <v>13</v>
      </c>
      <c r="F317">
        <v>434.57799999999997</v>
      </c>
      <c r="G317">
        <v>655.12800000000004</v>
      </c>
      <c r="H317">
        <v>0.59216299999999999</v>
      </c>
      <c r="I317">
        <v>3.1949999999999999E-2</v>
      </c>
      <c r="J317">
        <v>9.2077800000000001E-2</v>
      </c>
      <c r="K317" s="2" t="s">
        <v>3347</v>
      </c>
      <c r="L317" s="2" t="s">
        <v>3346</v>
      </c>
      <c r="M317" t="s">
        <v>1725</v>
      </c>
    </row>
    <row r="318" spans="1:13">
      <c r="A318" t="s">
        <v>3015</v>
      </c>
      <c r="B318" t="s">
        <v>3016</v>
      </c>
      <c r="C318" t="s">
        <v>604</v>
      </c>
      <c r="D318" t="s">
        <v>3759</v>
      </c>
      <c r="E318" t="s">
        <v>13</v>
      </c>
      <c r="F318">
        <v>6.5566700000000004</v>
      </c>
      <c r="G318">
        <v>16.9575</v>
      </c>
      <c r="H318">
        <v>1.3708899999999999</v>
      </c>
      <c r="I318">
        <v>5.9999999999999995E-4</v>
      </c>
      <c r="J318">
        <v>3.4225499999999999E-3</v>
      </c>
      <c r="K318" s="2" t="s">
        <v>3347</v>
      </c>
      <c r="L318" s="2" t="s">
        <v>3346</v>
      </c>
      <c r="M318" t="s">
        <v>3017</v>
      </c>
    </row>
    <row r="319" spans="1:13">
      <c r="A319" t="s">
        <v>3015</v>
      </c>
      <c r="B319" t="s">
        <v>3016</v>
      </c>
      <c r="C319" t="s">
        <v>604</v>
      </c>
      <c r="D319" t="s">
        <v>3759</v>
      </c>
      <c r="E319" t="s">
        <v>13</v>
      </c>
      <c r="F319">
        <v>6.5566700000000004</v>
      </c>
      <c r="G319">
        <v>16.9575</v>
      </c>
      <c r="H319">
        <v>1.3708899999999999</v>
      </c>
      <c r="I319">
        <v>5.9999999999999995E-4</v>
      </c>
      <c r="J319">
        <v>3.4225499999999999E-3</v>
      </c>
      <c r="K319" s="2" t="s">
        <v>3347</v>
      </c>
      <c r="L319" s="2" t="s">
        <v>3346</v>
      </c>
      <c r="M319" t="s">
        <v>3017</v>
      </c>
    </row>
    <row r="320" spans="1:13">
      <c r="A320" t="s">
        <v>2788</v>
      </c>
      <c r="B320" t="s">
        <v>2789</v>
      </c>
      <c r="C320" t="s">
        <v>604</v>
      </c>
      <c r="D320" t="s">
        <v>3759</v>
      </c>
      <c r="E320" t="s">
        <v>13</v>
      </c>
      <c r="F320">
        <v>39.0976</v>
      </c>
      <c r="G320">
        <v>75.029700000000005</v>
      </c>
      <c r="H320">
        <v>0.94038100000000002</v>
      </c>
      <c r="I320">
        <v>1.5E-3</v>
      </c>
      <c r="J320">
        <v>7.4583399999999999E-3</v>
      </c>
      <c r="K320" s="2" t="s">
        <v>3347</v>
      </c>
      <c r="L320" s="2" t="s">
        <v>3346</v>
      </c>
      <c r="M320" t="s">
        <v>2790</v>
      </c>
    </row>
    <row r="321" spans="1:13">
      <c r="A321" t="s">
        <v>3353</v>
      </c>
      <c r="B321" t="s">
        <v>2864</v>
      </c>
      <c r="C321" t="s">
        <v>604</v>
      </c>
      <c r="D321" t="s">
        <v>3759</v>
      </c>
      <c r="E321" t="s">
        <v>13</v>
      </c>
      <c r="F321">
        <v>252.77600000000001</v>
      </c>
      <c r="G321">
        <v>526.06799999999998</v>
      </c>
      <c r="H321">
        <v>1.0573900000000001</v>
      </c>
      <c r="I321">
        <v>3.5E-4</v>
      </c>
      <c r="J321">
        <v>2.1624499999999998E-3</v>
      </c>
      <c r="K321" s="2" t="s">
        <v>3347</v>
      </c>
      <c r="L321" s="2" t="s">
        <v>3346</v>
      </c>
      <c r="M321" t="s">
        <v>2865</v>
      </c>
    </row>
    <row r="322" spans="1:13">
      <c r="A322" t="s">
        <v>2362</v>
      </c>
      <c r="B322" t="s">
        <v>2363</v>
      </c>
      <c r="C322" t="s">
        <v>604</v>
      </c>
      <c r="D322" t="s">
        <v>3759</v>
      </c>
      <c r="E322" t="s">
        <v>13</v>
      </c>
      <c r="F322">
        <v>4.0542299999999996</v>
      </c>
      <c r="G322">
        <v>6.8858600000000001</v>
      </c>
      <c r="H322">
        <v>0.76421099999999997</v>
      </c>
      <c r="I322">
        <v>3.1800000000000002E-2</v>
      </c>
      <c r="J322">
        <v>9.1718099999999997E-2</v>
      </c>
      <c r="K322" s="2" t="s">
        <v>3347</v>
      </c>
      <c r="L322" s="2" t="s">
        <v>3346</v>
      </c>
      <c r="M322" t="s">
        <v>2364</v>
      </c>
    </row>
    <row r="323" spans="1:13">
      <c r="A323" t="s">
        <v>1947</v>
      </c>
      <c r="B323" t="s">
        <v>1948</v>
      </c>
      <c r="C323" t="s">
        <v>604</v>
      </c>
      <c r="D323" t="s">
        <v>3759</v>
      </c>
      <c r="E323" t="s">
        <v>13</v>
      </c>
      <c r="F323">
        <v>404.15</v>
      </c>
      <c r="G323">
        <v>638.91800000000001</v>
      </c>
      <c r="H323">
        <v>0.66074100000000002</v>
      </c>
      <c r="I323">
        <v>1.8450000000000001E-2</v>
      </c>
      <c r="J323">
        <v>5.9284700000000003E-2</v>
      </c>
      <c r="K323" s="2" t="s">
        <v>3347</v>
      </c>
      <c r="L323" s="2" t="s">
        <v>3346</v>
      </c>
      <c r="M323" t="s">
        <v>1949</v>
      </c>
    </row>
    <row r="324" spans="1:13">
      <c r="A324" t="s">
        <v>1861</v>
      </c>
      <c r="B324" t="s">
        <v>1862</v>
      </c>
      <c r="C324" t="s">
        <v>604</v>
      </c>
      <c r="D324" t="s">
        <v>3759</v>
      </c>
      <c r="E324" t="s">
        <v>13</v>
      </c>
      <c r="F324">
        <v>10.9137</v>
      </c>
      <c r="G324">
        <v>16.971599999999999</v>
      </c>
      <c r="H324">
        <v>0.63698999999999995</v>
      </c>
      <c r="I324">
        <v>2.8250000000000001E-2</v>
      </c>
      <c r="J324">
        <v>8.3455000000000001E-2</v>
      </c>
      <c r="K324" s="2" t="s">
        <v>3347</v>
      </c>
      <c r="L324" s="2" t="s">
        <v>3346</v>
      </c>
      <c r="M324" t="s">
        <v>1863</v>
      </c>
    </row>
    <row r="325" spans="1:13">
      <c r="A325" t="s">
        <v>1801</v>
      </c>
      <c r="B325" t="s">
        <v>1802</v>
      </c>
      <c r="C325" t="s">
        <v>604</v>
      </c>
      <c r="D325" t="s">
        <v>3759</v>
      </c>
      <c r="E325" t="s">
        <v>13</v>
      </c>
      <c r="F325">
        <v>151.51400000000001</v>
      </c>
      <c r="G325">
        <v>232.452</v>
      </c>
      <c r="H325">
        <v>0.61748599999999998</v>
      </c>
      <c r="I325">
        <v>1.9800000000000002E-2</v>
      </c>
      <c r="J325">
        <v>6.27973E-2</v>
      </c>
      <c r="K325" s="2" t="s">
        <v>3347</v>
      </c>
      <c r="L325" s="2" t="s">
        <v>3346</v>
      </c>
      <c r="M325" t="s">
        <v>1803</v>
      </c>
    </row>
    <row r="326" spans="1:13">
      <c r="A326" t="s">
        <v>3132</v>
      </c>
      <c r="B326" t="s">
        <v>3133</v>
      </c>
      <c r="C326" t="s">
        <v>604</v>
      </c>
      <c r="D326" t="s">
        <v>3759</v>
      </c>
      <c r="E326" t="s">
        <v>13</v>
      </c>
      <c r="F326">
        <v>1.83995</v>
      </c>
      <c r="G326">
        <v>14.4756</v>
      </c>
      <c r="H326">
        <v>2.9758800000000001</v>
      </c>
      <c r="I326">
        <v>1.1999999999999999E-3</v>
      </c>
      <c r="J326">
        <v>6.1793200000000003E-3</v>
      </c>
      <c r="K326" s="2" t="s">
        <v>3347</v>
      </c>
      <c r="L326" s="2" t="s">
        <v>3346</v>
      </c>
      <c r="M326" t="s">
        <v>3134</v>
      </c>
    </row>
    <row r="327" spans="1:13">
      <c r="A327" t="s">
        <v>1873</v>
      </c>
      <c r="B327" t="s">
        <v>1874</v>
      </c>
      <c r="C327" t="s">
        <v>604</v>
      </c>
      <c r="D327" t="s">
        <v>3759</v>
      </c>
      <c r="E327" t="s">
        <v>13</v>
      </c>
      <c r="F327">
        <v>11.442399999999999</v>
      </c>
      <c r="G327">
        <v>17.813800000000001</v>
      </c>
      <c r="H327">
        <v>0.63860600000000001</v>
      </c>
      <c r="I327">
        <v>2.2550000000000001E-2</v>
      </c>
      <c r="J327">
        <v>6.9841399999999998E-2</v>
      </c>
      <c r="K327" s="2" t="s">
        <v>3347</v>
      </c>
      <c r="L327" s="2" t="s">
        <v>3346</v>
      </c>
      <c r="M327" t="s">
        <v>1875</v>
      </c>
    </row>
    <row r="328" spans="1:13">
      <c r="A328" t="s">
        <v>2705</v>
      </c>
      <c r="B328" t="s">
        <v>2706</v>
      </c>
      <c r="C328" t="s">
        <v>604</v>
      </c>
      <c r="D328" t="s">
        <v>3759</v>
      </c>
      <c r="E328" t="s">
        <v>13</v>
      </c>
      <c r="F328">
        <v>9.4258900000000008</v>
      </c>
      <c r="G328">
        <v>17.218900000000001</v>
      </c>
      <c r="H328">
        <v>0.86928899999999998</v>
      </c>
      <c r="I328">
        <v>7.4000000000000003E-3</v>
      </c>
      <c r="J328">
        <v>2.8132899999999999E-2</v>
      </c>
      <c r="K328" s="2" t="s">
        <v>3347</v>
      </c>
      <c r="L328" s="2" t="s">
        <v>3346</v>
      </c>
      <c r="M328" t="s">
        <v>2707</v>
      </c>
    </row>
    <row r="329" spans="1:13">
      <c r="A329" t="s">
        <v>2448</v>
      </c>
      <c r="B329" t="s">
        <v>2449</v>
      </c>
      <c r="C329" t="s">
        <v>604</v>
      </c>
      <c r="D329" t="s">
        <v>3759</v>
      </c>
      <c r="E329" t="s">
        <v>13</v>
      </c>
      <c r="F329">
        <v>7.8921900000000003</v>
      </c>
      <c r="G329">
        <v>13.615500000000001</v>
      </c>
      <c r="H329">
        <v>0.78675700000000004</v>
      </c>
      <c r="I329">
        <v>8.0000000000000002E-3</v>
      </c>
      <c r="J329">
        <v>3.00004E-2</v>
      </c>
      <c r="K329" s="2" t="s">
        <v>3347</v>
      </c>
      <c r="L329" s="2" t="s">
        <v>3346</v>
      </c>
      <c r="M329" t="s">
        <v>2450</v>
      </c>
    </row>
    <row r="330" spans="1:13">
      <c r="A330" t="s">
        <v>2451</v>
      </c>
      <c r="B330" t="s">
        <v>2452</v>
      </c>
      <c r="C330" t="s">
        <v>604</v>
      </c>
      <c r="D330" t="s">
        <v>3759</v>
      </c>
      <c r="E330" t="s">
        <v>13</v>
      </c>
      <c r="F330">
        <v>7.71767</v>
      </c>
      <c r="G330">
        <v>13.331899999999999</v>
      </c>
      <c r="H330">
        <v>0.78864400000000001</v>
      </c>
      <c r="I330">
        <v>2.8299999999999999E-2</v>
      </c>
      <c r="J330">
        <v>8.3572300000000002E-2</v>
      </c>
      <c r="K330" s="2" t="s">
        <v>3347</v>
      </c>
      <c r="L330" s="2" t="s">
        <v>3346</v>
      </c>
      <c r="M330" t="s">
        <v>2453</v>
      </c>
    </row>
    <row r="331" spans="1:13">
      <c r="A331" t="s">
        <v>1846</v>
      </c>
      <c r="B331" t="s">
        <v>1847</v>
      </c>
      <c r="C331" t="s">
        <v>604</v>
      </c>
      <c r="D331" t="s">
        <v>3759</v>
      </c>
      <c r="E331" t="s">
        <v>13</v>
      </c>
      <c r="F331">
        <v>22.833300000000001</v>
      </c>
      <c r="G331">
        <v>35.384599999999999</v>
      </c>
      <c r="H331">
        <v>0.63198200000000004</v>
      </c>
      <c r="I331">
        <v>1.7149999999999999E-2</v>
      </c>
      <c r="J331">
        <v>5.5870700000000002E-2</v>
      </c>
      <c r="K331" s="2" t="s">
        <v>3347</v>
      </c>
      <c r="L331" s="2" t="s">
        <v>3346</v>
      </c>
      <c r="M331" t="s">
        <v>1848</v>
      </c>
    </row>
    <row r="332" spans="1:13">
      <c r="A332" t="s">
        <v>3011</v>
      </c>
      <c r="B332" t="s">
        <v>3012</v>
      </c>
      <c r="C332" t="s">
        <v>604</v>
      </c>
      <c r="D332" t="s">
        <v>3759</v>
      </c>
      <c r="E332" t="s">
        <v>13</v>
      </c>
      <c r="F332">
        <v>3.18432</v>
      </c>
      <c r="G332">
        <v>8.2091200000000004</v>
      </c>
      <c r="H332">
        <v>1.3662399999999999</v>
      </c>
      <c r="I332">
        <v>4.1999999999999997E-3</v>
      </c>
      <c r="J332">
        <v>1.76784E-2</v>
      </c>
      <c r="K332" s="2" t="s">
        <v>3347</v>
      </c>
      <c r="L332" s="2" t="s">
        <v>3346</v>
      </c>
      <c r="M332" t="s">
        <v>3013</v>
      </c>
    </row>
    <row r="333" spans="1:13">
      <c r="A333" t="s">
        <v>3011</v>
      </c>
      <c r="B333" t="s">
        <v>3012</v>
      </c>
      <c r="C333" t="s">
        <v>604</v>
      </c>
      <c r="D333" t="s">
        <v>3759</v>
      </c>
      <c r="E333" t="s">
        <v>13</v>
      </c>
      <c r="F333">
        <v>3.18432</v>
      </c>
      <c r="G333">
        <v>8.2091200000000004</v>
      </c>
      <c r="H333">
        <v>1.3662399999999999</v>
      </c>
      <c r="I333">
        <v>4.1999999999999997E-3</v>
      </c>
      <c r="J333">
        <v>1.76784E-2</v>
      </c>
      <c r="K333" s="2" t="s">
        <v>3347</v>
      </c>
      <c r="L333" s="2" t="s">
        <v>3346</v>
      </c>
      <c r="M333" t="s">
        <v>3013</v>
      </c>
    </row>
    <row r="334" spans="1:13">
      <c r="A334" t="s">
        <v>1938</v>
      </c>
      <c r="B334" t="s">
        <v>1939</v>
      </c>
      <c r="C334" t="s">
        <v>604</v>
      </c>
      <c r="D334" t="s">
        <v>3759</v>
      </c>
      <c r="E334" t="s">
        <v>13</v>
      </c>
      <c r="F334">
        <v>79.493300000000005</v>
      </c>
      <c r="G334">
        <v>125.4</v>
      </c>
      <c r="H334">
        <v>0.65763799999999994</v>
      </c>
      <c r="I334">
        <v>1.635E-2</v>
      </c>
      <c r="J334">
        <v>5.3765300000000002E-2</v>
      </c>
      <c r="K334" s="2" t="s">
        <v>3347</v>
      </c>
      <c r="L334" s="2" t="s">
        <v>3346</v>
      </c>
      <c r="M334" t="s">
        <v>1940</v>
      </c>
    </row>
    <row r="335" spans="1:13">
      <c r="A335" t="s">
        <v>2221</v>
      </c>
      <c r="B335" t="s">
        <v>2222</v>
      </c>
      <c r="C335" t="s">
        <v>604</v>
      </c>
      <c r="D335" t="s">
        <v>3759</v>
      </c>
      <c r="E335" t="s">
        <v>13</v>
      </c>
      <c r="F335">
        <v>5.6500399999999997</v>
      </c>
      <c r="G335">
        <v>9.3900799999999993</v>
      </c>
      <c r="H335">
        <v>0.732877</v>
      </c>
      <c r="I335">
        <v>3.0099999999999998E-2</v>
      </c>
      <c r="J335">
        <v>8.7863399999999994E-2</v>
      </c>
      <c r="K335" s="2" t="s">
        <v>3347</v>
      </c>
      <c r="L335" s="2" t="s">
        <v>3346</v>
      </c>
      <c r="M335" t="s">
        <v>2223</v>
      </c>
    </row>
    <row r="336" spans="1:13">
      <c r="A336" t="s">
        <v>2508</v>
      </c>
      <c r="B336" t="s">
        <v>2509</v>
      </c>
      <c r="C336" t="s">
        <v>604</v>
      </c>
      <c r="D336" t="s">
        <v>3759</v>
      </c>
      <c r="E336" t="s">
        <v>13</v>
      </c>
      <c r="F336">
        <v>30.0456</v>
      </c>
      <c r="G336">
        <v>52.426200000000001</v>
      </c>
      <c r="H336">
        <v>0.80313400000000001</v>
      </c>
      <c r="I336">
        <v>3.8E-3</v>
      </c>
      <c r="J336">
        <v>1.6257799999999999E-2</v>
      </c>
      <c r="K336" s="2" t="s">
        <v>3347</v>
      </c>
      <c r="L336" s="2" t="s">
        <v>3346</v>
      </c>
      <c r="M336" t="s">
        <v>2510</v>
      </c>
    </row>
    <row r="337" spans="1:13">
      <c r="A337" t="s">
        <v>2609</v>
      </c>
      <c r="B337" t="s">
        <v>2610</v>
      </c>
      <c r="C337" t="s">
        <v>604</v>
      </c>
      <c r="D337" t="s">
        <v>3759</v>
      </c>
      <c r="E337" t="s">
        <v>13</v>
      </c>
      <c r="F337">
        <v>26.7959</v>
      </c>
      <c r="G337">
        <v>47.838799999999999</v>
      </c>
      <c r="H337">
        <v>0.83616699999999999</v>
      </c>
      <c r="I337">
        <v>3.2499999999999999E-3</v>
      </c>
      <c r="J337">
        <v>1.4272399999999999E-2</v>
      </c>
      <c r="K337" s="2" t="s">
        <v>3347</v>
      </c>
      <c r="L337" s="2" t="s">
        <v>3346</v>
      </c>
      <c r="M337" t="s">
        <v>2611</v>
      </c>
    </row>
    <row r="338" spans="1:13">
      <c r="A338" t="s">
        <v>1825</v>
      </c>
      <c r="B338" t="s">
        <v>1826</v>
      </c>
      <c r="C338" t="s">
        <v>604</v>
      </c>
      <c r="D338" t="s">
        <v>3759</v>
      </c>
      <c r="E338" t="s">
        <v>13</v>
      </c>
      <c r="F338">
        <v>38.420999999999999</v>
      </c>
      <c r="G338">
        <v>59.104100000000003</v>
      </c>
      <c r="H338">
        <v>0.62136400000000003</v>
      </c>
      <c r="I338">
        <v>2.35E-2</v>
      </c>
      <c r="J338">
        <v>7.2149000000000005E-2</v>
      </c>
      <c r="K338" s="2" t="s">
        <v>3347</v>
      </c>
      <c r="L338" s="2" t="s">
        <v>3346</v>
      </c>
      <c r="M338" t="s">
        <v>1827</v>
      </c>
    </row>
    <row r="339" spans="1:13">
      <c r="A339" t="s">
        <v>2729</v>
      </c>
      <c r="B339" t="s">
        <v>2730</v>
      </c>
      <c r="C339" t="s">
        <v>604</v>
      </c>
      <c r="D339" t="s">
        <v>3759</v>
      </c>
      <c r="E339" t="s">
        <v>13</v>
      </c>
      <c r="F339">
        <v>4.4500099999999998</v>
      </c>
      <c r="G339">
        <v>8.2384900000000005</v>
      </c>
      <c r="H339">
        <v>0.88856999999999997</v>
      </c>
      <c r="I339">
        <v>1.575E-2</v>
      </c>
      <c r="J339">
        <v>5.2160900000000003E-2</v>
      </c>
      <c r="K339" s="2" t="s">
        <v>3347</v>
      </c>
      <c r="L339" s="2" t="s">
        <v>3346</v>
      </c>
      <c r="M339" t="s">
        <v>2731</v>
      </c>
    </row>
    <row r="340" spans="1:13">
      <c r="A340" t="s">
        <v>2651</v>
      </c>
      <c r="B340" t="s">
        <v>2652</v>
      </c>
      <c r="C340" t="s">
        <v>604</v>
      </c>
      <c r="D340" t="s">
        <v>3759</v>
      </c>
      <c r="E340" t="s">
        <v>13</v>
      </c>
      <c r="F340">
        <v>72.427599999999998</v>
      </c>
      <c r="G340">
        <v>130.20099999999999</v>
      </c>
      <c r="H340">
        <v>0.84613400000000005</v>
      </c>
      <c r="I340">
        <v>5.0000000000000001E-3</v>
      </c>
      <c r="J340">
        <v>2.0412799999999998E-2</v>
      </c>
      <c r="K340" s="2" t="s">
        <v>3347</v>
      </c>
      <c r="L340" s="2" t="s">
        <v>3346</v>
      </c>
      <c r="M340" t="s">
        <v>2653</v>
      </c>
    </row>
    <row r="341" spans="1:13">
      <c r="A341" t="s">
        <v>2884</v>
      </c>
      <c r="B341" t="s">
        <v>2885</v>
      </c>
      <c r="C341" t="s">
        <v>604</v>
      </c>
      <c r="D341" t="s">
        <v>3759</v>
      </c>
      <c r="E341" t="s">
        <v>13</v>
      </c>
      <c r="F341">
        <v>7.2098500000000003</v>
      </c>
      <c r="G341">
        <v>15.3134</v>
      </c>
      <c r="H341">
        <v>1.0867500000000001</v>
      </c>
      <c r="I341">
        <v>6.45E-3</v>
      </c>
      <c r="J341">
        <v>2.5106799999999999E-2</v>
      </c>
      <c r="K341" s="2" t="s">
        <v>3347</v>
      </c>
      <c r="L341" s="2" t="s">
        <v>3346</v>
      </c>
      <c r="M341" t="s">
        <v>2886</v>
      </c>
    </row>
    <row r="342" spans="1:13">
      <c r="A342" t="s">
        <v>2884</v>
      </c>
      <c r="B342" t="s">
        <v>2885</v>
      </c>
      <c r="C342" t="s">
        <v>604</v>
      </c>
      <c r="D342" t="s">
        <v>3759</v>
      </c>
      <c r="E342" t="s">
        <v>13</v>
      </c>
      <c r="F342">
        <v>7.2098500000000003</v>
      </c>
      <c r="G342">
        <v>15.3134</v>
      </c>
      <c r="H342">
        <v>1.0867500000000001</v>
      </c>
      <c r="I342">
        <v>6.45E-3</v>
      </c>
      <c r="J342">
        <v>2.5106799999999999E-2</v>
      </c>
      <c r="K342" s="2" t="s">
        <v>3347</v>
      </c>
      <c r="L342" s="2" t="s">
        <v>3346</v>
      </c>
      <c r="M342" t="s">
        <v>2886</v>
      </c>
    </row>
    <row r="343" spans="1:13">
      <c r="A343" t="s">
        <v>2587</v>
      </c>
      <c r="B343" t="s">
        <v>2588</v>
      </c>
      <c r="C343" t="s">
        <v>604</v>
      </c>
      <c r="D343" t="s">
        <v>3759</v>
      </c>
      <c r="E343" t="s">
        <v>13</v>
      </c>
      <c r="F343">
        <v>65.942300000000003</v>
      </c>
      <c r="G343">
        <v>117.38200000000001</v>
      </c>
      <c r="H343">
        <v>0.83193700000000004</v>
      </c>
      <c r="I343">
        <v>2.2499999999999998E-3</v>
      </c>
      <c r="J343">
        <v>1.04717E-2</v>
      </c>
      <c r="K343" s="2" t="s">
        <v>3347</v>
      </c>
      <c r="L343" s="2" t="s">
        <v>3346</v>
      </c>
      <c r="M343" t="s">
        <v>2133</v>
      </c>
    </row>
    <row r="344" spans="1:13">
      <c r="A344" t="s">
        <v>2970</v>
      </c>
      <c r="B344" t="s">
        <v>2971</v>
      </c>
      <c r="C344" t="s">
        <v>604</v>
      </c>
      <c r="D344" t="s">
        <v>3759</v>
      </c>
      <c r="E344" t="s">
        <v>13</v>
      </c>
      <c r="F344">
        <v>3.74939</v>
      </c>
      <c r="G344">
        <v>8.8860399999999995</v>
      </c>
      <c r="H344">
        <v>1.24488</v>
      </c>
      <c r="I344">
        <v>1.44E-2</v>
      </c>
      <c r="J344">
        <v>4.8526800000000002E-2</v>
      </c>
      <c r="K344" s="2" t="s">
        <v>3347</v>
      </c>
      <c r="L344" s="2" t="s">
        <v>3346</v>
      </c>
      <c r="M344" t="s">
        <v>2972</v>
      </c>
    </row>
    <row r="345" spans="1:13">
      <c r="A345" t="s">
        <v>2970</v>
      </c>
      <c r="B345" t="s">
        <v>2971</v>
      </c>
      <c r="C345" t="s">
        <v>604</v>
      </c>
      <c r="D345" t="s">
        <v>3759</v>
      </c>
      <c r="E345" t="s">
        <v>13</v>
      </c>
      <c r="F345">
        <v>3.74939</v>
      </c>
      <c r="G345">
        <v>8.8860399999999995</v>
      </c>
      <c r="H345">
        <v>1.24488</v>
      </c>
      <c r="I345">
        <v>1.44E-2</v>
      </c>
      <c r="J345">
        <v>4.8526800000000002E-2</v>
      </c>
      <c r="K345" s="2" t="s">
        <v>3347</v>
      </c>
      <c r="L345" s="2" t="s">
        <v>3346</v>
      </c>
      <c r="M345" t="s">
        <v>2972</v>
      </c>
    </row>
    <row r="346" spans="1:13">
      <c r="A346" t="s">
        <v>1726</v>
      </c>
      <c r="B346" t="s">
        <v>1727</v>
      </c>
      <c r="C346" t="s">
        <v>604</v>
      </c>
      <c r="D346" t="s">
        <v>3759</v>
      </c>
      <c r="E346" t="s">
        <v>13</v>
      </c>
      <c r="F346">
        <v>95.794499999999999</v>
      </c>
      <c r="G346">
        <v>144.51400000000001</v>
      </c>
      <c r="H346">
        <v>0.59319200000000005</v>
      </c>
      <c r="I346">
        <v>2.4649999999999998E-2</v>
      </c>
      <c r="J346">
        <v>7.4958499999999997E-2</v>
      </c>
      <c r="K346" s="2" t="s">
        <v>3347</v>
      </c>
      <c r="L346" s="2" t="s">
        <v>3346</v>
      </c>
      <c r="M346" t="s">
        <v>1728</v>
      </c>
    </row>
    <row r="347" spans="1:13">
      <c r="A347" t="s">
        <v>1915</v>
      </c>
      <c r="B347" t="s">
        <v>1916</v>
      </c>
      <c r="C347" t="s">
        <v>604</v>
      </c>
      <c r="D347" t="s">
        <v>3759</v>
      </c>
      <c r="E347" t="s">
        <v>13</v>
      </c>
      <c r="F347">
        <v>33.055799999999998</v>
      </c>
      <c r="G347">
        <v>51.82</v>
      </c>
      <c r="H347">
        <v>0.64860600000000002</v>
      </c>
      <c r="I347">
        <v>3.5000000000000003E-2</v>
      </c>
      <c r="J347">
        <v>9.8934800000000003E-2</v>
      </c>
      <c r="K347" s="2" t="s">
        <v>3347</v>
      </c>
      <c r="L347" s="2" t="s">
        <v>3346</v>
      </c>
      <c r="M347" t="s">
        <v>1917</v>
      </c>
    </row>
    <row r="348" spans="1:13">
      <c r="A348" t="s">
        <v>2204</v>
      </c>
      <c r="B348" t="s">
        <v>2205</v>
      </c>
      <c r="C348" t="s">
        <v>604</v>
      </c>
      <c r="D348" t="s">
        <v>3759</v>
      </c>
      <c r="E348" t="s">
        <v>13</v>
      </c>
      <c r="F348">
        <v>193.708</v>
      </c>
      <c r="G348">
        <v>320.28300000000002</v>
      </c>
      <c r="H348">
        <v>0.725468</v>
      </c>
      <c r="I348">
        <v>6.0000000000000001E-3</v>
      </c>
      <c r="J348">
        <v>2.3663900000000002E-2</v>
      </c>
      <c r="K348" s="2" t="s">
        <v>3347</v>
      </c>
      <c r="L348" s="2" t="s">
        <v>3346</v>
      </c>
      <c r="M348" t="s">
        <v>2133</v>
      </c>
    </row>
    <row r="349" spans="1:13">
      <c r="A349" t="s">
        <v>1852</v>
      </c>
      <c r="B349" t="s">
        <v>1853</v>
      </c>
      <c r="C349" t="s">
        <v>604</v>
      </c>
      <c r="D349" t="s">
        <v>3759</v>
      </c>
      <c r="E349" t="s">
        <v>13</v>
      </c>
      <c r="F349">
        <v>29.065200000000001</v>
      </c>
      <c r="G349">
        <v>45.085099999999997</v>
      </c>
      <c r="H349">
        <v>0.63335699999999995</v>
      </c>
      <c r="I349">
        <v>2.7650000000000001E-2</v>
      </c>
      <c r="J349">
        <v>8.2031199999999999E-2</v>
      </c>
      <c r="K349" s="2" t="s">
        <v>3347</v>
      </c>
      <c r="L349" s="2" t="s">
        <v>3346</v>
      </c>
      <c r="M349" t="s">
        <v>1854</v>
      </c>
    </row>
    <row r="350" spans="1:13">
      <c r="A350" t="s">
        <v>2164</v>
      </c>
      <c r="B350" t="s">
        <v>2165</v>
      </c>
      <c r="C350" t="s">
        <v>604</v>
      </c>
      <c r="D350" t="s">
        <v>3759</v>
      </c>
      <c r="E350" t="s">
        <v>13</v>
      </c>
      <c r="F350">
        <v>9.0894200000000005</v>
      </c>
      <c r="G350">
        <v>14.889799999999999</v>
      </c>
      <c r="H350">
        <v>0.71206000000000003</v>
      </c>
      <c r="I350">
        <v>1.43E-2</v>
      </c>
      <c r="J350">
        <v>4.82437E-2</v>
      </c>
      <c r="K350" s="2" t="s">
        <v>3347</v>
      </c>
      <c r="L350" s="2" t="s">
        <v>3346</v>
      </c>
      <c r="M350" t="s">
        <v>2166</v>
      </c>
    </row>
    <row r="351" spans="1:13">
      <c r="A351" t="s">
        <v>1894</v>
      </c>
      <c r="B351" t="s">
        <v>1895</v>
      </c>
      <c r="C351" t="s">
        <v>604</v>
      </c>
      <c r="D351" t="s">
        <v>3759</v>
      </c>
      <c r="E351" t="s">
        <v>13</v>
      </c>
      <c r="F351">
        <v>65.952699999999993</v>
      </c>
      <c r="G351">
        <v>103.039</v>
      </c>
      <c r="H351">
        <v>0.64368800000000004</v>
      </c>
      <c r="I351">
        <v>1.7500000000000002E-2</v>
      </c>
      <c r="J351">
        <v>5.6797199999999999E-2</v>
      </c>
      <c r="K351" s="2" t="s">
        <v>3347</v>
      </c>
      <c r="L351" s="2" t="s">
        <v>3346</v>
      </c>
      <c r="M351" t="s">
        <v>1896</v>
      </c>
    </row>
    <row r="352" spans="1:13">
      <c r="A352" t="s">
        <v>2606</v>
      </c>
      <c r="B352" t="s">
        <v>2607</v>
      </c>
      <c r="C352" t="s">
        <v>604</v>
      </c>
      <c r="D352" t="s">
        <v>3759</v>
      </c>
      <c r="E352" t="s">
        <v>13</v>
      </c>
      <c r="F352">
        <v>10.557</v>
      </c>
      <c r="G352">
        <v>18.8447</v>
      </c>
      <c r="H352">
        <v>0.83595399999999997</v>
      </c>
      <c r="I352">
        <v>1.0500000000000001E-2</v>
      </c>
      <c r="J352">
        <v>3.7521100000000002E-2</v>
      </c>
      <c r="K352" s="2" t="s">
        <v>3347</v>
      </c>
      <c r="L352" s="2" t="s">
        <v>3346</v>
      </c>
      <c r="M352" t="s">
        <v>2608</v>
      </c>
    </row>
    <row r="353" spans="1:13">
      <c r="A353" t="s">
        <v>2385</v>
      </c>
      <c r="B353" t="s">
        <v>2386</v>
      </c>
      <c r="C353" t="s">
        <v>604</v>
      </c>
      <c r="D353" t="s">
        <v>3759</v>
      </c>
      <c r="E353" t="s">
        <v>13</v>
      </c>
      <c r="F353">
        <v>5.9285300000000003</v>
      </c>
      <c r="G353">
        <v>10.092599999999999</v>
      </c>
      <c r="H353">
        <v>0.76755300000000004</v>
      </c>
      <c r="I353">
        <v>1.1299999999999999E-2</v>
      </c>
      <c r="J353">
        <v>3.9828700000000002E-2</v>
      </c>
      <c r="K353" s="2" t="s">
        <v>3347</v>
      </c>
      <c r="L353" s="2" t="s">
        <v>3346</v>
      </c>
      <c r="M353" t="s">
        <v>2387</v>
      </c>
    </row>
    <row r="354" spans="1:13">
      <c r="A354" t="s">
        <v>2858</v>
      </c>
      <c r="B354" t="s">
        <v>2859</v>
      </c>
      <c r="C354" t="s">
        <v>604</v>
      </c>
      <c r="D354" t="s">
        <v>3759</v>
      </c>
      <c r="E354" t="s">
        <v>13</v>
      </c>
      <c r="F354">
        <v>6.9913400000000001</v>
      </c>
      <c r="G354">
        <v>14.422599999999999</v>
      </c>
      <c r="H354">
        <v>1.0446899999999999</v>
      </c>
      <c r="I354">
        <v>1.15E-2</v>
      </c>
      <c r="J354">
        <v>4.0436399999999997E-2</v>
      </c>
      <c r="K354" s="2" t="s">
        <v>3347</v>
      </c>
      <c r="L354" s="2" t="s">
        <v>3346</v>
      </c>
      <c r="M354" t="s">
        <v>2860</v>
      </c>
    </row>
    <row r="355" spans="1:13">
      <c r="A355" t="s">
        <v>2853</v>
      </c>
      <c r="B355" t="s">
        <v>2854</v>
      </c>
      <c r="C355" t="s">
        <v>604</v>
      </c>
      <c r="D355" t="s">
        <v>3759</v>
      </c>
      <c r="E355" t="s">
        <v>13</v>
      </c>
      <c r="F355">
        <v>3.6525799999999999</v>
      </c>
      <c r="G355">
        <v>7.4628899999999998</v>
      </c>
      <c r="H355">
        <v>1.0308200000000001</v>
      </c>
      <c r="I355">
        <v>1.4200000000000001E-2</v>
      </c>
      <c r="J355">
        <v>4.7953799999999998E-2</v>
      </c>
      <c r="K355" s="2" t="s">
        <v>3347</v>
      </c>
      <c r="L355" s="2" t="s">
        <v>3346</v>
      </c>
      <c r="M355" t="s">
        <v>2855</v>
      </c>
    </row>
    <row r="356" spans="1:13">
      <c r="A356" t="s">
        <v>2062</v>
      </c>
      <c r="B356" t="s">
        <v>2063</v>
      </c>
      <c r="C356" t="s">
        <v>604</v>
      </c>
      <c r="D356" t="s">
        <v>3759</v>
      </c>
      <c r="E356" t="s">
        <v>13</v>
      </c>
      <c r="F356">
        <v>6.2921100000000001</v>
      </c>
      <c r="G356">
        <v>10.1347</v>
      </c>
      <c r="H356">
        <v>0.68768399999999996</v>
      </c>
      <c r="I356">
        <v>1.295E-2</v>
      </c>
      <c r="J356">
        <v>4.4503800000000003E-2</v>
      </c>
      <c r="K356" s="2" t="s">
        <v>3347</v>
      </c>
      <c r="L356" s="2" t="s">
        <v>3346</v>
      </c>
      <c r="M356" t="s">
        <v>2064</v>
      </c>
    </row>
    <row r="357" spans="1:13">
      <c r="A357" t="s">
        <v>2293</v>
      </c>
      <c r="B357" t="s">
        <v>2294</v>
      </c>
      <c r="C357" t="s">
        <v>604</v>
      </c>
      <c r="D357" t="s">
        <v>3759</v>
      </c>
      <c r="E357" t="s">
        <v>13</v>
      </c>
      <c r="F357">
        <v>6.6770800000000001</v>
      </c>
      <c r="G357">
        <v>11.2193</v>
      </c>
      <c r="H357">
        <v>0.74868900000000005</v>
      </c>
      <c r="I357">
        <v>2.2700000000000001E-2</v>
      </c>
      <c r="J357">
        <v>7.0219500000000004E-2</v>
      </c>
      <c r="K357" s="2" t="s">
        <v>3347</v>
      </c>
      <c r="L357" s="2" t="s">
        <v>3346</v>
      </c>
      <c r="M357" t="s">
        <v>2295</v>
      </c>
    </row>
    <row r="358" spans="1:13">
      <c r="A358" t="s">
        <v>2397</v>
      </c>
      <c r="B358" t="s">
        <v>2398</v>
      </c>
      <c r="C358" t="s">
        <v>604</v>
      </c>
      <c r="D358" t="s">
        <v>3759</v>
      </c>
      <c r="E358" t="s">
        <v>13</v>
      </c>
      <c r="F358">
        <v>81.488299999999995</v>
      </c>
      <c r="G358">
        <v>139.49700000000001</v>
      </c>
      <c r="H358">
        <v>0.77557100000000001</v>
      </c>
      <c r="I358">
        <v>4.1999999999999997E-3</v>
      </c>
      <c r="J358">
        <v>1.76784E-2</v>
      </c>
      <c r="K358" s="2" t="s">
        <v>3347</v>
      </c>
      <c r="L358" s="2" t="s">
        <v>3346</v>
      </c>
      <c r="M358" t="s">
        <v>2399</v>
      </c>
    </row>
    <row r="359" spans="1:13">
      <c r="A359" t="s">
        <v>1837</v>
      </c>
      <c r="B359" t="s">
        <v>1838</v>
      </c>
      <c r="C359" t="s">
        <v>604</v>
      </c>
      <c r="D359" t="s">
        <v>3759</v>
      </c>
      <c r="E359" t="s">
        <v>13</v>
      </c>
      <c r="F359">
        <v>36.213000000000001</v>
      </c>
      <c r="G359">
        <v>55.887099999999997</v>
      </c>
      <c r="H359">
        <v>0.62600800000000001</v>
      </c>
      <c r="I359">
        <v>2.3650000000000001E-2</v>
      </c>
      <c r="J359">
        <v>7.2518899999999997E-2</v>
      </c>
      <c r="K359" s="2" t="s">
        <v>3347</v>
      </c>
      <c r="L359" s="2" t="s">
        <v>3346</v>
      </c>
      <c r="M359" t="s">
        <v>1839</v>
      </c>
    </row>
    <row r="360" spans="1:13">
      <c r="A360" t="s">
        <v>2137</v>
      </c>
      <c r="B360" t="s">
        <v>2138</v>
      </c>
      <c r="C360" t="s">
        <v>604</v>
      </c>
      <c r="D360" t="s">
        <v>3759</v>
      </c>
      <c r="E360" t="s">
        <v>13</v>
      </c>
      <c r="F360">
        <v>299.33600000000001</v>
      </c>
      <c r="G360">
        <v>488.05</v>
      </c>
      <c r="H360">
        <v>0.70526299999999997</v>
      </c>
      <c r="I360">
        <v>1.0749999999999999E-2</v>
      </c>
      <c r="J360">
        <v>3.82539E-2</v>
      </c>
      <c r="K360" s="2" t="s">
        <v>3347</v>
      </c>
      <c r="L360" s="2" t="s">
        <v>3346</v>
      </c>
      <c r="M360" t="s">
        <v>2139</v>
      </c>
    </row>
    <row r="361" spans="1:13">
      <c r="A361" t="s">
        <v>2491</v>
      </c>
      <c r="B361" t="s">
        <v>2492</v>
      </c>
      <c r="C361" t="s">
        <v>604</v>
      </c>
      <c r="D361" t="s">
        <v>3759</v>
      </c>
      <c r="E361" t="s">
        <v>13</v>
      </c>
      <c r="F361">
        <v>13.61</v>
      </c>
      <c r="G361">
        <v>23.6677</v>
      </c>
      <c r="H361">
        <v>0.79825699999999999</v>
      </c>
      <c r="I361">
        <v>2.1250000000000002E-2</v>
      </c>
      <c r="J361">
        <v>6.6456200000000007E-2</v>
      </c>
      <c r="K361" s="2" t="s">
        <v>3347</v>
      </c>
      <c r="L361" s="2" t="s">
        <v>3346</v>
      </c>
      <c r="M361" t="s">
        <v>2358</v>
      </c>
    </row>
    <row r="362" spans="1:13">
      <c r="A362" t="s">
        <v>2838</v>
      </c>
      <c r="B362" t="s">
        <v>2839</v>
      </c>
      <c r="C362" t="s">
        <v>604</v>
      </c>
      <c r="D362" t="s">
        <v>3759</v>
      </c>
      <c r="E362" t="s">
        <v>13</v>
      </c>
      <c r="F362">
        <v>87.468999999999994</v>
      </c>
      <c r="G362">
        <v>174.85499999999999</v>
      </c>
      <c r="H362">
        <v>0.99931700000000001</v>
      </c>
      <c r="I362">
        <v>2.9999999999999997E-4</v>
      </c>
      <c r="J362">
        <v>1.8905700000000001E-3</v>
      </c>
      <c r="K362" s="2" t="s">
        <v>3347</v>
      </c>
      <c r="L362" s="2" t="s">
        <v>3346</v>
      </c>
      <c r="M362" t="s">
        <v>2840</v>
      </c>
    </row>
    <row r="363" spans="1:13">
      <c r="A363" t="s">
        <v>3124</v>
      </c>
      <c r="B363" t="s">
        <v>3125</v>
      </c>
      <c r="C363" t="s">
        <v>604</v>
      </c>
      <c r="D363" t="s">
        <v>3759</v>
      </c>
      <c r="E363" t="s">
        <v>13</v>
      </c>
      <c r="F363">
        <v>3.22024</v>
      </c>
      <c r="G363">
        <v>15.952299999999999</v>
      </c>
      <c r="H363">
        <v>2.3085300000000002</v>
      </c>
      <c r="I363">
        <v>8.1499999999999993E-3</v>
      </c>
      <c r="J363">
        <v>3.04871E-2</v>
      </c>
      <c r="K363" s="2" t="s">
        <v>3347</v>
      </c>
      <c r="L363" s="2" t="s">
        <v>3346</v>
      </c>
      <c r="M363" t="s">
        <v>3126</v>
      </c>
    </row>
    <row r="364" spans="1:13">
      <c r="A364" t="s">
        <v>3124</v>
      </c>
      <c r="B364" t="s">
        <v>3125</v>
      </c>
      <c r="C364" t="s">
        <v>604</v>
      </c>
      <c r="D364" t="s">
        <v>3759</v>
      </c>
      <c r="E364" t="s">
        <v>13</v>
      </c>
      <c r="F364">
        <v>3.22024</v>
      </c>
      <c r="G364">
        <v>15.952299999999999</v>
      </c>
      <c r="H364">
        <v>2.3085300000000002</v>
      </c>
      <c r="I364">
        <v>8.1499999999999993E-3</v>
      </c>
      <c r="J364">
        <v>3.04871E-2</v>
      </c>
      <c r="K364" s="2" t="s">
        <v>3347</v>
      </c>
      <c r="L364" s="2" t="s">
        <v>3346</v>
      </c>
      <c r="M364" t="s">
        <v>3126</v>
      </c>
    </row>
    <row r="365" spans="1:13">
      <c r="A365" t="s">
        <v>2353</v>
      </c>
      <c r="B365" t="s">
        <v>2354</v>
      </c>
      <c r="C365" t="s">
        <v>604</v>
      </c>
      <c r="D365" t="s">
        <v>3759</v>
      </c>
      <c r="E365" t="s">
        <v>13</v>
      </c>
      <c r="F365">
        <v>10.581200000000001</v>
      </c>
      <c r="G365">
        <v>17.9666</v>
      </c>
      <c r="H365">
        <v>0.76381900000000003</v>
      </c>
      <c r="I365">
        <v>7.3499999999999998E-3</v>
      </c>
      <c r="J365">
        <v>2.7976999999999998E-2</v>
      </c>
      <c r="K365" s="2" t="s">
        <v>3347</v>
      </c>
      <c r="L365" s="2" t="s">
        <v>3346</v>
      </c>
      <c r="M365" t="s">
        <v>2355</v>
      </c>
    </row>
    <row r="366" spans="1:13">
      <c r="A366" t="s">
        <v>2916</v>
      </c>
      <c r="B366" t="s">
        <v>2917</v>
      </c>
      <c r="C366" t="s">
        <v>604</v>
      </c>
      <c r="D366" t="s">
        <v>3759</v>
      </c>
      <c r="E366" t="s">
        <v>13</v>
      </c>
      <c r="F366">
        <v>30.594100000000001</v>
      </c>
      <c r="G366">
        <v>66.762</v>
      </c>
      <c r="H366">
        <v>1.1257699999999999</v>
      </c>
      <c r="I366">
        <v>1E-4</v>
      </c>
      <c r="J366">
        <v>7.2238599999999999E-4</v>
      </c>
      <c r="K366" s="2" t="s">
        <v>3347</v>
      </c>
      <c r="L366" s="2" t="s">
        <v>3346</v>
      </c>
      <c r="M366" t="s">
        <v>2918</v>
      </c>
    </row>
    <row r="367" spans="1:13">
      <c r="A367" t="s">
        <v>2916</v>
      </c>
      <c r="B367" t="s">
        <v>2917</v>
      </c>
      <c r="C367" t="s">
        <v>604</v>
      </c>
      <c r="D367" t="s">
        <v>3759</v>
      </c>
      <c r="E367" t="s">
        <v>13</v>
      </c>
      <c r="F367">
        <v>30.594100000000001</v>
      </c>
      <c r="G367">
        <v>66.762</v>
      </c>
      <c r="H367">
        <v>1.1257699999999999</v>
      </c>
      <c r="I367">
        <v>1E-4</v>
      </c>
      <c r="J367">
        <v>7.2238599999999999E-4</v>
      </c>
      <c r="K367" s="2" t="s">
        <v>3347</v>
      </c>
      <c r="L367" s="2" t="s">
        <v>3346</v>
      </c>
      <c r="M367" t="s">
        <v>2918</v>
      </c>
    </row>
    <row r="368" spans="1:13">
      <c r="A368" t="s">
        <v>1849</v>
      </c>
      <c r="B368" t="s">
        <v>1850</v>
      </c>
      <c r="C368" t="s">
        <v>604</v>
      </c>
      <c r="D368" t="s">
        <v>3759</v>
      </c>
      <c r="E368" t="s">
        <v>13</v>
      </c>
      <c r="F368">
        <v>30.028700000000001</v>
      </c>
      <c r="G368">
        <v>46.568800000000003</v>
      </c>
      <c r="H368">
        <v>0.63302199999999997</v>
      </c>
      <c r="I368">
        <v>2.845E-2</v>
      </c>
      <c r="J368">
        <v>8.3942500000000003E-2</v>
      </c>
      <c r="K368" s="2" t="s">
        <v>3347</v>
      </c>
      <c r="L368" s="2" t="s">
        <v>3346</v>
      </c>
      <c r="M368" t="s">
        <v>1851</v>
      </c>
    </row>
    <row r="369" spans="1:13">
      <c r="A369" t="s">
        <v>2131</v>
      </c>
      <c r="B369" t="s">
        <v>2132</v>
      </c>
      <c r="C369" t="s">
        <v>604</v>
      </c>
      <c r="D369" t="s">
        <v>3759</v>
      </c>
      <c r="E369" t="s">
        <v>13</v>
      </c>
      <c r="F369">
        <v>29.0519</v>
      </c>
      <c r="G369">
        <v>47.345500000000001</v>
      </c>
      <c r="H369">
        <v>0.70459499999999997</v>
      </c>
      <c r="I369">
        <v>1.4250000000000001E-2</v>
      </c>
      <c r="J369">
        <v>4.8098099999999998E-2</v>
      </c>
      <c r="K369" s="2" t="s">
        <v>3347</v>
      </c>
      <c r="L369" s="2" t="s">
        <v>3346</v>
      </c>
      <c r="M369" t="s">
        <v>2133</v>
      </c>
    </row>
    <row r="370" spans="1:13">
      <c r="A370" t="s">
        <v>2538</v>
      </c>
      <c r="B370" t="s">
        <v>2539</v>
      </c>
      <c r="C370" t="s">
        <v>604</v>
      </c>
      <c r="D370" t="s">
        <v>3759</v>
      </c>
      <c r="E370" t="s">
        <v>13</v>
      </c>
      <c r="F370">
        <v>444.98700000000002</v>
      </c>
      <c r="G370">
        <v>782.51099999999997</v>
      </c>
      <c r="H370">
        <v>0.81434899999999999</v>
      </c>
      <c r="I370">
        <v>8.8999999999999999E-3</v>
      </c>
      <c r="J370">
        <v>3.2780700000000003E-2</v>
      </c>
      <c r="K370" s="2" t="s">
        <v>3347</v>
      </c>
      <c r="L370" s="2" t="s">
        <v>3346</v>
      </c>
      <c r="M370" t="s">
        <v>2540</v>
      </c>
    </row>
    <row r="371" spans="1:13">
      <c r="A371" t="s">
        <v>2904</v>
      </c>
      <c r="B371" t="s">
        <v>2905</v>
      </c>
      <c r="C371" t="s">
        <v>604</v>
      </c>
      <c r="D371" t="s">
        <v>3759</v>
      </c>
      <c r="E371" t="s">
        <v>13</v>
      </c>
      <c r="F371">
        <v>21.354700000000001</v>
      </c>
      <c r="G371">
        <v>46.089300000000001</v>
      </c>
      <c r="H371">
        <v>1.10988</v>
      </c>
      <c r="I371">
        <v>2.9999999999999997E-4</v>
      </c>
      <c r="J371">
        <v>1.8905700000000001E-3</v>
      </c>
      <c r="K371" s="2" t="s">
        <v>3347</v>
      </c>
      <c r="L371" s="2" t="s">
        <v>3346</v>
      </c>
      <c r="M371" t="s">
        <v>2906</v>
      </c>
    </row>
    <row r="372" spans="1:13">
      <c r="A372" t="s">
        <v>2904</v>
      </c>
      <c r="B372" t="s">
        <v>2905</v>
      </c>
      <c r="C372" t="s">
        <v>604</v>
      </c>
      <c r="D372" t="s">
        <v>3759</v>
      </c>
      <c r="E372" t="s">
        <v>13</v>
      </c>
      <c r="F372">
        <v>21.354700000000001</v>
      </c>
      <c r="G372">
        <v>46.089300000000001</v>
      </c>
      <c r="H372">
        <v>1.10988</v>
      </c>
      <c r="I372">
        <v>2.9999999999999997E-4</v>
      </c>
      <c r="J372">
        <v>1.8905700000000001E-3</v>
      </c>
      <c r="K372" s="2" t="s">
        <v>3347</v>
      </c>
      <c r="L372" s="2" t="s">
        <v>3346</v>
      </c>
      <c r="M372" t="s">
        <v>2906</v>
      </c>
    </row>
    <row r="373" spans="1:13">
      <c r="A373" t="s">
        <v>1810</v>
      </c>
      <c r="B373" t="s">
        <v>1811</v>
      </c>
      <c r="C373" t="s">
        <v>604</v>
      </c>
      <c r="D373" t="s">
        <v>3759</v>
      </c>
      <c r="E373" t="s">
        <v>13</v>
      </c>
      <c r="F373">
        <v>14.7173</v>
      </c>
      <c r="G373">
        <v>22.604399999999998</v>
      </c>
      <c r="H373">
        <v>0.61909099999999995</v>
      </c>
      <c r="I373">
        <v>2.5000000000000001E-2</v>
      </c>
      <c r="J373">
        <v>7.5832899999999995E-2</v>
      </c>
      <c r="K373" s="2" t="s">
        <v>3347</v>
      </c>
      <c r="L373" s="2" t="s">
        <v>3346</v>
      </c>
      <c r="M373" t="s">
        <v>1812</v>
      </c>
    </row>
    <row r="374" spans="1:13">
      <c r="A374" t="s">
        <v>1897</v>
      </c>
      <c r="B374" t="s">
        <v>1898</v>
      </c>
      <c r="C374" t="s">
        <v>604</v>
      </c>
      <c r="D374" t="s">
        <v>3759</v>
      </c>
      <c r="E374" t="s">
        <v>13</v>
      </c>
      <c r="F374">
        <v>13.5151</v>
      </c>
      <c r="G374">
        <v>21.131499999999999</v>
      </c>
      <c r="H374">
        <v>0.64482399999999995</v>
      </c>
      <c r="I374">
        <v>1.5949999999999999E-2</v>
      </c>
      <c r="J374">
        <v>5.2671299999999997E-2</v>
      </c>
      <c r="K374" s="2" t="s">
        <v>3347</v>
      </c>
      <c r="L374" s="2" t="s">
        <v>3346</v>
      </c>
      <c r="M374" t="s">
        <v>1899</v>
      </c>
    </row>
    <row r="375" spans="1:13">
      <c r="A375" t="s">
        <v>1831</v>
      </c>
      <c r="B375" t="s">
        <v>1832</v>
      </c>
      <c r="C375" t="s">
        <v>604</v>
      </c>
      <c r="D375" t="s">
        <v>3759</v>
      </c>
      <c r="E375" t="s">
        <v>13</v>
      </c>
      <c r="F375">
        <v>518.64700000000005</v>
      </c>
      <c r="G375">
        <v>798.36199999999997</v>
      </c>
      <c r="H375">
        <v>0.62229000000000001</v>
      </c>
      <c r="I375">
        <v>2.5850000000000001E-2</v>
      </c>
      <c r="J375">
        <v>7.7903299999999995E-2</v>
      </c>
      <c r="K375" s="2" t="s">
        <v>3347</v>
      </c>
      <c r="L375" s="2" t="s">
        <v>3346</v>
      </c>
      <c r="M375" t="s">
        <v>1833</v>
      </c>
    </row>
    <row r="376" spans="1:13">
      <c r="A376" t="s">
        <v>2305</v>
      </c>
      <c r="B376" t="s">
        <v>2306</v>
      </c>
      <c r="C376" t="s">
        <v>604</v>
      </c>
      <c r="D376" t="s">
        <v>3759</v>
      </c>
      <c r="E376" t="s">
        <v>13</v>
      </c>
      <c r="F376">
        <v>4.50664</v>
      </c>
      <c r="G376">
        <v>7.5805400000000001</v>
      </c>
      <c r="H376">
        <v>0.75024900000000005</v>
      </c>
      <c r="I376">
        <v>1.9050000000000001E-2</v>
      </c>
      <c r="J376">
        <v>6.0860900000000002E-2</v>
      </c>
      <c r="K376" s="2" t="s">
        <v>3347</v>
      </c>
      <c r="L376" s="2" t="s">
        <v>3346</v>
      </c>
      <c r="M376" t="s">
        <v>2307</v>
      </c>
    </row>
    <row r="377" spans="1:13">
      <c r="A377" t="s">
        <v>1983</v>
      </c>
      <c r="B377" t="s">
        <v>1984</v>
      </c>
      <c r="C377" t="s">
        <v>604</v>
      </c>
      <c r="D377" t="s">
        <v>3759</v>
      </c>
      <c r="E377" t="s">
        <v>13</v>
      </c>
      <c r="F377">
        <v>79.551199999999994</v>
      </c>
      <c r="G377">
        <v>126.413</v>
      </c>
      <c r="H377">
        <v>0.668188</v>
      </c>
      <c r="I377">
        <v>1.485E-2</v>
      </c>
      <c r="J377">
        <v>4.9760699999999998E-2</v>
      </c>
      <c r="K377" s="2" t="s">
        <v>3347</v>
      </c>
      <c r="L377" s="2" t="s">
        <v>3346</v>
      </c>
      <c r="M377" t="s">
        <v>1985</v>
      </c>
    </row>
    <row r="378" spans="1:13">
      <c r="A378" t="s">
        <v>2359</v>
      </c>
      <c r="B378" t="s">
        <v>2360</v>
      </c>
      <c r="C378" t="s">
        <v>604</v>
      </c>
      <c r="D378" t="s">
        <v>3759</v>
      </c>
      <c r="E378" t="s">
        <v>13</v>
      </c>
      <c r="F378">
        <v>166.24700000000001</v>
      </c>
      <c r="G378">
        <v>282.339</v>
      </c>
      <c r="H378">
        <v>0.76409899999999997</v>
      </c>
      <c r="I378">
        <v>3.8500000000000001E-3</v>
      </c>
      <c r="J378">
        <v>1.64377E-2</v>
      </c>
      <c r="K378" s="2" t="s">
        <v>3347</v>
      </c>
      <c r="L378" s="2" t="s">
        <v>3346</v>
      </c>
      <c r="M378" t="s">
        <v>2361</v>
      </c>
    </row>
    <row r="379" spans="1:13">
      <c r="A379" t="s">
        <v>2341</v>
      </c>
      <c r="B379" t="s">
        <v>2342</v>
      </c>
      <c r="C379" t="s">
        <v>604</v>
      </c>
      <c r="D379" t="s">
        <v>3759</v>
      </c>
      <c r="E379" t="s">
        <v>13</v>
      </c>
      <c r="F379">
        <v>6.8604000000000003</v>
      </c>
      <c r="G379">
        <v>11.630100000000001</v>
      </c>
      <c r="H379">
        <v>0.76149900000000004</v>
      </c>
      <c r="I379">
        <v>2.1350000000000001E-2</v>
      </c>
      <c r="J379">
        <v>6.6717600000000002E-2</v>
      </c>
      <c r="K379" s="2" t="s">
        <v>3347</v>
      </c>
      <c r="L379" s="2" t="s">
        <v>3346</v>
      </c>
      <c r="M379" t="s">
        <v>2343</v>
      </c>
    </row>
    <row r="380" spans="1:13">
      <c r="A380" t="s">
        <v>2523</v>
      </c>
      <c r="B380" t="s">
        <v>2524</v>
      </c>
      <c r="C380" t="s">
        <v>604</v>
      </c>
      <c r="D380" t="s">
        <v>3759</v>
      </c>
      <c r="E380" t="s">
        <v>13</v>
      </c>
      <c r="F380">
        <v>8.2129600000000007</v>
      </c>
      <c r="G380">
        <v>14.3757</v>
      </c>
      <c r="H380">
        <v>0.80766000000000004</v>
      </c>
      <c r="I380">
        <v>1.455E-2</v>
      </c>
      <c r="J380">
        <v>4.8943300000000002E-2</v>
      </c>
      <c r="K380" s="2" t="s">
        <v>3347</v>
      </c>
      <c r="L380" s="2" t="s">
        <v>3346</v>
      </c>
      <c r="M380" t="s">
        <v>2525</v>
      </c>
    </row>
    <row r="381" spans="1:13">
      <c r="A381" t="s">
        <v>1804</v>
      </c>
      <c r="B381" t="s">
        <v>1805</v>
      </c>
      <c r="C381" t="s">
        <v>604</v>
      </c>
      <c r="D381" t="s">
        <v>3759</v>
      </c>
      <c r="E381" t="s">
        <v>13</v>
      </c>
      <c r="F381">
        <v>107.05500000000001</v>
      </c>
      <c r="G381">
        <v>164.30699999999999</v>
      </c>
      <c r="H381">
        <v>0.61804099999999995</v>
      </c>
      <c r="I381">
        <v>1.8849999999999999E-2</v>
      </c>
      <c r="J381">
        <v>6.03589E-2</v>
      </c>
      <c r="K381" s="2" t="s">
        <v>3347</v>
      </c>
      <c r="L381" s="2" t="s">
        <v>3346</v>
      </c>
      <c r="M381" t="s">
        <v>1806</v>
      </c>
    </row>
    <row r="382" spans="1:13">
      <c r="A382" t="s">
        <v>1813</v>
      </c>
      <c r="B382" t="s">
        <v>1814</v>
      </c>
      <c r="C382" t="s">
        <v>604</v>
      </c>
      <c r="D382" t="s">
        <v>3759</v>
      </c>
      <c r="E382" t="s">
        <v>13</v>
      </c>
      <c r="F382">
        <v>196.762</v>
      </c>
      <c r="G382">
        <v>302.31</v>
      </c>
      <c r="H382">
        <v>0.61957600000000002</v>
      </c>
      <c r="I382">
        <v>2.1250000000000002E-2</v>
      </c>
      <c r="J382">
        <v>6.6456200000000007E-2</v>
      </c>
      <c r="K382" s="2" t="s">
        <v>3347</v>
      </c>
      <c r="L382" s="2" t="s">
        <v>3346</v>
      </c>
      <c r="M382" t="s">
        <v>1815</v>
      </c>
    </row>
    <row r="383" spans="1:13">
      <c r="A383" t="s">
        <v>1774</v>
      </c>
      <c r="B383" t="s">
        <v>1775</v>
      </c>
      <c r="C383" t="s">
        <v>604</v>
      </c>
      <c r="D383" t="s">
        <v>3759</v>
      </c>
      <c r="E383" t="s">
        <v>13</v>
      </c>
      <c r="F383">
        <v>188.673</v>
      </c>
      <c r="G383">
        <v>288.04500000000002</v>
      </c>
      <c r="H383">
        <v>0.61040300000000003</v>
      </c>
      <c r="I383">
        <v>2.445E-2</v>
      </c>
      <c r="J383">
        <v>7.4504699999999993E-2</v>
      </c>
      <c r="K383" s="2" t="s">
        <v>3347</v>
      </c>
      <c r="L383" s="2" t="s">
        <v>3346</v>
      </c>
      <c r="M383" t="s">
        <v>1776</v>
      </c>
    </row>
    <row r="384" spans="1:13">
      <c r="A384" t="s">
        <v>2290</v>
      </c>
      <c r="B384" t="s">
        <v>2291</v>
      </c>
      <c r="C384" t="s">
        <v>604</v>
      </c>
      <c r="D384" t="s">
        <v>3759</v>
      </c>
      <c r="E384" t="s">
        <v>13</v>
      </c>
      <c r="F384">
        <v>23.793099999999999</v>
      </c>
      <c r="G384">
        <v>39.9619</v>
      </c>
      <c r="H384">
        <v>0.74808300000000005</v>
      </c>
      <c r="I384">
        <v>5.5999999999999999E-3</v>
      </c>
      <c r="J384">
        <v>2.2383900000000002E-2</v>
      </c>
      <c r="K384" s="2" t="s">
        <v>3347</v>
      </c>
      <c r="L384" s="2" t="s">
        <v>3346</v>
      </c>
      <c r="M384" t="s">
        <v>2292</v>
      </c>
    </row>
    <row r="385" spans="1:13">
      <c r="A385" t="s">
        <v>3099</v>
      </c>
      <c r="B385" t="s">
        <v>3100</v>
      </c>
      <c r="C385" t="s">
        <v>604</v>
      </c>
      <c r="D385" t="s">
        <v>3759</v>
      </c>
      <c r="E385" t="s">
        <v>13</v>
      </c>
      <c r="F385">
        <v>3.5401099999999999</v>
      </c>
      <c r="G385">
        <v>12.702199999999999</v>
      </c>
      <c r="H385">
        <v>1.84321</v>
      </c>
      <c r="I385">
        <v>2.65E-3</v>
      </c>
      <c r="J385">
        <v>1.20172E-2</v>
      </c>
      <c r="K385" s="2" t="s">
        <v>3347</v>
      </c>
      <c r="L385" s="2" t="s">
        <v>3346</v>
      </c>
      <c r="M385" t="s">
        <v>843</v>
      </c>
    </row>
    <row r="386" spans="1:13">
      <c r="A386" t="s">
        <v>2589</v>
      </c>
      <c r="B386" t="s">
        <v>2590</v>
      </c>
      <c r="C386" t="s">
        <v>604</v>
      </c>
      <c r="D386" t="s">
        <v>3759</v>
      </c>
      <c r="E386" t="s">
        <v>13</v>
      </c>
      <c r="F386">
        <v>7.9093299999999997</v>
      </c>
      <c r="G386">
        <v>14.092599999999999</v>
      </c>
      <c r="H386">
        <v>0.83330700000000002</v>
      </c>
      <c r="I386">
        <v>6.3499999999999997E-3</v>
      </c>
      <c r="J386">
        <v>2.4781500000000001E-2</v>
      </c>
      <c r="K386" s="2" t="s">
        <v>3347</v>
      </c>
      <c r="L386" s="2" t="s">
        <v>3346</v>
      </c>
      <c r="M386" t="s">
        <v>2591</v>
      </c>
    </row>
    <row r="387" spans="1:13">
      <c r="A387" t="s">
        <v>2485</v>
      </c>
      <c r="B387" t="s">
        <v>2486</v>
      </c>
      <c r="C387" t="s">
        <v>604</v>
      </c>
      <c r="D387" t="s">
        <v>3759</v>
      </c>
      <c r="E387" t="s">
        <v>13</v>
      </c>
      <c r="F387">
        <v>19.024699999999999</v>
      </c>
      <c r="G387">
        <v>33.045699999999997</v>
      </c>
      <c r="H387">
        <v>0.79658600000000002</v>
      </c>
      <c r="I387">
        <v>7.4999999999999997E-3</v>
      </c>
      <c r="J387">
        <v>2.8428100000000001E-2</v>
      </c>
      <c r="K387" s="2" t="s">
        <v>3347</v>
      </c>
      <c r="L387" s="2" t="s">
        <v>3346</v>
      </c>
      <c r="M387" t="s">
        <v>2487</v>
      </c>
    </row>
    <row r="388" spans="1:13">
      <c r="A388" t="s">
        <v>2827</v>
      </c>
      <c r="B388" t="s">
        <v>2828</v>
      </c>
      <c r="C388" t="s">
        <v>604</v>
      </c>
      <c r="D388" t="s">
        <v>3759</v>
      </c>
      <c r="E388" t="s">
        <v>13</v>
      </c>
      <c r="F388">
        <v>7.2347099999999998</v>
      </c>
      <c r="G388">
        <v>14.2342</v>
      </c>
      <c r="H388">
        <v>0.97635700000000003</v>
      </c>
      <c r="I388">
        <v>1.0449999999999999E-2</v>
      </c>
      <c r="J388">
        <v>3.73765E-2</v>
      </c>
      <c r="K388" s="2" t="s">
        <v>3347</v>
      </c>
      <c r="L388" s="2" t="s">
        <v>3346</v>
      </c>
      <c r="M388" t="s">
        <v>843</v>
      </c>
    </row>
    <row r="389" spans="1:13">
      <c r="A389" t="s">
        <v>1903</v>
      </c>
      <c r="B389" t="s">
        <v>1904</v>
      </c>
      <c r="C389" t="s">
        <v>604</v>
      </c>
      <c r="D389" t="s">
        <v>3759</v>
      </c>
      <c r="E389" t="s">
        <v>13</v>
      </c>
      <c r="F389">
        <v>98.688800000000001</v>
      </c>
      <c r="G389">
        <v>154.37700000000001</v>
      </c>
      <c r="H389">
        <v>0.64549500000000004</v>
      </c>
      <c r="I389">
        <v>2.2249999999999999E-2</v>
      </c>
      <c r="J389">
        <v>6.9066199999999994E-2</v>
      </c>
      <c r="K389" s="2" t="s">
        <v>3347</v>
      </c>
      <c r="L389" s="2" t="s">
        <v>3346</v>
      </c>
      <c r="M389" t="s">
        <v>1905</v>
      </c>
    </row>
    <row r="390" spans="1:13">
      <c r="A390" t="s">
        <v>2259</v>
      </c>
      <c r="B390" t="s">
        <v>2260</v>
      </c>
      <c r="C390" t="s">
        <v>604</v>
      </c>
      <c r="D390" t="s">
        <v>3759</v>
      </c>
      <c r="E390" t="s">
        <v>13</v>
      </c>
      <c r="F390">
        <v>20.5273</v>
      </c>
      <c r="G390">
        <v>34.284700000000001</v>
      </c>
      <c r="H390">
        <v>0.74002199999999996</v>
      </c>
      <c r="I390">
        <v>1.0999999999999999E-2</v>
      </c>
      <c r="J390">
        <v>3.89807E-2</v>
      </c>
      <c r="K390" s="2" t="s">
        <v>3347</v>
      </c>
      <c r="L390" s="2" t="s">
        <v>3346</v>
      </c>
      <c r="M390" t="s">
        <v>2261</v>
      </c>
    </row>
    <row r="391" spans="1:13">
      <c r="A391" t="s">
        <v>1879</v>
      </c>
      <c r="B391" t="s">
        <v>1880</v>
      </c>
      <c r="C391" t="s">
        <v>604</v>
      </c>
      <c r="D391" t="s">
        <v>3759</v>
      </c>
      <c r="E391" t="s">
        <v>13</v>
      </c>
      <c r="F391">
        <v>60.711599999999997</v>
      </c>
      <c r="G391">
        <v>94.531300000000002</v>
      </c>
      <c r="H391">
        <v>0.63881900000000003</v>
      </c>
      <c r="I391">
        <v>3.465E-2</v>
      </c>
      <c r="J391">
        <v>9.8158300000000004E-2</v>
      </c>
      <c r="K391" s="2" t="s">
        <v>3347</v>
      </c>
      <c r="L391" s="2" t="s">
        <v>3346</v>
      </c>
      <c r="M391" t="s">
        <v>1881</v>
      </c>
    </row>
    <row r="392" spans="1:13">
      <c r="A392" t="s">
        <v>2592</v>
      </c>
      <c r="B392" t="s">
        <v>2593</v>
      </c>
      <c r="C392" t="s">
        <v>604</v>
      </c>
      <c r="D392" t="s">
        <v>3759</v>
      </c>
      <c r="E392" t="s">
        <v>13</v>
      </c>
      <c r="F392">
        <v>5.2154800000000003</v>
      </c>
      <c r="G392">
        <v>9.2979199999999995</v>
      </c>
      <c r="H392">
        <v>0.83410700000000004</v>
      </c>
      <c r="I392">
        <v>1.61E-2</v>
      </c>
      <c r="J392">
        <v>5.3087000000000002E-2</v>
      </c>
      <c r="K392" s="2" t="s">
        <v>3347</v>
      </c>
      <c r="L392" s="2" t="s">
        <v>3346</v>
      </c>
      <c r="M392" t="s">
        <v>2594</v>
      </c>
    </row>
    <row r="393" spans="1:13">
      <c r="A393" t="s">
        <v>2520</v>
      </c>
      <c r="B393" t="s">
        <v>2521</v>
      </c>
      <c r="C393" t="s">
        <v>604</v>
      </c>
      <c r="D393" t="s">
        <v>3759</v>
      </c>
      <c r="E393" t="s">
        <v>13</v>
      </c>
      <c r="F393">
        <v>17.315200000000001</v>
      </c>
      <c r="G393">
        <v>30.3049</v>
      </c>
      <c r="H393">
        <v>0.80750999999999995</v>
      </c>
      <c r="I393">
        <v>4.5999999999999999E-3</v>
      </c>
      <c r="J393">
        <v>1.9057500000000002E-2</v>
      </c>
      <c r="K393" s="2" t="s">
        <v>3347</v>
      </c>
      <c r="L393" s="2" t="s">
        <v>3346</v>
      </c>
      <c r="M393" t="s">
        <v>2522</v>
      </c>
    </row>
    <row r="394" spans="1:13">
      <c r="A394" t="s">
        <v>2866</v>
      </c>
      <c r="B394" t="s">
        <v>2867</v>
      </c>
      <c r="C394" t="s">
        <v>604</v>
      </c>
      <c r="D394" t="s">
        <v>3759</v>
      </c>
      <c r="E394" t="s">
        <v>13</v>
      </c>
      <c r="F394">
        <v>4.0643799999999999</v>
      </c>
      <c r="G394">
        <v>8.4954000000000001</v>
      </c>
      <c r="H394">
        <v>1.06365</v>
      </c>
      <c r="I394">
        <v>3.1550000000000002E-2</v>
      </c>
      <c r="J394">
        <v>9.1138899999999995E-2</v>
      </c>
      <c r="K394" s="2" t="s">
        <v>3347</v>
      </c>
      <c r="L394" s="2" t="s">
        <v>3346</v>
      </c>
      <c r="M394" t="s">
        <v>843</v>
      </c>
    </row>
    <row r="395" spans="1:13">
      <c r="A395" t="s">
        <v>2323</v>
      </c>
      <c r="B395" t="s">
        <v>2324</v>
      </c>
      <c r="C395" t="s">
        <v>604</v>
      </c>
      <c r="D395" t="s">
        <v>3759</v>
      </c>
      <c r="E395" t="s">
        <v>13</v>
      </c>
      <c r="F395">
        <v>18.110700000000001</v>
      </c>
      <c r="G395">
        <v>30.613900000000001</v>
      </c>
      <c r="H395">
        <v>0.75734900000000005</v>
      </c>
      <c r="I395">
        <v>5.5500000000000002E-3</v>
      </c>
      <c r="J395">
        <v>2.2220199999999999E-2</v>
      </c>
      <c r="K395" s="2" t="s">
        <v>3347</v>
      </c>
      <c r="L395" s="2" t="s">
        <v>3346</v>
      </c>
      <c r="M395" t="s">
        <v>2325</v>
      </c>
    </row>
    <row r="396" spans="1:13">
      <c r="A396" t="s">
        <v>2687</v>
      </c>
      <c r="B396" t="s">
        <v>2688</v>
      </c>
      <c r="C396" t="s">
        <v>604</v>
      </c>
      <c r="D396" t="s">
        <v>3759</v>
      </c>
      <c r="E396" t="s">
        <v>13</v>
      </c>
      <c r="F396">
        <v>8.4408200000000004</v>
      </c>
      <c r="G396">
        <v>15.360099999999999</v>
      </c>
      <c r="H396">
        <v>0.86373</v>
      </c>
      <c r="I396">
        <v>5.8999999999999999E-3</v>
      </c>
      <c r="J396">
        <v>2.3336599999999999E-2</v>
      </c>
      <c r="K396" s="2" t="s">
        <v>3347</v>
      </c>
      <c r="L396" s="2" t="s">
        <v>3346</v>
      </c>
      <c r="M396" t="s">
        <v>2689</v>
      </c>
    </row>
    <row r="397" spans="1:13">
      <c r="A397" t="s">
        <v>1729</v>
      </c>
      <c r="B397" t="s">
        <v>1730</v>
      </c>
      <c r="C397" t="s">
        <v>604</v>
      </c>
      <c r="D397" t="s">
        <v>3759</v>
      </c>
      <c r="E397" t="s">
        <v>13</v>
      </c>
      <c r="F397">
        <v>18.221800000000002</v>
      </c>
      <c r="G397">
        <v>27.497599999999998</v>
      </c>
      <c r="H397">
        <v>0.59363999999999995</v>
      </c>
      <c r="I397">
        <v>3.0099999999999998E-2</v>
      </c>
      <c r="J397">
        <v>8.7863399999999994E-2</v>
      </c>
      <c r="K397" s="2" t="s">
        <v>3347</v>
      </c>
      <c r="L397" s="2" t="s">
        <v>3346</v>
      </c>
      <c r="M397" t="s">
        <v>1731</v>
      </c>
    </row>
    <row r="398" spans="1:13">
      <c r="A398" t="s">
        <v>2019</v>
      </c>
      <c r="B398" t="s">
        <v>2020</v>
      </c>
      <c r="C398" t="s">
        <v>604</v>
      </c>
      <c r="D398" t="s">
        <v>3759</v>
      </c>
      <c r="E398" t="s">
        <v>13</v>
      </c>
      <c r="F398">
        <v>49.308199999999999</v>
      </c>
      <c r="G398">
        <v>78.787300000000002</v>
      </c>
      <c r="H398">
        <v>0.67613500000000004</v>
      </c>
      <c r="I398">
        <v>1.11E-2</v>
      </c>
      <c r="J398">
        <v>3.9257399999999998E-2</v>
      </c>
      <c r="K398" s="2" t="s">
        <v>3347</v>
      </c>
      <c r="L398" s="2" t="s">
        <v>3346</v>
      </c>
      <c r="M398" t="s">
        <v>2021</v>
      </c>
    </row>
    <row r="399" spans="1:13">
      <c r="A399" t="s">
        <v>2654</v>
      </c>
      <c r="B399" t="s">
        <v>2655</v>
      </c>
      <c r="C399" t="s">
        <v>604</v>
      </c>
      <c r="D399" t="s">
        <v>3759</v>
      </c>
      <c r="E399" t="s">
        <v>13</v>
      </c>
      <c r="F399">
        <v>4.7363099999999996</v>
      </c>
      <c r="G399">
        <v>8.5263600000000004</v>
      </c>
      <c r="H399">
        <v>0.848167</v>
      </c>
      <c r="I399">
        <v>3.0349999999999999E-2</v>
      </c>
      <c r="J399">
        <v>8.84099E-2</v>
      </c>
      <c r="K399" s="2" t="s">
        <v>3347</v>
      </c>
      <c r="L399" s="2" t="s">
        <v>3346</v>
      </c>
      <c r="M399" t="s">
        <v>2656</v>
      </c>
    </row>
    <row r="400" spans="1:13">
      <c r="A400" t="s">
        <v>2992</v>
      </c>
      <c r="B400" t="s">
        <v>2993</v>
      </c>
      <c r="C400" t="s">
        <v>604</v>
      </c>
      <c r="D400" t="s">
        <v>3759</v>
      </c>
      <c r="E400" t="s">
        <v>13</v>
      </c>
      <c r="F400">
        <v>4.8968299999999996</v>
      </c>
      <c r="G400">
        <v>11.9726</v>
      </c>
      <c r="H400">
        <v>1.28982</v>
      </c>
      <c r="I400">
        <v>4.0000000000000001E-3</v>
      </c>
      <c r="J400">
        <v>1.6971799999999999E-2</v>
      </c>
      <c r="K400" s="2" t="s">
        <v>3347</v>
      </c>
      <c r="L400" s="2" t="s">
        <v>3346</v>
      </c>
      <c r="M400" t="s">
        <v>2994</v>
      </c>
    </row>
    <row r="401" spans="1:13">
      <c r="A401" t="s">
        <v>2992</v>
      </c>
      <c r="B401" t="s">
        <v>2993</v>
      </c>
      <c r="C401" t="s">
        <v>604</v>
      </c>
      <c r="D401" t="s">
        <v>3759</v>
      </c>
      <c r="E401" t="s">
        <v>13</v>
      </c>
      <c r="F401">
        <v>4.8968299999999996</v>
      </c>
      <c r="G401">
        <v>11.9726</v>
      </c>
      <c r="H401">
        <v>1.28982</v>
      </c>
      <c r="I401">
        <v>4.0000000000000001E-3</v>
      </c>
      <c r="J401">
        <v>1.6971799999999999E-2</v>
      </c>
      <c r="K401" s="2" t="s">
        <v>3347</v>
      </c>
      <c r="L401" s="2" t="s">
        <v>3346</v>
      </c>
      <c r="M401" t="s">
        <v>2994</v>
      </c>
    </row>
    <row r="402" spans="1:13">
      <c r="A402" t="s">
        <v>2442</v>
      </c>
      <c r="B402" t="s">
        <v>2443</v>
      </c>
      <c r="C402" t="s">
        <v>604</v>
      </c>
      <c r="D402" t="s">
        <v>3759</v>
      </c>
      <c r="E402" t="s">
        <v>13</v>
      </c>
      <c r="F402">
        <v>16.631699999999999</v>
      </c>
      <c r="G402">
        <v>28.654399999999999</v>
      </c>
      <c r="H402">
        <v>0.78481900000000004</v>
      </c>
      <c r="I402">
        <v>5.5999999999999999E-3</v>
      </c>
      <c r="J402">
        <v>2.2383900000000002E-2</v>
      </c>
      <c r="K402" s="2" t="s">
        <v>3347</v>
      </c>
      <c r="L402" s="2" t="s">
        <v>3346</v>
      </c>
      <c r="M402" t="s">
        <v>2444</v>
      </c>
    </row>
    <row r="403" spans="1:13">
      <c r="A403" t="s">
        <v>2553</v>
      </c>
      <c r="B403" t="s">
        <v>2554</v>
      </c>
      <c r="C403" t="s">
        <v>604</v>
      </c>
      <c r="D403" t="s">
        <v>3759</v>
      </c>
      <c r="E403" t="s">
        <v>13</v>
      </c>
      <c r="F403">
        <v>55.502800000000001</v>
      </c>
      <c r="G403">
        <v>97.975099999999998</v>
      </c>
      <c r="H403">
        <v>0.819855</v>
      </c>
      <c r="I403">
        <v>2.2000000000000001E-3</v>
      </c>
      <c r="J403">
        <v>1.02752E-2</v>
      </c>
      <c r="K403" s="2" t="s">
        <v>3347</v>
      </c>
      <c r="L403" s="2" t="s">
        <v>3346</v>
      </c>
      <c r="M403" t="s">
        <v>2555</v>
      </c>
    </row>
    <row r="404" spans="1:13">
      <c r="A404" t="s">
        <v>2074</v>
      </c>
      <c r="B404" t="s">
        <v>2075</v>
      </c>
      <c r="C404" t="s">
        <v>604</v>
      </c>
      <c r="D404" t="s">
        <v>3759</v>
      </c>
      <c r="E404" t="s">
        <v>13</v>
      </c>
      <c r="F404">
        <v>43.802</v>
      </c>
      <c r="G404">
        <v>70.743700000000004</v>
      </c>
      <c r="H404">
        <v>0.69160299999999997</v>
      </c>
      <c r="I404">
        <v>9.2999999999999992E-3</v>
      </c>
      <c r="J404">
        <v>3.3976699999999999E-2</v>
      </c>
      <c r="K404" s="2" t="s">
        <v>3347</v>
      </c>
      <c r="L404" s="2" t="s">
        <v>3346</v>
      </c>
      <c r="M404" t="s">
        <v>2076</v>
      </c>
    </row>
    <row r="405" spans="1:13">
      <c r="A405" t="s">
        <v>2887</v>
      </c>
      <c r="B405" t="s">
        <v>2888</v>
      </c>
      <c r="C405" t="s">
        <v>604</v>
      </c>
      <c r="D405" t="s">
        <v>3759</v>
      </c>
      <c r="E405" t="s">
        <v>13</v>
      </c>
      <c r="F405">
        <v>31.512</v>
      </c>
      <c r="G405">
        <v>67.169300000000007</v>
      </c>
      <c r="H405">
        <v>1.0919000000000001</v>
      </c>
      <c r="I405">
        <v>5.0000000000000002E-5</v>
      </c>
      <c r="J405">
        <v>3.8833699999999999E-4</v>
      </c>
      <c r="K405" s="2" t="s">
        <v>3347</v>
      </c>
      <c r="L405" s="2" t="s">
        <v>3346</v>
      </c>
      <c r="M405" t="s">
        <v>2889</v>
      </c>
    </row>
    <row r="406" spans="1:13">
      <c r="A406" t="s">
        <v>2887</v>
      </c>
      <c r="B406" t="s">
        <v>2888</v>
      </c>
      <c r="C406" t="s">
        <v>604</v>
      </c>
      <c r="D406" t="s">
        <v>3759</v>
      </c>
      <c r="E406" t="s">
        <v>13</v>
      </c>
      <c r="F406">
        <v>31.512</v>
      </c>
      <c r="G406">
        <v>67.169300000000007</v>
      </c>
      <c r="H406">
        <v>1.0919000000000001</v>
      </c>
      <c r="I406">
        <v>5.0000000000000002E-5</v>
      </c>
      <c r="J406">
        <v>3.8833699999999999E-4</v>
      </c>
      <c r="K406" s="2" t="s">
        <v>3347</v>
      </c>
      <c r="L406" s="2" t="s">
        <v>3346</v>
      </c>
      <c r="M406" t="s">
        <v>2889</v>
      </c>
    </row>
    <row r="407" spans="1:13">
      <c r="A407" t="s">
        <v>1909</v>
      </c>
      <c r="B407" t="s">
        <v>1910</v>
      </c>
      <c r="C407" t="s">
        <v>604</v>
      </c>
      <c r="D407" t="s">
        <v>3759</v>
      </c>
      <c r="E407" t="s">
        <v>13</v>
      </c>
      <c r="F407">
        <v>8.63626</v>
      </c>
      <c r="G407">
        <v>13.522600000000001</v>
      </c>
      <c r="H407">
        <v>0.64689600000000003</v>
      </c>
      <c r="I407">
        <v>2.6700000000000002E-2</v>
      </c>
      <c r="J407">
        <v>7.9813599999999998E-2</v>
      </c>
      <c r="K407" s="2" t="s">
        <v>3347</v>
      </c>
      <c r="L407" s="2" t="s">
        <v>3346</v>
      </c>
      <c r="M407" t="s">
        <v>1911</v>
      </c>
    </row>
    <row r="408" spans="1:13">
      <c r="A408" t="s">
        <v>1768</v>
      </c>
      <c r="B408" t="s">
        <v>1769</v>
      </c>
      <c r="C408" t="s">
        <v>604</v>
      </c>
      <c r="D408" t="s">
        <v>3759</v>
      </c>
      <c r="E408" t="s">
        <v>13</v>
      </c>
      <c r="F408">
        <v>80.717500000000001</v>
      </c>
      <c r="G408">
        <v>122.895</v>
      </c>
      <c r="H408">
        <v>0.60646999999999995</v>
      </c>
      <c r="I408">
        <v>3.005E-2</v>
      </c>
      <c r="J408">
        <v>8.7739300000000006E-2</v>
      </c>
      <c r="K408" s="2" t="s">
        <v>3347</v>
      </c>
      <c r="L408" s="2" t="s">
        <v>3346</v>
      </c>
      <c r="M408" t="s">
        <v>1770</v>
      </c>
    </row>
    <row r="409" spans="1:13">
      <c r="A409" t="s">
        <v>2421</v>
      </c>
      <c r="B409" t="s">
        <v>2422</v>
      </c>
      <c r="C409" t="s">
        <v>604</v>
      </c>
      <c r="D409" t="s">
        <v>3759</v>
      </c>
      <c r="E409" t="s">
        <v>13</v>
      </c>
      <c r="F409">
        <v>6.0568600000000004</v>
      </c>
      <c r="G409">
        <v>10.408099999999999</v>
      </c>
      <c r="H409">
        <v>0.78106600000000004</v>
      </c>
      <c r="I409">
        <v>2.2200000000000001E-2</v>
      </c>
      <c r="J409">
        <v>6.8931199999999998E-2</v>
      </c>
      <c r="K409" s="2" t="s">
        <v>3347</v>
      </c>
      <c r="L409" s="2" t="s">
        <v>3346</v>
      </c>
      <c r="M409" t="s">
        <v>2423</v>
      </c>
    </row>
    <row r="410" spans="1:13">
      <c r="A410" t="s">
        <v>1944</v>
      </c>
      <c r="B410" t="s">
        <v>1945</v>
      </c>
      <c r="C410" t="s">
        <v>604</v>
      </c>
      <c r="D410" t="s">
        <v>3759</v>
      </c>
      <c r="E410" t="s">
        <v>13</v>
      </c>
      <c r="F410">
        <v>25.459800000000001</v>
      </c>
      <c r="G410">
        <v>40.188800000000001</v>
      </c>
      <c r="H410">
        <v>0.65857200000000005</v>
      </c>
      <c r="I410">
        <v>2.2349999999999998E-2</v>
      </c>
      <c r="J410">
        <v>6.9323599999999999E-2</v>
      </c>
      <c r="K410" s="2" t="s">
        <v>3347</v>
      </c>
      <c r="L410" s="2" t="s">
        <v>3346</v>
      </c>
      <c r="M410" t="s">
        <v>1946</v>
      </c>
    </row>
    <row r="411" spans="1:13">
      <c r="A411" t="s">
        <v>1959</v>
      </c>
      <c r="B411" t="s">
        <v>1960</v>
      </c>
      <c r="C411" t="s">
        <v>604</v>
      </c>
      <c r="D411" t="s">
        <v>3759</v>
      </c>
      <c r="E411" t="s">
        <v>13</v>
      </c>
      <c r="F411">
        <v>131.34899999999999</v>
      </c>
      <c r="G411">
        <v>207.81899999999999</v>
      </c>
      <c r="H411">
        <v>0.66192499999999999</v>
      </c>
      <c r="I411">
        <v>3.1300000000000001E-2</v>
      </c>
      <c r="J411">
        <v>9.0582700000000002E-2</v>
      </c>
      <c r="K411" s="2" t="s">
        <v>3347</v>
      </c>
      <c r="L411" s="2" t="s">
        <v>3346</v>
      </c>
      <c r="M411" t="s">
        <v>1961</v>
      </c>
    </row>
    <row r="412" spans="1:13">
      <c r="A412" t="s">
        <v>2046</v>
      </c>
      <c r="B412" t="s">
        <v>2047</v>
      </c>
      <c r="C412" t="s">
        <v>604</v>
      </c>
      <c r="D412" t="s">
        <v>3759</v>
      </c>
      <c r="E412" t="s">
        <v>13</v>
      </c>
      <c r="F412">
        <v>16.066500000000001</v>
      </c>
      <c r="G412">
        <v>25.7989</v>
      </c>
      <c r="H412">
        <v>0.68325199999999997</v>
      </c>
      <c r="I412">
        <v>2.9700000000000001E-2</v>
      </c>
      <c r="J412">
        <v>8.6895100000000003E-2</v>
      </c>
      <c r="K412" s="2" t="s">
        <v>3347</v>
      </c>
      <c r="L412" s="2" t="s">
        <v>3346</v>
      </c>
      <c r="M412" t="s">
        <v>2048</v>
      </c>
    </row>
    <row r="413" spans="1:13">
      <c r="A413" t="s">
        <v>2997</v>
      </c>
      <c r="B413" t="s">
        <v>2998</v>
      </c>
      <c r="C413" t="s">
        <v>604</v>
      </c>
      <c r="D413" t="s">
        <v>3759</v>
      </c>
      <c r="E413" t="s">
        <v>13</v>
      </c>
      <c r="F413">
        <v>14.713699999999999</v>
      </c>
      <c r="G413">
        <v>36.675899999999999</v>
      </c>
      <c r="H413">
        <v>1.3176699999999999</v>
      </c>
      <c r="I413">
        <v>5.0000000000000002E-5</v>
      </c>
      <c r="J413">
        <v>3.8833699999999999E-4</v>
      </c>
      <c r="K413" s="2" t="s">
        <v>3347</v>
      </c>
      <c r="L413" s="2" t="s">
        <v>3346</v>
      </c>
      <c r="M413" t="s">
        <v>2999</v>
      </c>
    </row>
    <row r="414" spans="1:13">
      <c r="A414" t="s">
        <v>2997</v>
      </c>
      <c r="B414" t="s">
        <v>2998</v>
      </c>
      <c r="C414" t="s">
        <v>604</v>
      </c>
      <c r="D414" t="s">
        <v>3759</v>
      </c>
      <c r="E414" t="s">
        <v>13</v>
      </c>
      <c r="F414">
        <v>14.713699999999999</v>
      </c>
      <c r="G414">
        <v>36.675899999999999</v>
      </c>
      <c r="H414">
        <v>1.3176699999999999</v>
      </c>
      <c r="I414">
        <v>5.0000000000000002E-5</v>
      </c>
      <c r="J414">
        <v>3.8833699999999999E-4</v>
      </c>
      <c r="K414" s="2" t="s">
        <v>3347</v>
      </c>
      <c r="L414" s="2" t="s">
        <v>3346</v>
      </c>
      <c r="M414" t="s">
        <v>2999</v>
      </c>
    </row>
    <row r="415" spans="1:13">
      <c r="A415" t="s">
        <v>2146</v>
      </c>
      <c r="B415" t="s">
        <v>2147</v>
      </c>
      <c r="C415" t="s">
        <v>604</v>
      </c>
      <c r="D415" t="s">
        <v>3759</v>
      </c>
      <c r="E415" t="s">
        <v>13</v>
      </c>
      <c r="F415">
        <v>12.939399999999999</v>
      </c>
      <c r="G415">
        <v>21.110499999999998</v>
      </c>
      <c r="H415">
        <v>0.70618899999999996</v>
      </c>
      <c r="I415">
        <v>1.9699999999999999E-2</v>
      </c>
      <c r="J415">
        <v>6.2551499999999996E-2</v>
      </c>
      <c r="K415" s="2" t="s">
        <v>3347</v>
      </c>
      <c r="L415" s="2" t="s">
        <v>3346</v>
      </c>
      <c r="M415" t="s">
        <v>2148</v>
      </c>
    </row>
    <row r="416" spans="1:13">
      <c r="A416" t="s">
        <v>1953</v>
      </c>
      <c r="B416" t="s">
        <v>1954</v>
      </c>
      <c r="C416" t="s">
        <v>604</v>
      </c>
      <c r="D416" t="s">
        <v>3759</v>
      </c>
      <c r="E416" t="s">
        <v>13</v>
      </c>
      <c r="F416">
        <v>15.0594</v>
      </c>
      <c r="G416">
        <v>23.814800000000002</v>
      </c>
      <c r="H416">
        <v>0.66119899999999998</v>
      </c>
      <c r="I416">
        <v>2.1000000000000001E-2</v>
      </c>
      <c r="J416">
        <v>6.5828300000000006E-2</v>
      </c>
      <c r="K416" s="2" t="s">
        <v>3347</v>
      </c>
      <c r="L416" s="2" t="s">
        <v>3346</v>
      </c>
      <c r="M416" t="s">
        <v>1955</v>
      </c>
    </row>
    <row r="417" spans="1:13">
      <c r="A417" t="s">
        <v>2514</v>
      </c>
      <c r="B417" t="s">
        <v>2515</v>
      </c>
      <c r="C417" t="s">
        <v>604</v>
      </c>
      <c r="D417" t="s">
        <v>3759</v>
      </c>
      <c r="E417" t="s">
        <v>13</v>
      </c>
      <c r="F417">
        <v>5.6459099999999998</v>
      </c>
      <c r="G417">
        <v>9.85717</v>
      </c>
      <c r="H417">
        <v>0.80396699999999999</v>
      </c>
      <c r="I417">
        <v>1.7600000000000001E-2</v>
      </c>
      <c r="J417">
        <v>5.7060300000000001E-2</v>
      </c>
      <c r="K417" s="2" t="s">
        <v>3347</v>
      </c>
      <c r="L417" s="2" t="s">
        <v>3346</v>
      </c>
      <c r="M417" t="s">
        <v>2516</v>
      </c>
    </row>
    <row r="418" spans="1:13">
      <c r="A418" t="s">
        <v>2666</v>
      </c>
      <c r="B418" t="s">
        <v>2667</v>
      </c>
      <c r="C418" t="s">
        <v>604</v>
      </c>
      <c r="D418" t="s">
        <v>3759</v>
      </c>
      <c r="E418" t="s">
        <v>13</v>
      </c>
      <c r="F418">
        <v>37.535899999999998</v>
      </c>
      <c r="G418">
        <v>67.799899999999994</v>
      </c>
      <c r="H418">
        <v>0.85301099999999996</v>
      </c>
      <c r="I418">
        <v>3.15E-3</v>
      </c>
      <c r="J418">
        <v>1.3906099999999999E-2</v>
      </c>
      <c r="K418" s="2" t="s">
        <v>3347</v>
      </c>
      <c r="L418" s="2" t="s">
        <v>3346</v>
      </c>
      <c r="M418" t="s">
        <v>2668</v>
      </c>
    </row>
    <row r="419" spans="1:13">
      <c r="A419" t="s">
        <v>1816</v>
      </c>
      <c r="B419" t="s">
        <v>1817</v>
      </c>
      <c r="C419" t="s">
        <v>604</v>
      </c>
      <c r="D419" t="s">
        <v>3759</v>
      </c>
      <c r="E419" t="s">
        <v>13</v>
      </c>
      <c r="F419">
        <v>19.8657</v>
      </c>
      <c r="G419">
        <v>30.534300000000002</v>
      </c>
      <c r="H419">
        <v>0.62015200000000004</v>
      </c>
      <c r="I419">
        <v>3.015E-2</v>
      </c>
      <c r="J419">
        <v>8.7970499999999993E-2</v>
      </c>
      <c r="K419" s="2" t="s">
        <v>3347</v>
      </c>
      <c r="L419" s="2" t="s">
        <v>3346</v>
      </c>
      <c r="M419" t="s">
        <v>1818</v>
      </c>
    </row>
    <row r="420" spans="1:13">
      <c r="A420" t="s">
        <v>2621</v>
      </c>
      <c r="B420" t="s">
        <v>2622</v>
      </c>
      <c r="C420" t="s">
        <v>604</v>
      </c>
      <c r="D420" t="s">
        <v>3759</v>
      </c>
      <c r="E420" t="s">
        <v>13</v>
      </c>
      <c r="F420">
        <v>8.7149000000000001</v>
      </c>
      <c r="G420">
        <v>15.593400000000001</v>
      </c>
      <c r="H420">
        <v>0.83937700000000004</v>
      </c>
      <c r="I420">
        <v>1.11E-2</v>
      </c>
      <c r="J420">
        <v>3.9257399999999998E-2</v>
      </c>
      <c r="K420" s="2" t="s">
        <v>3347</v>
      </c>
      <c r="L420" s="2" t="s">
        <v>3346</v>
      </c>
      <c r="M420" t="s">
        <v>2623</v>
      </c>
    </row>
    <row r="421" spans="1:13">
      <c r="A421" t="s">
        <v>2175</v>
      </c>
      <c r="B421" t="s">
        <v>2176</v>
      </c>
      <c r="C421" t="s">
        <v>604</v>
      </c>
      <c r="D421" t="s">
        <v>3759</v>
      </c>
      <c r="E421" t="s">
        <v>13</v>
      </c>
      <c r="F421">
        <v>7.2407599999999999</v>
      </c>
      <c r="G421">
        <v>11.9</v>
      </c>
      <c r="H421">
        <v>0.71675</v>
      </c>
      <c r="I421">
        <v>1.83E-2</v>
      </c>
      <c r="J421">
        <v>5.8890499999999998E-2</v>
      </c>
      <c r="K421" s="2" t="s">
        <v>3347</v>
      </c>
      <c r="L421" s="2" t="s">
        <v>3346</v>
      </c>
      <c r="M421" t="s">
        <v>894</v>
      </c>
    </row>
    <row r="422" spans="1:13">
      <c r="A422" t="s">
        <v>3076</v>
      </c>
      <c r="B422" t="s">
        <v>3077</v>
      </c>
      <c r="C422" t="s">
        <v>604</v>
      </c>
      <c r="D422" t="s">
        <v>3759</v>
      </c>
      <c r="E422" t="s">
        <v>13</v>
      </c>
      <c r="F422">
        <v>20.447099999999999</v>
      </c>
      <c r="G422">
        <v>63.725900000000003</v>
      </c>
      <c r="H422">
        <v>1.63998</v>
      </c>
      <c r="I422">
        <v>5.0000000000000002E-5</v>
      </c>
      <c r="J422">
        <v>3.8833699999999999E-4</v>
      </c>
      <c r="K422" s="2" t="s">
        <v>3347</v>
      </c>
      <c r="L422" s="2" t="s">
        <v>3346</v>
      </c>
      <c r="M422" t="s">
        <v>3078</v>
      </c>
    </row>
    <row r="423" spans="1:13">
      <c r="A423" t="s">
        <v>3076</v>
      </c>
      <c r="B423" t="s">
        <v>3077</v>
      </c>
      <c r="C423" t="s">
        <v>604</v>
      </c>
      <c r="D423" t="s">
        <v>3759</v>
      </c>
      <c r="E423" t="s">
        <v>13</v>
      </c>
      <c r="F423">
        <v>20.447099999999999</v>
      </c>
      <c r="G423">
        <v>63.725900000000003</v>
      </c>
      <c r="H423">
        <v>1.63998</v>
      </c>
      <c r="I423">
        <v>5.0000000000000002E-5</v>
      </c>
      <c r="J423">
        <v>3.8833699999999999E-4</v>
      </c>
      <c r="K423" s="2" t="s">
        <v>3347</v>
      </c>
      <c r="L423" s="2" t="s">
        <v>3346</v>
      </c>
      <c r="M423" t="s">
        <v>3078</v>
      </c>
    </row>
    <row r="424" spans="1:13">
      <c r="A424" t="s">
        <v>1965</v>
      </c>
      <c r="B424" t="s">
        <v>1966</v>
      </c>
      <c r="C424" t="s">
        <v>604</v>
      </c>
      <c r="D424" t="s">
        <v>3759</v>
      </c>
      <c r="E424" t="s">
        <v>13</v>
      </c>
      <c r="F424">
        <v>13.400600000000001</v>
      </c>
      <c r="G424">
        <v>21.208600000000001</v>
      </c>
      <c r="H424">
        <v>0.662354</v>
      </c>
      <c r="I424">
        <v>1.585E-2</v>
      </c>
      <c r="J424">
        <v>5.2416499999999998E-2</v>
      </c>
      <c r="K424" s="2" t="s">
        <v>3347</v>
      </c>
      <c r="L424" s="2" t="s">
        <v>3346</v>
      </c>
      <c r="M424" t="s">
        <v>1967</v>
      </c>
    </row>
    <row r="425" spans="1:13">
      <c r="A425" t="s">
        <v>2412</v>
      </c>
      <c r="B425" t="s">
        <v>2413</v>
      </c>
      <c r="C425" t="s">
        <v>604</v>
      </c>
      <c r="D425" t="s">
        <v>3759</v>
      </c>
      <c r="E425" t="s">
        <v>13</v>
      </c>
      <c r="F425">
        <v>23.763999999999999</v>
      </c>
      <c r="G425">
        <v>40.777000000000001</v>
      </c>
      <c r="H425">
        <v>0.778976</v>
      </c>
      <c r="I425">
        <v>3.3E-3</v>
      </c>
      <c r="J425">
        <v>1.44613E-2</v>
      </c>
      <c r="K425" s="2" t="s">
        <v>3347</v>
      </c>
      <c r="L425" s="2" t="s">
        <v>3346</v>
      </c>
      <c r="M425" t="s">
        <v>2414</v>
      </c>
    </row>
    <row r="426" spans="1:13">
      <c r="A426" t="s">
        <v>1747</v>
      </c>
      <c r="B426" t="s">
        <v>1748</v>
      </c>
      <c r="C426" t="s">
        <v>604</v>
      </c>
      <c r="D426" t="s">
        <v>3759</v>
      </c>
      <c r="E426" t="s">
        <v>13</v>
      </c>
      <c r="F426">
        <v>34.86</v>
      </c>
      <c r="G426">
        <v>52.787999999999997</v>
      </c>
      <c r="H426">
        <v>0.59863699999999997</v>
      </c>
      <c r="I426">
        <v>3.245E-2</v>
      </c>
      <c r="J426">
        <v>9.3188199999999999E-2</v>
      </c>
      <c r="K426" s="2" t="s">
        <v>3347</v>
      </c>
      <c r="L426" s="2" t="s">
        <v>3346</v>
      </c>
      <c r="M426" t="s">
        <v>1749</v>
      </c>
    </row>
    <row r="427" spans="1:13">
      <c r="A427" t="s">
        <v>2929</v>
      </c>
      <c r="B427" t="s">
        <v>2930</v>
      </c>
      <c r="C427" t="s">
        <v>604</v>
      </c>
      <c r="D427" t="s">
        <v>3759</v>
      </c>
      <c r="E427" t="s">
        <v>13</v>
      </c>
      <c r="F427">
        <v>20.078800000000001</v>
      </c>
      <c r="G427">
        <v>44.163200000000003</v>
      </c>
      <c r="H427">
        <v>1.13717</v>
      </c>
      <c r="I427">
        <v>5.0000000000000001E-4</v>
      </c>
      <c r="J427">
        <v>2.9294899999999999E-3</v>
      </c>
      <c r="K427" s="2" t="s">
        <v>3347</v>
      </c>
      <c r="L427" s="2" t="s">
        <v>3346</v>
      </c>
      <c r="M427" t="s">
        <v>2931</v>
      </c>
    </row>
    <row r="428" spans="1:13">
      <c r="A428" t="s">
        <v>2929</v>
      </c>
      <c r="B428" t="s">
        <v>2930</v>
      </c>
      <c r="C428" t="s">
        <v>604</v>
      </c>
      <c r="D428" t="s">
        <v>3759</v>
      </c>
      <c r="E428" t="s">
        <v>13</v>
      </c>
      <c r="F428">
        <v>20.078800000000001</v>
      </c>
      <c r="G428">
        <v>44.163200000000003</v>
      </c>
      <c r="H428">
        <v>1.13717</v>
      </c>
      <c r="I428">
        <v>5.0000000000000001E-4</v>
      </c>
      <c r="J428">
        <v>2.9294899999999999E-3</v>
      </c>
      <c r="K428" s="2" t="s">
        <v>3347</v>
      </c>
      <c r="L428" s="2" t="s">
        <v>3346</v>
      </c>
      <c r="M428" t="s">
        <v>2931</v>
      </c>
    </row>
    <row r="429" spans="1:13">
      <c r="A429" t="s">
        <v>2403</v>
      </c>
      <c r="B429" t="s">
        <v>2404</v>
      </c>
      <c r="C429" t="s">
        <v>604</v>
      </c>
      <c r="D429" t="s">
        <v>3759</v>
      </c>
      <c r="E429" t="s">
        <v>13</v>
      </c>
      <c r="F429">
        <v>65.980999999999995</v>
      </c>
      <c r="G429">
        <v>113.116</v>
      </c>
      <c r="H429">
        <v>0.77768499999999996</v>
      </c>
      <c r="I429">
        <v>3.3500000000000001E-3</v>
      </c>
      <c r="J429">
        <v>1.46476E-2</v>
      </c>
      <c r="K429" s="2" t="s">
        <v>3347</v>
      </c>
      <c r="L429" s="2" t="s">
        <v>3346</v>
      </c>
      <c r="M429" t="s">
        <v>2405</v>
      </c>
    </row>
    <row r="430" spans="1:13">
      <c r="A430" t="s">
        <v>2161</v>
      </c>
      <c r="B430" t="s">
        <v>2162</v>
      </c>
      <c r="C430" t="s">
        <v>604</v>
      </c>
      <c r="D430" t="s">
        <v>3759</v>
      </c>
      <c r="E430" t="s">
        <v>13</v>
      </c>
      <c r="F430">
        <v>9.7493300000000005</v>
      </c>
      <c r="G430">
        <v>15.9618</v>
      </c>
      <c r="H430">
        <v>0.71125000000000005</v>
      </c>
      <c r="I430">
        <v>2.3E-2</v>
      </c>
      <c r="J430">
        <v>7.0954199999999995E-2</v>
      </c>
      <c r="K430" s="2" t="s">
        <v>3347</v>
      </c>
      <c r="L430" s="2" t="s">
        <v>3346</v>
      </c>
      <c r="M430" t="s">
        <v>2163</v>
      </c>
    </row>
    <row r="431" spans="1:13">
      <c r="A431" t="s">
        <v>2639</v>
      </c>
      <c r="B431" t="s">
        <v>2640</v>
      </c>
      <c r="C431" t="s">
        <v>604</v>
      </c>
      <c r="D431" t="s">
        <v>3759</v>
      </c>
      <c r="E431" t="s">
        <v>13</v>
      </c>
      <c r="F431">
        <v>9.1288800000000005</v>
      </c>
      <c r="G431">
        <v>16.3933</v>
      </c>
      <c r="H431">
        <v>0.84459300000000004</v>
      </c>
      <c r="I431">
        <v>1.7749999999999998E-2</v>
      </c>
      <c r="J431">
        <v>5.7456699999999999E-2</v>
      </c>
      <c r="K431" s="2" t="s">
        <v>3345</v>
      </c>
      <c r="L431" s="2" t="s">
        <v>3346</v>
      </c>
      <c r="M431" t="s">
        <v>2641</v>
      </c>
    </row>
    <row r="432" spans="1:13">
      <c r="A432" t="s">
        <v>3031</v>
      </c>
      <c r="B432" t="s">
        <v>3032</v>
      </c>
      <c r="C432" t="s">
        <v>604</v>
      </c>
      <c r="D432" t="s">
        <v>3759</v>
      </c>
      <c r="E432" t="s">
        <v>13</v>
      </c>
      <c r="F432">
        <v>3.2081400000000002</v>
      </c>
      <c r="G432">
        <v>8.6365400000000001</v>
      </c>
      <c r="H432">
        <v>1.4287099999999999</v>
      </c>
      <c r="I432">
        <v>2.4499999999999999E-3</v>
      </c>
      <c r="J432">
        <v>1.12508E-2</v>
      </c>
      <c r="K432" s="2" t="s">
        <v>3345</v>
      </c>
      <c r="L432" s="2" t="s">
        <v>3346</v>
      </c>
      <c r="M432" t="s">
        <v>3033</v>
      </c>
    </row>
    <row r="433" spans="1:13">
      <c r="A433" t="s">
        <v>3031</v>
      </c>
      <c r="B433" t="s">
        <v>3032</v>
      </c>
      <c r="C433" t="s">
        <v>604</v>
      </c>
      <c r="D433" t="s">
        <v>3759</v>
      </c>
      <c r="E433" t="s">
        <v>13</v>
      </c>
      <c r="F433">
        <v>3.2081400000000002</v>
      </c>
      <c r="G433">
        <v>8.6365400000000001</v>
      </c>
      <c r="H433">
        <v>1.4287099999999999</v>
      </c>
      <c r="I433">
        <v>2.4499999999999999E-3</v>
      </c>
      <c r="J433">
        <v>1.12508E-2</v>
      </c>
      <c r="K433" s="2" t="s">
        <v>3345</v>
      </c>
      <c r="L433" s="2" t="s">
        <v>3346</v>
      </c>
      <c r="M433" t="s">
        <v>3033</v>
      </c>
    </row>
    <row r="434" spans="1:13">
      <c r="A434" t="s">
        <v>2824</v>
      </c>
      <c r="B434" t="s">
        <v>2825</v>
      </c>
      <c r="C434" t="s">
        <v>604</v>
      </c>
      <c r="D434" t="s">
        <v>3759</v>
      </c>
      <c r="E434" t="s">
        <v>13</v>
      </c>
      <c r="F434">
        <v>4.7208300000000003</v>
      </c>
      <c r="G434">
        <v>9.2705400000000004</v>
      </c>
      <c r="H434">
        <v>0.97361500000000001</v>
      </c>
      <c r="I434">
        <v>5.1500000000000001E-3</v>
      </c>
      <c r="J434">
        <v>2.0911200000000001E-2</v>
      </c>
      <c r="K434" s="2" t="s">
        <v>3345</v>
      </c>
      <c r="L434" s="2" t="s">
        <v>3346</v>
      </c>
      <c r="M434" t="s">
        <v>2826</v>
      </c>
    </row>
    <row r="435" spans="1:13">
      <c r="A435" t="s">
        <v>1867</v>
      </c>
      <c r="B435" t="s">
        <v>1868</v>
      </c>
      <c r="C435" t="s">
        <v>604</v>
      </c>
      <c r="D435" t="s">
        <v>3759</v>
      </c>
      <c r="E435" t="s">
        <v>13</v>
      </c>
      <c r="F435">
        <v>10.8331</v>
      </c>
      <c r="G435">
        <v>16.8474</v>
      </c>
      <c r="H435">
        <v>0.63708600000000004</v>
      </c>
      <c r="I435">
        <v>3.0800000000000001E-2</v>
      </c>
      <c r="J435">
        <v>8.9439599999999994E-2</v>
      </c>
      <c r="K435" s="2" t="s">
        <v>3345</v>
      </c>
      <c r="L435" s="2" t="s">
        <v>3346</v>
      </c>
      <c r="M435" t="s">
        <v>1869</v>
      </c>
    </row>
    <row r="436" spans="1:13">
      <c r="A436" t="s">
        <v>2618</v>
      </c>
      <c r="B436" t="s">
        <v>2619</v>
      </c>
      <c r="C436" t="s">
        <v>604</v>
      </c>
      <c r="D436" t="s">
        <v>3759</v>
      </c>
      <c r="E436" t="s">
        <v>13</v>
      </c>
      <c r="F436">
        <v>5.43086</v>
      </c>
      <c r="G436">
        <v>9.7113200000000006</v>
      </c>
      <c r="H436">
        <v>0.83848599999999995</v>
      </c>
      <c r="I436">
        <v>1.3100000000000001E-2</v>
      </c>
      <c r="J436">
        <v>4.4909699999999997E-2</v>
      </c>
      <c r="K436" s="2" t="s">
        <v>3345</v>
      </c>
      <c r="L436" s="2" t="s">
        <v>3346</v>
      </c>
      <c r="M436" t="s">
        <v>2620</v>
      </c>
    </row>
    <row r="437" spans="1:13">
      <c r="A437" t="s">
        <v>1971</v>
      </c>
      <c r="B437" t="s">
        <v>1972</v>
      </c>
      <c r="C437" t="s">
        <v>604</v>
      </c>
      <c r="D437" t="s">
        <v>3759</v>
      </c>
      <c r="E437" t="s">
        <v>13</v>
      </c>
      <c r="F437">
        <v>30.9558</v>
      </c>
      <c r="G437">
        <v>49.002099999999999</v>
      </c>
      <c r="H437">
        <v>0.66263700000000003</v>
      </c>
      <c r="I437">
        <v>1.4749999999999999E-2</v>
      </c>
      <c r="J437">
        <v>4.9491599999999997E-2</v>
      </c>
      <c r="K437" s="2" t="s">
        <v>3345</v>
      </c>
      <c r="L437" s="2" t="s">
        <v>3346</v>
      </c>
      <c r="M437" t="s">
        <v>1973</v>
      </c>
    </row>
    <row r="438" spans="1:13">
      <c r="A438" t="s">
        <v>1956</v>
      </c>
      <c r="B438" t="s">
        <v>1957</v>
      </c>
      <c r="C438" t="s">
        <v>604</v>
      </c>
      <c r="D438" t="s">
        <v>3759</v>
      </c>
      <c r="E438" t="s">
        <v>13</v>
      </c>
      <c r="F438">
        <v>14.6273</v>
      </c>
      <c r="G438">
        <v>23.1356</v>
      </c>
      <c r="H438">
        <v>0.66145299999999996</v>
      </c>
      <c r="I438">
        <v>2.5850000000000001E-2</v>
      </c>
      <c r="J438">
        <v>7.7903299999999995E-2</v>
      </c>
      <c r="K438" s="2" t="s">
        <v>3345</v>
      </c>
      <c r="L438" s="2" t="s">
        <v>3346</v>
      </c>
      <c r="M438" t="s">
        <v>1958</v>
      </c>
    </row>
    <row r="439" spans="1:13">
      <c r="A439" t="s">
        <v>2104</v>
      </c>
      <c r="B439" t="s">
        <v>2105</v>
      </c>
      <c r="C439" t="s">
        <v>604</v>
      </c>
      <c r="D439" t="s">
        <v>3759</v>
      </c>
      <c r="E439" t="s">
        <v>13</v>
      </c>
      <c r="F439">
        <v>10.462899999999999</v>
      </c>
      <c r="G439">
        <v>16.995699999999999</v>
      </c>
      <c r="H439">
        <v>0.69989199999999996</v>
      </c>
      <c r="I439">
        <v>3.2149999999999998E-2</v>
      </c>
      <c r="J439">
        <v>9.2515299999999995E-2</v>
      </c>
      <c r="K439" s="2" t="s">
        <v>3345</v>
      </c>
      <c r="L439" s="2" t="s">
        <v>3346</v>
      </c>
      <c r="M439" t="s">
        <v>2106</v>
      </c>
    </row>
    <row r="440" spans="1:13">
      <c r="A440" t="s">
        <v>2077</v>
      </c>
      <c r="B440" t="s">
        <v>2078</v>
      </c>
      <c r="C440" t="s">
        <v>604</v>
      </c>
      <c r="D440" t="s">
        <v>3759</v>
      </c>
      <c r="E440" t="s">
        <v>13</v>
      </c>
      <c r="F440">
        <v>27.477599999999999</v>
      </c>
      <c r="G440">
        <v>44.380099999999999</v>
      </c>
      <c r="H440">
        <v>0.69165699999999997</v>
      </c>
      <c r="I440">
        <v>1.61E-2</v>
      </c>
      <c r="J440">
        <v>5.3087000000000002E-2</v>
      </c>
      <c r="K440" s="2" t="s">
        <v>3345</v>
      </c>
      <c r="L440" s="2" t="s">
        <v>3346</v>
      </c>
      <c r="M440" t="s">
        <v>2079</v>
      </c>
    </row>
    <row r="441" spans="1:13">
      <c r="A441" t="s">
        <v>2010</v>
      </c>
      <c r="B441" t="s">
        <v>2011</v>
      </c>
      <c r="C441" t="s">
        <v>604</v>
      </c>
      <c r="D441" t="s">
        <v>3759</v>
      </c>
      <c r="E441" t="s">
        <v>13</v>
      </c>
      <c r="F441">
        <v>36.564700000000002</v>
      </c>
      <c r="G441">
        <v>58.416600000000003</v>
      </c>
      <c r="H441">
        <v>0.67592600000000003</v>
      </c>
      <c r="I441">
        <v>1.6799999999999999E-2</v>
      </c>
      <c r="J441">
        <v>5.4966099999999997E-2</v>
      </c>
      <c r="K441" s="2" t="s">
        <v>3345</v>
      </c>
      <c r="L441" s="2" t="s">
        <v>3346</v>
      </c>
      <c r="M441" t="s">
        <v>2012</v>
      </c>
    </row>
    <row r="442" spans="1:13">
      <c r="A442" t="s">
        <v>1843</v>
      </c>
      <c r="B442" t="s">
        <v>1844</v>
      </c>
      <c r="C442" t="s">
        <v>604</v>
      </c>
      <c r="D442" t="s">
        <v>3759</v>
      </c>
      <c r="E442" t="s">
        <v>13</v>
      </c>
      <c r="F442">
        <v>183.982</v>
      </c>
      <c r="G442">
        <v>284.779</v>
      </c>
      <c r="H442">
        <v>0.63028099999999998</v>
      </c>
      <c r="I442">
        <v>1.7399999999999999E-2</v>
      </c>
      <c r="J442">
        <v>5.6521200000000001E-2</v>
      </c>
      <c r="K442" s="2" t="s">
        <v>3345</v>
      </c>
      <c r="L442" s="2" t="s">
        <v>3346</v>
      </c>
      <c r="M442" t="s">
        <v>1845</v>
      </c>
    </row>
    <row r="443" spans="1:13">
      <c r="A443" t="s">
        <v>2332</v>
      </c>
      <c r="B443" t="s">
        <v>2333</v>
      </c>
      <c r="C443" t="s">
        <v>604</v>
      </c>
      <c r="D443" t="s">
        <v>3759</v>
      </c>
      <c r="E443" t="s">
        <v>13</v>
      </c>
      <c r="F443">
        <v>25.030899999999999</v>
      </c>
      <c r="G443">
        <v>42.369300000000003</v>
      </c>
      <c r="H443">
        <v>0.75931000000000004</v>
      </c>
      <c r="I443">
        <v>8.4499999999999992E-3</v>
      </c>
      <c r="J443">
        <v>3.1416800000000002E-2</v>
      </c>
      <c r="K443" s="2" t="s">
        <v>3345</v>
      </c>
      <c r="L443" s="2" t="s">
        <v>3346</v>
      </c>
      <c r="M443" t="s">
        <v>2334</v>
      </c>
    </row>
    <row r="444" spans="1:13">
      <c r="A444" t="s">
        <v>2850</v>
      </c>
      <c r="B444" t="s">
        <v>2851</v>
      </c>
      <c r="C444" t="s">
        <v>604</v>
      </c>
      <c r="D444" t="s">
        <v>3759</v>
      </c>
      <c r="E444" t="s">
        <v>13</v>
      </c>
      <c r="F444">
        <v>7.61111</v>
      </c>
      <c r="G444">
        <v>15.4262</v>
      </c>
      <c r="H444">
        <v>1.0192099999999999</v>
      </c>
      <c r="I444">
        <v>1.7350000000000001E-2</v>
      </c>
      <c r="J444">
        <v>5.6393499999999999E-2</v>
      </c>
      <c r="K444" s="2" t="s">
        <v>3345</v>
      </c>
      <c r="L444" s="2" t="s">
        <v>3346</v>
      </c>
      <c r="M444" t="s">
        <v>2852</v>
      </c>
    </row>
    <row r="445" spans="1:13">
      <c r="A445" t="s">
        <v>2942</v>
      </c>
      <c r="B445" t="s">
        <v>2943</v>
      </c>
      <c r="C445" t="s">
        <v>604</v>
      </c>
      <c r="D445" t="s">
        <v>3759</v>
      </c>
      <c r="E445" t="s">
        <v>13</v>
      </c>
      <c r="F445">
        <v>11.716100000000001</v>
      </c>
      <c r="G445">
        <v>26.507999999999999</v>
      </c>
      <c r="H445">
        <v>1.1779299999999999</v>
      </c>
      <c r="I445">
        <v>2.0000000000000001E-4</v>
      </c>
      <c r="J445">
        <v>1.32822E-3</v>
      </c>
      <c r="K445" s="2" t="s">
        <v>3345</v>
      </c>
      <c r="L445" s="2" t="s">
        <v>3346</v>
      </c>
      <c r="M445" t="s">
        <v>2944</v>
      </c>
    </row>
    <row r="446" spans="1:13">
      <c r="A446" t="s">
        <v>2942</v>
      </c>
      <c r="B446" t="s">
        <v>2943</v>
      </c>
      <c r="C446" t="s">
        <v>604</v>
      </c>
      <c r="D446" t="s">
        <v>3759</v>
      </c>
      <c r="E446" t="s">
        <v>13</v>
      </c>
      <c r="F446">
        <v>11.716100000000001</v>
      </c>
      <c r="G446">
        <v>26.507999999999999</v>
      </c>
      <c r="H446">
        <v>1.1779299999999999</v>
      </c>
      <c r="I446">
        <v>2.0000000000000001E-4</v>
      </c>
      <c r="J446">
        <v>1.32822E-3</v>
      </c>
      <c r="K446" s="2" t="s">
        <v>3345</v>
      </c>
      <c r="L446" s="2" t="s">
        <v>3346</v>
      </c>
      <c r="M446" t="s">
        <v>2944</v>
      </c>
    </row>
    <row r="447" spans="1:13">
      <c r="A447" t="s">
        <v>2821</v>
      </c>
      <c r="B447" t="s">
        <v>2822</v>
      </c>
      <c r="C447" t="s">
        <v>604</v>
      </c>
      <c r="D447" t="s">
        <v>3759</v>
      </c>
      <c r="E447" t="s">
        <v>13</v>
      </c>
      <c r="F447">
        <v>47.415999999999997</v>
      </c>
      <c r="G447">
        <v>92.925399999999996</v>
      </c>
      <c r="H447">
        <v>0.97070000000000001</v>
      </c>
      <c r="I447">
        <v>1.15E-3</v>
      </c>
      <c r="J447">
        <v>5.9607899999999997E-3</v>
      </c>
      <c r="K447" s="2" t="s">
        <v>3345</v>
      </c>
      <c r="L447" s="2" t="s">
        <v>3346</v>
      </c>
      <c r="M447" t="s">
        <v>2823</v>
      </c>
    </row>
    <row r="448" spans="1:13">
      <c r="A448" t="s">
        <v>2040</v>
      </c>
      <c r="B448" t="s">
        <v>2041</v>
      </c>
      <c r="C448" t="s">
        <v>604</v>
      </c>
      <c r="D448" t="s">
        <v>3759</v>
      </c>
      <c r="E448" t="s">
        <v>13</v>
      </c>
      <c r="F448">
        <v>10.299200000000001</v>
      </c>
      <c r="G448">
        <v>16.534300000000002</v>
      </c>
      <c r="H448">
        <v>0.68293099999999995</v>
      </c>
      <c r="I448">
        <v>2.3699999999999999E-2</v>
      </c>
      <c r="J448">
        <v>7.2638499999999995E-2</v>
      </c>
      <c r="K448" s="2" t="s">
        <v>3345</v>
      </c>
      <c r="L448" s="2" t="s">
        <v>3346</v>
      </c>
      <c r="M448" t="s">
        <v>2042</v>
      </c>
    </row>
    <row r="449" spans="1:13">
      <c r="A449" t="s">
        <v>1882</v>
      </c>
      <c r="B449" t="s">
        <v>1883</v>
      </c>
      <c r="C449" t="s">
        <v>604</v>
      </c>
      <c r="D449" t="s">
        <v>3759</v>
      </c>
      <c r="E449" t="s">
        <v>13</v>
      </c>
      <c r="F449">
        <v>170.404</v>
      </c>
      <c r="G449">
        <v>265.48399999999998</v>
      </c>
      <c r="H449">
        <v>0.63966400000000001</v>
      </c>
      <c r="I449">
        <v>1.4999999999999999E-2</v>
      </c>
      <c r="J449">
        <v>5.01599E-2</v>
      </c>
      <c r="K449" s="2" t="s">
        <v>3345</v>
      </c>
      <c r="L449" s="2" t="s">
        <v>3346</v>
      </c>
      <c r="M449" t="s">
        <v>1884</v>
      </c>
    </row>
    <row r="450" spans="1:13">
      <c r="A450" t="s">
        <v>2672</v>
      </c>
      <c r="B450" t="s">
        <v>2673</v>
      </c>
      <c r="C450" t="s">
        <v>604</v>
      </c>
      <c r="D450" t="s">
        <v>3759</v>
      </c>
      <c r="E450" t="s">
        <v>13</v>
      </c>
      <c r="F450">
        <v>41.152000000000001</v>
      </c>
      <c r="G450">
        <v>74.464299999999994</v>
      </c>
      <c r="H450">
        <v>0.85558699999999999</v>
      </c>
      <c r="I450">
        <v>9.5E-4</v>
      </c>
      <c r="J450">
        <v>5.0650699999999996E-3</v>
      </c>
      <c r="K450" s="2" t="s">
        <v>3345</v>
      </c>
      <c r="L450" s="2" t="s">
        <v>3346</v>
      </c>
      <c r="M450" t="s">
        <v>2674</v>
      </c>
    </row>
    <row r="451" spans="1:13">
      <c r="A451" t="s">
        <v>2547</v>
      </c>
      <c r="B451" t="s">
        <v>2548</v>
      </c>
      <c r="C451" t="s">
        <v>604</v>
      </c>
      <c r="D451" t="s">
        <v>3759</v>
      </c>
      <c r="E451" t="s">
        <v>13</v>
      </c>
      <c r="F451">
        <v>10.0412</v>
      </c>
      <c r="G451">
        <v>17.6996</v>
      </c>
      <c r="H451">
        <v>0.817778</v>
      </c>
      <c r="I451">
        <v>1.0500000000000001E-2</v>
      </c>
      <c r="J451">
        <v>3.7521100000000002E-2</v>
      </c>
      <c r="K451" s="2" t="s">
        <v>3345</v>
      </c>
      <c r="L451" s="2" t="s">
        <v>3346</v>
      </c>
      <c r="M451" t="s">
        <v>2549</v>
      </c>
    </row>
    <row r="452" spans="1:13">
      <c r="A452" t="s">
        <v>2735</v>
      </c>
      <c r="B452" t="s">
        <v>2736</v>
      </c>
      <c r="C452" t="s">
        <v>604</v>
      </c>
      <c r="D452" t="s">
        <v>3759</v>
      </c>
      <c r="E452" t="s">
        <v>13</v>
      </c>
      <c r="F452">
        <v>9.1816999999999993</v>
      </c>
      <c r="G452">
        <v>17.0183</v>
      </c>
      <c r="H452">
        <v>0.89025299999999996</v>
      </c>
      <c r="I452">
        <v>2.5999999999999999E-3</v>
      </c>
      <c r="J452">
        <v>1.18301E-2</v>
      </c>
      <c r="K452" s="2" t="s">
        <v>3345</v>
      </c>
      <c r="L452" s="2" t="s">
        <v>3346</v>
      </c>
      <c r="M452" t="s">
        <v>2737</v>
      </c>
    </row>
    <row r="453" spans="1:13">
      <c r="A453" t="s">
        <v>2630</v>
      </c>
      <c r="B453" t="s">
        <v>2631</v>
      </c>
      <c r="C453" t="s">
        <v>604</v>
      </c>
      <c r="D453" t="s">
        <v>3759</v>
      </c>
      <c r="E453" t="s">
        <v>13</v>
      </c>
      <c r="F453">
        <v>28.669</v>
      </c>
      <c r="G453">
        <v>51.333599999999997</v>
      </c>
      <c r="H453">
        <v>0.84041100000000002</v>
      </c>
      <c r="I453">
        <v>2.8E-3</v>
      </c>
      <c r="J453">
        <v>1.2592000000000001E-2</v>
      </c>
      <c r="K453" s="2" t="s">
        <v>3345</v>
      </c>
      <c r="L453" s="2" t="s">
        <v>3346</v>
      </c>
      <c r="M453" t="s">
        <v>2632</v>
      </c>
    </row>
    <row r="454" spans="1:13">
      <c r="A454" t="s">
        <v>3022</v>
      </c>
      <c r="B454" t="s">
        <v>3023</v>
      </c>
      <c r="C454" t="s">
        <v>604</v>
      </c>
      <c r="D454" t="s">
        <v>3759</v>
      </c>
      <c r="E454" t="s">
        <v>13</v>
      </c>
      <c r="F454">
        <v>3.9443299999999999</v>
      </c>
      <c r="G454">
        <v>10.317600000000001</v>
      </c>
      <c r="H454">
        <v>1.3872599999999999</v>
      </c>
      <c r="I454">
        <v>1E-3</v>
      </c>
      <c r="J454">
        <v>5.2915799999999997E-3</v>
      </c>
      <c r="K454" s="2" t="s">
        <v>3345</v>
      </c>
      <c r="L454" s="2" t="s">
        <v>3346</v>
      </c>
      <c r="M454" t="s">
        <v>3024</v>
      </c>
    </row>
    <row r="455" spans="1:13">
      <c r="A455" t="s">
        <v>3022</v>
      </c>
      <c r="B455" t="s">
        <v>3023</v>
      </c>
      <c r="C455" t="s">
        <v>604</v>
      </c>
      <c r="D455" t="s">
        <v>3759</v>
      </c>
      <c r="E455" t="s">
        <v>13</v>
      </c>
      <c r="F455">
        <v>3.9443299999999999</v>
      </c>
      <c r="G455">
        <v>10.317600000000001</v>
      </c>
      <c r="H455">
        <v>1.3872599999999999</v>
      </c>
      <c r="I455">
        <v>1E-3</v>
      </c>
      <c r="J455">
        <v>5.2915799999999997E-3</v>
      </c>
      <c r="K455" s="2" t="s">
        <v>3345</v>
      </c>
      <c r="L455" s="2" t="s">
        <v>3346</v>
      </c>
      <c r="M455" t="s">
        <v>3024</v>
      </c>
    </row>
    <row r="456" spans="1:13">
      <c r="A456" t="s">
        <v>2800</v>
      </c>
      <c r="B456" t="s">
        <v>2801</v>
      </c>
      <c r="C456" t="s">
        <v>604</v>
      </c>
      <c r="D456" t="s">
        <v>3759</v>
      </c>
      <c r="E456" t="s">
        <v>13</v>
      </c>
      <c r="F456">
        <v>21.514500000000002</v>
      </c>
      <c r="G456">
        <v>41.735700000000001</v>
      </c>
      <c r="H456">
        <v>0.95597200000000004</v>
      </c>
      <c r="I456">
        <v>2.0999999999999999E-3</v>
      </c>
      <c r="J456">
        <v>9.8780599999999993E-3</v>
      </c>
      <c r="K456" s="2" t="s">
        <v>3345</v>
      </c>
      <c r="L456" s="2" t="s">
        <v>3346</v>
      </c>
      <c r="M456" t="s">
        <v>2802</v>
      </c>
    </row>
    <row r="457" spans="1:13">
      <c r="A457" t="s">
        <v>1738</v>
      </c>
      <c r="B457" t="s">
        <v>1739</v>
      </c>
      <c r="C457" t="s">
        <v>604</v>
      </c>
      <c r="D457" t="s">
        <v>3759</v>
      </c>
      <c r="E457" t="s">
        <v>13</v>
      </c>
      <c r="F457">
        <v>27.792100000000001</v>
      </c>
      <c r="G457">
        <v>42.0456</v>
      </c>
      <c r="H457">
        <v>0.59728300000000001</v>
      </c>
      <c r="I457">
        <v>2.9649999999999999E-2</v>
      </c>
      <c r="J457">
        <v>8.6780099999999999E-2</v>
      </c>
      <c r="K457" s="2" t="s">
        <v>3345</v>
      </c>
      <c r="L457" s="2" t="s">
        <v>3346</v>
      </c>
      <c r="M457" t="s">
        <v>1740</v>
      </c>
    </row>
    <row r="458" spans="1:13">
      <c r="A458" t="s">
        <v>1840</v>
      </c>
      <c r="B458" t="s">
        <v>1841</v>
      </c>
      <c r="C458" t="s">
        <v>604</v>
      </c>
      <c r="D458" t="s">
        <v>3759</v>
      </c>
      <c r="E458" t="s">
        <v>13</v>
      </c>
      <c r="F458">
        <v>9.4691799999999997</v>
      </c>
      <c r="G458">
        <v>14.6388</v>
      </c>
      <c r="H458">
        <v>0.62848499999999996</v>
      </c>
      <c r="I458">
        <v>3.5000000000000003E-2</v>
      </c>
      <c r="J458">
        <v>9.8934800000000003E-2</v>
      </c>
      <c r="K458" s="2" t="s">
        <v>3345</v>
      </c>
      <c r="L458" s="2" t="s">
        <v>3346</v>
      </c>
      <c r="M458" t="s">
        <v>1842</v>
      </c>
    </row>
    <row r="459" spans="1:13">
      <c r="A459" t="s">
        <v>1855</v>
      </c>
      <c r="B459" t="s">
        <v>1856</v>
      </c>
      <c r="C459" t="s">
        <v>604</v>
      </c>
      <c r="D459" t="s">
        <v>3759</v>
      </c>
      <c r="E459" t="s">
        <v>13</v>
      </c>
      <c r="F459">
        <v>71.507800000000003</v>
      </c>
      <c r="G459">
        <v>110.994</v>
      </c>
      <c r="H459">
        <v>0.63431499999999996</v>
      </c>
      <c r="I459">
        <v>1.7299999999999999E-2</v>
      </c>
      <c r="J459">
        <v>5.6255199999999998E-2</v>
      </c>
      <c r="K459" s="2" t="s">
        <v>3345</v>
      </c>
      <c r="L459" s="2" t="s">
        <v>3346</v>
      </c>
      <c r="M459" t="s">
        <v>1857</v>
      </c>
    </row>
    <row r="460" spans="1:13">
      <c r="A460" t="s">
        <v>2785</v>
      </c>
      <c r="B460" t="s">
        <v>2786</v>
      </c>
      <c r="C460" t="s">
        <v>604</v>
      </c>
      <c r="D460" t="s">
        <v>3759</v>
      </c>
      <c r="E460" t="s">
        <v>13</v>
      </c>
      <c r="F460">
        <v>5.6257999999999999</v>
      </c>
      <c r="G460">
        <v>10.790100000000001</v>
      </c>
      <c r="H460">
        <v>0.93957400000000002</v>
      </c>
      <c r="I460">
        <v>3.1600000000000003E-2</v>
      </c>
      <c r="J460">
        <v>9.1258400000000003E-2</v>
      </c>
      <c r="K460" s="2" t="s">
        <v>3345</v>
      </c>
      <c r="L460" s="2" t="s">
        <v>3346</v>
      </c>
      <c r="M460" t="s">
        <v>2787</v>
      </c>
    </row>
    <row r="461" spans="1:13">
      <c r="A461" t="s">
        <v>2974</v>
      </c>
      <c r="B461" t="s">
        <v>2975</v>
      </c>
      <c r="C461" t="s">
        <v>604</v>
      </c>
      <c r="D461" t="s">
        <v>3759</v>
      </c>
      <c r="E461" t="s">
        <v>13</v>
      </c>
      <c r="F461">
        <v>158.785</v>
      </c>
      <c r="G461">
        <v>379.66500000000002</v>
      </c>
      <c r="H461">
        <v>1.25766</v>
      </c>
      <c r="I461">
        <v>5.0000000000000002E-5</v>
      </c>
      <c r="J461">
        <v>3.8833699999999999E-4</v>
      </c>
      <c r="K461" s="2" t="s">
        <v>3345</v>
      </c>
      <c r="L461" s="2" t="s">
        <v>3346</v>
      </c>
      <c r="M461" t="s">
        <v>2976</v>
      </c>
    </row>
    <row r="462" spans="1:13">
      <c r="A462" t="s">
        <v>2974</v>
      </c>
      <c r="B462" t="s">
        <v>2975</v>
      </c>
      <c r="C462" t="s">
        <v>604</v>
      </c>
      <c r="D462" t="s">
        <v>3759</v>
      </c>
      <c r="E462" t="s">
        <v>13</v>
      </c>
      <c r="F462">
        <v>158.785</v>
      </c>
      <c r="G462">
        <v>379.66500000000002</v>
      </c>
      <c r="H462">
        <v>1.25766</v>
      </c>
      <c r="I462">
        <v>5.0000000000000002E-5</v>
      </c>
      <c r="J462">
        <v>3.8833699999999999E-4</v>
      </c>
      <c r="K462" s="2" t="s">
        <v>3345</v>
      </c>
      <c r="L462" s="2" t="s">
        <v>3346</v>
      </c>
      <c r="M462" t="s">
        <v>2976</v>
      </c>
    </row>
    <row r="463" spans="1:13">
      <c r="A463" t="s">
        <v>2861</v>
      </c>
      <c r="B463" t="s">
        <v>2862</v>
      </c>
      <c r="C463" t="s">
        <v>604</v>
      </c>
      <c r="D463" t="s">
        <v>3759</v>
      </c>
      <c r="E463" t="s">
        <v>13</v>
      </c>
      <c r="F463">
        <v>107.32899999999999</v>
      </c>
      <c r="G463">
        <v>223.13900000000001</v>
      </c>
      <c r="H463">
        <v>1.0559000000000001</v>
      </c>
      <c r="I463">
        <v>1.1299999999999999E-2</v>
      </c>
      <c r="J463">
        <v>3.9828700000000002E-2</v>
      </c>
      <c r="K463" s="2" t="s">
        <v>3345</v>
      </c>
      <c r="L463" s="2" t="s">
        <v>3346</v>
      </c>
      <c r="M463" t="s">
        <v>2863</v>
      </c>
    </row>
    <row r="464" spans="1:13">
      <c r="A464" t="s">
        <v>1912</v>
      </c>
      <c r="B464" t="s">
        <v>1913</v>
      </c>
      <c r="C464" t="s">
        <v>604</v>
      </c>
      <c r="D464" t="s">
        <v>3759</v>
      </c>
      <c r="E464" t="s">
        <v>13</v>
      </c>
      <c r="F464">
        <v>9.2491900000000005</v>
      </c>
      <c r="G464">
        <v>14.4899</v>
      </c>
      <c r="H464">
        <v>0.64764600000000005</v>
      </c>
      <c r="I464">
        <v>3.0349999999999999E-2</v>
      </c>
      <c r="J464">
        <v>8.84099E-2</v>
      </c>
      <c r="K464" s="2" t="s">
        <v>3345</v>
      </c>
      <c r="L464" s="2" t="s">
        <v>3346</v>
      </c>
      <c r="M464" t="s">
        <v>1914</v>
      </c>
    </row>
    <row r="465" spans="1:13">
      <c r="A465" t="s">
        <v>2230</v>
      </c>
      <c r="B465" t="s">
        <v>2231</v>
      </c>
      <c r="C465" t="s">
        <v>604</v>
      </c>
      <c r="D465" t="s">
        <v>3759</v>
      </c>
      <c r="E465" t="s">
        <v>13</v>
      </c>
      <c r="F465">
        <v>68.552599999999998</v>
      </c>
      <c r="G465">
        <v>114.101</v>
      </c>
      <c r="H465">
        <v>0.73502599999999996</v>
      </c>
      <c r="I465">
        <v>4.7000000000000002E-3</v>
      </c>
      <c r="J465">
        <v>1.9394999999999999E-2</v>
      </c>
      <c r="K465" s="2" t="s">
        <v>3345</v>
      </c>
      <c r="L465" s="2" t="s">
        <v>3346</v>
      </c>
      <c r="M465" t="s">
        <v>2232</v>
      </c>
    </row>
    <row r="466" spans="1:13">
      <c r="A466" t="s">
        <v>2302</v>
      </c>
      <c r="B466" t="s">
        <v>2303</v>
      </c>
      <c r="C466" t="s">
        <v>604</v>
      </c>
      <c r="D466" t="s">
        <v>3759</v>
      </c>
      <c r="E466" t="s">
        <v>13</v>
      </c>
      <c r="F466">
        <v>7.2921199999999997</v>
      </c>
      <c r="G466">
        <v>12.2638</v>
      </c>
      <c r="H466">
        <v>0.74999000000000005</v>
      </c>
      <c r="I466">
        <v>1.2999999999999999E-2</v>
      </c>
      <c r="J466">
        <v>4.46451E-2</v>
      </c>
      <c r="K466" s="2" t="s">
        <v>3345</v>
      </c>
      <c r="L466" s="2" t="s">
        <v>3346</v>
      </c>
      <c r="M466" t="s">
        <v>2304</v>
      </c>
    </row>
    <row r="467" spans="1:13">
      <c r="A467" t="s">
        <v>3083</v>
      </c>
      <c r="B467" t="s">
        <v>3084</v>
      </c>
      <c r="C467" t="s">
        <v>604</v>
      </c>
      <c r="D467" t="s">
        <v>3759</v>
      </c>
      <c r="E467" t="s">
        <v>13</v>
      </c>
      <c r="F467">
        <v>2.8928699999999998</v>
      </c>
      <c r="G467">
        <v>9.1929800000000004</v>
      </c>
      <c r="H467">
        <v>1.6680299999999999</v>
      </c>
      <c r="I467">
        <v>2.0999999999999999E-3</v>
      </c>
      <c r="J467">
        <v>9.8780599999999993E-3</v>
      </c>
      <c r="K467" s="2" t="s">
        <v>3345</v>
      </c>
      <c r="L467" s="2" t="s">
        <v>3346</v>
      </c>
      <c r="M467" t="s">
        <v>3085</v>
      </c>
    </row>
    <row r="468" spans="1:13">
      <c r="A468" t="s">
        <v>3034</v>
      </c>
      <c r="B468" t="s">
        <v>3035</v>
      </c>
      <c r="C468" t="s">
        <v>604</v>
      </c>
      <c r="D468" t="s">
        <v>3759</v>
      </c>
      <c r="E468" t="s">
        <v>13</v>
      </c>
      <c r="F468">
        <v>3.4004400000000001</v>
      </c>
      <c r="G468">
        <v>9.2202300000000008</v>
      </c>
      <c r="H468">
        <v>1.4390799999999999</v>
      </c>
      <c r="I468">
        <v>3.3500000000000001E-3</v>
      </c>
      <c r="J468">
        <v>1.46476E-2</v>
      </c>
      <c r="K468" s="2" t="s">
        <v>3345</v>
      </c>
      <c r="L468" s="2" t="s">
        <v>3346</v>
      </c>
      <c r="M468" t="s">
        <v>3036</v>
      </c>
    </row>
    <row r="469" spans="1:13">
      <c r="A469" t="s">
        <v>2037</v>
      </c>
      <c r="B469" t="s">
        <v>2038</v>
      </c>
      <c r="C469" t="s">
        <v>604</v>
      </c>
      <c r="D469" t="s">
        <v>3759</v>
      </c>
      <c r="E469" t="s">
        <v>13</v>
      </c>
      <c r="F469">
        <v>8.5851400000000009</v>
      </c>
      <c r="G469">
        <v>13.7807</v>
      </c>
      <c r="H469">
        <v>0.68273099999999998</v>
      </c>
      <c r="I469">
        <v>3.3599999999999998E-2</v>
      </c>
      <c r="J469">
        <v>9.5818600000000004E-2</v>
      </c>
      <c r="K469" s="2" t="s">
        <v>3345</v>
      </c>
      <c r="L469" s="2" t="s">
        <v>3346</v>
      </c>
      <c r="M469" t="s">
        <v>2039</v>
      </c>
    </row>
    <row r="470" spans="1:13">
      <c r="A470" t="s">
        <v>2192</v>
      </c>
      <c r="B470" t="s">
        <v>2193</v>
      </c>
      <c r="C470" t="s">
        <v>604</v>
      </c>
      <c r="D470" t="s">
        <v>3759</v>
      </c>
      <c r="E470" t="s">
        <v>13</v>
      </c>
      <c r="F470">
        <v>6.1135599999999997</v>
      </c>
      <c r="G470">
        <v>10.0924</v>
      </c>
      <c r="H470">
        <v>0.72317799999999999</v>
      </c>
      <c r="I470">
        <v>3.32E-2</v>
      </c>
      <c r="J470">
        <v>9.4903299999999996E-2</v>
      </c>
      <c r="K470" s="2" t="s">
        <v>3345</v>
      </c>
      <c r="L470" s="2" t="s">
        <v>3346</v>
      </c>
      <c r="M470" t="s">
        <v>2194</v>
      </c>
    </row>
    <row r="471" spans="1:13">
      <c r="A471" t="s">
        <v>2964</v>
      </c>
      <c r="B471" t="s">
        <v>2965</v>
      </c>
      <c r="C471" t="s">
        <v>604</v>
      </c>
      <c r="D471" t="s">
        <v>3759</v>
      </c>
      <c r="E471" t="s">
        <v>13</v>
      </c>
      <c r="F471">
        <v>7.2160700000000002</v>
      </c>
      <c r="G471">
        <v>16.829000000000001</v>
      </c>
      <c r="H471">
        <v>1.22166</v>
      </c>
      <c r="I471">
        <v>2.5000000000000001E-4</v>
      </c>
      <c r="J471">
        <v>1.61291E-3</v>
      </c>
      <c r="K471" s="2" t="s">
        <v>3345</v>
      </c>
      <c r="L471" s="2" t="s">
        <v>3346</v>
      </c>
      <c r="M471" t="s">
        <v>2966</v>
      </c>
    </row>
    <row r="472" spans="1:13">
      <c r="A472" t="s">
        <v>2964</v>
      </c>
      <c r="B472" t="s">
        <v>2965</v>
      </c>
      <c r="C472" t="s">
        <v>604</v>
      </c>
      <c r="D472" t="s">
        <v>3759</v>
      </c>
      <c r="E472" t="s">
        <v>13</v>
      </c>
      <c r="F472">
        <v>7.2160700000000002</v>
      </c>
      <c r="G472">
        <v>16.829000000000001</v>
      </c>
      <c r="H472">
        <v>1.22166</v>
      </c>
      <c r="I472">
        <v>2.5000000000000001E-4</v>
      </c>
      <c r="J472">
        <v>1.61291E-3</v>
      </c>
      <c r="K472" s="2" t="s">
        <v>3345</v>
      </c>
      <c r="L472" s="2" t="s">
        <v>3346</v>
      </c>
      <c r="M472" t="s">
        <v>2966</v>
      </c>
    </row>
    <row r="473" spans="1:13">
      <c r="A473" t="s">
        <v>1962</v>
      </c>
      <c r="B473" t="s">
        <v>1963</v>
      </c>
      <c r="C473" t="s">
        <v>604</v>
      </c>
      <c r="D473" t="s">
        <v>3759</v>
      </c>
      <c r="E473" t="s">
        <v>13</v>
      </c>
      <c r="F473">
        <v>33.566699999999997</v>
      </c>
      <c r="G473">
        <v>53.122399999999999</v>
      </c>
      <c r="H473">
        <v>0.66228799999999999</v>
      </c>
      <c r="I473">
        <v>2.1700000000000001E-2</v>
      </c>
      <c r="J473">
        <v>6.7617200000000002E-2</v>
      </c>
      <c r="K473" s="2" t="s">
        <v>3345</v>
      </c>
      <c r="L473" s="2" t="s">
        <v>3346</v>
      </c>
      <c r="M473" t="s">
        <v>1964</v>
      </c>
    </row>
    <row r="474" spans="1:13">
      <c r="A474" t="s">
        <v>2472</v>
      </c>
      <c r="B474" t="s">
        <v>2473</v>
      </c>
      <c r="C474" t="s">
        <v>604</v>
      </c>
      <c r="D474" t="s">
        <v>3759</v>
      </c>
      <c r="E474" t="s">
        <v>13</v>
      </c>
      <c r="F474">
        <v>33.210099999999997</v>
      </c>
      <c r="G474">
        <v>57.536999999999999</v>
      </c>
      <c r="H474">
        <v>0.79286500000000004</v>
      </c>
      <c r="I474">
        <v>5.5500000000000002E-3</v>
      </c>
      <c r="J474">
        <v>2.2220199999999999E-2</v>
      </c>
      <c r="K474" s="2" t="s">
        <v>3345</v>
      </c>
      <c r="L474" s="2" t="s">
        <v>3346</v>
      </c>
      <c r="M474" t="s">
        <v>2474</v>
      </c>
    </row>
    <row r="475" spans="1:13">
      <c r="A475" t="s">
        <v>1900</v>
      </c>
      <c r="B475" t="s">
        <v>1901</v>
      </c>
      <c r="C475" t="s">
        <v>604</v>
      </c>
      <c r="D475" t="s">
        <v>3759</v>
      </c>
      <c r="E475" t="s">
        <v>13</v>
      </c>
      <c r="F475">
        <v>18.1065</v>
      </c>
      <c r="G475">
        <v>28.310500000000001</v>
      </c>
      <c r="H475">
        <v>0.64483100000000004</v>
      </c>
      <c r="I475">
        <v>2.6550000000000001E-2</v>
      </c>
      <c r="J475">
        <v>7.9479900000000006E-2</v>
      </c>
      <c r="K475" s="2" t="s">
        <v>3345</v>
      </c>
      <c r="L475" s="2" t="s">
        <v>3346</v>
      </c>
      <c r="M475" t="s">
        <v>1902</v>
      </c>
    </row>
    <row r="476" spans="1:13">
      <c r="A476" t="s">
        <v>2642</v>
      </c>
      <c r="B476" t="s">
        <v>2643</v>
      </c>
      <c r="C476" t="s">
        <v>604</v>
      </c>
      <c r="D476" t="s">
        <v>3759</v>
      </c>
      <c r="E476" t="s">
        <v>13</v>
      </c>
      <c r="F476">
        <v>10.121499999999999</v>
      </c>
      <c r="G476">
        <v>18.184999999999999</v>
      </c>
      <c r="H476">
        <v>0.84532099999999999</v>
      </c>
      <c r="I476">
        <v>5.45E-3</v>
      </c>
      <c r="J476">
        <v>2.1894500000000001E-2</v>
      </c>
      <c r="K476" s="2" t="s">
        <v>3345</v>
      </c>
      <c r="L476" s="2" t="s">
        <v>3346</v>
      </c>
      <c r="M476" t="s">
        <v>2644</v>
      </c>
    </row>
    <row r="477" spans="1:13">
      <c r="A477" t="s">
        <v>1714</v>
      </c>
      <c r="B477" t="s">
        <v>1715</v>
      </c>
      <c r="C477" t="s">
        <v>604</v>
      </c>
      <c r="D477" t="s">
        <v>3759</v>
      </c>
      <c r="E477" t="s">
        <v>13</v>
      </c>
      <c r="F477">
        <v>69.385099999999994</v>
      </c>
      <c r="G477">
        <v>104.367</v>
      </c>
      <c r="H477">
        <v>0.58896400000000004</v>
      </c>
      <c r="I477">
        <v>3.0700000000000002E-2</v>
      </c>
      <c r="J477">
        <v>8.9200699999999994E-2</v>
      </c>
      <c r="K477" s="2" t="s">
        <v>3345</v>
      </c>
      <c r="L477" s="2" t="s">
        <v>3346</v>
      </c>
      <c r="M477" t="s">
        <v>1716</v>
      </c>
    </row>
    <row r="478" spans="1:13">
      <c r="A478" t="s">
        <v>3025</v>
      </c>
      <c r="B478" t="s">
        <v>3026</v>
      </c>
      <c r="C478" t="s">
        <v>604</v>
      </c>
      <c r="D478" t="s">
        <v>3759</v>
      </c>
      <c r="E478" t="s">
        <v>13</v>
      </c>
      <c r="F478">
        <v>3.9422299999999999</v>
      </c>
      <c r="G478">
        <v>10.484400000000001</v>
      </c>
      <c r="H478">
        <v>1.4111499999999999</v>
      </c>
      <c r="I478">
        <v>1.005E-2</v>
      </c>
      <c r="J478">
        <v>3.6203300000000001E-2</v>
      </c>
      <c r="K478" s="2" t="s">
        <v>3345</v>
      </c>
      <c r="L478" s="2" t="s">
        <v>3346</v>
      </c>
      <c r="M478" t="s">
        <v>3027</v>
      </c>
    </row>
    <row r="479" spans="1:13">
      <c r="A479" t="s">
        <v>2967</v>
      </c>
      <c r="B479" t="s">
        <v>2968</v>
      </c>
      <c r="C479" t="s">
        <v>604</v>
      </c>
      <c r="D479" t="s">
        <v>3759</v>
      </c>
      <c r="E479" t="s">
        <v>13</v>
      </c>
      <c r="F479">
        <v>8.1159700000000008</v>
      </c>
      <c r="G479">
        <v>19.227900000000002</v>
      </c>
      <c r="H479">
        <v>1.2443599999999999</v>
      </c>
      <c r="I479">
        <v>2.7099999999999999E-2</v>
      </c>
      <c r="J479">
        <v>8.0771599999999999E-2</v>
      </c>
      <c r="K479" s="2" t="s">
        <v>3345</v>
      </c>
      <c r="L479" s="2" t="s">
        <v>3346</v>
      </c>
      <c r="M479" t="s">
        <v>2969</v>
      </c>
    </row>
    <row r="480" spans="1:13">
      <c r="A480" t="s">
        <v>2967</v>
      </c>
      <c r="B480" t="s">
        <v>2968</v>
      </c>
      <c r="C480" t="s">
        <v>604</v>
      </c>
      <c r="D480" t="s">
        <v>3759</v>
      </c>
      <c r="E480" t="s">
        <v>13</v>
      </c>
      <c r="F480">
        <v>8.1159700000000008</v>
      </c>
      <c r="G480">
        <v>19.227900000000002</v>
      </c>
      <c r="H480">
        <v>1.2443599999999999</v>
      </c>
      <c r="I480">
        <v>2.7099999999999999E-2</v>
      </c>
      <c r="J480">
        <v>8.0771599999999999E-2</v>
      </c>
      <c r="K480" s="2" t="s">
        <v>3345</v>
      </c>
      <c r="L480" s="2" t="s">
        <v>3346</v>
      </c>
      <c r="M480" t="s">
        <v>2969</v>
      </c>
    </row>
    <row r="481" spans="1:13">
      <c r="A481" t="s">
        <v>2973</v>
      </c>
      <c r="B481" t="s">
        <v>2968</v>
      </c>
      <c r="C481" t="s">
        <v>604</v>
      </c>
      <c r="D481" t="s">
        <v>3759</v>
      </c>
      <c r="E481" t="s">
        <v>13</v>
      </c>
      <c r="F481">
        <v>16.147600000000001</v>
      </c>
      <c r="G481">
        <v>38.491900000000001</v>
      </c>
      <c r="H481">
        <v>1.2532399999999999</v>
      </c>
      <c r="I481">
        <v>1.1999999999999999E-3</v>
      </c>
      <c r="J481">
        <v>6.1793200000000003E-3</v>
      </c>
      <c r="K481" s="2" t="s">
        <v>3345</v>
      </c>
      <c r="L481" s="2" t="s">
        <v>3346</v>
      </c>
      <c r="M481" t="s">
        <v>2969</v>
      </c>
    </row>
    <row r="482" spans="1:13">
      <c r="A482" t="s">
        <v>2973</v>
      </c>
      <c r="B482" t="s">
        <v>2968</v>
      </c>
      <c r="C482" t="s">
        <v>604</v>
      </c>
      <c r="D482" t="s">
        <v>3759</v>
      </c>
      <c r="E482" t="s">
        <v>13</v>
      </c>
      <c r="F482">
        <v>16.147600000000001</v>
      </c>
      <c r="G482">
        <v>38.491900000000001</v>
      </c>
      <c r="H482">
        <v>1.2532399999999999</v>
      </c>
      <c r="I482">
        <v>1.1999999999999999E-3</v>
      </c>
      <c r="J482">
        <v>6.1793200000000003E-3</v>
      </c>
      <c r="K482" s="2" t="s">
        <v>3345</v>
      </c>
      <c r="L482" s="2" t="s">
        <v>3346</v>
      </c>
      <c r="M482" t="s">
        <v>2969</v>
      </c>
    </row>
    <row r="483" spans="1:13">
      <c r="A483" t="s">
        <v>1789</v>
      </c>
      <c r="B483" t="s">
        <v>1790</v>
      </c>
      <c r="C483" t="s">
        <v>604</v>
      </c>
      <c r="D483" t="s">
        <v>3759</v>
      </c>
      <c r="E483" t="s">
        <v>13</v>
      </c>
      <c r="F483">
        <v>11.7981</v>
      </c>
      <c r="G483">
        <v>18.093900000000001</v>
      </c>
      <c r="H483">
        <v>0.61694099999999996</v>
      </c>
      <c r="I483">
        <v>3.0200000000000001E-2</v>
      </c>
      <c r="J483">
        <v>8.8075000000000001E-2</v>
      </c>
      <c r="K483" s="2" t="s">
        <v>3345</v>
      </c>
      <c r="L483" s="2" t="s">
        <v>3346</v>
      </c>
      <c r="M483" t="s">
        <v>1791</v>
      </c>
    </row>
    <row r="484" spans="1:13">
      <c r="A484" t="s">
        <v>1891</v>
      </c>
      <c r="B484" t="s">
        <v>1892</v>
      </c>
      <c r="C484" t="s">
        <v>604</v>
      </c>
      <c r="D484" t="s">
        <v>3759</v>
      </c>
      <c r="E484" t="s">
        <v>13</v>
      </c>
      <c r="F484">
        <v>21.982199999999999</v>
      </c>
      <c r="G484">
        <v>34.307699999999997</v>
      </c>
      <c r="H484">
        <v>0.64219700000000002</v>
      </c>
      <c r="I484">
        <v>2.3599999999999999E-2</v>
      </c>
      <c r="J484">
        <v>7.2384500000000004E-2</v>
      </c>
      <c r="K484" s="2" t="s">
        <v>3345</v>
      </c>
      <c r="L484" s="2" t="s">
        <v>3346</v>
      </c>
      <c r="M484" t="s">
        <v>1893</v>
      </c>
    </row>
    <row r="485" spans="1:13">
      <c r="A485" t="s">
        <v>3065</v>
      </c>
      <c r="B485" t="s">
        <v>3066</v>
      </c>
      <c r="C485" t="s">
        <v>604</v>
      </c>
      <c r="D485" t="s">
        <v>3759</v>
      </c>
      <c r="E485" t="s">
        <v>13</v>
      </c>
      <c r="F485">
        <v>4.0261899999999997</v>
      </c>
      <c r="G485">
        <v>11.5623</v>
      </c>
      <c r="H485">
        <v>1.5219400000000001</v>
      </c>
      <c r="I485">
        <v>1.0999999999999999E-2</v>
      </c>
      <c r="J485">
        <v>3.89807E-2</v>
      </c>
      <c r="K485" s="2" t="s">
        <v>3345</v>
      </c>
      <c r="L485" s="2" t="s">
        <v>3346</v>
      </c>
      <c r="M485" t="s">
        <v>3067</v>
      </c>
    </row>
    <row r="486" spans="1:13">
      <c r="A486" t="s">
        <v>2794</v>
      </c>
      <c r="B486" t="s">
        <v>2795</v>
      </c>
      <c r="C486" t="s">
        <v>604</v>
      </c>
      <c r="D486" t="s">
        <v>3759</v>
      </c>
      <c r="E486" t="s">
        <v>13</v>
      </c>
      <c r="F486">
        <v>3.95757</v>
      </c>
      <c r="G486">
        <v>7.6496199999999996</v>
      </c>
      <c r="H486">
        <v>0.95077500000000004</v>
      </c>
      <c r="I486">
        <v>2.2249999999999999E-2</v>
      </c>
      <c r="J486">
        <v>6.9066199999999994E-2</v>
      </c>
      <c r="K486" s="2" t="s">
        <v>3345</v>
      </c>
      <c r="L486" s="2" t="s">
        <v>3346</v>
      </c>
      <c r="M486" t="s">
        <v>2796</v>
      </c>
    </row>
    <row r="487" spans="1:13">
      <c r="A487" t="s">
        <v>2128</v>
      </c>
      <c r="B487" t="s">
        <v>2129</v>
      </c>
      <c r="C487" t="s">
        <v>604</v>
      </c>
      <c r="D487" t="s">
        <v>3759</v>
      </c>
      <c r="E487" t="s">
        <v>13</v>
      </c>
      <c r="F487">
        <v>22.332000000000001</v>
      </c>
      <c r="G487">
        <v>36.3675</v>
      </c>
      <c r="H487">
        <v>0.70353699999999997</v>
      </c>
      <c r="I487">
        <v>2.41E-2</v>
      </c>
      <c r="J487">
        <v>7.3618799999999998E-2</v>
      </c>
      <c r="K487" s="2" t="s">
        <v>3345</v>
      </c>
      <c r="L487" s="2" t="s">
        <v>3346</v>
      </c>
      <c r="M487" t="s">
        <v>2130</v>
      </c>
    </row>
    <row r="488" spans="1:13">
      <c r="A488" t="s">
        <v>2218</v>
      </c>
      <c r="B488" t="s">
        <v>2219</v>
      </c>
      <c r="C488" t="s">
        <v>604</v>
      </c>
      <c r="D488" t="s">
        <v>3759</v>
      </c>
      <c r="E488" t="s">
        <v>13</v>
      </c>
      <c r="F488">
        <v>19.360099999999999</v>
      </c>
      <c r="G488">
        <v>32.157699999999998</v>
      </c>
      <c r="H488">
        <v>0.73207699999999998</v>
      </c>
      <c r="I488">
        <v>1.11E-2</v>
      </c>
      <c r="J488">
        <v>3.9257399999999998E-2</v>
      </c>
      <c r="K488" s="2" t="s">
        <v>3345</v>
      </c>
      <c r="L488" s="2" t="s">
        <v>3346</v>
      </c>
      <c r="M488" t="s">
        <v>2220</v>
      </c>
    </row>
    <row r="489" spans="1:13">
      <c r="A489" t="s">
        <v>2092</v>
      </c>
      <c r="B489" t="s">
        <v>2093</v>
      </c>
      <c r="C489" t="s">
        <v>604</v>
      </c>
      <c r="D489" t="s">
        <v>3759</v>
      </c>
      <c r="E489" t="s">
        <v>13</v>
      </c>
      <c r="F489">
        <v>4.3761900000000002</v>
      </c>
      <c r="G489">
        <v>7.0938400000000001</v>
      </c>
      <c r="H489">
        <v>0.69689000000000001</v>
      </c>
      <c r="I489">
        <v>2.86E-2</v>
      </c>
      <c r="J489">
        <v>8.4290900000000002E-2</v>
      </c>
      <c r="K489" s="2" t="s">
        <v>3345</v>
      </c>
      <c r="L489" s="2" t="s">
        <v>3346</v>
      </c>
      <c r="M489" t="s">
        <v>2094</v>
      </c>
    </row>
    <row r="490" spans="1:13">
      <c r="A490" t="s">
        <v>2550</v>
      </c>
      <c r="B490" t="s">
        <v>2551</v>
      </c>
      <c r="C490" t="s">
        <v>604</v>
      </c>
      <c r="D490" t="s">
        <v>3759</v>
      </c>
      <c r="E490" t="s">
        <v>13</v>
      </c>
      <c r="F490">
        <v>14.3231</v>
      </c>
      <c r="G490">
        <v>25.2773</v>
      </c>
      <c r="H490">
        <v>0.81950000000000001</v>
      </c>
      <c r="I490">
        <v>1.975E-2</v>
      </c>
      <c r="J490">
        <v>6.2670699999999996E-2</v>
      </c>
      <c r="K490" s="2" t="s">
        <v>3345</v>
      </c>
      <c r="L490" s="2" t="s">
        <v>3346</v>
      </c>
      <c r="M490" t="s">
        <v>2552</v>
      </c>
    </row>
    <row r="491" spans="1:13">
      <c r="A491" t="s">
        <v>2717</v>
      </c>
      <c r="B491" t="s">
        <v>2718</v>
      </c>
      <c r="C491" t="s">
        <v>604</v>
      </c>
      <c r="D491" t="s">
        <v>3759</v>
      </c>
      <c r="E491" t="s">
        <v>13</v>
      </c>
      <c r="F491">
        <v>10.025600000000001</v>
      </c>
      <c r="G491">
        <v>18.441099999999999</v>
      </c>
      <c r="H491">
        <v>0.87923200000000001</v>
      </c>
      <c r="I491">
        <v>1.035E-2</v>
      </c>
      <c r="J491">
        <v>3.7079099999999997E-2</v>
      </c>
      <c r="K491" s="2" t="s">
        <v>3345</v>
      </c>
      <c r="L491" s="2" t="s">
        <v>3346</v>
      </c>
      <c r="M491" t="s">
        <v>2719</v>
      </c>
    </row>
    <row r="492" spans="1:13">
      <c r="A492" t="s">
        <v>2227</v>
      </c>
      <c r="B492" t="s">
        <v>2228</v>
      </c>
      <c r="C492" t="s">
        <v>604</v>
      </c>
      <c r="D492" t="s">
        <v>3759</v>
      </c>
      <c r="E492" t="s">
        <v>13</v>
      </c>
      <c r="F492">
        <v>5.4379400000000002</v>
      </c>
      <c r="G492">
        <v>9.0488300000000006</v>
      </c>
      <c r="H492">
        <v>0.73467199999999999</v>
      </c>
      <c r="I492">
        <v>3.2199999999999999E-2</v>
      </c>
      <c r="J492">
        <v>9.2631500000000006E-2</v>
      </c>
      <c r="K492" s="2" t="s">
        <v>3345</v>
      </c>
      <c r="L492" s="2" t="s">
        <v>3346</v>
      </c>
      <c r="M492" t="s">
        <v>2229</v>
      </c>
    </row>
    <row r="493" spans="1:13">
      <c r="A493" t="s">
        <v>2714</v>
      </c>
      <c r="B493" t="s">
        <v>2715</v>
      </c>
      <c r="C493" t="s">
        <v>604</v>
      </c>
      <c r="D493" t="s">
        <v>3759</v>
      </c>
      <c r="E493" t="s">
        <v>13</v>
      </c>
      <c r="F493">
        <v>5.9285800000000002</v>
      </c>
      <c r="G493">
        <v>10.899100000000001</v>
      </c>
      <c r="H493">
        <v>0.87845099999999998</v>
      </c>
      <c r="I493">
        <v>1.095E-2</v>
      </c>
      <c r="J493">
        <v>3.8836099999999998E-2</v>
      </c>
      <c r="K493" s="2" t="s">
        <v>3345</v>
      </c>
      <c r="L493" s="2" t="s">
        <v>3346</v>
      </c>
      <c r="M493" t="s">
        <v>2716</v>
      </c>
    </row>
    <row r="494" spans="1:13">
      <c r="A494" t="s">
        <v>2829</v>
      </c>
      <c r="B494" t="s">
        <v>2830</v>
      </c>
      <c r="C494" t="s">
        <v>604</v>
      </c>
      <c r="D494" t="s">
        <v>3759</v>
      </c>
      <c r="E494" t="s">
        <v>13</v>
      </c>
      <c r="F494">
        <v>18.321200000000001</v>
      </c>
      <c r="G494">
        <v>36.314399999999999</v>
      </c>
      <c r="H494">
        <v>0.98702699999999999</v>
      </c>
      <c r="I494">
        <v>8.9999999999999998E-4</v>
      </c>
      <c r="J494">
        <v>4.83411E-3</v>
      </c>
      <c r="K494" s="2" t="s">
        <v>3345</v>
      </c>
      <c r="L494" s="2" t="s">
        <v>3346</v>
      </c>
      <c r="M494" t="s">
        <v>2831</v>
      </c>
    </row>
    <row r="495" spans="1:13">
      <c r="A495" t="s">
        <v>2122</v>
      </c>
      <c r="B495" t="s">
        <v>2123</v>
      </c>
      <c r="C495" t="s">
        <v>604</v>
      </c>
      <c r="D495" t="s">
        <v>3759</v>
      </c>
      <c r="E495" t="s">
        <v>13</v>
      </c>
      <c r="F495">
        <v>178.904</v>
      </c>
      <c r="G495">
        <v>291.13499999999999</v>
      </c>
      <c r="H495">
        <v>0.70250400000000002</v>
      </c>
      <c r="I495">
        <v>9.5999999999999992E-3</v>
      </c>
      <c r="J495">
        <v>3.4871300000000001E-2</v>
      </c>
      <c r="K495" s="2" t="s">
        <v>3345</v>
      </c>
      <c r="L495" s="2" t="s">
        <v>3346</v>
      </c>
      <c r="M495" t="s">
        <v>2124</v>
      </c>
    </row>
    <row r="496" spans="1:13">
      <c r="A496" t="s">
        <v>2517</v>
      </c>
      <c r="B496" t="s">
        <v>2518</v>
      </c>
      <c r="C496" t="s">
        <v>604</v>
      </c>
      <c r="D496" t="s">
        <v>3759</v>
      </c>
      <c r="E496" t="s">
        <v>13</v>
      </c>
      <c r="F496">
        <v>6.5560900000000002</v>
      </c>
      <c r="G496">
        <v>11.4587</v>
      </c>
      <c r="H496">
        <v>0.80553799999999998</v>
      </c>
      <c r="I496">
        <v>1.52E-2</v>
      </c>
      <c r="J496">
        <v>5.0687500000000003E-2</v>
      </c>
      <c r="K496" s="2" t="s">
        <v>3345</v>
      </c>
      <c r="L496" s="2" t="s">
        <v>3346</v>
      </c>
      <c r="M496" t="s">
        <v>2519</v>
      </c>
    </row>
    <row r="497" spans="1:20">
      <c r="A497" t="s">
        <v>2947</v>
      </c>
      <c r="B497" t="s">
        <v>2948</v>
      </c>
      <c r="C497" t="s">
        <v>604</v>
      </c>
      <c r="D497" t="s">
        <v>3759</v>
      </c>
      <c r="E497" t="s">
        <v>13</v>
      </c>
      <c r="F497">
        <v>13.1417</v>
      </c>
      <c r="G497">
        <v>29.989899999999999</v>
      </c>
      <c r="H497">
        <v>1.19032</v>
      </c>
      <c r="I497">
        <v>5.0000000000000002E-5</v>
      </c>
      <c r="J497">
        <v>3.8833699999999999E-4</v>
      </c>
      <c r="K497" s="2" t="s">
        <v>3345</v>
      </c>
      <c r="L497" s="2" t="s">
        <v>3346</v>
      </c>
      <c r="M497" t="s">
        <v>2949</v>
      </c>
    </row>
    <row r="498" spans="1:20">
      <c r="A498" t="s">
        <v>2947</v>
      </c>
      <c r="B498" t="s">
        <v>2948</v>
      </c>
      <c r="C498" t="s">
        <v>604</v>
      </c>
      <c r="D498" t="s">
        <v>3759</v>
      </c>
      <c r="E498" t="s">
        <v>13</v>
      </c>
      <c r="F498">
        <v>13.1417</v>
      </c>
      <c r="G498">
        <v>29.989899999999999</v>
      </c>
      <c r="H498">
        <v>1.19032</v>
      </c>
      <c r="I498">
        <v>5.0000000000000002E-5</v>
      </c>
      <c r="J498">
        <v>3.8833699999999999E-4</v>
      </c>
      <c r="K498" s="2" t="s">
        <v>3345</v>
      </c>
      <c r="L498" s="2" t="s">
        <v>3346</v>
      </c>
      <c r="M498" t="s">
        <v>2949</v>
      </c>
    </row>
    <row r="499" spans="1:20">
      <c r="A499" t="s">
        <v>2615</v>
      </c>
      <c r="B499" t="s">
        <v>2616</v>
      </c>
      <c r="C499" t="s">
        <v>604</v>
      </c>
      <c r="D499" t="s">
        <v>3759</v>
      </c>
      <c r="E499" t="s">
        <v>13</v>
      </c>
      <c r="F499">
        <v>4.6393500000000003</v>
      </c>
      <c r="G499">
        <v>8.2865099999999998</v>
      </c>
      <c r="H499">
        <v>0.83684099999999995</v>
      </c>
      <c r="I499">
        <v>6.45E-3</v>
      </c>
      <c r="J499">
        <v>2.5106799999999999E-2</v>
      </c>
      <c r="K499" s="2" t="s">
        <v>3345</v>
      </c>
      <c r="L499" s="2" t="s">
        <v>3346</v>
      </c>
      <c r="M499" t="s">
        <v>2617</v>
      </c>
    </row>
    <row r="500" spans="1:20">
      <c r="A500" t="s">
        <v>2535</v>
      </c>
      <c r="B500" t="s">
        <v>2536</v>
      </c>
      <c r="C500" t="s">
        <v>604</v>
      </c>
      <c r="D500" t="s">
        <v>3759</v>
      </c>
      <c r="E500" t="s">
        <v>13</v>
      </c>
      <c r="F500">
        <v>102.904</v>
      </c>
      <c r="G500">
        <v>180.899</v>
      </c>
      <c r="H500">
        <v>0.81388400000000005</v>
      </c>
      <c r="I500">
        <v>2E-3</v>
      </c>
      <c r="J500">
        <v>9.4815699999999999E-3</v>
      </c>
      <c r="K500" s="2" t="s">
        <v>3345</v>
      </c>
      <c r="L500" s="2" t="s">
        <v>3346</v>
      </c>
      <c r="M500" t="s">
        <v>2537</v>
      </c>
    </row>
    <row r="501" spans="1:20">
      <c r="A501" t="s">
        <v>2669</v>
      </c>
      <c r="B501" t="s">
        <v>2670</v>
      </c>
      <c r="C501" t="s">
        <v>604</v>
      </c>
      <c r="D501" t="s">
        <v>3759</v>
      </c>
      <c r="E501" t="s">
        <v>13</v>
      </c>
      <c r="F501">
        <v>4.3898999999999999</v>
      </c>
      <c r="G501">
        <v>7.9303100000000004</v>
      </c>
      <c r="H501">
        <v>0.85318799999999995</v>
      </c>
      <c r="I501">
        <v>3.3700000000000001E-2</v>
      </c>
      <c r="J501">
        <v>9.6038899999999996E-2</v>
      </c>
      <c r="K501" s="2" t="s">
        <v>3345</v>
      </c>
      <c r="L501" s="2" t="s">
        <v>3346</v>
      </c>
      <c r="M501" t="s">
        <v>2671</v>
      </c>
    </row>
    <row r="502" spans="1:20">
      <c r="A502" t="s">
        <v>2347</v>
      </c>
      <c r="B502" t="s">
        <v>2348</v>
      </c>
      <c r="C502" t="s">
        <v>604</v>
      </c>
      <c r="D502" t="s">
        <v>3759</v>
      </c>
      <c r="E502" t="s">
        <v>13</v>
      </c>
      <c r="F502">
        <v>6.20784</v>
      </c>
      <c r="G502">
        <v>10.528700000000001</v>
      </c>
      <c r="H502">
        <v>0.76216799999999996</v>
      </c>
      <c r="I502">
        <v>2.3599999999999999E-2</v>
      </c>
      <c r="J502">
        <v>7.2384500000000004E-2</v>
      </c>
      <c r="K502" s="2" t="s">
        <v>3345</v>
      </c>
      <c r="L502" s="2" t="s">
        <v>3346</v>
      </c>
      <c r="M502" t="s">
        <v>2349</v>
      </c>
    </row>
    <row r="503" spans="1:20">
      <c r="A503" t="s">
        <v>2180</v>
      </c>
      <c r="B503" t="s">
        <v>2181</v>
      </c>
      <c r="C503" t="s">
        <v>604</v>
      </c>
      <c r="D503" t="s">
        <v>3759</v>
      </c>
      <c r="E503" t="s">
        <v>13</v>
      </c>
      <c r="F503">
        <v>21.3355</v>
      </c>
      <c r="G503">
        <v>35.110900000000001</v>
      </c>
      <c r="H503">
        <v>0.71866099999999999</v>
      </c>
      <c r="I503">
        <v>1.315E-2</v>
      </c>
      <c r="J503">
        <v>4.5051800000000003E-2</v>
      </c>
      <c r="K503" s="2" t="s">
        <v>3345</v>
      </c>
      <c r="L503" s="2" t="s">
        <v>3346</v>
      </c>
      <c r="M503" t="s">
        <v>2182</v>
      </c>
    </row>
    <row r="504" spans="1:20">
      <c r="A504" t="s">
        <v>2107</v>
      </c>
      <c r="B504" t="s">
        <v>2108</v>
      </c>
      <c r="C504" t="s">
        <v>604</v>
      </c>
      <c r="D504" t="s">
        <v>3759</v>
      </c>
      <c r="E504" t="s">
        <v>13</v>
      </c>
      <c r="F504">
        <v>82.613</v>
      </c>
      <c r="G504">
        <v>134.19999999999999</v>
      </c>
      <c r="H504">
        <v>0.69994500000000004</v>
      </c>
      <c r="I504">
        <v>1.9449999999999999E-2</v>
      </c>
      <c r="J504">
        <v>6.1910300000000001E-2</v>
      </c>
      <c r="K504" s="2" t="s">
        <v>3345</v>
      </c>
      <c r="L504" s="2" t="s">
        <v>3346</v>
      </c>
      <c r="M504" t="s">
        <v>2109</v>
      </c>
    </row>
    <row r="505" spans="1:20">
      <c r="A505" t="s">
        <v>2961</v>
      </c>
      <c r="B505" t="s">
        <v>2962</v>
      </c>
      <c r="C505" t="s">
        <v>604</v>
      </c>
      <c r="D505" t="s">
        <v>3759</v>
      </c>
      <c r="E505" t="s">
        <v>13</v>
      </c>
      <c r="F505">
        <v>5.3780400000000004</v>
      </c>
      <c r="G505">
        <v>12.503299999999999</v>
      </c>
      <c r="H505">
        <v>1.21715</v>
      </c>
      <c r="I505">
        <v>2.65E-3</v>
      </c>
      <c r="J505">
        <v>1.20172E-2</v>
      </c>
      <c r="K505" s="2" t="s">
        <v>3345</v>
      </c>
      <c r="L505" s="2" t="s">
        <v>3346</v>
      </c>
      <c r="M505" t="s">
        <v>2963</v>
      </c>
    </row>
    <row r="506" spans="1:20">
      <c r="A506" t="s">
        <v>2961</v>
      </c>
      <c r="B506" t="s">
        <v>2962</v>
      </c>
      <c r="C506" t="s">
        <v>604</v>
      </c>
      <c r="D506" t="s">
        <v>3759</v>
      </c>
      <c r="E506" t="s">
        <v>13</v>
      </c>
      <c r="F506">
        <v>5.3780400000000004</v>
      </c>
      <c r="G506">
        <v>12.503299999999999</v>
      </c>
      <c r="H506">
        <v>1.21715</v>
      </c>
      <c r="I506">
        <v>2.65E-3</v>
      </c>
      <c r="J506">
        <v>1.20172E-2</v>
      </c>
      <c r="K506" s="2" t="s">
        <v>3345</v>
      </c>
      <c r="L506" s="2" t="s">
        <v>3346</v>
      </c>
      <c r="M506" t="s">
        <v>2963</v>
      </c>
    </row>
    <row r="507" spans="1:20">
      <c r="A507" t="s">
        <v>2065</v>
      </c>
      <c r="B507" t="s">
        <v>2066</v>
      </c>
      <c r="C507" t="s">
        <v>604</v>
      </c>
      <c r="D507" t="s">
        <v>3759</v>
      </c>
      <c r="E507" t="s">
        <v>13</v>
      </c>
      <c r="F507">
        <v>18.0396</v>
      </c>
      <c r="G507">
        <v>29.080400000000001</v>
      </c>
      <c r="H507">
        <v>0.68887900000000002</v>
      </c>
      <c r="I507">
        <v>1.6049999999999998E-2</v>
      </c>
      <c r="J507">
        <v>5.2948599999999998E-2</v>
      </c>
      <c r="K507" s="2" t="s">
        <v>3345</v>
      </c>
      <c r="L507" s="2" t="s">
        <v>3346</v>
      </c>
      <c r="M507" t="s">
        <v>2067</v>
      </c>
    </row>
    <row r="508" spans="1:20">
      <c r="A508" t="s">
        <v>2394</v>
      </c>
      <c r="B508" t="s">
        <v>2395</v>
      </c>
      <c r="C508" t="s">
        <v>604</v>
      </c>
      <c r="D508" t="s">
        <v>3759</v>
      </c>
      <c r="E508" t="s">
        <v>13</v>
      </c>
      <c r="F508">
        <v>64.852099999999993</v>
      </c>
      <c r="G508">
        <v>110.986</v>
      </c>
      <c r="H508">
        <v>0.77515500000000004</v>
      </c>
      <c r="I508">
        <v>2.8E-3</v>
      </c>
      <c r="J508">
        <v>1.2592000000000001E-2</v>
      </c>
      <c r="K508" s="2" t="s">
        <v>3345</v>
      </c>
      <c r="L508" s="2" t="s">
        <v>3346</v>
      </c>
      <c r="M508" t="s">
        <v>2396</v>
      </c>
    </row>
    <row r="509" spans="1:20">
      <c r="A509" t="s">
        <v>2095</v>
      </c>
      <c r="B509" t="s">
        <v>2096</v>
      </c>
      <c r="C509" t="s">
        <v>604</v>
      </c>
      <c r="D509" t="s">
        <v>3759</v>
      </c>
      <c r="E509" t="s">
        <v>13</v>
      </c>
      <c r="F509">
        <v>43.329000000000001</v>
      </c>
      <c r="G509">
        <v>70.247</v>
      </c>
      <c r="H509">
        <v>0.69710499999999997</v>
      </c>
      <c r="I509">
        <v>9.1999999999999998E-3</v>
      </c>
      <c r="J509">
        <v>3.3683600000000001E-2</v>
      </c>
      <c r="K509" s="2" t="s">
        <v>3345</v>
      </c>
      <c r="L509" s="2" t="s">
        <v>3346</v>
      </c>
      <c r="M509" t="s">
        <v>2097</v>
      </c>
    </row>
    <row r="510" spans="1:20">
      <c r="A510" t="s">
        <v>1741</v>
      </c>
      <c r="B510" t="s">
        <v>1742</v>
      </c>
      <c r="C510" t="s">
        <v>604</v>
      </c>
      <c r="D510" t="s">
        <v>3759</v>
      </c>
      <c r="E510" t="s">
        <v>13</v>
      </c>
      <c r="F510">
        <v>117.846</v>
      </c>
      <c r="G510">
        <v>178.315</v>
      </c>
      <c r="H510">
        <v>0.59751900000000002</v>
      </c>
      <c r="I510">
        <v>3.245E-2</v>
      </c>
      <c r="J510">
        <v>9.3188199999999999E-2</v>
      </c>
      <c r="K510" s="2" t="s">
        <v>3345</v>
      </c>
      <c r="L510" s="2" t="s">
        <v>3346</v>
      </c>
      <c r="M510" t="s">
        <v>1743</v>
      </c>
    </row>
    <row r="511" spans="1:20">
      <c r="A511" t="s">
        <v>2576</v>
      </c>
      <c r="B511" t="s">
        <v>2577</v>
      </c>
      <c r="C511" t="s">
        <v>604</v>
      </c>
      <c r="D511" t="s">
        <v>3759</v>
      </c>
      <c r="E511" t="s">
        <v>13</v>
      </c>
      <c r="F511">
        <v>300.24799999999999</v>
      </c>
      <c r="G511">
        <v>532.69399999999996</v>
      </c>
      <c r="H511">
        <v>0.82715099999999997</v>
      </c>
      <c r="I511">
        <v>3.0500000000000002E-3</v>
      </c>
      <c r="J511">
        <v>1.35353E-2</v>
      </c>
      <c r="K511" s="2" t="e">
        <v>#N/A</v>
      </c>
      <c r="L511" s="2" t="e">
        <v>#N/A</v>
      </c>
      <c r="M511" t="s">
        <v>647</v>
      </c>
    </row>
    <row r="512" spans="1:20">
      <c r="A512" t="s">
        <v>3003</v>
      </c>
      <c r="B512" t="s">
        <v>3004</v>
      </c>
      <c r="C512" t="s">
        <v>604</v>
      </c>
      <c r="D512" t="s">
        <v>3759</v>
      </c>
      <c r="E512" t="s">
        <v>13</v>
      </c>
      <c r="F512">
        <v>26.097300000000001</v>
      </c>
      <c r="G512">
        <v>66.275499999999994</v>
      </c>
      <c r="H512">
        <v>1.34457</v>
      </c>
      <c r="I512">
        <v>5.0000000000000002E-5</v>
      </c>
      <c r="J512">
        <v>3.8833699999999999E-4</v>
      </c>
      <c r="K512" s="2" t="e">
        <v>#N/A</v>
      </c>
      <c r="L512" s="2" t="e">
        <v>#N/A</v>
      </c>
      <c r="M512" t="s">
        <v>3005</v>
      </c>
      <c r="T512">
        <f>510-278</f>
        <v>232</v>
      </c>
    </row>
    <row r="513" spans="1:13">
      <c r="A513" t="s">
        <v>3003</v>
      </c>
      <c r="B513" t="s">
        <v>3004</v>
      </c>
      <c r="C513" t="s">
        <v>604</v>
      </c>
      <c r="D513" t="s">
        <v>3759</v>
      </c>
      <c r="E513" t="s">
        <v>13</v>
      </c>
      <c r="F513">
        <v>26.097300000000001</v>
      </c>
      <c r="G513">
        <v>66.275499999999994</v>
      </c>
      <c r="H513">
        <v>1.34457</v>
      </c>
      <c r="I513">
        <v>5.0000000000000002E-5</v>
      </c>
      <c r="J513">
        <v>3.8833699999999999E-4</v>
      </c>
      <c r="K513" s="2" t="e">
        <v>#N/A</v>
      </c>
      <c r="L513" s="2" t="e">
        <v>#N/A</v>
      </c>
      <c r="M513" t="s">
        <v>3005</v>
      </c>
    </row>
    <row r="514" spans="1:13">
      <c r="A514" t="s">
        <v>2856</v>
      </c>
      <c r="B514" t="s">
        <v>2857</v>
      </c>
      <c r="C514" t="s">
        <v>604</v>
      </c>
      <c r="D514" t="s">
        <v>3759</v>
      </c>
      <c r="E514" t="s">
        <v>13</v>
      </c>
      <c r="F514">
        <v>7.2964099999999998</v>
      </c>
      <c r="G514">
        <v>15.0076</v>
      </c>
      <c r="H514">
        <v>1.04044</v>
      </c>
      <c r="I514">
        <v>3.09E-2</v>
      </c>
      <c r="J514">
        <v>8.9688000000000004E-2</v>
      </c>
      <c r="K514" s="2" t="e">
        <v>#N/A</v>
      </c>
      <c r="L514" s="2" t="e">
        <v>#N/A</v>
      </c>
      <c r="M514" t="s">
        <v>647</v>
      </c>
    </row>
    <row r="515" spans="1:13">
      <c r="A515" t="s">
        <v>2483</v>
      </c>
      <c r="B515" t="s">
        <v>2484</v>
      </c>
      <c r="C515" t="s">
        <v>604</v>
      </c>
      <c r="D515" t="s">
        <v>3759</v>
      </c>
      <c r="E515" t="s">
        <v>13</v>
      </c>
      <c r="F515">
        <v>131.297</v>
      </c>
      <c r="G515">
        <v>227.904</v>
      </c>
      <c r="H515">
        <v>0.79559599999999997</v>
      </c>
      <c r="I515">
        <v>3.0000000000000001E-3</v>
      </c>
      <c r="J515">
        <v>1.3348799999999999E-2</v>
      </c>
      <c r="K515" s="2" t="e">
        <v>#N/A</v>
      </c>
      <c r="L515" s="2" t="e">
        <v>#N/A</v>
      </c>
      <c r="M515" t="s">
        <v>647</v>
      </c>
    </row>
    <row r="516" spans="1:13">
      <c r="A516" t="s">
        <v>2925</v>
      </c>
      <c r="B516" t="s">
        <v>2926</v>
      </c>
      <c r="C516" t="s">
        <v>604</v>
      </c>
      <c r="D516" t="s">
        <v>3759</v>
      </c>
      <c r="E516" t="s">
        <v>13</v>
      </c>
      <c r="F516">
        <v>19.8489</v>
      </c>
      <c r="G516">
        <v>43.491199999999999</v>
      </c>
      <c r="H516">
        <v>1.13167</v>
      </c>
      <c r="I516">
        <v>5.9999999999999995E-4</v>
      </c>
      <c r="J516">
        <v>3.4225499999999999E-3</v>
      </c>
      <c r="K516" s="2" t="e">
        <v>#N/A</v>
      </c>
      <c r="L516" s="2" t="e">
        <v>#N/A</v>
      </c>
      <c r="M516" t="s">
        <v>647</v>
      </c>
    </row>
    <row r="517" spans="1:13">
      <c r="A517" t="s">
        <v>2925</v>
      </c>
      <c r="B517" t="s">
        <v>2926</v>
      </c>
      <c r="C517" t="s">
        <v>604</v>
      </c>
      <c r="D517" t="s">
        <v>3759</v>
      </c>
      <c r="E517" t="s">
        <v>13</v>
      </c>
      <c r="F517">
        <v>19.8489</v>
      </c>
      <c r="G517">
        <v>43.491199999999999</v>
      </c>
      <c r="H517">
        <v>1.13167</v>
      </c>
      <c r="I517">
        <v>5.9999999999999995E-4</v>
      </c>
      <c r="J517">
        <v>3.4225499999999999E-3</v>
      </c>
      <c r="K517" s="2" t="e">
        <v>#N/A</v>
      </c>
      <c r="L517" s="2" t="e">
        <v>#N/A</v>
      </c>
      <c r="M517" t="s">
        <v>647</v>
      </c>
    </row>
    <row r="518" spans="1:13">
      <c r="A518" t="s">
        <v>2056</v>
      </c>
      <c r="B518" t="s">
        <v>2057</v>
      </c>
      <c r="C518" t="s">
        <v>604</v>
      </c>
      <c r="D518" t="s">
        <v>3759</v>
      </c>
      <c r="E518" t="s">
        <v>13</v>
      </c>
      <c r="F518">
        <v>15.722200000000001</v>
      </c>
      <c r="G518">
        <v>25.289899999999999</v>
      </c>
      <c r="H518">
        <v>0.68576199999999998</v>
      </c>
      <c r="I518">
        <v>1.3849999999999999E-2</v>
      </c>
      <c r="J518">
        <v>4.7013899999999997E-2</v>
      </c>
      <c r="K518" s="2" t="e">
        <v>#N/A</v>
      </c>
      <c r="L518" s="2" t="e">
        <v>#N/A</v>
      </c>
      <c r="M518" t="s">
        <v>2058</v>
      </c>
    </row>
    <row r="519" spans="1:13">
      <c r="A519" t="s">
        <v>2936</v>
      </c>
      <c r="B519" t="s">
        <v>2937</v>
      </c>
      <c r="C519" t="s">
        <v>604</v>
      </c>
      <c r="D519" t="s">
        <v>3759</v>
      </c>
      <c r="E519" t="s">
        <v>13</v>
      </c>
      <c r="F519">
        <v>27.993099999999998</v>
      </c>
      <c r="G519">
        <v>62.977499999999999</v>
      </c>
      <c r="H519">
        <v>1.16977</v>
      </c>
      <c r="I519">
        <v>2.0000000000000001E-4</v>
      </c>
      <c r="J519">
        <v>1.32822E-3</v>
      </c>
      <c r="K519" s="2" t="e">
        <v>#N/A</v>
      </c>
      <c r="L519" s="2" t="e">
        <v>#N/A</v>
      </c>
      <c r="M519" t="s">
        <v>2938</v>
      </c>
    </row>
    <row r="520" spans="1:13">
      <c r="A520" t="s">
        <v>2936</v>
      </c>
      <c r="B520" t="s">
        <v>2937</v>
      </c>
      <c r="C520" t="s">
        <v>604</v>
      </c>
      <c r="D520" t="s">
        <v>3759</v>
      </c>
      <c r="E520" t="s">
        <v>13</v>
      </c>
      <c r="F520">
        <v>27.993099999999998</v>
      </c>
      <c r="G520">
        <v>62.977499999999999</v>
      </c>
      <c r="H520">
        <v>1.16977</v>
      </c>
      <c r="I520">
        <v>2.0000000000000001E-4</v>
      </c>
      <c r="J520">
        <v>1.32822E-3</v>
      </c>
      <c r="K520" s="2" t="e">
        <v>#N/A</v>
      </c>
      <c r="L520" s="2" t="e">
        <v>#N/A</v>
      </c>
      <c r="M520" t="s">
        <v>2938</v>
      </c>
    </row>
  </sheetData>
  <sortState ref="A2:M603">
    <sortCondition ref="L2:L603"/>
  </sortState>
  <phoneticPr fontId="1" type="noConversion"/>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8"/>
  <sheetViews>
    <sheetView workbookViewId="0">
      <selection activeCell="K33" sqref="K33"/>
    </sheetView>
  </sheetViews>
  <sheetFormatPr defaultRowHeight="14"/>
  <sheetData>
    <row r="1" spans="1:11">
      <c r="A1" t="s">
        <v>0</v>
      </c>
      <c r="B1" t="s">
        <v>1</v>
      </c>
      <c r="C1" t="s">
        <v>2</v>
      </c>
      <c r="D1" t="s">
        <v>3</v>
      </c>
      <c r="E1" t="s">
        <v>4</v>
      </c>
      <c r="F1" t="s">
        <v>5</v>
      </c>
      <c r="G1" t="s">
        <v>6</v>
      </c>
      <c r="H1" t="s">
        <v>7</v>
      </c>
      <c r="I1" t="s">
        <v>8</v>
      </c>
      <c r="J1" t="s">
        <v>9</v>
      </c>
    </row>
    <row r="2" spans="1:11">
      <c r="A2" t="s">
        <v>509</v>
      </c>
      <c r="B2" t="s">
        <v>510</v>
      </c>
      <c r="C2" t="s">
        <v>12</v>
      </c>
      <c r="D2" t="s">
        <v>3760</v>
      </c>
      <c r="E2" t="s">
        <v>13</v>
      </c>
      <c r="F2">
        <v>308.97800000000001</v>
      </c>
      <c r="G2">
        <v>205.40199999999999</v>
      </c>
      <c r="H2">
        <v>-0.589059</v>
      </c>
      <c r="I2">
        <v>5.7000000000000002E-3</v>
      </c>
      <c r="J2">
        <v>2.1152399999999998E-2</v>
      </c>
      <c r="K2" t="s">
        <v>3301</v>
      </c>
    </row>
    <row r="3" spans="1:11">
      <c r="A3" t="s">
        <v>511</v>
      </c>
      <c r="B3" t="s">
        <v>512</v>
      </c>
      <c r="C3" t="s">
        <v>12</v>
      </c>
      <c r="D3" t="s">
        <v>3760</v>
      </c>
      <c r="E3" t="s">
        <v>13</v>
      </c>
      <c r="F3">
        <v>24.948599999999999</v>
      </c>
      <c r="G3">
        <v>16.489899999999999</v>
      </c>
      <c r="H3">
        <v>-0.59737899999999999</v>
      </c>
      <c r="I3">
        <v>4.8500000000000001E-3</v>
      </c>
      <c r="J3">
        <v>1.8411299999999999E-2</v>
      </c>
      <c r="K3" t="s">
        <v>3302</v>
      </c>
    </row>
    <row r="4" spans="1:11">
      <c r="A4" t="s">
        <v>513</v>
      </c>
      <c r="B4" t="s">
        <v>514</v>
      </c>
      <c r="C4" t="s">
        <v>12</v>
      </c>
      <c r="D4" t="s">
        <v>3760</v>
      </c>
      <c r="E4" t="s">
        <v>13</v>
      </c>
      <c r="F4">
        <v>23.657599999999999</v>
      </c>
      <c r="G4">
        <v>15.5899</v>
      </c>
      <c r="H4">
        <v>-0.60169600000000001</v>
      </c>
      <c r="I4">
        <v>4.0499999999999998E-3</v>
      </c>
      <c r="J4">
        <v>1.5767E-2</v>
      </c>
      <c r="K4">
        <v>0</v>
      </c>
    </row>
    <row r="5" spans="1:11">
      <c r="A5" t="s">
        <v>515</v>
      </c>
      <c r="B5" t="s">
        <v>516</v>
      </c>
      <c r="C5" t="s">
        <v>12</v>
      </c>
      <c r="D5" t="s">
        <v>3760</v>
      </c>
      <c r="E5" t="s">
        <v>13</v>
      </c>
      <c r="F5">
        <v>25.2392</v>
      </c>
      <c r="G5">
        <v>16.537099999999999</v>
      </c>
      <c r="H5">
        <v>-0.60995600000000005</v>
      </c>
      <c r="I5">
        <v>2.8500000000000001E-3</v>
      </c>
      <c r="J5">
        <v>1.1646200000000001E-2</v>
      </c>
      <c r="K5" t="s">
        <v>3303</v>
      </c>
    </row>
    <row r="6" spans="1:11">
      <c r="A6" t="s">
        <v>517</v>
      </c>
      <c r="B6" t="s">
        <v>518</v>
      </c>
      <c r="C6" t="s">
        <v>12</v>
      </c>
      <c r="D6" t="s">
        <v>3760</v>
      </c>
      <c r="E6" t="s">
        <v>13</v>
      </c>
      <c r="F6">
        <v>59.364699999999999</v>
      </c>
      <c r="G6">
        <v>38.820700000000002</v>
      </c>
      <c r="H6">
        <v>-0.61277999999999999</v>
      </c>
      <c r="I6">
        <v>4.6499999999999996E-3</v>
      </c>
      <c r="J6">
        <v>1.7749000000000001E-2</v>
      </c>
      <c r="K6" t="s">
        <v>3304</v>
      </c>
    </row>
    <row r="7" spans="1:11">
      <c r="A7" t="s">
        <v>519</v>
      </c>
      <c r="B7" t="s">
        <v>520</v>
      </c>
      <c r="C7" t="s">
        <v>12</v>
      </c>
      <c r="D7" t="s">
        <v>3760</v>
      </c>
      <c r="E7" t="s">
        <v>13</v>
      </c>
      <c r="F7">
        <v>45.844999999999999</v>
      </c>
      <c r="G7">
        <v>29.975000000000001</v>
      </c>
      <c r="H7">
        <v>-0.613008</v>
      </c>
      <c r="I7">
        <v>2.5500000000000002E-3</v>
      </c>
      <c r="J7">
        <v>1.05798E-2</v>
      </c>
      <c r="K7" t="s">
        <v>3305</v>
      </c>
    </row>
    <row r="8" spans="1:11">
      <c r="A8" t="s">
        <v>521</v>
      </c>
      <c r="B8" t="s">
        <v>522</v>
      </c>
      <c r="C8" t="s">
        <v>12</v>
      </c>
      <c r="D8" t="s">
        <v>3760</v>
      </c>
      <c r="E8" t="s">
        <v>13</v>
      </c>
      <c r="F8">
        <v>102.739</v>
      </c>
      <c r="G8">
        <v>66.607100000000003</v>
      </c>
      <c r="H8">
        <v>-0.62523899999999999</v>
      </c>
      <c r="I8">
        <v>2.0999999999999999E-3</v>
      </c>
      <c r="J8">
        <v>8.9500199999999995E-3</v>
      </c>
      <c r="K8" t="s">
        <v>3306</v>
      </c>
    </row>
    <row r="9" spans="1:11">
      <c r="A9" t="s">
        <v>523</v>
      </c>
      <c r="B9" t="s">
        <v>524</v>
      </c>
      <c r="C9" t="s">
        <v>12</v>
      </c>
      <c r="D9" t="s">
        <v>3760</v>
      </c>
      <c r="E9" t="s">
        <v>13</v>
      </c>
      <c r="F9">
        <v>66.206199999999995</v>
      </c>
      <c r="G9">
        <v>42.778599999999997</v>
      </c>
      <c r="H9">
        <v>-0.63007500000000005</v>
      </c>
      <c r="I9">
        <v>2.2499999999999998E-3</v>
      </c>
      <c r="J9">
        <v>9.5011100000000001E-3</v>
      </c>
      <c r="K9" t="s">
        <v>3307</v>
      </c>
    </row>
    <row r="10" spans="1:11">
      <c r="A10" t="s">
        <v>525</v>
      </c>
      <c r="B10" t="s">
        <v>526</v>
      </c>
      <c r="C10" t="s">
        <v>12</v>
      </c>
      <c r="D10" t="s">
        <v>3760</v>
      </c>
      <c r="E10" t="s">
        <v>13</v>
      </c>
      <c r="F10">
        <v>129.61500000000001</v>
      </c>
      <c r="G10">
        <v>83.637799999999999</v>
      </c>
      <c r="H10">
        <v>-0.63200199999999995</v>
      </c>
      <c r="I10">
        <v>6.3E-3</v>
      </c>
      <c r="J10">
        <v>2.30467E-2</v>
      </c>
      <c r="K10" t="s">
        <v>3308</v>
      </c>
    </row>
    <row r="11" spans="1:11">
      <c r="A11" t="s">
        <v>527</v>
      </c>
      <c r="B11" t="s">
        <v>528</v>
      </c>
      <c r="C11" t="s">
        <v>12</v>
      </c>
      <c r="D11" t="s">
        <v>3760</v>
      </c>
      <c r="E11" t="s">
        <v>13</v>
      </c>
      <c r="F11">
        <v>9.2106100000000009</v>
      </c>
      <c r="G11">
        <v>5.9287400000000003</v>
      </c>
      <c r="H11">
        <v>-0.63557300000000005</v>
      </c>
      <c r="I11">
        <v>2.4E-2</v>
      </c>
      <c r="J11">
        <v>7.1589799999999995E-2</v>
      </c>
      <c r="K11" t="s">
        <v>2915</v>
      </c>
    </row>
    <row r="12" spans="1:11">
      <c r="A12" t="s">
        <v>529</v>
      </c>
      <c r="B12" t="s">
        <v>530</v>
      </c>
      <c r="C12" t="s">
        <v>12</v>
      </c>
      <c r="D12" t="s">
        <v>3760</v>
      </c>
      <c r="E12" t="s">
        <v>13</v>
      </c>
      <c r="F12">
        <v>45.69</v>
      </c>
      <c r="G12">
        <v>29.1</v>
      </c>
      <c r="H12">
        <v>-0.65086100000000002</v>
      </c>
      <c r="I12">
        <v>2.3999999999999998E-3</v>
      </c>
      <c r="J12">
        <v>1.0042499999999999E-2</v>
      </c>
      <c r="K12" t="s">
        <v>3309</v>
      </c>
    </row>
    <row r="13" spans="1:11">
      <c r="A13" t="s">
        <v>531</v>
      </c>
      <c r="B13" t="s">
        <v>532</v>
      </c>
      <c r="C13" t="s">
        <v>12</v>
      </c>
      <c r="D13" t="s">
        <v>3760</v>
      </c>
      <c r="E13" t="s">
        <v>13</v>
      </c>
      <c r="F13">
        <v>7.3769200000000001</v>
      </c>
      <c r="G13">
        <v>4.6879200000000001</v>
      </c>
      <c r="H13">
        <v>-0.65407199999999999</v>
      </c>
      <c r="I13">
        <v>4.0000000000000001E-3</v>
      </c>
      <c r="J13">
        <v>1.56005E-2</v>
      </c>
      <c r="K13" t="s">
        <v>3310</v>
      </c>
    </row>
    <row r="14" spans="1:11">
      <c r="A14" t="s">
        <v>533</v>
      </c>
      <c r="B14" t="s">
        <v>534</v>
      </c>
      <c r="C14" t="s">
        <v>12</v>
      </c>
      <c r="D14" t="s">
        <v>3760</v>
      </c>
      <c r="E14" t="s">
        <v>13</v>
      </c>
      <c r="F14">
        <v>6.8002500000000001</v>
      </c>
      <c r="G14">
        <v>4.3205200000000001</v>
      </c>
      <c r="H14">
        <v>-0.65438300000000005</v>
      </c>
      <c r="I14">
        <v>2.9250000000000002E-2</v>
      </c>
      <c r="J14">
        <v>8.4429299999999999E-2</v>
      </c>
      <c r="K14" t="s">
        <v>3311</v>
      </c>
    </row>
    <row r="15" spans="1:11">
      <c r="A15" t="s">
        <v>535</v>
      </c>
      <c r="B15" t="s">
        <v>536</v>
      </c>
      <c r="C15" t="s">
        <v>12</v>
      </c>
      <c r="D15" t="s">
        <v>3760</v>
      </c>
      <c r="E15" t="s">
        <v>13</v>
      </c>
      <c r="F15">
        <v>14.760300000000001</v>
      </c>
      <c r="G15">
        <v>9.3750300000000006</v>
      </c>
      <c r="H15">
        <v>-0.65482499999999999</v>
      </c>
      <c r="I15">
        <v>5.7999999999999996E-3</v>
      </c>
      <c r="J15">
        <v>2.14653E-2</v>
      </c>
      <c r="K15" t="s">
        <v>3312</v>
      </c>
    </row>
    <row r="16" spans="1:11">
      <c r="A16" t="s">
        <v>537</v>
      </c>
      <c r="B16" t="s">
        <v>538</v>
      </c>
      <c r="C16" t="s">
        <v>12</v>
      </c>
      <c r="D16" t="s">
        <v>3760</v>
      </c>
      <c r="E16" t="s">
        <v>13</v>
      </c>
      <c r="F16">
        <v>13.9329</v>
      </c>
      <c r="G16">
        <v>8.8405199999999997</v>
      </c>
      <c r="H16">
        <v>-0.65629599999999999</v>
      </c>
      <c r="I16">
        <v>3.8999999999999998E-3</v>
      </c>
      <c r="J16">
        <v>1.52671E-2</v>
      </c>
      <c r="K16" t="s">
        <v>3313</v>
      </c>
    </row>
    <row r="17" spans="1:11">
      <c r="A17" t="s">
        <v>539</v>
      </c>
      <c r="B17" t="s">
        <v>540</v>
      </c>
      <c r="C17" t="s">
        <v>12</v>
      </c>
      <c r="D17" t="s">
        <v>3760</v>
      </c>
      <c r="E17" t="s">
        <v>13</v>
      </c>
      <c r="F17">
        <v>20.476500000000001</v>
      </c>
      <c r="G17">
        <v>12.9605</v>
      </c>
      <c r="H17">
        <v>-0.65984699999999996</v>
      </c>
      <c r="I17">
        <v>1.4499999999999999E-3</v>
      </c>
      <c r="J17">
        <v>6.4874299999999998E-3</v>
      </c>
      <c r="K17" t="s">
        <v>3314</v>
      </c>
    </row>
    <row r="18" spans="1:11">
      <c r="A18" t="s">
        <v>541</v>
      </c>
      <c r="B18" t="s">
        <v>542</v>
      </c>
      <c r="C18" t="s">
        <v>12</v>
      </c>
      <c r="D18" t="s">
        <v>3760</v>
      </c>
      <c r="E18" t="s">
        <v>13</v>
      </c>
      <c r="F18">
        <v>86.065399999999997</v>
      </c>
      <c r="G18">
        <v>54.302100000000003</v>
      </c>
      <c r="H18">
        <v>-0.66442599999999996</v>
      </c>
      <c r="I18">
        <v>3.7000000000000002E-3</v>
      </c>
      <c r="J18">
        <v>1.4599300000000001E-2</v>
      </c>
      <c r="K18" t="s">
        <v>3315</v>
      </c>
    </row>
    <row r="19" spans="1:11">
      <c r="A19" t="s">
        <v>543</v>
      </c>
      <c r="B19" t="s">
        <v>544</v>
      </c>
      <c r="C19" t="s">
        <v>12</v>
      </c>
      <c r="D19" t="s">
        <v>3760</v>
      </c>
      <c r="E19" t="s">
        <v>13</v>
      </c>
      <c r="F19">
        <v>13.7477</v>
      </c>
      <c r="G19">
        <v>8.6246200000000002</v>
      </c>
      <c r="H19">
        <v>-0.67265900000000001</v>
      </c>
      <c r="I19">
        <v>3.3399999999999999E-2</v>
      </c>
      <c r="J19">
        <v>9.4232800000000005E-2</v>
      </c>
      <c r="K19" t="s">
        <v>3316</v>
      </c>
    </row>
    <row r="20" spans="1:11">
      <c r="A20" t="s">
        <v>545</v>
      </c>
      <c r="B20" t="s">
        <v>546</v>
      </c>
      <c r="C20" t="s">
        <v>12</v>
      </c>
      <c r="D20" t="s">
        <v>3760</v>
      </c>
      <c r="E20" t="s">
        <v>13</v>
      </c>
      <c r="F20">
        <v>7.8674799999999996</v>
      </c>
      <c r="G20">
        <v>4.9047299999999998</v>
      </c>
      <c r="H20">
        <v>-0.68172900000000003</v>
      </c>
      <c r="I20">
        <v>3.015E-2</v>
      </c>
      <c r="J20">
        <v>8.6550000000000002E-2</v>
      </c>
      <c r="K20" t="s">
        <v>3317</v>
      </c>
    </row>
    <row r="21" spans="1:11">
      <c r="A21" t="s">
        <v>547</v>
      </c>
      <c r="B21" t="s">
        <v>548</v>
      </c>
      <c r="C21" t="s">
        <v>12</v>
      </c>
      <c r="D21" t="s">
        <v>3760</v>
      </c>
      <c r="E21" t="s">
        <v>13</v>
      </c>
      <c r="F21">
        <v>39.922199999999997</v>
      </c>
      <c r="G21">
        <v>24.747699999999998</v>
      </c>
      <c r="H21">
        <v>-0.68989900000000004</v>
      </c>
      <c r="I21">
        <v>8.4999999999999995E-4</v>
      </c>
      <c r="J21">
        <v>4.0578200000000002E-3</v>
      </c>
      <c r="K21" t="s">
        <v>3318</v>
      </c>
    </row>
    <row r="22" spans="1:11">
      <c r="A22" t="s">
        <v>549</v>
      </c>
      <c r="B22" t="s">
        <v>550</v>
      </c>
      <c r="C22" t="s">
        <v>12</v>
      </c>
      <c r="D22" t="s">
        <v>3760</v>
      </c>
      <c r="E22" t="s">
        <v>13</v>
      </c>
      <c r="F22">
        <v>12.516999999999999</v>
      </c>
      <c r="G22">
        <v>7.6733099999999999</v>
      </c>
      <c r="H22">
        <v>-0.70596300000000001</v>
      </c>
      <c r="I22">
        <v>1.4999999999999999E-2</v>
      </c>
      <c r="J22">
        <v>4.83291E-2</v>
      </c>
      <c r="K22" t="s">
        <v>3319</v>
      </c>
    </row>
    <row r="23" spans="1:11">
      <c r="A23" t="s">
        <v>551</v>
      </c>
      <c r="B23" t="s">
        <v>552</v>
      </c>
      <c r="C23" t="s">
        <v>12</v>
      </c>
      <c r="D23" t="s">
        <v>3760</v>
      </c>
      <c r="E23" t="s">
        <v>13</v>
      </c>
      <c r="F23">
        <v>7.4394499999999999</v>
      </c>
      <c r="G23">
        <v>4.5053000000000001</v>
      </c>
      <c r="H23">
        <v>-0.72357300000000002</v>
      </c>
      <c r="I23">
        <v>3.0249999999999999E-2</v>
      </c>
      <c r="J23">
        <v>8.67864E-2</v>
      </c>
      <c r="K23" t="s">
        <v>3320</v>
      </c>
    </row>
    <row r="24" spans="1:11">
      <c r="A24" t="s">
        <v>553</v>
      </c>
      <c r="B24" t="s">
        <v>554</v>
      </c>
      <c r="C24" t="s">
        <v>12</v>
      </c>
      <c r="D24" t="s">
        <v>3760</v>
      </c>
      <c r="E24" t="s">
        <v>13</v>
      </c>
      <c r="F24">
        <v>29.856200000000001</v>
      </c>
      <c r="G24">
        <v>18.0669</v>
      </c>
      <c r="H24">
        <v>-0.72467899999999996</v>
      </c>
      <c r="I24">
        <v>1E-3</v>
      </c>
      <c r="J24">
        <v>4.6793099999999999E-3</v>
      </c>
      <c r="K24" t="s">
        <v>3321</v>
      </c>
    </row>
    <row r="25" spans="1:11">
      <c r="A25" t="s">
        <v>555</v>
      </c>
      <c r="B25" t="s">
        <v>556</v>
      </c>
      <c r="C25" t="s">
        <v>12</v>
      </c>
      <c r="D25" t="s">
        <v>3760</v>
      </c>
      <c r="E25" t="s">
        <v>13</v>
      </c>
      <c r="F25">
        <v>18.9907</v>
      </c>
      <c r="G25">
        <v>11.4826</v>
      </c>
      <c r="H25">
        <v>-0.72584400000000004</v>
      </c>
      <c r="I25">
        <v>5.9999999999999995E-4</v>
      </c>
      <c r="J25">
        <v>2.9936300000000002E-3</v>
      </c>
      <c r="K25" t="s">
        <v>3322</v>
      </c>
    </row>
    <row r="26" spans="1:11">
      <c r="A26" t="s">
        <v>557</v>
      </c>
      <c r="B26" t="s">
        <v>558</v>
      </c>
      <c r="C26" t="s">
        <v>12</v>
      </c>
      <c r="D26" t="s">
        <v>3760</v>
      </c>
      <c r="E26" t="s">
        <v>13</v>
      </c>
      <c r="F26">
        <v>8.3744499999999995</v>
      </c>
      <c r="G26">
        <v>5.0036500000000004</v>
      </c>
      <c r="H26">
        <v>-0.74301200000000001</v>
      </c>
      <c r="I26">
        <v>6.0000000000000001E-3</v>
      </c>
      <c r="J26">
        <v>2.2107700000000001E-2</v>
      </c>
      <c r="K26" t="s">
        <v>3323</v>
      </c>
    </row>
    <row r="27" spans="1:11">
      <c r="A27" t="s">
        <v>559</v>
      </c>
      <c r="B27" t="s">
        <v>560</v>
      </c>
      <c r="C27" t="s">
        <v>12</v>
      </c>
      <c r="D27" t="s">
        <v>3760</v>
      </c>
      <c r="E27" t="s">
        <v>13</v>
      </c>
      <c r="F27">
        <v>35.3187</v>
      </c>
      <c r="G27">
        <v>21.0578</v>
      </c>
      <c r="H27">
        <v>-0.74607699999999999</v>
      </c>
      <c r="I27">
        <v>2.9999999999999997E-4</v>
      </c>
      <c r="J27">
        <v>1.61992E-3</v>
      </c>
      <c r="K27" t="s">
        <v>3324</v>
      </c>
    </row>
    <row r="28" spans="1:11">
      <c r="A28" t="s">
        <v>561</v>
      </c>
      <c r="B28" t="s">
        <v>562</v>
      </c>
      <c r="C28" t="s">
        <v>12</v>
      </c>
      <c r="D28" t="s">
        <v>3760</v>
      </c>
      <c r="E28" t="s">
        <v>13</v>
      </c>
      <c r="F28">
        <v>31.490600000000001</v>
      </c>
      <c r="G28">
        <v>18.684100000000001</v>
      </c>
      <c r="H28">
        <v>-0.753108</v>
      </c>
      <c r="I28">
        <v>1.4999999999999999E-4</v>
      </c>
      <c r="J28">
        <v>8.7261599999999999E-4</v>
      </c>
      <c r="K28" t="s">
        <v>3325</v>
      </c>
    </row>
    <row r="29" spans="1:11">
      <c r="A29" t="s">
        <v>563</v>
      </c>
      <c r="B29" t="s">
        <v>564</v>
      </c>
      <c r="C29" t="s">
        <v>12</v>
      </c>
      <c r="D29" t="s">
        <v>3760</v>
      </c>
      <c r="E29" t="s">
        <v>13</v>
      </c>
      <c r="F29">
        <v>32.582299999999996</v>
      </c>
      <c r="G29">
        <v>19.317599999999999</v>
      </c>
      <c r="H29">
        <v>-0.75416899999999998</v>
      </c>
      <c r="I29">
        <v>1.9499999999999999E-3</v>
      </c>
      <c r="J29">
        <v>8.3953699999999992E-3</v>
      </c>
      <c r="K29" t="s">
        <v>3326</v>
      </c>
    </row>
    <row r="30" spans="1:11">
      <c r="A30" t="s">
        <v>565</v>
      </c>
      <c r="B30" t="s">
        <v>566</v>
      </c>
      <c r="C30" t="s">
        <v>12</v>
      </c>
      <c r="D30" t="s">
        <v>3760</v>
      </c>
      <c r="E30" t="s">
        <v>13</v>
      </c>
      <c r="F30">
        <v>18.452999999999999</v>
      </c>
      <c r="G30">
        <v>10.862</v>
      </c>
      <c r="H30">
        <v>-0.76456599999999997</v>
      </c>
      <c r="I30">
        <v>2.4499999999999999E-3</v>
      </c>
      <c r="J30">
        <v>1.02218E-2</v>
      </c>
      <c r="K30" t="s">
        <v>3327</v>
      </c>
    </row>
    <row r="31" spans="1:11">
      <c r="A31" t="s">
        <v>567</v>
      </c>
      <c r="B31" t="s">
        <v>568</v>
      </c>
      <c r="C31" t="s">
        <v>12</v>
      </c>
      <c r="D31" t="s">
        <v>3760</v>
      </c>
      <c r="E31" t="s">
        <v>13</v>
      </c>
      <c r="F31">
        <v>212.01499999999999</v>
      </c>
      <c r="G31">
        <v>124.46299999999999</v>
      </c>
      <c r="H31">
        <v>-0.76845600000000003</v>
      </c>
      <c r="I31">
        <v>2.5000000000000001E-4</v>
      </c>
      <c r="J31">
        <v>1.37868E-3</v>
      </c>
      <c r="K31" t="s">
        <v>3328</v>
      </c>
    </row>
    <row r="32" spans="1:11">
      <c r="A32" t="s">
        <v>569</v>
      </c>
      <c r="B32" t="s">
        <v>570</v>
      </c>
      <c r="C32" t="s">
        <v>12</v>
      </c>
      <c r="D32" t="s">
        <v>3760</v>
      </c>
      <c r="E32" t="s">
        <v>13</v>
      </c>
      <c r="F32">
        <v>67.726799999999997</v>
      </c>
      <c r="G32">
        <v>39.449399999999997</v>
      </c>
      <c r="H32">
        <v>-0.77972300000000005</v>
      </c>
      <c r="I32">
        <v>4.5500000000000002E-3</v>
      </c>
      <c r="J32">
        <v>1.7423000000000001E-2</v>
      </c>
      <c r="K32" t="s">
        <v>3329</v>
      </c>
    </row>
    <row r="33" spans="1:11">
      <c r="A33" t="s">
        <v>571</v>
      </c>
      <c r="B33" t="s">
        <v>572</v>
      </c>
      <c r="C33" t="s">
        <v>12</v>
      </c>
      <c r="D33" t="s">
        <v>3760</v>
      </c>
      <c r="E33" t="s">
        <v>13</v>
      </c>
      <c r="F33">
        <v>8.0463400000000007</v>
      </c>
      <c r="G33">
        <v>4.68079</v>
      </c>
      <c r="H33">
        <v>-0.781582</v>
      </c>
      <c r="I33">
        <v>1.8500000000000001E-3</v>
      </c>
      <c r="J33">
        <v>8.0201200000000004E-3</v>
      </c>
      <c r="K33" t="s">
        <v>3330</v>
      </c>
    </row>
    <row r="34" spans="1:11">
      <c r="A34" t="s">
        <v>573</v>
      </c>
      <c r="B34" t="s">
        <v>574</v>
      </c>
      <c r="C34" t="s">
        <v>12</v>
      </c>
      <c r="D34" t="s">
        <v>3760</v>
      </c>
      <c r="E34" t="s">
        <v>13</v>
      </c>
      <c r="F34">
        <v>9.8090200000000003</v>
      </c>
      <c r="G34">
        <v>5.6176899999999996</v>
      </c>
      <c r="H34">
        <v>-0.80413299999999999</v>
      </c>
      <c r="I34">
        <v>1.8E-3</v>
      </c>
      <c r="J34">
        <v>7.8315099999999999E-3</v>
      </c>
      <c r="K34" t="s">
        <v>3331</v>
      </c>
    </row>
    <row r="35" spans="1:11">
      <c r="A35" t="s">
        <v>575</v>
      </c>
      <c r="B35" t="s">
        <v>576</v>
      </c>
      <c r="C35" t="s">
        <v>12</v>
      </c>
      <c r="D35" t="s">
        <v>3760</v>
      </c>
      <c r="E35" t="s">
        <v>13</v>
      </c>
      <c r="F35">
        <v>22.170999999999999</v>
      </c>
      <c r="G35">
        <v>12.442</v>
      </c>
      <c r="H35">
        <v>-0.83345199999999997</v>
      </c>
      <c r="I35">
        <v>3.8999999999999998E-3</v>
      </c>
      <c r="J35">
        <v>1.52671E-2</v>
      </c>
      <c r="K35" t="s">
        <v>3332</v>
      </c>
    </row>
    <row r="36" spans="1:11">
      <c r="A36" t="s">
        <v>577</v>
      </c>
      <c r="B36" t="s">
        <v>578</v>
      </c>
      <c r="C36" t="s">
        <v>12</v>
      </c>
      <c r="D36" t="s">
        <v>3760</v>
      </c>
      <c r="E36" t="s">
        <v>13</v>
      </c>
      <c r="F36">
        <v>35.830399999999997</v>
      </c>
      <c r="G36">
        <v>19.799299999999999</v>
      </c>
      <c r="H36">
        <v>-0.85573299999999997</v>
      </c>
      <c r="I36">
        <v>5.0000000000000002E-5</v>
      </c>
      <c r="J36">
        <v>3.1964899999999997E-4</v>
      </c>
      <c r="K36" t="s">
        <v>3333</v>
      </c>
    </row>
    <row r="37" spans="1:11">
      <c r="A37" t="s">
        <v>579</v>
      </c>
      <c r="B37" t="s">
        <v>580</v>
      </c>
      <c r="C37" t="s">
        <v>12</v>
      </c>
      <c r="D37" t="s">
        <v>3760</v>
      </c>
      <c r="E37" t="s">
        <v>13</v>
      </c>
      <c r="F37">
        <v>7.3805300000000003</v>
      </c>
      <c r="G37">
        <v>3.95621</v>
      </c>
      <c r="H37">
        <v>-0.89960499999999999</v>
      </c>
      <c r="I37">
        <v>1.4499999999999999E-3</v>
      </c>
      <c r="J37">
        <v>6.4874299999999998E-3</v>
      </c>
      <c r="K37" t="s">
        <v>3334</v>
      </c>
    </row>
    <row r="38" spans="1:11">
      <c r="A38" t="s">
        <v>581</v>
      </c>
      <c r="B38" t="s">
        <v>582</v>
      </c>
      <c r="C38" t="s">
        <v>12</v>
      </c>
      <c r="D38" t="s">
        <v>3760</v>
      </c>
      <c r="E38" t="s">
        <v>13</v>
      </c>
      <c r="F38">
        <v>10.032299999999999</v>
      </c>
      <c r="G38">
        <v>5.2307600000000001</v>
      </c>
      <c r="H38">
        <v>-0.93956200000000001</v>
      </c>
      <c r="I38">
        <v>1.4E-3</v>
      </c>
      <c r="J38">
        <v>6.2895700000000004E-3</v>
      </c>
      <c r="K38" t="s">
        <v>3335</v>
      </c>
    </row>
    <row r="39" spans="1:11">
      <c r="A39" t="s">
        <v>583</v>
      </c>
      <c r="B39" t="s">
        <v>584</v>
      </c>
      <c r="C39" t="s">
        <v>12</v>
      </c>
      <c r="D39" t="s">
        <v>3760</v>
      </c>
      <c r="E39" t="s">
        <v>13</v>
      </c>
      <c r="F39">
        <v>68.224500000000006</v>
      </c>
      <c r="G39">
        <v>35.473300000000002</v>
      </c>
      <c r="H39">
        <v>-0.94355299999999998</v>
      </c>
      <c r="I39">
        <v>1E-4</v>
      </c>
      <c r="J39">
        <v>6.0422799999999995E-4</v>
      </c>
      <c r="K39" t="s">
        <v>3336</v>
      </c>
    </row>
    <row r="40" spans="1:11">
      <c r="A40" t="s">
        <v>585</v>
      </c>
      <c r="B40" t="s">
        <v>586</v>
      </c>
      <c r="C40" t="s">
        <v>12</v>
      </c>
      <c r="D40" t="s">
        <v>3760</v>
      </c>
      <c r="E40" t="s">
        <v>13</v>
      </c>
      <c r="F40">
        <v>35.800699999999999</v>
      </c>
      <c r="G40">
        <v>18.602900000000002</v>
      </c>
      <c r="H40">
        <v>-0.94445900000000005</v>
      </c>
      <c r="I40">
        <v>1.4999999999999999E-4</v>
      </c>
      <c r="J40">
        <v>8.7261599999999999E-4</v>
      </c>
      <c r="K40" t="s">
        <v>3337</v>
      </c>
    </row>
    <row r="41" spans="1:11">
      <c r="A41" t="s">
        <v>587</v>
      </c>
      <c r="B41" t="s">
        <v>588</v>
      </c>
      <c r="C41" t="s">
        <v>12</v>
      </c>
      <c r="D41" t="s">
        <v>3760</v>
      </c>
      <c r="E41" t="s">
        <v>13</v>
      </c>
      <c r="F41">
        <v>10.0641</v>
      </c>
      <c r="G41">
        <v>4.8362299999999996</v>
      </c>
      <c r="H41">
        <v>-1.0572699999999999</v>
      </c>
      <c r="I41">
        <v>4.0000000000000002E-4</v>
      </c>
      <c r="J41">
        <v>2.0900900000000002E-3</v>
      </c>
      <c r="K41" t="s">
        <v>3338</v>
      </c>
    </row>
    <row r="42" spans="1:11">
      <c r="A42" t="s">
        <v>589</v>
      </c>
      <c r="B42" t="s">
        <v>590</v>
      </c>
      <c r="C42" t="s">
        <v>12</v>
      </c>
      <c r="D42" t="s">
        <v>3760</v>
      </c>
      <c r="E42" t="s">
        <v>13</v>
      </c>
      <c r="F42">
        <v>21.417999999999999</v>
      </c>
      <c r="G42">
        <v>9.8278800000000004</v>
      </c>
      <c r="H42">
        <v>-1.1238699999999999</v>
      </c>
      <c r="I42">
        <v>5.0000000000000002E-5</v>
      </c>
      <c r="J42">
        <v>3.1964899999999997E-4</v>
      </c>
      <c r="K42" t="s">
        <v>3339</v>
      </c>
    </row>
    <row r="43" spans="1:11">
      <c r="A43" t="s">
        <v>591</v>
      </c>
      <c r="B43" t="s">
        <v>592</v>
      </c>
      <c r="C43" t="s">
        <v>12</v>
      </c>
      <c r="D43" t="s">
        <v>3760</v>
      </c>
      <c r="E43" t="s">
        <v>13</v>
      </c>
      <c r="F43">
        <v>24.0334</v>
      </c>
      <c r="G43">
        <v>10.9351</v>
      </c>
      <c r="H43">
        <v>-1.13608</v>
      </c>
      <c r="I43">
        <v>5.0000000000000002E-5</v>
      </c>
      <c r="J43">
        <v>3.1964899999999997E-4</v>
      </c>
      <c r="K43" t="s">
        <v>3340</v>
      </c>
    </row>
    <row r="44" spans="1:11">
      <c r="A44" t="s">
        <v>593</v>
      </c>
      <c r="B44" t="s">
        <v>594</v>
      </c>
      <c r="C44" t="s">
        <v>12</v>
      </c>
      <c r="D44" t="s">
        <v>3760</v>
      </c>
      <c r="E44" t="s">
        <v>13</v>
      </c>
      <c r="F44">
        <v>38.053400000000003</v>
      </c>
      <c r="G44">
        <v>14.891299999999999</v>
      </c>
      <c r="H44">
        <v>-1.3535600000000001</v>
      </c>
      <c r="I44">
        <v>5.0000000000000002E-5</v>
      </c>
      <c r="J44">
        <v>3.1964899999999997E-4</v>
      </c>
      <c r="K44" t="s">
        <v>3341</v>
      </c>
    </row>
    <row r="45" spans="1:11">
      <c r="A45" t="s">
        <v>595</v>
      </c>
      <c r="B45" t="s">
        <v>596</v>
      </c>
      <c r="C45" t="s">
        <v>12</v>
      </c>
      <c r="D45" t="s">
        <v>3760</v>
      </c>
      <c r="E45" t="s">
        <v>13</v>
      </c>
      <c r="F45">
        <v>11.334899999999999</v>
      </c>
      <c r="G45">
        <v>3.9825499999999998</v>
      </c>
      <c r="H45">
        <v>-1.50901</v>
      </c>
      <c r="I45">
        <v>5.0000000000000002E-5</v>
      </c>
      <c r="J45">
        <v>3.1964899999999997E-4</v>
      </c>
      <c r="K45" t="s">
        <v>3342</v>
      </c>
    </row>
    <row r="46" spans="1:11">
      <c r="A46" t="s">
        <v>597</v>
      </c>
      <c r="B46" t="s">
        <v>598</v>
      </c>
      <c r="C46" t="s">
        <v>12</v>
      </c>
      <c r="D46" t="s">
        <v>3760</v>
      </c>
      <c r="E46" t="s">
        <v>13</v>
      </c>
      <c r="F46">
        <v>14.6287</v>
      </c>
      <c r="G46">
        <v>4.8353200000000003</v>
      </c>
      <c r="H46">
        <v>-1.5971200000000001</v>
      </c>
      <c r="I46">
        <v>6.0000000000000001E-3</v>
      </c>
      <c r="J46">
        <v>2.2107700000000001E-2</v>
      </c>
      <c r="K46" t="s">
        <v>647</v>
      </c>
    </row>
    <row r="47" spans="1:11">
      <c r="A47" t="s">
        <v>599</v>
      </c>
      <c r="B47" t="s">
        <v>600</v>
      </c>
      <c r="C47" t="s">
        <v>12</v>
      </c>
      <c r="D47" t="s">
        <v>3760</v>
      </c>
      <c r="E47" t="s">
        <v>13</v>
      </c>
      <c r="F47">
        <v>25.925899999999999</v>
      </c>
      <c r="G47">
        <v>7.8915100000000002</v>
      </c>
      <c r="H47">
        <v>-1.7160200000000001</v>
      </c>
      <c r="I47">
        <v>5.0000000000000002E-5</v>
      </c>
      <c r="J47">
        <v>3.1964899999999997E-4</v>
      </c>
      <c r="K47" t="s">
        <v>3343</v>
      </c>
    </row>
    <row r="48" spans="1:11">
      <c r="A48" t="s">
        <v>601</v>
      </c>
      <c r="B48" t="s">
        <v>602</v>
      </c>
      <c r="C48" t="s">
        <v>12</v>
      </c>
      <c r="D48" t="s">
        <v>3760</v>
      </c>
      <c r="E48" t="s">
        <v>13</v>
      </c>
      <c r="F48">
        <v>12.031000000000001</v>
      </c>
      <c r="G48">
        <v>1.7903899999999999</v>
      </c>
      <c r="H48">
        <v>-2.7484000000000002</v>
      </c>
      <c r="I48">
        <v>5.0000000000000002E-5</v>
      </c>
      <c r="J48">
        <v>3.1964899999999997E-4</v>
      </c>
      <c r="K48" t="s">
        <v>3344</v>
      </c>
    </row>
  </sheetData>
  <phoneticPr fontId="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0"/>
  <sheetViews>
    <sheetView topLeftCell="A31" workbookViewId="0">
      <selection activeCell="K31" sqref="K31"/>
    </sheetView>
  </sheetViews>
  <sheetFormatPr defaultRowHeight="14"/>
  <sheetData>
    <row r="1" spans="1:11">
      <c r="A1" t="s">
        <v>0</v>
      </c>
      <c r="B1" t="s">
        <v>1</v>
      </c>
      <c r="C1" t="s">
        <v>2</v>
      </c>
      <c r="D1" t="s">
        <v>3</v>
      </c>
      <c r="E1" t="s">
        <v>4</v>
      </c>
      <c r="F1" t="s">
        <v>5</v>
      </c>
      <c r="G1" t="s">
        <v>6</v>
      </c>
      <c r="H1" t="s">
        <v>7</v>
      </c>
      <c r="I1" t="s">
        <v>8</v>
      </c>
      <c r="J1" t="s">
        <v>9</v>
      </c>
    </row>
    <row r="2" spans="1:11">
      <c r="A2" t="s">
        <v>10</v>
      </c>
      <c r="B2" t="s">
        <v>11</v>
      </c>
      <c r="C2" t="s">
        <v>12</v>
      </c>
      <c r="D2" t="s">
        <v>3760</v>
      </c>
      <c r="E2" t="s">
        <v>13</v>
      </c>
      <c r="F2">
        <v>5.3958399999999997</v>
      </c>
      <c r="G2">
        <v>40.155299999999997</v>
      </c>
      <c r="H2">
        <v>2.89567</v>
      </c>
      <c r="I2">
        <v>5.0000000000000002E-5</v>
      </c>
      <c r="J2">
        <v>3.1964899999999997E-4</v>
      </c>
      <c r="K2" t="s">
        <v>647</v>
      </c>
    </row>
    <row r="3" spans="1:11">
      <c r="A3" t="s">
        <v>14</v>
      </c>
      <c r="B3" t="s">
        <v>15</v>
      </c>
      <c r="C3" t="s">
        <v>12</v>
      </c>
      <c r="D3" t="s">
        <v>3760</v>
      </c>
      <c r="E3" t="s">
        <v>13</v>
      </c>
      <c r="F3">
        <v>4.5294699999999999</v>
      </c>
      <c r="G3">
        <v>31.118099999999998</v>
      </c>
      <c r="H3">
        <v>2.7803399999999998</v>
      </c>
      <c r="I3">
        <v>5.0000000000000002E-5</v>
      </c>
      <c r="J3">
        <v>3.1964899999999997E-4</v>
      </c>
      <c r="K3" t="s">
        <v>3137</v>
      </c>
    </row>
    <row r="4" spans="1:11">
      <c r="A4" t="s">
        <v>16</v>
      </c>
      <c r="B4" t="s">
        <v>17</v>
      </c>
      <c r="C4" t="s">
        <v>12</v>
      </c>
      <c r="D4" t="s">
        <v>3760</v>
      </c>
      <c r="E4" t="s">
        <v>13</v>
      </c>
      <c r="F4">
        <v>3.6216699999999999</v>
      </c>
      <c r="G4">
        <v>23.119499999999999</v>
      </c>
      <c r="H4">
        <v>2.6743800000000002</v>
      </c>
      <c r="I4">
        <v>5.0000000000000002E-5</v>
      </c>
      <c r="J4">
        <v>3.1964899999999997E-4</v>
      </c>
      <c r="K4" t="s">
        <v>3136</v>
      </c>
    </row>
    <row r="5" spans="1:11">
      <c r="A5" t="s">
        <v>18</v>
      </c>
      <c r="B5" t="s">
        <v>19</v>
      </c>
      <c r="C5" t="s">
        <v>12</v>
      </c>
      <c r="D5" t="s">
        <v>3760</v>
      </c>
      <c r="E5" t="s">
        <v>13</v>
      </c>
      <c r="F5">
        <v>9.8937000000000008</v>
      </c>
      <c r="G5">
        <v>57.941299999999998</v>
      </c>
      <c r="H5">
        <v>2.5500099999999999</v>
      </c>
      <c r="I5">
        <v>5.0000000000000002E-5</v>
      </c>
      <c r="J5">
        <v>3.1964899999999997E-4</v>
      </c>
      <c r="K5" t="s">
        <v>3113</v>
      </c>
    </row>
    <row r="6" spans="1:11">
      <c r="A6" t="s">
        <v>20</v>
      </c>
      <c r="B6" t="s">
        <v>21</v>
      </c>
      <c r="C6" t="s">
        <v>12</v>
      </c>
      <c r="D6" t="s">
        <v>3760</v>
      </c>
      <c r="E6" t="s">
        <v>13</v>
      </c>
      <c r="F6">
        <v>1.8317399999999999</v>
      </c>
      <c r="G6">
        <v>9.54786</v>
      </c>
      <c r="H6">
        <v>2.3819599999999999</v>
      </c>
      <c r="I6">
        <v>5.0000000000000002E-5</v>
      </c>
      <c r="J6">
        <v>3.1964899999999997E-4</v>
      </c>
      <c r="K6" t="s">
        <v>3138</v>
      </c>
    </row>
    <row r="7" spans="1:11">
      <c r="A7" t="s">
        <v>22</v>
      </c>
      <c r="B7" t="s">
        <v>23</v>
      </c>
      <c r="C7" t="s">
        <v>12</v>
      </c>
      <c r="D7" t="s">
        <v>3760</v>
      </c>
      <c r="E7" t="s">
        <v>13</v>
      </c>
      <c r="F7">
        <v>6.3380799999999997</v>
      </c>
      <c r="G7">
        <v>32.099899999999998</v>
      </c>
      <c r="H7">
        <v>2.3404500000000001</v>
      </c>
      <c r="I7">
        <v>5.0000000000000002E-5</v>
      </c>
      <c r="J7">
        <v>3.1964899999999997E-4</v>
      </c>
      <c r="K7" t="s">
        <v>3139</v>
      </c>
    </row>
    <row r="8" spans="1:11">
      <c r="A8" t="s">
        <v>24</v>
      </c>
      <c r="B8" t="s">
        <v>25</v>
      </c>
      <c r="C8" t="s">
        <v>12</v>
      </c>
      <c r="D8" t="s">
        <v>3760</v>
      </c>
      <c r="E8" t="s">
        <v>13</v>
      </c>
      <c r="F8">
        <v>3.3972000000000002</v>
      </c>
      <c r="G8">
        <v>16.491800000000001</v>
      </c>
      <c r="H8">
        <v>2.2793299999999999</v>
      </c>
      <c r="I8">
        <v>5.0000000000000002E-5</v>
      </c>
      <c r="J8">
        <v>3.1964899999999997E-4</v>
      </c>
      <c r="K8" t="s">
        <v>2987</v>
      </c>
    </row>
    <row r="9" spans="1:11">
      <c r="A9" t="s">
        <v>26</v>
      </c>
      <c r="B9" t="s">
        <v>27</v>
      </c>
      <c r="C9" t="s">
        <v>12</v>
      </c>
      <c r="D9" t="s">
        <v>3760</v>
      </c>
      <c r="E9" t="s">
        <v>13</v>
      </c>
      <c r="F9">
        <v>3.0322</v>
      </c>
      <c r="G9">
        <v>13.619300000000001</v>
      </c>
      <c r="H9">
        <v>2.1672199999999999</v>
      </c>
      <c r="I9">
        <v>5.0000000000000002E-5</v>
      </c>
      <c r="J9">
        <v>3.1964899999999997E-4</v>
      </c>
      <c r="K9" t="s">
        <v>3082</v>
      </c>
    </row>
    <row r="10" spans="1:11">
      <c r="A10" t="s">
        <v>28</v>
      </c>
      <c r="B10" t="s">
        <v>29</v>
      </c>
      <c r="C10" t="s">
        <v>12</v>
      </c>
      <c r="D10" t="s">
        <v>3760</v>
      </c>
      <c r="E10" t="s">
        <v>13</v>
      </c>
      <c r="F10">
        <v>3.0699100000000001</v>
      </c>
      <c r="G10">
        <v>12.8871</v>
      </c>
      <c r="H10">
        <v>2.0696599999999998</v>
      </c>
      <c r="I10">
        <v>5.0000000000000002E-5</v>
      </c>
      <c r="J10">
        <v>3.1964899999999997E-4</v>
      </c>
      <c r="K10" t="s">
        <v>3140</v>
      </c>
    </row>
    <row r="11" spans="1:11">
      <c r="A11" t="s">
        <v>30</v>
      </c>
      <c r="B11" t="s">
        <v>31</v>
      </c>
      <c r="C11" t="s">
        <v>12</v>
      </c>
      <c r="D11" t="s">
        <v>3760</v>
      </c>
      <c r="E11" t="s">
        <v>13</v>
      </c>
      <c r="F11">
        <v>12.0998</v>
      </c>
      <c r="G11">
        <v>50.434100000000001</v>
      </c>
      <c r="H11">
        <v>2.0594100000000002</v>
      </c>
      <c r="I11">
        <v>5.0000000000000002E-5</v>
      </c>
      <c r="J11">
        <v>3.1964899999999997E-4</v>
      </c>
      <c r="K11" t="s">
        <v>3141</v>
      </c>
    </row>
    <row r="12" spans="1:11">
      <c r="A12" t="s">
        <v>32</v>
      </c>
      <c r="B12" t="s">
        <v>33</v>
      </c>
      <c r="C12" t="s">
        <v>12</v>
      </c>
      <c r="D12" t="s">
        <v>3760</v>
      </c>
      <c r="E12" t="s">
        <v>13</v>
      </c>
      <c r="F12">
        <v>13.883100000000001</v>
      </c>
      <c r="G12">
        <v>54.7087</v>
      </c>
      <c r="H12">
        <v>1.97844</v>
      </c>
      <c r="I12">
        <v>5.0000000000000002E-5</v>
      </c>
      <c r="J12">
        <v>3.1964899999999997E-4</v>
      </c>
      <c r="K12" t="s">
        <v>3128</v>
      </c>
    </row>
    <row r="13" spans="1:11">
      <c r="A13" t="s">
        <v>34</v>
      </c>
      <c r="B13" t="s">
        <v>35</v>
      </c>
      <c r="C13" t="s">
        <v>12</v>
      </c>
      <c r="D13" t="s">
        <v>3760</v>
      </c>
      <c r="E13" t="s">
        <v>13</v>
      </c>
      <c r="F13">
        <v>8.7578999999999994</v>
      </c>
      <c r="G13">
        <v>32.1113</v>
      </c>
      <c r="H13">
        <v>1.87442</v>
      </c>
      <c r="I13">
        <v>5.0000000000000002E-5</v>
      </c>
      <c r="J13">
        <v>3.1964899999999997E-4</v>
      </c>
      <c r="K13" t="s">
        <v>3123</v>
      </c>
    </row>
    <row r="14" spans="1:11">
      <c r="A14" t="s">
        <v>36</v>
      </c>
      <c r="B14" t="s">
        <v>37</v>
      </c>
      <c r="C14" t="s">
        <v>12</v>
      </c>
      <c r="D14" t="s">
        <v>3760</v>
      </c>
      <c r="E14" t="s">
        <v>13</v>
      </c>
      <c r="F14">
        <v>12.5908</v>
      </c>
      <c r="G14">
        <v>46.090800000000002</v>
      </c>
      <c r="H14">
        <v>1.8721099999999999</v>
      </c>
      <c r="I14">
        <v>5.0000000000000002E-5</v>
      </c>
      <c r="J14">
        <v>3.1964899999999997E-4</v>
      </c>
      <c r="K14" t="s">
        <v>3111</v>
      </c>
    </row>
    <row r="15" spans="1:11">
      <c r="A15" t="s">
        <v>38</v>
      </c>
      <c r="B15" t="s">
        <v>39</v>
      </c>
      <c r="C15" t="s">
        <v>12</v>
      </c>
      <c r="D15" t="s">
        <v>3760</v>
      </c>
      <c r="E15" t="s">
        <v>13</v>
      </c>
      <c r="F15">
        <v>3.3798499999999998</v>
      </c>
      <c r="G15">
        <v>11.6942</v>
      </c>
      <c r="H15">
        <v>1.7907599999999999</v>
      </c>
      <c r="I15">
        <v>5.0000000000000002E-5</v>
      </c>
      <c r="J15">
        <v>3.1964899999999997E-4</v>
      </c>
      <c r="K15" t="s">
        <v>3142</v>
      </c>
    </row>
    <row r="16" spans="1:11">
      <c r="A16" t="s">
        <v>40</v>
      </c>
      <c r="B16" t="s">
        <v>41</v>
      </c>
      <c r="C16" t="s">
        <v>12</v>
      </c>
      <c r="D16" t="s">
        <v>3760</v>
      </c>
      <c r="E16" t="s">
        <v>13</v>
      </c>
      <c r="F16">
        <v>4.3927899999999998</v>
      </c>
      <c r="G16">
        <v>15.0495</v>
      </c>
      <c r="H16">
        <v>1.7765</v>
      </c>
      <c r="I16">
        <v>5.0000000000000002E-5</v>
      </c>
      <c r="J16">
        <v>3.1964899999999997E-4</v>
      </c>
      <c r="K16" t="s">
        <v>3143</v>
      </c>
    </row>
    <row r="17" spans="1:11">
      <c r="A17" t="s">
        <v>42</v>
      </c>
      <c r="B17" t="s">
        <v>43</v>
      </c>
      <c r="C17" t="s">
        <v>12</v>
      </c>
      <c r="D17" t="s">
        <v>3760</v>
      </c>
      <c r="E17" t="s">
        <v>13</v>
      </c>
      <c r="F17">
        <v>9.7378900000000002</v>
      </c>
      <c r="G17">
        <v>33.226500000000001</v>
      </c>
      <c r="H17">
        <v>1.7706500000000001</v>
      </c>
      <c r="I17">
        <v>5.0000000000000002E-5</v>
      </c>
      <c r="J17">
        <v>3.1964899999999997E-4</v>
      </c>
      <c r="K17" t="s">
        <v>3144</v>
      </c>
    </row>
    <row r="18" spans="1:11">
      <c r="A18" t="s">
        <v>44</v>
      </c>
      <c r="B18" t="s">
        <v>45</v>
      </c>
      <c r="C18" t="s">
        <v>12</v>
      </c>
      <c r="D18" t="s">
        <v>3760</v>
      </c>
      <c r="E18" t="s">
        <v>13</v>
      </c>
      <c r="F18">
        <v>4.0668300000000004</v>
      </c>
      <c r="G18">
        <v>13.141500000000001</v>
      </c>
      <c r="H18">
        <v>1.69215</v>
      </c>
      <c r="I18">
        <v>5.0000000000000002E-5</v>
      </c>
      <c r="J18">
        <v>3.1964899999999997E-4</v>
      </c>
      <c r="K18" t="s">
        <v>3029</v>
      </c>
    </row>
    <row r="19" spans="1:11">
      <c r="A19" t="s">
        <v>46</v>
      </c>
      <c r="B19" t="s">
        <v>47</v>
      </c>
      <c r="C19" t="s">
        <v>12</v>
      </c>
      <c r="D19" t="s">
        <v>3760</v>
      </c>
      <c r="E19" t="s">
        <v>13</v>
      </c>
      <c r="F19">
        <v>6.5887399999999996</v>
      </c>
      <c r="G19">
        <v>21.136600000000001</v>
      </c>
      <c r="H19">
        <v>1.68167</v>
      </c>
      <c r="I19">
        <v>5.0000000000000002E-5</v>
      </c>
      <c r="J19">
        <v>3.1964899999999997E-4</v>
      </c>
      <c r="K19" t="s">
        <v>647</v>
      </c>
    </row>
    <row r="20" spans="1:11">
      <c r="A20" t="s">
        <v>48</v>
      </c>
      <c r="B20" t="s">
        <v>49</v>
      </c>
      <c r="C20" t="s">
        <v>12</v>
      </c>
      <c r="D20" t="s">
        <v>3760</v>
      </c>
      <c r="E20" t="s">
        <v>13</v>
      </c>
      <c r="F20">
        <v>11.3744</v>
      </c>
      <c r="G20">
        <v>35.508800000000001</v>
      </c>
      <c r="H20">
        <v>1.64238</v>
      </c>
      <c r="I20">
        <v>5.0000000000000002E-5</v>
      </c>
      <c r="J20">
        <v>3.1964899999999997E-4</v>
      </c>
      <c r="K20" t="s">
        <v>3094</v>
      </c>
    </row>
    <row r="21" spans="1:11">
      <c r="A21" t="s">
        <v>50</v>
      </c>
      <c r="B21" t="s">
        <v>51</v>
      </c>
      <c r="C21" t="s">
        <v>12</v>
      </c>
      <c r="D21" t="s">
        <v>3760</v>
      </c>
      <c r="E21" t="s">
        <v>13</v>
      </c>
      <c r="F21">
        <v>3.0943999999999998</v>
      </c>
      <c r="G21">
        <v>9.6339400000000008</v>
      </c>
      <c r="H21">
        <v>1.6384700000000001</v>
      </c>
      <c r="I21">
        <v>5.0000000000000002E-5</v>
      </c>
      <c r="J21">
        <v>3.1964899999999997E-4</v>
      </c>
      <c r="K21" t="s">
        <v>3145</v>
      </c>
    </row>
    <row r="22" spans="1:11">
      <c r="A22" t="s">
        <v>52</v>
      </c>
      <c r="B22" t="s">
        <v>53</v>
      </c>
      <c r="C22" t="s">
        <v>12</v>
      </c>
      <c r="D22" t="s">
        <v>3760</v>
      </c>
      <c r="E22" t="s">
        <v>13</v>
      </c>
      <c r="F22">
        <v>5.1152100000000003</v>
      </c>
      <c r="G22">
        <v>15.7279</v>
      </c>
      <c r="H22">
        <v>1.62046</v>
      </c>
      <c r="I22">
        <v>5.0000000000000002E-5</v>
      </c>
      <c r="J22">
        <v>3.1964899999999997E-4</v>
      </c>
      <c r="K22" t="s">
        <v>3071</v>
      </c>
    </row>
    <row r="23" spans="1:11">
      <c r="A23" t="s">
        <v>54</v>
      </c>
      <c r="B23" t="s">
        <v>55</v>
      </c>
      <c r="C23" t="s">
        <v>12</v>
      </c>
      <c r="D23" t="s">
        <v>3760</v>
      </c>
      <c r="E23" t="s">
        <v>13</v>
      </c>
      <c r="F23">
        <v>4.0412600000000003</v>
      </c>
      <c r="G23">
        <v>12.1342</v>
      </c>
      <c r="H23">
        <v>1.5862000000000001</v>
      </c>
      <c r="I23">
        <v>5.0000000000000002E-5</v>
      </c>
      <c r="J23">
        <v>3.1964899999999997E-4</v>
      </c>
      <c r="K23" t="s">
        <v>3146</v>
      </c>
    </row>
    <row r="24" spans="1:11">
      <c r="A24" t="s">
        <v>56</v>
      </c>
      <c r="B24" t="s">
        <v>57</v>
      </c>
      <c r="C24" t="s">
        <v>12</v>
      </c>
      <c r="D24" t="s">
        <v>3760</v>
      </c>
      <c r="E24" t="s">
        <v>13</v>
      </c>
      <c r="F24">
        <v>5.3326399999999996</v>
      </c>
      <c r="G24">
        <v>15.797700000000001</v>
      </c>
      <c r="H24">
        <v>1.5667899999999999</v>
      </c>
      <c r="I24">
        <v>5.0000000000000002E-5</v>
      </c>
      <c r="J24">
        <v>3.1964899999999997E-4</v>
      </c>
      <c r="K24" t="s">
        <v>3147</v>
      </c>
    </row>
    <row r="25" spans="1:11">
      <c r="A25" t="s">
        <v>58</v>
      </c>
      <c r="B25" t="s">
        <v>59</v>
      </c>
      <c r="C25" t="s">
        <v>12</v>
      </c>
      <c r="D25" t="s">
        <v>3760</v>
      </c>
      <c r="E25" t="s">
        <v>13</v>
      </c>
      <c r="F25">
        <v>6.4696199999999999</v>
      </c>
      <c r="G25">
        <v>19.133199999999999</v>
      </c>
      <c r="H25">
        <v>1.56433</v>
      </c>
      <c r="I25">
        <v>5.0000000000000002E-5</v>
      </c>
      <c r="J25">
        <v>3.1964899999999997E-4</v>
      </c>
      <c r="K25" t="s">
        <v>3148</v>
      </c>
    </row>
    <row r="26" spans="1:11">
      <c r="A26" t="s">
        <v>60</v>
      </c>
      <c r="B26" t="s">
        <v>61</v>
      </c>
      <c r="C26" t="s">
        <v>12</v>
      </c>
      <c r="D26" t="s">
        <v>3760</v>
      </c>
      <c r="E26" t="s">
        <v>13</v>
      </c>
      <c r="F26">
        <v>19.4879</v>
      </c>
      <c r="G26">
        <v>57.5441</v>
      </c>
      <c r="H26">
        <v>1.56209</v>
      </c>
      <c r="I26">
        <v>5.0000000000000002E-5</v>
      </c>
      <c r="J26">
        <v>3.1964899999999997E-4</v>
      </c>
      <c r="K26" t="s">
        <v>3049</v>
      </c>
    </row>
    <row r="27" spans="1:11">
      <c r="A27" t="s">
        <v>62</v>
      </c>
      <c r="B27" t="s">
        <v>63</v>
      </c>
      <c r="C27" t="s">
        <v>12</v>
      </c>
      <c r="D27" t="s">
        <v>3760</v>
      </c>
      <c r="E27" t="s">
        <v>13</v>
      </c>
      <c r="F27">
        <v>26.654199999999999</v>
      </c>
      <c r="G27">
        <v>78.606499999999997</v>
      </c>
      <c r="H27">
        <v>1.56029</v>
      </c>
      <c r="I27">
        <v>5.0000000000000002E-5</v>
      </c>
      <c r="J27">
        <v>3.1964899999999997E-4</v>
      </c>
      <c r="K27" t="s">
        <v>3112</v>
      </c>
    </row>
    <row r="28" spans="1:11">
      <c r="A28" t="s">
        <v>64</v>
      </c>
      <c r="B28" t="s">
        <v>65</v>
      </c>
      <c r="C28" t="s">
        <v>12</v>
      </c>
      <c r="D28" t="s">
        <v>3760</v>
      </c>
      <c r="E28" t="s">
        <v>13</v>
      </c>
      <c r="F28">
        <v>22.3476</v>
      </c>
      <c r="G28">
        <v>64.932699999999997</v>
      </c>
      <c r="H28">
        <v>1.5388200000000001</v>
      </c>
      <c r="I28">
        <v>5.0000000000000002E-5</v>
      </c>
      <c r="J28">
        <v>3.1964899999999997E-4</v>
      </c>
      <c r="K28" t="s">
        <v>3086</v>
      </c>
    </row>
    <row r="29" spans="1:11">
      <c r="A29" t="s">
        <v>66</v>
      </c>
      <c r="B29" t="s">
        <v>67</v>
      </c>
      <c r="C29" t="s">
        <v>12</v>
      </c>
      <c r="D29" t="s">
        <v>3760</v>
      </c>
      <c r="E29" t="s">
        <v>13</v>
      </c>
      <c r="F29">
        <v>26.764900000000001</v>
      </c>
      <c r="G29">
        <v>77.368799999999993</v>
      </c>
      <c r="H29">
        <v>1.5314099999999999</v>
      </c>
      <c r="I29">
        <v>5.0000000000000002E-5</v>
      </c>
      <c r="J29">
        <v>3.1964899999999997E-4</v>
      </c>
      <c r="K29" t="s">
        <v>3135</v>
      </c>
    </row>
    <row r="30" spans="1:11">
      <c r="A30" t="s">
        <v>68</v>
      </c>
      <c r="B30" t="s">
        <v>69</v>
      </c>
      <c r="C30" t="s">
        <v>12</v>
      </c>
      <c r="D30" t="s">
        <v>3760</v>
      </c>
      <c r="E30" t="s">
        <v>13</v>
      </c>
      <c r="F30">
        <v>11.0044</v>
      </c>
      <c r="G30">
        <v>31.517800000000001</v>
      </c>
      <c r="H30">
        <v>1.5180899999999999</v>
      </c>
      <c r="I30">
        <v>5.0000000000000002E-5</v>
      </c>
      <c r="J30">
        <v>3.1964899999999997E-4</v>
      </c>
      <c r="K30" t="s">
        <v>3149</v>
      </c>
    </row>
    <row r="31" spans="1:11">
      <c r="A31" t="s">
        <v>3762</v>
      </c>
      <c r="B31" t="s">
        <v>70</v>
      </c>
      <c r="C31" t="s">
        <v>12</v>
      </c>
      <c r="D31" t="s">
        <v>3760</v>
      </c>
      <c r="E31" t="s">
        <v>13</v>
      </c>
      <c r="F31">
        <v>2.5993200000000001</v>
      </c>
      <c r="G31">
        <v>7.4112900000000002</v>
      </c>
      <c r="H31">
        <v>1.51159</v>
      </c>
      <c r="I31">
        <v>5.0000000000000002E-5</v>
      </c>
      <c r="J31">
        <v>3.1964899999999997E-4</v>
      </c>
      <c r="K31" t="s">
        <v>3150</v>
      </c>
    </row>
    <row r="32" spans="1:11">
      <c r="A32" t="s">
        <v>71</v>
      </c>
      <c r="B32" t="s">
        <v>72</v>
      </c>
      <c r="C32" t="s">
        <v>12</v>
      </c>
      <c r="D32" t="s">
        <v>3760</v>
      </c>
      <c r="E32" t="s">
        <v>13</v>
      </c>
      <c r="F32">
        <v>4.35046</v>
      </c>
      <c r="G32">
        <v>12.3721</v>
      </c>
      <c r="H32">
        <v>1.5078499999999999</v>
      </c>
      <c r="I32">
        <v>5.0000000000000002E-5</v>
      </c>
      <c r="J32">
        <v>3.1964899999999997E-4</v>
      </c>
      <c r="K32" t="s">
        <v>3151</v>
      </c>
    </row>
    <row r="33" spans="1:11">
      <c r="A33" t="s">
        <v>73</v>
      </c>
      <c r="B33" t="s">
        <v>74</v>
      </c>
      <c r="C33" t="s">
        <v>12</v>
      </c>
      <c r="D33" t="s">
        <v>3760</v>
      </c>
      <c r="E33" t="s">
        <v>13</v>
      </c>
      <c r="F33">
        <v>5.3188599999999999</v>
      </c>
      <c r="G33">
        <v>14.941000000000001</v>
      </c>
      <c r="H33">
        <v>1.4900800000000001</v>
      </c>
      <c r="I33">
        <v>5.0000000000000002E-5</v>
      </c>
      <c r="J33">
        <v>3.1964899999999997E-4</v>
      </c>
      <c r="K33" t="s">
        <v>3152</v>
      </c>
    </row>
    <row r="34" spans="1:11">
      <c r="A34" t="s">
        <v>75</v>
      </c>
      <c r="B34" t="s">
        <v>76</v>
      </c>
      <c r="C34" t="s">
        <v>12</v>
      </c>
      <c r="D34" t="s">
        <v>3760</v>
      </c>
      <c r="E34" t="s">
        <v>13</v>
      </c>
      <c r="F34">
        <v>6.2825199999999999</v>
      </c>
      <c r="G34">
        <v>17.600200000000001</v>
      </c>
      <c r="H34">
        <v>1.48617</v>
      </c>
      <c r="I34">
        <v>5.0000000000000002E-5</v>
      </c>
      <c r="J34">
        <v>3.1964899999999997E-4</v>
      </c>
      <c r="K34" t="s">
        <v>3153</v>
      </c>
    </row>
    <row r="35" spans="1:11">
      <c r="A35" t="s">
        <v>77</v>
      </c>
      <c r="B35" t="s">
        <v>78</v>
      </c>
      <c r="C35" t="s">
        <v>12</v>
      </c>
      <c r="D35" t="s">
        <v>3760</v>
      </c>
      <c r="E35" t="s">
        <v>13</v>
      </c>
      <c r="F35">
        <v>12.122299999999999</v>
      </c>
      <c r="G35">
        <v>33.892299999999999</v>
      </c>
      <c r="H35">
        <v>1.4833000000000001</v>
      </c>
      <c r="I35">
        <v>5.0000000000000002E-5</v>
      </c>
      <c r="J35">
        <v>3.1964899999999997E-4</v>
      </c>
      <c r="K35" t="s">
        <v>3129</v>
      </c>
    </row>
    <row r="36" spans="1:11">
      <c r="A36" t="s">
        <v>79</v>
      </c>
      <c r="B36" t="s">
        <v>80</v>
      </c>
      <c r="C36" t="s">
        <v>12</v>
      </c>
      <c r="D36" t="s">
        <v>3760</v>
      </c>
      <c r="E36" t="s">
        <v>13</v>
      </c>
      <c r="F36">
        <v>7.0453299999999999</v>
      </c>
      <c r="G36">
        <v>19.6432</v>
      </c>
      <c r="H36">
        <v>1.47929</v>
      </c>
      <c r="I36">
        <v>5.0000000000000002E-5</v>
      </c>
      <c r="J36">
        <v>3.1964899999999997E-4</v>
      </c>
      <c r="K36" t="s">
        <v>3154</v>
      </c>
    </row>
    <row r="37" spans="1:11">
      <c r="A37" t="s">
        <v>81</v>
      </c>
      <c r="B37" t="s">
        <v>82</v>
      </c>
      <c r="C37" t="s">
        <v>12</v>
      </c>
      <c r="D37" t="s">
        <v>3760</v>
      </c>
      <c r="E37" t="s">
        <v>13</v>
      </c>
      <c r="F37">
        <v>9.8359900000000007</v>
      </c>
      <c r="G37">
        <v>26.854399999999998</v>
      </c>
      <c r="H37">
        <v>1.44902</v>
      </c>
      <c r="I37">
        <v>5.0000000000000002E-5</v>
      </c>
      <c r="J37">
        <v>3.1964899999999997E-4</v>
      </c>
      <c r="K37" t="s">
        <v>3073</v>
      </c>
    </row>
    <row r="38" spans="1:11">
      <c r="A38" t="s">
        <v>83</v>
      </c>
      <c r="B38" t="s">
        <v>84</v>
      </c>
      <c r="C38" t="s">
        <v>12</v>
      </c>
      <c r="D38" t="s">
        <v>3760</v>
      </c>
      <c r="E38" t="s">
        <v>13</v>
      </c>
      <c r="F38">
        <v>13.763500000000001</v>
      </c>
      <c r="G38">
        <v>37.301900000000003</v>
      </c>
      <c r="H38">
        <v>1.4383999999999999</v>
      </c>
      <c r="I38">
        <v>5.0000000000000002E-5</v>
      </c>
      <c r="J38">
        <v>3.1964899999999997E-4</v>
      </c>
      <c r="K38" t="s">
        <v>3045</v>
      </c>
    </row>
    <row r="39" spans="1:11">
      <c r="A39" t="s">
        <v>85</v>
      </c>
      <c r="B39" t="s">
        <v>86</v>
      </c>
      <c r="C39" t="s">
        <v>12</v>
      </c>
      <c r="D39" t="s">
        <v>3760</v>
      </c>
      <c r="E39" t="s">
        <v>13</v>
      </c>
      <c r="F39">
        <v>3.9358399999999998</v>
      </c>
      <c r="G39">
        <v>10.6614</v>
      </c>
      <c r="H39">
        <v>1.4376500000000001</v>
      </c>
      <c r="I39">
        <v>5.0000000000000002E-5</v>
      </c>
      <c r="J39">
        <v>3.1964899999999997E-4</v>
      </c>
      <c r="K39" t="s">
        <v>3155</v>
      </c>
    </row>
    <row r="40" spans="1:11">
      <c r="A40" t="s">
        <v>87</v>
      </c>
      <c r="B40" t="s">
        <v>88</v>
      </c>
      <c r="C40" t="s">
        <v>12</v>
      </c>
      <c r="D40" t="s">
        <v>3760</v>
      </c>
      <c r="E40" t="s">
        <v>13</v>
      </c>
      <c r="F40">
        <v>4.47994</v>
      </c>
      <c r="G40">
        <v>12.101100000000001</v>
      </c>
      <c r="H40">
        <v>1.4335899999999999</v>
      </c>
      <c r="I40">
        <v>5.0000000000000001E-4</v>
      </c>
      <c r="J40">
        <v>2.5468499999999998E-3</v>
      </c>
      <c r="K40" t="s">
        <v>3156</v>
      </c>
    </row>
    <row r="41" spans="1:11">
      <c r="A41" t="s">
        <v>89</v>
      </c>
      <c r="B41" t="s">
        <v>90</v>
      </c>
      <c r="C41" t="s">
        <v>12</v>
      </c>
      <c r="D41" t="s">
        <v>3760</v>
      </c>
      <c r="E41" t="s">
        <v>13</v>
      </c>
      <c r="F41">
        <v>6.7237600000000004</v>
      </c>
      <c r="G41">
        <v>17.965499999999999</v>
      </c>
      <c r="H41">
        <v>1.4178900000000001</v>
      </c>
      <c r="I41">
        <v>2.5000000000000001E-4</v>
      </c>
      <c r="J41">
        <v>1.37868E-3</v>
      </c>
      <c r="K41" t="s">
        <v>843</v>
      </c>
    </row>
    <row r="42" spans="1:11">
      <c r="A42" t="s">
        <v>91</v>
      </c>
      <c r="B42" t="s">
        <v>92</v>
      </c>
      <c r="C42" t="s">
        <v>12</v>
      </c>
      <c r="D42" t="s">
        <v>3760</v>
      </c>
      <c r="E42" t="s">
        <v>13</v>
      </c>
      <c r="F42">
        <v>6.0442099999999996</v>
      </c>
      <c r="G42">
        <v>16.064599999999999</v>
      </c>
      <c r="H42">
        <v>1.4102600000000001</v>
      </c>
      <c r="I42">
        <v>5.0000000000000002E-5</v>
      </c>
      <c r="J42">
        <v>3.1964899999999997E-4</v>
      </c>
      <c r="K42" t="s">
        <v>3157</v>
      </c>
    </row>
    <row r="43" spans="1:11">
      <c r="A43" t="s">
        <v>93</v>
      </c>
      <c r="B43" t="s">
        <v>94</v>
      </c>
      <c r="C43" t="s">
        <v>12</v>
      </c>
      <c r="D43" t="s">
        <v>3760</v>
      </c>
      <c r="E43" t="s">
        <v>13</v>
      </c>
      <c r="F43">
        <v>7.3353400000000004</v>
      </c>
      <c r="G43">
        <v>19.2501</v>
      </c>
      <c r="H43">
        <v>1.3919299999999999</v>
      </c>
      <c r="I43">
        <v>5.0000000000000002E-5</v>
      </c>
      <c r="J43">
        <v>3.1964899999999997E-4</v>
      </c>
      <c r="K43" t="s">
        <v>2912</v>
      </c>
    </row>
    <row r="44" spans="1:11">
      <c r="A44" t="s">
        <v>95</v>
      </c>
      <c r="B44" t="s">
        <v>96</v>
      </c>
      <c r="C44" t="s">
        <v>12</v>
      </c>
      <c r="D44" t="s">
        <v>3760</v>
      </c>
      <c r="E44" t="s">
        <v>13</v>
      </c>
      <c r="F44">
        <v>6.2051499999999997</v>
      </c>
      <c r="G44">
        <v>16.010300000000001</v>
      </c>
      <c r="H44">
        <v>1.3674599999999999</v>
      </c>
      <c r="I44">
        <v>5.0000000000000002E-5</v>
      </c>
      <c r="J44">
        <v>3.1964899999999997E-4</v>
      </c>
      <c r="K44" t="s">
        <v>3158</v>
      </c>
    </row>
    <row r="45" spans="1:11">
      <c r="A45" t="s">
        <v>97</v>
      </c>
      <c r="B45" t="s">
        <v>98</v>
      </c>
      <c r="C45" t="s">
        <v>12</v>
      </c>
      <c r="D45" t="s">
        <v>3760</v>
      </c>
      <c r="E45" t="s">
        <v>13</v>
      </c>
      <c r="F45">
        <v>35.898899999999998</v>
      </c>
      <c r="G45">
        <v>91.752499999999998</v>
      </c>
      <c r="H45">
        <v>1.35381</v>
      </c>
      <c r="I45">
        <v>5.0000000000000002E-5</v>
      </c>
      <c r="J45">
        <v>3.1964899999999997E-4</v>
      </c>
      <c r="K45" t="s">
        <v>3159</v>
      </c>
    </row>
    <row r="46" spans="1:11">
      <c r="A46" t="s">
        <v>99</v>
      </c>
      <c r="B46" t="s">
        <v>100</v>
      </c>
      <c r="C46" t="s">
        <v>12</v>
      </c>
      <c r="D46" t="s">
        <v>3760</v>
      </c>
      <c r="E46" t="s">
        <v>13</v>
      </c>
      <c r="F46">
        <v>8.4956700000000005</v>
      </c>
      <c r="G46">
        <v>21.426300000000001</v>
      </c>
      <c r="H46">
        <v>1.3345899999999999</v>
      </c>
      <c r="I46">
        <v>5.0000000000000002E-5</v>
      </c>
      <c r="J46">
        <v>3.1964899999999997E-4</v>
      </c>
      <c r="K46" t="s">
        <v>3121</v>
      </c>
    </row>
    <row r="47" spans="1:11">
      <c r="A47" t="s">
        <v>101</v>
      </c>
      <c r="B47" t="s">
        <v>102</v>
      </c>
      <c r="C47" t="s">
        <v>12</v>
      </c>
      <c r="D47" t="s">
        <v>3760</v>
      </c>
      <c r="E47" t="s">
        <v>13</v>
      </c>
      <c r="F47">
        <v>33.259500000000003</v>
      </c>
      <c r="G47">
        <v>83.032600000000002</v>
      </c>
      <c r="H47">
        <v>1.3199099999999999</v>
      </c>
      <c r="I47">
        <v>5.0000000000000002E-5</v>
      </c>
      <c r="J47">
        <v>3.1964899999999997E-4</v>
      </c>
      <c r="K47" t="s">
        <v>3160</v>
      </c>
    </row>
    <row r="48" spans="1:11">
      <c r="A48" t="s">
        <v>103</v>
      </c>
      <c r="B48" t="s">
        <v>104</v>
      </c>
      <c r="C48" t="s">
        <v>12</v>
      </c>
      <c r="D48" t="s">
        <v>3760</v>
      </c>
      <c r="E48" t="s">
        <v>13</v>
      </c>
      <c r="F48">
        <v>2.9331999999999998</v>
      </c>
      <c r="G48">
        <v>7.3186</v>
      </c>
      <c r="H48">
        <v>1.3190900000000001</v>
      </c>
      <c r="I48">
        <v>5.0000000000000002E-5</v>
      </c>
      <c r="J48">
        <v>3.1964899999999997E-4</v>
      </c>
      <c r="K48" t="s">
        <v>3161</v>
      </c>
    </row>
    <row r="49" spans="1:11">
      <c r="A49" t="s">
        <v>105</v>
      </c>
      <c r="B49" t="s">
        <v>106</v>
      </c>
      <c r="C49" t="s">
        <v>12</v>
      </c>
      <c r="D49" t="s">
        <v>3760</v>
      </c>
      <c r="E49" t="s">
        <v>13</v>
      </c>
      <c r="F49">
        <v>45.031100000000002</v>
      </c>
      <c r="G49">
        <v>111.998</v>
      </c>
      <c r="H49">
        <v>1.31447</v>
      </c>
      <c r="I49">
        <v>5.0000000000000002E-5</v>
      </c>
      <c r="J49">
        <v>3.1964899999999997E-4</v>
      </c>
      <c r="K49" t="s">
        <v>3127</v>
      </c>
    </row>
    <row r="50" spans="1:11">
      <c r="A50" t="s">
        <v>107</v>
      </c>
      <c r="B50" t="s">
        <v>108</v>
      </c>
      <c r="C50" t="s">
        <v>12</v>
      </c>
      <c r="D50" t="s">
        <v>3760</v>
      </c>
      <c r="E50" t="s">
        <v>13</v>
      </c>
      <c r="F50">
        <v>10.022500000000001</v>
      </c>
      <c r="G50">
        <v>24.859100000000002</v>
      </c>
      <c r="H50">
        <v>1.31053</v>
      </c>
      <c r="I50">
        <v>5.0000000000000002E-5</v>
      </c>
      <c r="J50">
        <v>3.1964899999999997E-4</v>
      </c>
      <c r="K50" t="s">
        <v>3131</v>
      </c>
    </row>
    <row r="51" spans="1:11">
      <c r="A51" t="s">
        <v>109</v>
      </c>
      <c r="B51" t="s">
        <v>110</v>
      </c>
      <c r="C51" t="s">
        <v>12</v>
      </c>
      <c r="D51" t="s">
        <v>3760</v>
      </c>
      <c r="E51" t="s">
        <v>13</v>
      </c>
      <c r="F51">
        <v>27.1661</v>
      </c>
      <c r="G51">
        <v>67.032700000000006</v>
      </c>
      <c r="H51">
        <v>1.3030600000000001</v>
      </c>
      <c r="I51">
        <v>5.0000000000000002E-5</v>
      </c>
      <c r="J51">
        <v>3.1964899999999997E-4</v>
      </c>
      <c r="K51" t="s">
        <v>3044</v>
      </c>
    </row>
    <row r="52" spans="1:11">
      <c r="A52" t="s">
        <v>111</v>
      </c>
      <c r="B52" t="s">
        <v>112</v>
      </c>
      <c r="C52" t="s">
        <v>12</v>
      </c>
      <c r="D52" t="s">
        <v>3760</v>
      </c>
      <c r="E52" t="s">
        <v>13</v>
      </c>
      <c r="F52">
        <v>56.234299999999998</v>
      </c>
      <c r="G52">
        <v>138.49100000000001</v>
      </c>
      <c r="H52">
        <v>1.30027</v>
      </c>
      <c r="I52">
        <v>5.0000000000000002E-5</v>
      </c>
      <c r="J52">
        <v>3.1964899999999997E-4</v>
      </c>
      <c r="K52" t="s">
        <v>3162</v>
      </c>
    </row>
    <row r="53" spans="1:11">
      <c r="A53" t="s">
        <v>113</v>
      </c>
      <c r="B53" t="s">
        <v>114</v>
      </c>
      <c r="C53" t="s">
        <v>12</v>
      </c>
      <c r="D53" t="s">
        <v>3760</v>
      </c>
      <c r="E53" t="s">
        <v>13</v>
      </c>
      <c r="F53">
        <v>12.6473</v>
      </c>
      <c r="G53">
        <v>31.1267</v>
      </c>
      <c r="H53">
        <v>1.29932</v>
      </c>
      <c r="I53">
        <v>5.0000000000000002E-5</v>
      </c>
      <c r="J53">
        <v>3.1964899999999997E-4</v>
      </c>
      <c r="K53" t="s">
        <v>3101</v>
      </c>
    </row>
    <row r="54" spans="1:11">
      <c r="A54" t="s">
        <v>115</v>
      </c>
      <c r="B54" t="s">
        <v>116</v>
      </c>
      <c r="C54" t="s">
        <v>12</v>
      </c>
      <c r="D54" t="s">
        <v>3760</v>
      </c>
      <c r="E54" t="s">
        <v>13</v>
      </c>
      <c r="F54">
        <v>3.95485</v>
      </c>
      <c r="G54">
        <v>9.6922599999999992</v>
      </c>
      <c r="H54">
        <v>1.29321</v>
      </c>
      <c r="I54">
        <v>2.5000000000000001E-4</v>
      </c>
      <c r="J54">
        <v>1.37868E-3</v>
      </c>
      <c r="K54" t="s">
        <v>3163</v>
      </c>
    </row>
    <row r="55" spans="1:11">
      <c r="A55" t="s">
        <v>117</v>
      </c>
      <c r="B55" t="s">
        <v>118</v>
      </c>
      <c r="C55" t="s">
        <v>12</v>
      </c>
      <c r="D55" t="s">
        <v>3760</v>
      </c>
      <c r="E55" t="s">
        <v>13</v>
      </c>
      <c r="F55">
        <v>37.599299999999999</v>
      </c>
      <c r="G55">
        <v>92.033199999999994</v>
      </c>
      <c r="H55">
        <v>1.29145</v>
      </c>
      <c r="I55">
        <v>5.0000000000000002E-5</v>
      </c>
      <c r="J55">
        <v>3.1964899999999997E-4</v>
      </c>
      <c r="K55" t="s">
        <v>3082</v>
      </c>
    </row>
    <row r="56" spans="1:11">
      <c r="A56" t="s">
        <v>119</v>
      </c>
      <c r="B56" t="s">
        <v>120</v>
      </c>
      <c r="C56" t="s">
        <v>12</v>
      </c>
      <c r="D56" t="s">
        <v>3760</v>
      </c>
      <c r="E56" t="s">
        <v>13</v>
      </c>
      <c r="F56">
        <v>13.5975</v>
      </c>
      <c r="G56">
        <v>33.076900000000002</v>
      </c>
      <c r="H56">
        <v>1.2824800000000001</v>
      </c>
      <c r="I56">
        <v>5.0000000000000002E-5</v>
      </c>
      <c r="J56">
        <v>3.1964899999999997E-4</v>
      </c>
      <c r="K56" t="s">
        <v>3164</v>
      </c>
    </row>
    <row r="57" spans="1:11">
      <c r="A57" t="s">
        <v>121</v>
      </c>
      <c r="B57" t="s">
        <v>122</v>
      </c>
      <c r="C57" t="s">
        <v>12</v>
      </c>
      <c r="D57" t="s">
        <v>3760</v>
      </c>
      <c r="E57" t="s">
        <v>13</v>
      </c>
      <c r="F57">
        <v>6.2366599999999996</v>
      </c>
      <c r="G57">
        <v>14.768000000000001</v>
      </c>
      <c r="H57">
        <v>1.24363</v>
      </c>
      <c r="I57">
        <v>4.7499999999999999E-3</v>
      </c>
      <c r="J57">
        <v>1.8083599999999998E-2</v>
      </c>
      <c r="K57" t="s">
        <v>3165</v>
      </c>
    </row>
    <row r="58" spans="1:11">
      <c r="A58" t="s">
        <v>123</v>
      </c>
      <c r="B58" t="s">
        <v>124</v>
      </c>
      <c r="C58" t="s">
        <v>12</v>
      </c>
      <c r="D58" t="s">
        <v>3760</v>
      </c>
      <c r="E58" t="s">
        <v>13</v>
      </c>
      <c r="F58">
        <v>4.7831599999999996</v>
      </c>
      <c r="G58">
        <v>11.180999999999999</v>
      </c>
      <c r="H58">
        <v>1.2250099999999999</v>
      </c>
      <c r="I58">
        <v>3.2499999999999999E-3</v>
      </c>
      <c r="J58">
        <v>1.30472E-2</v>
      </c>
      <c r="K58" t="s">
        <v>2980</v>
      </c>
    </row>
    <row r="59" spans="1:11">
      <c r="A59" t="s">
        <v>125</v>
      </c>
      <c r="B59" t="s">
        <v>126</v>
      </c>
      <c r="C59" t="s">
        <v>12</v>
      </c>
      <c r="D59" t="s">
        <v>3760</v>
      </c>
      <c r="E59" t="s">
        <v>13</v>
      </c>
      <c r="F59">
        <v>40.373399999999997</v>
      </c>
      <c r="G59">
        <v>94.281400000000005</v>
      </c>
      <c r="H59">
        <v>1.22357</v>
      </c>
      <c r="I59">
        <v>5.0000000000000002E-5</v>
      </c>
      <c r="J59">
        <v>3.1964899999999997E-4</v>
      </c>
      <c r="K59" t="s">
        <v>3028</v>
      </c>
    </row>
    <row r="60" spans="1:11">
      <c r="A60" t="s">
        <v>127</v>
      </c>
      <c r="B60" t="s">
        <v>128</v>
      </c>
      <c r="C60" t="s">
        <v>12</v>
      </c>
      <c r="D60" t="s">
        <v>3760</v>
      </c>
      <c r="E60" t="s">
        <v>13</v>
      </c>
      <c r="F60">
        <v>121.90900000000001</v>
      </c>
      <c r="G60">
        <v>283.45699999999999</v>
      </c>
      <c r="H60">
        <v>1.21733</v>
      </c>
      <c r="I60">
        <v>5.0000000000000002E-5</v>
      </c>
      <c r="J60">
        <v>3.1964899999999997E-4</v>
      </c>
      <c r="K60" t="s">
        <v>3103</v>
      </c>
    </row>
    <row r="61" spans="1:11">
      <c r="A61" t="s">
        <v>129</v>
      </c>
      <c r="B61" t="s">
        <v>130</v>
      </c>
      <c r="C61" t="s">
        <v>12</v>
      </c>
      <c r="D61" t="s">
        <v>3760</v>
      </c>
      <c r="E61" t="s">
        <v>13</v>
      </c>
      <c r="F61">
        <v>6.59443</v>
      </c>
      <c r="G61">
        <v>15.097300000000001</v>
      </c>
      <c r="H61">
        <v>1.1949700000000001</v>
      </c>
      <c r="I61">
        <v>5.0000000000000002E-5</v>
      </c>
      <c r="J61">
        <v>3.1964899999999997E-4</v>
      </c>
      <c r="K61" t="s">
        <v>3166</v>
      </c>
    </row>
    <row r="62" spans="1:11">
      <c r="A62" t="s">
        <v>131</v>
      </c>
      <c r="B62" t="s">
        <v>132</v>
      </c>
      <c r="C62" t="s">
        <v>12</v>
      </c>
      <c r="D62" t="s">
        <v>3760</v>
      </c>
      <c r="E62" t="s">
        <v>13</v>
      </c>
      <c r="F62">
        <v>11.4139</v>
      </c>
      <c r="G62">
        <v>25.954799999999999</v>
      </c>
      <c r="H62">
        <v>1.1852100000000001</v>
      </c>
      <c r="I62">
        <v>1E-4</v>
      </c>
      <c r="J62">
        <v>6.0422799999999995E-4</v>
      </c>
      <c r="K62" t="s">
        <v>3105</v>
      </c>
    </row>
    <row r="63" spans="1:11">
      <c r="A63" t="s">
        <v>133</v>
      </c>
      <c r="B63" t="s">
        <v>134</v>
      </c>
      <c r="C63" t="s">
        <v>12</v>
      </c>
      <c r="D63" t="s">
        <v>3760</v>
      </c>
      <c r="E63" t="s">
        <v>13</v>
      </c>
      <c r="F63">
        <v>46.219099999999997</v>
      </c>
      <c r="G63">
        <v>105.081</v>
      </c>
      <c r="H63">
        <v>1.1849400000000001</v>
      </c>
      <c r="I63">
        <v>5.0000000000000002E-5</v>
      </c>
      <c r="J63">
        <v>3.1964899999999997E-4</v>
      </c>
      <c r="K63" t="s">
        <v>3167</v>
      </c>
    </row>
    <row r="64" spans="1:11">
      <c r="A64" t="s">
        <v>135</v>
      </c>
      <c r="B64" t="s">
        <v>136</v>
      </c>
      <c r="C64" t="s">
        <v>12</v>
      </c>
      <c r="D64" t="s">
        <v>3760</v>
      </c>
      <c r="E64" t="s">
        <v>13</v>
      </c>
      <c r="F64">
        <v>45.033799999999999</v>
      </c>
      <c r="G64">
        <v>102.185</v>
      </c>
      <c r="H64">
        <v>1.18211</v>
      </c>
      <c r="I64">
        <v>5.0000000000000002E-5</v>
      </c>
      <c r="J64">
        <v>3.1964899999999997E-4</v>
      </c>
      <c r="K64" t="s">
        <v>2049</v>
      </c>
    </row>
    <row r="65" spans="1:11">
      <c r="A65" t="s">
        <v>137</v>
      </c>
      <c r="B65" t="s">
        <v>138</v>
      </c>
      <c r="C65" t="s">
        <v>12</v>
      </c>
      <c r="D65" t="s">
        <v>3760</v>
      </c>
      <c r="E65" t="s">
        <v>13</v>
      </c>
      <c r="F65">
        <v>5.11435</v>
      </c>
      <c r="G65">
        <v>11.588800000000001</v>
      </c>
      <c r="H65">
        <v>1.18011</v>
      </c>
      <c r="I65">
        <v>2.0000000000000001E-4</v>
      </c>
      <c r="J65">
        <v>1.129E-3</v>
      </c>
      <c r="K65" t="s">
        <v>3168</v>
      </c>
    </row>
    <row r="66" spans="1:11">
      <c r="A66" t="s">
        <v>139</v>
      </c>
      <c r="B66" t="s">
        <v>140</v>
      </c>
      <c r="C66" t="s">
        <v>12</v>
      </c>
      <c r="D66" t="s">
        <v>3760</v>
      </c>
      <c r="E66" t="s">
        <v>13</v>
      </c>
      <c r="F66">
        <v>15.6439</v>
      </c>
      <c r="G66">
        <v>35.282499999999999</v>
      </c>
      <c r="H66">
        <v>1.17336</v>
      </c>
      <c r="I66">
        <v>1.8E-3</v>
      </c>
      <c r="J66">
        <v>7.8315099999999999E-3</v>
      </c>
      <c r="K66" t="s">
        <v>3169</v>
      </c>
    </row>
    <row r="67" spans="1:11">
      <c r="A67" t="s">
        <v>141</v>
      </c>
      <c r="B67" t="s">
        <v>142</v>
      </c>
      <c r="C67" t="s">
        <v>12</v>
      </c>
      <c r="D67" t="s">
        <v>3760</v>
      </c>
      <c r="E67" t="s">
        <v>13</v>
      </c>
      <c r="F67">
        <v>22.641200000000001</v>
      </c>
      <c r="G67">
        <v>50.8718</v>
      </c>
      <c r="H67">
        <v>1.16791</v>
      </c>
      <c r="I67">
        <v>5.0000000000000002E-5</v>
      </c>
      <c r="J67">
        <v>3.1964899999999997E-4</v>
      </c>
      <c r="K67" t="s">
        <v>3072</v>
      </c>
    </row>
    <row r="68" spans="1:11">
      <c r="A68" t="s">
        <v>143</v>
      </c>
      <c r="B68" t="s">
        <v>144</v>
      </c>
      <c r="C68" t="s">
        <v>12</v>
      </c>
      <c r="D68" t="s">
        <v>3760</v>
      </c>
      <c r="E68" t="s">
        <v>13</v>
      </c>
      <c r="F68">
        <v>18.456900000000001</v>
      </c>
      <c r="G68">
        <v>41.417200000000001</v>
      </c>
      <c r="H68">
        <v>1.1660699999999999</v>
      </c>
      <c r="I68">
        <v>5.0000000000000002E-5</v>
      </c>
      <c r="J68">
        <v>3.1964899999999997E-4</v>
      </c>
      <c r="K68" t="s">
        <v>3170</v>
      </c>
    </row>
    <row r="69" spans="1:11">
      <c r="A69" t="s">
        <v>145</v>
      </c>
      <c r="B69" t="s">
        <v>146</v>
      </c>
      <c r="C69" t="s">
        <v>12</v>
      </c>
      <c r="D69" t="s">
        <v>3760</v>
      </c>
      <c r="E69" t="s">
        <v>13</v>
      </c>
      <c r="F69">
        <v>29.265699999999999</v>
      </c>
      <c r="G69">
        <v>64.991900000000001</v>
      </c>
      <c r="H69">
        <v>1.1510499999999999</v>
      </c>
      <c r="I69">
        <v>5.0000000000000002E-5</v>
      </c>
      <c r="J69">
        <v>3.1964899999999997E-4</v>
      </c>
      <c r="K69" t="s">
        <v>3102</v>
      </c>
    </row>
    <row r="70" spans="1:11">
      <c r="A70" t="s">
        <v>147</v>
      </c>
      <c r="B70" t="s">
        <v>148</v>
      </c>
      <c r="C70" t="s">
        <v>12</v>
      </c>
      <c r="D70" t="s">
        <v>3760</v>
      </c>
      <c r="E70" t="s">
        <v>13</v>
      </c>
      <c r="F70">
        <v>31.350999999999999</v>
      </c>
      <c r="G70">
        <v>68.967299999999994</v>
      </c>
      <c r="H70">
        <v>1.1374</v>
      </c>
      <c r="I70">
        <v>5.0000000000000002E-5</v>
      </c>
      <c r="J70">
        <v>3.1964899999999997E-4</v>
      </c>
      <c r="K70" t="s">
        <v>3171</v>
      </c>
    </row>
    <row r="71" spans="1:11">
      <c r="A71" t="s">
        <v>149</v>
      </c>
      <c r="B71" t="s">
        <v>150</v>
      </c>
      <c r="C71" t="s">
        <v>12</v>
      </c>
      <c r="D71" t="s">
        <v>3760</v>
      </c>
      <c r="E71" t="s">
        <v>13</v>
      </c>
      <c r="F71">
        <v>4.6020599999999998</v>
      </c>
      <c r="G71">
        <v>10.104100000000001</v>
      </c>
      <c r="H71">
        <v>1.1345799999999999</v>
      </c>
      <c r="I71">
        <v>1.4999999999999999E-4</v>
      </c>
      <c r="J71">
        <v>8.7261599999999999E-4</v>
      </c>
      <c r="K71" t="s">
        <v>3172</v>
      </c>
    </row>
    <row r="72" spans="1:11">
      <c r="A72" t="s">
        <v>151</v>
      </c>
      <c r="B72" t="s">
        <v>152</v>
      </c>
      <c r="C72" t="s">
        <v>12</v>
      </c>
      <c r="D72" t="s">
        <v>3760</v>
      </c>
      <c r="E72" t="s">
        <v>13</v>
      </c>
      <c r="F72">
        <v>14.488300000000001</v>
      </c>
      <c r="G72">
        <v>31.7317</v>
      </c>
      <c r="H72">
        <v>1.13103</v>
      </c>
      <c r="I72">
        <v>1.25E-3</v>
      </c>
      <c r="J72">
        <v>5.69492E-3</v>
      </c>
      <c r="K72" t="s">
        <v>2950</v>
      </c>
    </row>
    <row r="73" spans="1:11">
      <c r="A73" t="s">
        <v>153</v>
      </c>
      <c r="B73" t="s">
        <v>154</v>
      </c>
      <c r="C73" t="s">
        <v>12</v>
      </c>
      <c r="D73" t="s">
        <v>3760</v>
      </c>
      <c r="E73" t="s">
        <v>13</v>
      </c>
      <c r="F73">
        <v>36.816099999999999</v>
      </c>
      <c r="G73">
        <v>80.353300000000004</v>
      </c>
      <c r="H73">
        <v>1.12602</v>
      </c>
      <c r="I73">
        <v>5.0000000000000002E-5</v>
      </c>
      <c r="J73">
        <v>3.1964899999999997E-4</v>
      </c>
      <c r="K73" t="s">
        <v>2995</v>
      </c>
    </row>
    <row r="74" spans="1:11">
      <c r="A74" t="s">
        <v>155</v>
      </c>
      <c r="B74" t="s">
        <v>156</v>
      </c>
      <c r="C74" t="s">
        <v>12</v>
      </c>
      <c r="D74" t="s">
        <v>3760</v>
      </c>
      <c r="E74" t="s">
        <v>13</v>
      </c>
      <c r="F74">
        <v>32.0642</v>
      </c>
      <c r="G74">
        <v>69.938100000000006</v>
      </c>
      <c r="H74">
        <v>1.1251199999999999</v>
      </c>
      <c r="I74">
        <v>5.0000000000000002E-5</v>
      </c>
      <c r="J74">
        <v>3.1964899999999997E-4</v>
      </c>
      <c r="K74" t="s">
        <v>3110</v>
      </c>
    </row>
    <row r="75" spans="1:11">
      <c r="A75" t="s">
        <v>157</v>
      </c>
      <c r="B75" t="s">
        <v>158</v>
      </c>
      <c r="C75" t="s">
        <v>12</v>
      </c>
      <c r="D75" t="s">
        <v>3760</v>
      </c>
      <c r="E75" t="s">
        <v>13</v>
      </c>
      <c r="F75">
        <v>20.944600000000001</v>
      </c>
      <c r="G75">
        <v>45.515900000000002</v>
      </c>
      <c r="H75">
        <v>1.1197900000000001</v>
      </c>
      <c r="I75">
        <v>5.0000000000000002E-5</v>
      </c>
      <c r="J75">
        <v>3.1964899999999997E-4</v>
      </c>
      <c r="K75" t="s">
        <v>3173</v>
      </c>
    </row>
    <row r="76" spans="1:11">
      <c r="A76" t="s">
        <v>159</v>
      </c>
      <c r="B76" t="s">
        <v>160</v>
      </c>
      <c r="C76" t="s">
        <v>12</v>
      </c>
      <c r="D76" t="s">
        <v>3760</v>
      </c>
      <c r="E76" t="s">
        <v>13</v>
      </c>
      <c r="F76">
        <v>71.165700000000001</v>
      </c>
      <c r="G76">
        <v>154.38</v>
      </c>
      <c r="H76">
        <v>1.1172299999999999</v>
      </c>
      <c r="I76">
        <v>5.0000000000000002E-5</v>
      </c>
      <c r="J76">
        <v>3.1964899999999997E-4</v>
      </c>
      <c r="K76" t="s">
        <v>3082</v>
      </c>
    </row>
    <row r="77" spans="1:11">
      <c r="A77" t="s">
        <v>161</v>
      </c>
      <c r="B77" t="s">
        <v>162</v>
      </c>
      <c r="C77" t="s">
        <v>12</v>
      </c>
      <c r="D77" t="s">
        <v>3760</v>
      </c>
      <c r="E77" t="s">
        <v>13</v>
      </c>
      <c r="F77">
        <v>27.512799999999999</v>
      </c>
      <c r="G77">
        <v>59.654499999999999</v>
      </c>
      <c r="H77">
        <v>1.11653</v>
      </c>
      <c r="I77">
        <v>5.0000000000000002E-5</v>
      </c>
      <c r="J77">
        <v>3.1964899999999997E-4</v>
      </c>
      <c r="K77" t="s">
        <v>3014</v>
      </c>
    </row>
    <row r="78" spans="1:11">
      <c r="A78" t="s">
        <v>163</v>
      </c>
      <c r="B78" t="s">
        <v>164</v>
      </c>
      <c r="C78" t="s">
        <v>12</v>
      </c>
      <c r="D78" t="s">
        <v>3760</v>
      </c>
      <c r="E78" t="s">
        <v>13</v>
      </c>
      <c r="F78">
        <v>16.552900000000001</v>
      </c>
      <c r="G78">
        <v>35.811500000000002</v>
      </c>
      <c r="H78">
        <v>1.11334</v>
      </c>
      <c r="I78">
        <v>5.0000000000000002E-5</v>
      </c>
      <c r="J78">
        <v>3.1964899999999997E-4</v>
      </c>
      <c r="K78" t="s">
        <v>3114</v>
      </c>
    </row>
    <row r="79" spans="1:11">
      <c r="A79" t="s">
        <v>165</v>
      </c>
      <c r="B79" t="s">
        <v>166</v>
      </c>
      <c r="C79" t="s">
        <v>12</v>
      </c>
      <c r="D79" t="s">
        <v>3760</v>
      </c>
      <c r="E79" t="s">
        <v>13</v>
      </c>
      <c r="F79">
        <v>9.8675999999999995</v>
      </c>
      <c r="G79">
        <v>21.3293</v>
      </c>
      <c r="H79">
        <v>1.11206</v>
      </c>
      <c r="I79">
        <v>5.0000000000000002E-5</v>
      </c>
      <c r="J79">
        <v>3.1964899999999997E-4</v>
      </c>
      <c r="K79" t="s">
        <v>3122</v>
      </c>
    </row>
    <row r="80" spans="1:11">
      <c r="A80" t="s">
        <v>167</v>
      </c>
      <c r="B80" t="s">
        <v>168</v>
      </c>
      <c r="C80" t="s">
        <v>12</v>
      </c>
      <c r="D80" t="s">
        <v>3760</v>
      </c>
      <c r="E80" t="s">
        <v>13</v>
      </c>
      <c r="F80">
        <v>11.446999999999999</v>
      </c>
      <c r="G80">
        <v>24.679200000000002</v>
      </c>
      <c r="H80">
        <v>1.10832</v>
      </c>
      <c r="I80">
        <v>5.0000000000000002E-5</v>
      </c>
      <c r="J80">
        <v>3.1964899999999997E-4</v>
      </c>
      <c r="K80" t="s">
        <v>3174</v>
      </c>
    </row>
    <row r="81" spans="1:11">
      <c r="A81" t="s">
        <v>169</v>
      </c>
      <c r="B81" t="s">
        <v>170</v>
      </c>
      <c r="C81" t="s">
        <v>12</v>
      </c>
      <c r="D81" t="s">
        <v>3760</v>
      </c>
      <c r="E81" t="s">
        <v>13</v>
      </c>
      <c r="F81">
        <v>5.8268899999999997</v>
      </c>
      <c r="G81">
        <v>12.5517</v>
      </c>
      <c r="H81">
        <v>1.1070800000000001</v>
      </c>
      <c r="I81">
        <v>2.2499999999999998E-3</v>
      </c>
      <c r="J81">
        <v>9.5011100000000001E-3</v>
      </c>
      <c r="K81" t="s">
        <v>2945</v>
      </c>
    </row>
    <row r="82" spans="1:11">
      <c r="A82" t="s">
        <v>171</v>
      </c>
      <c r="B82" t="s">
        <v>172</v>
      </c>
      <c r="C82" t="s">
        <v>12</v>
      </c>
      <c r="D82" t="s">
        <v>3760</v>
      </c>
      <c r="E82" t="s">
        <v>13</v>
      </c>
      <c r="F82">
        <v>5.9420500000000001</v>
      </c>
      <c r="G82">
        <v>12.725300000000001</v>
      </c>
      <c r="H82">
        <v>1.09867</v>
      </c>
      <c r="I82">
        <v>5.0000000000000001E-4</v>
      </c>
      <c r="J82">
        <v>2.5468499999999998E-3</v>
      </c>
      <c r="K82" t="s">
        <v>3104</v>
      </c>
    </row>
    <row r="83" spans="1:11">
      <c r="A83" t="s">
        <v>173</v>
      </c>
      <c r="B83" t="s">
        <v>174</v>
      </c>
      <c r="C83" t="s">
        <v>12</v>
      </c>
      <c r="D83" t="s">
        <v>3760</v>
      </c>
      <c r="E83" t="s">
        <v>13</v>
      </c>
      <c r="F83">
        <v>36.092799999999997</v>
      </c>
      <c r="G83">
        <v>77.086100000000002</v>
      </c>
      <c r="H83">
        <v>1.09476</v>
      </c>
      <c r="I83">
        <v>5.0000000000000002E-5</v>
      </c>
      <c r="J83">
        <v>3.1964899999999997E-4</v>
      </c>
      <c r="K83" t="s">
        <v>3057</v>
      </c>
    </row>
    <row r="84" spans="1:11">
      <c r="A84" t="s">
        <v>175</v>
      </c>
      <c r="B84" t="s">
        <v>176</v>
      </c>
      <c r="C84" t="s">
        <v>12</v>
      </c>
      <c r="D84" t="s">
        <v>3760</v>
      </c>
      <c r="E84" t="s">
        <v>13</v>
      </c>
      <c r="F84">
        <v>17.431000000000001</v>
      </c>
      <c r="G84">
        <v>36.567700000000002</v>
      </c>
      <c r="H84">
        <v>1.0689200000000001</v>
      </c>
      <c r="I84">
        <v>8.0000000000000004E-4</v>
      </c>
      <c r="J84">
        <v>3.8477899999999998E-3</v>
      </c>
      <c r="K84" t="s">
        <v>3130</v>
      </c>
    </row>
    <row r="85" spans="1:11">
      <c r="A85" t="s">
        <v>177</v>
      </c>
      <c r="B85" t="s">
        <v>178</v>
      </c>
      <c r="C85" t="s">
        <v>12</v>
      </c>
      <c r="D85" t="s">
        <v>3760</v>
      </c>
      <c r="E85" t="s">
        <v>13</v>
      </c>
      <c r="F85">
        <v>9.5145800000000005</v>
      </c>
      <c r="G85">
        <v>19.893799999999999</v>
      </c>
      <c r="H85">
        <v>1.0641</v>
      </c>
      <c r="I85">
        <v>5.0000000000000002E-5</v>
      </c>
      <c r="J85">
        <v>3.1964899999999997E-4</v>
      </c>
      <c r="K85" t="s">
        <v>2958</v>
      </c>
    </row>
    <row r="86" spans="1:11">
      <c r="A86" t="s">
        <v>179</v>
      </c>
      <c r="B86" t="s">
        <v>180</v>
      </c>
      <c r="C86" t="s">
        <v>12</v>
      </c>
      <c r="D86" t="s">
        <v>3760</v>
      </c>
      <c r="E86" t="s">
        <v>13</v>
      </c>
      <c r="F86">
        <v>11.891299999999999</v>
      </c>
      <c r="G86">
        <v>24.8383</v>
      </c>
      <c r="H86">
        <v>1.0626599999999999</v>
      </c>
      <c r="I86">
        <v>5.0000000000000002E-5</v>
      </c>
      <c r="J86">
        <v>3.1964899999999997E-4</v>
      </c>
      <c r="K86" t="s">
        <v>2286</v>
      </c>
    </row>
    <row r="87" spans="1:11">
      <c r="A87" t="s">
        <v>181</v>
      </c>
      <c r="B87" t="s">
        <v>182</v>
      </c>
      <c r="C87" t="s">
        <v>12</v>
      </c>
      <c r="D87" t="s">
        <v>3760</v>
      </c>
      <c r="E87" t="s">
        <v>13</v>
      </c>
      <c r="F87">
        <v>9.6439599999999999</v>
      </c>
      <c r="G87">
        <v>20.111499999999999</v>
      </c>
      <c r="H87">
        <v>1.0603199999999999</v>
      </c>
      <c r="I87">
        <v>1E-4</v>
      </c>
      <c r="J87">
        <v>6.0422799999999995E-4</v>
      </c>
      <c r="K87" t="s">
        <v>3175</v>
      </c>
    </row>
    <row r="88" spans="1:11">
      <c r="A88" t="s">
        <v>183</v>
      </c>
      <c r="B88" t="s">
        <v>184</v>
      </c>
      <c r="C88" t="s">
        <v>12</v>
      </c>
      <c r="D88" t="s">
        <v>3760</v>
      </c>
      <c r="E88" t="s">
        <v>13</v>
      </c>
      <c r="F88">
        <v>8.8667099999999994</v>
      </c>
      <c r="G88">
        <v>18.468499999999999</v>
      </c>
      <c r="H88">
        <v>1.0586</v>
      </c>
      <c r="I88">
        <v>5.0000000000000002E-5</v>
      </c>
      <c r="J88">
        <v>3.1964899999999997E-4</v>
      </c>
      <c r="K88" t="s">
        <v>2959</v>
      </c>
    </row>
    <row r="89" spans="1:11">
      <c r="A89" t="s">
        <v>185</v>
      </c>
      <c r="B89" t="s">
        <v>186</v>
      </c>
      <c r="C89" t="s">
        <v>12</v>
      </c>
      <c r="D89" t="s">
        <v>3760</v>
      </c>
      <c r="E89" t="s">
        <v>13</v>
      </c>
      <c r="F89">
        <v>5.3131199999999996</v>
      </c>
      <c r="G89">
        <v>10.9314</v>
      </c>
      <c r="H89">
        <v>1.0408500000000001</v>
      </c>
      <c r="I89">
        <v>1.3899999999999999E-2</v>
      </c>
      <c r="J89">
        <v>4.5317799999999998E-2</v>
      </c>
      <c r="K89" t="s">
        <v>3176</v>
      </c>
    </row>
    <row r="90" spans="1:11">
      <c r="A90" t="s">
        <v>187</v>
      </c>
      <c r="B90" t="s">
        <v>188</v>
      </c>
      <c r="C90" t="s">
        <v>12</v>
      </c>
      <c r="D90" t="s">
        <v>3760</v>
      </c>
      <c r="E90" t="s">
        <v>13</v>
      </c>
      <c r="F90">
        <v>3.5879599999999998</v>
      </c>
      <c r="G90">
        <v>7.2576000000000001</v>
      </c>
      <c r="H90">
        <v>1.01633</v>
      </c>
      <c r="I90">
        <v>1E-3</v>
      </c>
      <c r="J90">
        <v>4.6793099999999999E-3</v>
      </c>
      <c r="K90" t="s">
        <v>3177</v>
      </c>
    </row>
    <row r="91" spans="1:11">
      <c r="A91" t="s">
        <v>189</v>
      </c>
      <c r="B91" t="s">
        <v>190</v>
      </c>
      <c r="C91" t="s">
        <v>12</v>
      </c>
      <c r="D91" t="s">
        <v>3760</v>
      </c>
      <c r="E91" t="s">
        <v>13</v>
      </c>
      <c r="F91">
        <v>24.718900000000001</v>
      </c>
      <c r="G91">
        <v>49.6372</v>
      </c>
      <c r="H91">
        <v>1.0058100000000001</v>
      </c>
      <c r="I91">
        <v>5.0000000000000002E-5</v>
      </c>
      <c r="J91">
        <v>3.1964899999999997E-4</v>
      </c>
      <c r="K91" t="s">
        <v>3058</v>
      </c>
    </row>
    <row r="92" spans="1:11">
      <c r="A92" t="s">
        <v>191</v>
      </c>
      <c r="B92" t="s">
        <v>192</v>
      </c>
      <c r="C92" t="s">
        <v>12</v>
      </c>
      <c r="D92" t="s">
        <v>3760</v>
      </c>
      <c r="E92" t="s">
        <v>13</v>
      </c>
      <c r="F92">
        <v>23.8903</v>
      </c>
      <c r="G92">
        <v>47.940800000000003</v>
      </c>
      <c r="H92">
        <v>1.0048299999999999</v>
      </c>
      <c r="I92">
        <v>5.0000000000000002E-5</v>
      </c>
      <c r="J92">
        <v>3.1964899999999997E-4</v>
      </c>
      <c r="K92" t="s">
        <v>2960</v>
      </c>
    </row>
    <row r="93" spans="1:11">
      <c r="A93" t="s">
        <v>193</v>
      </c>
      <c r="B93" t="s">
        <v>194</v>
      </c>
      <c r="C93" t="s">
        <v>12</v>
      </c>
      <c r="D93" t="s">
        <v>3760</v>
      </c>
      <c r="E93" t="s">
        <v>13</v>
      </c>
      <c r="F93">
        <v>13.1844</v>
      </c>
      <c r="G93">
        <v>26.368200000000002</v>
      </c>
      <c r="H93">
        <v>0.99997100000000005</v>
      </c>
      <c r="I93">
        <v>5.0000000000000002E-5</v>
      </c>
      <c r="J93">
        <v>3.1964899999999997E-4</v>
      </c>
      <c r="K93" t="s">
        <v>2286</v>
      </c>
    </row>
    <row r="94" spans="1:11">
      <c r="A94" t="s">
        <v>195</v>
      </c>
      <c r="B94" t="s">
        <v>196</v>
      </c>
      <c r="C94" t="s">
        <v>12</v>
      </c>
      <c r="D94" t="s">
        <v>3760</v>
      </c>
      <c r="E94" t="s">
        <v>13</v>
      </c>
      <c r="F94">
        <v>86.982600000000005</v>
      </c>
      <c r="G94">
        <v>173.04</v>
      </c>
      <c r="H94">
        <v>0.99230799999999997</v>
      </c>
      <c r="I94">
        <v>5.0000000000000002E-5</v>
      </c>
      <c r="J94">
        <v>3.1964899999999997E-4</v>
      </c>
      <c r="K94" t="s">
        <v>3095</v>
      </c>
    </row>
    <row r="95" spans="1:11">
      <c r="A95" t="s">
        <v>197</v>
      </c>
      <c r="B95" t="s">
        <v>198</v>
      </c>
      <c r="C95" t="s">
        <v>12</v>
      </c>
      <c r="D95" t="s">
        <v>3760</v>
      </c>
      <c r="E95" t="s">
        <v>13</v>
      </c>
      <c r="F95">
        <v>26.9741</v>
      </c>
      <c r="G95">
        <v>53.528799999999997</v>
      </c>
      <c r="H95">
        <v>0.98873900000000003</v>
      </c>
      <c r="I95">
        <v>5.0000000000000002E-5</v>
      </c>
      <c r="J95">
        <v>3.1964899999999997E-4</v>
      </c>
      <c r="K95" t="s">
        <v>3178</v>
      </c>
    </row>
    <row r="96" spans="1:11">
      <c r="A96" t="s">
        <v>199</v>
      </c>
      <c r="B96" t="s">
        <v>200</v>
      </c>
      <c r="C96" t="s">
        <v>12</v>
      </c>
      <c r="D96" t="s">
        <v>3760</v>
      </c>
      <c r="E96" t="s">
        <v>13</v>
      </c>
      <c r="F96">
        <v>8.8144200000000001</v>
      </c>
      <c r="G96">
        <v>17.340699999999998</v>
      </c>
      <c r="H96">
        <v>0.97622600000000004</v>
      </c>
      <c r="I96">
        <v>2.9999999999999997E-4</v>
      </c>
      <c r="J96">
        <v>1.61992E-3</v>
      </c>
      <c r="K96" t="s">
        <v>3090</v>
      </c>
    </row>
    <row r="97" spans="1:11">
      <c r="A97" t="s">
        <v>201</v>
      </c>
      <c r="B97" t="s">
        <v>202</v>
      </c>
      <c r="C97" t="s">
        <v>12</v>
      </c>
      <c r="D97" t="s">
        <v>3760</v>
      </c>
      <c r="E97" t="s">
        <v>13</v>
      </c>
      <c r="F97">
        <v>5.0922499999999999</v>
      </c>
      <c r="G97">
        <v>10.0007</v>
      </c>
      <c r="H97">
        <v>0.97372800000000004</v>
      </c>
      <c r="I97">
        <v>9.5499999999999995E-3</v>
      </c>
      <c r="J97">
        <v>3.2906699999999997E-2</v>
      </c>
      <c r="K97" t="s">
        <v>3179</v>
      </c>
    </row>
    <row r="98" spans="1:11">
      <c r="A98" t="s">
        <v>203</v>
      </c>
      <c r="B98" t="s">
        <v>204</v>
      </c>
      <c r="C98" t="s">
        <v>12</v>
      </c>
      <c r="D98" t="s">
        <v>3760</v>
      </c>
      <c r="E98" t="s">
        <v>13</v>
      </c>
      <c r="F98">
        <v>5.6758699999999997</v>
      </c>
      <c r="G98">
        <v>11.104799999999999</v>
      </c>
      <c r="H98">
        <v>0.96826699999999999</v>
      </c>
      <c r="I98">
        <v>3.0099999999999998E-2</v>
      </c>
      <c r="J98">
        <v>8.6428599999999994E-2</v>
      </c>
      <c r="K98" t="s">
        <v>3180</v>
      </c>
    </row>
    <row r="99" spans="1:11">
      <c r="A99" t="s">
        <v>205</v>
      </c>
      <c r="B99" t="s">
        <v>206</v>
      </c>
      <c r="C99" t="s">
        <v>12</v>
      </c>
      <c r="D99" t="s">
        <v>3760</v>
      </c>
      <c r="E99" t="s">
        <v>13</v>
      </c>
      <c r="F99">
        <v>10.0961</v>
      </c>
      <c r="G99">
        <v>19.726199999999999</v>
      </c>
      <c r="H99">
        <v>0.96631900000000004</v>
      </c>
      <c r="I99">
        <v>5.0000000000000002E-5</v>
      </c>
      <c r="J99">
        <v>3.1964899999999997E-4</v>
      </c>
      <c r="K99" t="s">
        <v>2932</v>
      </c>
    </row>
    <row r="100" spans="1:11">
      <c r="A100" t="s">
        <v>207</v>
      </c>
      <c r="B100" t="s">
        <v>208</v>
      </c>
      <c r="C100" t="s">
        <v>12</v>
      </c>
      <c r="D100" t="s">
        <v>3760</v>
      </c>
      <c r="E100" t="s">
        <v>13</v>
      </c>
      <c r="F100">
        <v>12.0093</v>
      </c>
      <c r="G100">
        <v>23.453199999999999</v>
      </c>
      <c r="H100">
        <v>0.96563200000000005</v>
      </c>
      <c r="I100">
        <v>5.0000000000000002E-5</v>
      </c>
      <c r="J100">
        <v>3.1964899999999997E-4</v>
      </c>
      <c r="K100" t="s">
        <v>3181</v>
      </c>
    </row>
    <row r="101" spans="1:11">
      <c r="A101" t="s">
        <v>209</v>
      </c>
      <c r="B101" t="s">
        <v>210</v>
      </c>
      <c r="C101" t="s">
        <v>12</v>
      </c>
      <c r="D101" t="s">
        <v>3760</v>
      </c>
      <c r="E101" t="s">
        <v>13</v>
      </c>
      <c r="F101">
        <v>7.0042799999999996</v>
      </c>
      <c r="G101">
        <v>13.646100000000001</v>
      </c>
      <c r="H101">
        <v>0.96218400000000004</v>
      </c>
      <c r="I101">
        <v>5.0000000000000002E-5</v>
      </c>
      <c r="J101">
        <v>3.1964899999999997E-4</v>
      </c>
      <c r="K101" t="s">
        <v>3182</v>
      </c>
    </row>
    <row r="102" spans="1:11">
      <c r="A102" t="s">
        <v>211</v>
      </c>
      <c r="B102" t="s">
        <v>212</v>
      </c>
      <c r="C102" t="s">
        <v>12</v>
      </c>
      <c r="D102" t="s">
        <v>3760</v>
      </c>
      <c r="E102" t="s">
        <v>13</v>
      </c>
      <c r="F102">
        <v>5.6969399999999997</v>
      </c>
      <c r="G102">
        <v>11.0731</v>
      </c>
      <c r="H102">
        <v>0.95880500000000002</v>
      </c>
      <c r="I102">
        <v>3.5999999999999999E-3</v>
      </c>
      <c r="J102">
        <v>1.4249599999999999E-2</v>
      </c>
      <c r="K102" t="s">
        <v>3183</v>
      </c>
    </row>
    <row r="103" spans="1:11">
      <c r="A103" t="s">
        <v>213</v>
      </c>
      <c r="B103" t="s">
        <v>214</v>
      </c>
      <c r="C103" t="s">
        <v>12</v>
      </c>
      <c r="D103" t="s">
        <v>3760</v>
      </c>
      <c r="E103" t="s">
        <v>13</v>
      </c>
      <c r="F103">
        <v>193.63300000000001</v>
      </c>
      <c r="G103">
        <v>374.99700000000001</v>
      </c>
      <c r="H103">
        <v>0.95355900000000005</v>
      </c>
      <c r="I103">
        <v>5.0000000000000002E-5</v>
      </c>
      <c r="J103">
        <v>3.1964899999999997E-4</v>
      </c>
      <c r="K103" t="s">
        <v>3059</v>
      </c>
    </row>
    <row r="104" spans="1:11">
      <c r="A104" t="s">
        <v>215</v>
      </c>
      <c r="B104" t="s">
        <v>216</v>
      </c>
      <c r="C104" t="s">
        <v>12</v>
      </c>
      <c r="D104" t="s">
        <v>3760</v>
      </c>
      <c r="E104" t="s">
        <v>13</v>
      </c>
      <c r="F104">
        <v>24.840900000000001</v>
      </c>
      <c r="G104">
        <v>47.931600000000003</v>
      </c>
      <c r="H104">
        <v>0.94826200000000005</v>
      </c>
      <c r="I104">
        <v>5.0000000000000002E-5</v>
      </c>
      <c r="J104">
        <v>3.1964899999999997E-4</v>
      </c>
      <c r="K104" t="s">
        <v>3184</v>
      </c>
    </row>
    <row r="105" spans="1:11">
      <c r="A105" t="s">
        <v>217</v>
      </c>
      <c r="B105" t="s">
        <v>218</v>
      </c>
      <c r="C105" t="s">
        <v>12</v>
      </c>
      <c r="D105" t="s">
        <v>3760</v>
      </c>
      <c r="E105" t="s">
        <v>13</v>
      </c>
      <c r="F105">
        <v>4.7632399999999997</v>
      </c>
      <c r="G105">
        <v>9.1642299999999999</v>
      </c>
      <c r="H105">
        <v>0.94406999999999996</v>
      </c>
      <c r="I105">
        <v>5.0000000000000002E-5</v>
      </c>
      <c r="J105">
        <v>3.1964899999999997E-4</v>
      </c>
      <c r="K105" t="s">
        <v>3185</v>
      </c>
    </row>
    <row r="106" spans="1:11">
      <c r="A106" t="s">
        <v>219</v>
      </c>
      <c r="B106" t="s">
        <v>220</v>
      </c>
      <c r="C106" t="s">
        <v>12</v>
      </c>
      <c r="D106" t="s">
        <v>3760</v>
      </c>
      <c r="E106" t="s">
        <v>13</v>
      </c>
      <c r="F106">
        <v>13.6389</v>
      </c>
      <c r="G106">
        <v>26.142399999999999</v>
      </c>
      <c r="H106">
        <v>0.93866499999999997</v>
      </c>
      <c r="I106">
        <v>5.0000000000000002E-5</v>
      </c>
      <c r="J106">
        <v>3.1964899999999997E-4</v>
      </c>
      <c r="K106" t="s">
        <v>3186</v>
      </c>
    </row>
    <row r="107" spans="1:11">
      <c r="A107" t="s">
        <v>221</v>
      </c>
      <c r="B107" t="s">
        <v>222</v>
      </c>
      <c r="C107" t="s">
        <v>12</v>
      </c>
      <c r="D107" t="s">
        <v>3760</v>
      </c>
      <c r="E107" t="s">
        <v>13</v>
      </c>
      <c r="F107">
        <v>9.4167799999999993</v>
      </c>
      <c r="G107">
        <v>18.037400000000002</v>
      </c>
      <c r="H107">
        <v>0.93768399999999996</v>
      </c>
      <c r="I107">
        <v>2.5000000000000001E-4</v>
      </c>
      <c r="J107">
        <v>1.37868E-3</v>
      </c>
      <c r="K107" t="s">
        <v>2894</v>
      </c>
    </row>
    <row r="108" spans="1:11">
      <c r="A108" t="s">
        <v>223</v>
      </c>
      <c r="B108" t="s">
        <v>224</v>
      </c>
      <c r="C108" t="s">
        <v>12</v>
      </c>
      <c r="D108" t="s">
        <v>3760</v>
      </c>
      <c r="E108" t="s">
        <v>13</v>
      </c>
      <c r="F108">
        <v>223.29900000000001</v>
      </c>
      <c r="G108">
        <v>424.291</v>
      </c>
      <c r="H108">
        <v>0.92607600000000001</v>
      </c>
      <c r="I108">
        <v>5.0000000000000002E-5</v>
      </c>
      <c r="J108">
        <v>3.1964899999999997E-4</v>
      </c>
      <c r="K108" t="s">
        <v>3060</v>
      </c>
    </row>
    <row r="109" spans="1:11">
      <c r="A109" t="s">
        <v>225</v>
      </c>
      <c r="B109" t="s">
        <v>226</v>
      </c>
      <c r="C109" t="s">
        <v>12</v>
      </c>
      <c r="D109" t="s">
        <v>3760</v>
      </c>
      <c r="E109" t="s">
        <v>13</v>
      </c>
      <c r="F109">
        <v>45.483800000000002</v>
      </c>
      <c r="G109">
        <v>86.012100000000004</v>
      </c>
      <c r="H109">
        <v>0.91918800000000001</v>
      </c>
      <c r="I109">
        <v>5.0000000000000002E-5</v>
      </c>
      <c r="J109">
        <v>3.1964899999999997E-4</v>
      </c>
      <c r="K109" t="s">
        <v>3187</v>
      </c>
    </row>
    <row r="110" spans="1:11">
      <c r="A110" t="s">
        <v>227</v>
      </c>
      <c r="B110" t="s">
        <v>228</v>
      </c>
      <c r="C110" t="s">
        <v>12</v>
      </c>
      <c r="D110" t="s">
        <v>3760</v>
      </c>
      <c r="E110" t="s">
        <v>13</v>
      </c>
      <c r="F110">
        <v>27.390599999999999</v>
      </c>
      <c r="G110">
        <v>51.6526</v>
      </c>
      <c r="H110">
        <v>0.91515899999999994</v>
      </c>
      <c r="I110">
        <v>5.0000000000000002E-5</v>
      </c>
      <c r="J110">
        <v>3.1964899999999997E-4</v>
      </c>
      <c r="K110" t="s">
        <v>2910</v>
      </c>
    </row>
    <row r="111" spans="1:11">
      <c r="A111" t="s">
        <v>229</v>
      </c>
      <c r="B111" t="s">
        <v>230</v>
      </c>
      <c r="C111" t="s">
        <v>12</v>
      </c>
      <c r="D111" t="s">
        <v>3760</v>
      </c>
      <c r="E111" t="s">
        <v>13</v>
      </c>
      <c r="F111">
        <v>11.9305</v>
      </c>
      <c r="G111">
        <v>22.495899999999999</v>
      </c>
      <c r="H111">
        <v>0.91501100000000002</v>
      </c>
      <c r="I111">
        <v>4.0000000000000002E-4</v>
      </c>
      <c r="J111">
        <v>2.0900900000000002E-3</v>
      </c>
      <c r="K111" t="s">
        <v>3064</v>
      </c>
    </row>
    <row r="112" spans="1:11">
      <c r="A112" t="s">
        <v>231</v>
      </c>
      <c r="B112" t="s">
        <v>232</v>
      </c>
      <c r="C112" t="s">
        <v>12</v>
      </c>
      <c r="D112" t="s">
        <v>3760</v>
      </c>
      <c r="E112" t="s">
        <v>13</v>
      </c>
      <c r="F112">
        <v>4.1429900000000002</v>
      </c>
      <c r="G112">
        <v>7.8065300000000004</v>
      </c>
      <c r="H112">
        <v>0.91400700000000001</v>
      </c>
      <c r="I112">
        <v>5.4000000000000003E-3</v>
      </c>
      <c r="J112">
        <v>2.0178499999999999E-2</v>
      </c>
      <c r="K112" t="s">
        <v>2996</v>
      </c>
    </row>
    <row r="113" spans="1:11">
      <c r="A113" t="s">
        <v>233</v>
      </c>
      <c r="B113" t="s">
        <v>234</v>
      </c>
      <c r="C113" t="s">
        <v>12</v>
      </c>
      <c r="D113" t="s">
        <v>3760</v>
      </c>
      <c r="E113" t="s">
        <v>13</v>
      </c>
      <c r="F113">
        <v>24.3261</v>
      </c>
      <c r="G113">
        <v>45.3748</v>
      </c>
      <c r="H113">
        <v>0.89938600000000002</v>
      </c>
      <c r="I113">
        <v>5.0000000000000002E-5</v>
      </c>
      <c r="J113">
        <v>3.1964899999999997E-4</v>
      </c>
      <c r="K113" t="s">
        <v>3188</v>
      </c>
    </row>
    <row r="114" spans="1:11">
      <c r="A114" t="s">
        <v>235</v>
      </c>
      <c r="B114" t="s">
        <v>236</v>
      </c>
      <c r="C114" t="s">
        <v>12</v>
      </c>
      <c r="D114" t="s">
        <v>3760</v>
      </c>
      <c r="E114" t="s">
        <v>13</v>
      </c>
      <c r="F114">
        <v>10.885300000000001</v>
      </c>
      <c r="G114">
        <v>20.252199999999998</v>
      </c>
      <c r="H114">
        <v>0.89569200000000004</v>
      </c>
      <c r="I114">
        <v>6.9999999999999999E-4</v>
      </c>
      <c r="J114">
        <v>3.4269700000000001E-3</v>
      </c>
      <c r="K114" t="s">
        <v>3189</v>
      </c>
    </row>
    <row r="115" spans="1:11">
      <c r="A115" t="s">
        <v>237</v>
      </c>
      <c r="B115" t="s">
        <v>238</v>
      </c>
      <c r="C115" t="s">
        <v>12</v>
      </c>
      <c r="D115" t="s">
        <v>3760</v>
      </c>
      <c r="E115" t="s">
        <v>13</v>
      </c>
      <c r="F115">
        <v>24.717300000000002</v>
      </c>
      <c r="G115">
        <v>45.944899999999997</v>
      </c>
      <c r="H115">
        <v>0.89438399999999996</v>
      </c>
      <c r="I115">
        <v>2.5000000000000001E-4</v>
      </c>
      <c r="J115">
        <v>1.37868E-3</v>
      </c>
      <c r="K115" t="s">
        <v>3190</v>
      </c>
    </row>
    <row r="116" spans="1:11">
      <c r="A116" t="s">
        <v>239</v>
      </c>
      <c r="B116" t="s">
        <v>240</v>
      </c>
      <c r="C116" t="s">
        <v>12</v>
      </c>
      <c r="D116" t="s">
        <v>3760</v>
      </c>
      <c r="E116" t="s">
        <v>13</v>
      </c>
      <c r="F116">
        <v>30.1248</v>
      </c>
      <c r="G116">
        <v>55.670299999999997</v>
      </c>
      <c r="H116">
        <v>0.88595800000000002</v>
      </c>
      <c r="I116">
        <v>1.4999999999999999E-4</v>
      </c>
      <c r="J116">
        <v>8.7261599999999999E-4</v>
      </c>
      <c r="K116" t="s">
        <v>3191</v>
      </c>
    </row>
    <row r="117" spans="1:11">
      <c r="A117" t="s">
        <v>241</v>
      </c>
      <c r="B117" t="s">
        <v>242</v>
      </c>
      <c r="C117" t="s">
        <v>12</v>
      </c>
      <c r="D117" t="s">
        <v>3760</v>
      </c>
      <c r="E117" t="s">
        <v>13</v>
      </c>
      <c r="F117">
        <v>9.5211799999999993</v>
      </c>
      <c r="G117">
        <v>17.557200000000002</v>
      </c>
      <c r="H117">
        <v>0.882853</v>
      </c>
      <c r="I117">
        <v>4.1999999999999997E-3</v>
      </c>
      <c r="J117">
        <v>1.6275700000000001E-2</v>
      </c>
      <c r="K117" t="s">
        <v>3030</v>
      </c>
    </row>
    <row r="118" spans="1:11">
      <c r="A118" t="s">
        <v>243</v>
      </c>
      <c r="B118" t="s">
        <v>244</v>
      </c>
      <c r="C118" t="s">
        <v>12</v>
      </c>
      <c r="D118" t="s">
        <v>3760</v>
      </c>
      <c r="E118" t="s">
        <v>13</v>
      </c>
      <c r="F118">
        <v>198.833</v>
      </c>
      <c r="G118">
        <v>363.96600000000001</v>
      </c>
      <c r="H118">
        <v>0.87224299999999999</v>
      </c>
      <c r="I118">
        <v>5.0000000000000002E-5</v>
      </c>
      <c r="J118">
        <v>3.1964899999999997E-4</v>
      </c>
      <c r="K118" t="s">
        <v>3192</v>
      </c>
    </row>
    <row r="119" spans="1:11">
      <c r="A119" t="s">
        <v>245</v>
      </c>
      <c r="B119" t="s">
        <v>246</v>
      </c>
      <c r="C119" t="s">
        <v>12</v>
      </c>
      <c r="D119" t="s">
        <v>3760</v>
      </c>
      <c r="E119" t="s">
        <v>13</v>
      </c>
      <c r="F119">
        <v>61.429699999999997</v>
      </c>
      <c r="G119">
        <v>112.28400000000001</v>
      </c>
      <c r="H119">
        <v>0.870139</v>
      </c>
      <c r="I119">
        <v>2.5000000000000001E-4</v>
      </c>
      <c r="J119">
        <v>1.37868E-3</v>
      </c>
      <c r="K119" t="s">
        <v>3075</v>
      </c>
    </row>
    <row r="120" spans="1:11">
      <c r="A120" t="s">
        <v>247</v>
      </c>
      <c r="B120" t="s">
        <v>248</v>
      </c>
      <c r="C120" t="s">
        <v>12</v>
      </c>
      <c r="D120" t="s">
        <v>3760</v>
      </c>
      <c r="E120" t="s">
        <v>13</v>
      </c>
      <c r="F120">
        <v>8.0284200000000006</v>
      </c>
      <c r="G120">
        <v>14.655900000000001</v>
      </c>
      <c r="H120">
        <v>0.86829400000000001</v>
      </c>
      <c r="I120">
        <v>8.9999999999999998E-4</v>
      </c>
      <c r="J120">
        <v>4.2678600000000001E-3</v>
      </c>
      <c r="K120" t="s">
        <v>3193</v>
      </c>
    </row>
    <row r="121" spans="1:11">
      <c r="A121" t="s">
        <v>249</v>
      </c>
      <c r="B121" t="s">
        <v>250</v>
      </c>
      <c r="C121" t="s">
        <v>12</v>
      </c>
      <c r="D121" t="s">
        <v>3760</v>
      </c>
      <c r="E121" t="s">
        <v>13</v>
      </c>
      <c r="F121">
        <v>50.732399999999998</v>
      </c>
      <c r="G121">
        <v>92.503799999999998</v>
      </c>
      <c r="H121">
        <v>0.86660499999999996</v>
      </c>
      <c r="I121">
        <v>5.0000000000000002E-5</v>
      </c>
      <c r="J121">
        <v>3.1964899999999997E-4</v>
      </c>
      <c r="K121" t="s">
        <v>3194</v>
      </c>
    </row>
    <row r="122" spans="1:11">
      <c r="A122" t="s">
        <v>251</v>
      </c>
      <c r="B122" t="s">
        <v>252</v>
      </c>
      <c r="C122" t="s">
        <v>12</v>
      </c>
      <c r="D122" t="s">
        <v>3760</v>
      </c>
      <c r="E122" t="s">
        <v>13</v>
      </c>
      <c r="F122">
        <v>59.841200000000001</v>
      </c>
      <c r="G122">
        <v>108.643</v>
      </c>
      <c r="H122">
        <v>0.86038199999999998</v>
      </c>
      <c r="I122">
        <v>4.0000000000000002E-4</v>
      </c>
      <c r="J122">
        <v>2.0900900000000002E-3</v>
      </c>
      <c r="K122" t="s">
        <v>3106</v>
      </c>
    </row>
    <row r="123" spans="1:11">
      <c r="A123" t="s">
        <v>253</v>
      </c>
      <c r="B123" t="s">
        <v>254</v>
      </c>
      <c r="C123" t="s">
        <v>12</v>
      </c>
      <c r="D123" t="s">
        <v>3760</v>
      </c>
      <c r="E123" t="s">
        <v>13</v>
      </c>
      <c r="F123">
        <v>162.673</v>
      </c>
      <c r="G123">
        <v>294.76900000000001</v>
      </c>
      <c r="H123">
        <v>0.85760899999999995</v>
      </c>
      <c r="I123">
        <v>5.0000000000000002E-5</v>
      </c>
      <c r="J123">
        <v>3.1964899999999997E-4</v>
      </c>
      <c r="K123" t="s">
        <v>2954</v>
      </c>
    </row>
    <row r="124" spans="1:11">
      <c r="A124" t="s">
        <v>255</v>
      </c>
      <c r="B124" t="s">
        <v>256</v>
      </c>
      <c r="C124" t="s">
        <v>12</v>
      </c>
      <c r="D124" t="s">
        <v>3760</v>
      </c>
      <c r="E124" t="s">
        <v>13</v>
      </c>
      <c r="F124">
        <v>4.4847400000000004</v>
      </c>
      <c r="G124">
        <v>8.1044099999999997</v>
      </c>
      <c r="H124">
        <v>0.853684</v>
      </c>
      <c r="I124">
        <v>5.9999999999999995E-4</v>
      </c>
      <c r="J124">
        <v>2.9936300000000002E-3</v>
      </c>
      <c r="K124" t="s">
        <v>3195</v>
      </c>
    </row>
    <row r="125" spans="1:11">
      <c r="A125" t="s">
        <v>257</v>
      </c>
      <c r="B125" t="s">
        <v>258</v>
      </c>
      <c r="C125" t="s">
        <v>12</v>
      </c>
      <c r="D125" t="s">
        <v>3760</v>
      </c>
      <c r="E125" t="s">
        <v>13</v>
      </c>
      <c r="F125">
        <v>57.479700000000001</v>
      </c>
      <c r="G125">
        <v>103.661</v>
      </c>
      <c r="H125">
        <v>0.85075000000000001</v>
      </c>
      <c r="I125">
        <v>5.0000000000000001E-4</v>
      </c>
      <c r="J125">
        <v>2.5468499999999998E-3</v>
      </c>
      <c r="K125" t="s">
        <v>3196</v>
      </c>
    </row>
    <row r="126" spans="1:11">
      <c r="A126" t="s">
        <v>259</v>
      </c>
      <c r="B126" t="s">
        <v>260</v>
      </c>
      <c r="C126" t="s">
        <v>12</v>
      </c>
      <c r="D126" t="s">
        <v>3760</v>
      </c>
      <c r="E126" t="s">
        <v>13</v>
      </c>
      <c r="F126">
        <v>9.9216200000000008</v>
      </c>
      <c r="G126">
        <v>17.844899999999999</v>
      </c>
      <c r="H126">
        <v>0.846862</v>
      </c>
      <c r="I126">
        <v>1.4999999999999999E-4</v>
      </c>
      <c r="J126">
        <v>8.7261599999999999E-4</v>
      </c>
      <c r="K126" t="s">
        <v>3197</v>
      </c>
    </row>
    <row r="127" spans="1:11">
      <c r="A127" t="s">
        <v>261</v>
      </c>
      <c r="B127" t="s">
        <v>262</v>
      </c>
      <c r="C127" t="s">
        <v>12</v>
      </c>
      <c r="D127" t="s">
        <v>3760</v>
      </c>
      <c r="E127" t="s">
        <v>13</v>
      </c>
      <c r="F127">
        <v>4.2720799999999999</v>
      </c>
      <c r="G127">
        <v>7.6443099999999999</v>
      </c>
      <c r="H127">
        <v>0.83944700000000005</v>
      </c>
      <c r="I127">
        <v>2.3999999999999998E-3</v>
      </c>
      <c r="J127">
        <v>1.0042499999999999E-2</v>
      </c>
      <c r="K127" t="s">
        <v>3198</v>
      </c>
    </row>
    <row r="128" spans="1:11">
      <c r="A128" t="s">
        <v>263</v>
      </c>
      <c r="B128" t="s">
        <v>264</v>
      </c>
      <c r="C128" t="s">
        <v>12</v>
      </c>
      <c r="D128" t="s">
        <v>3760</v>
      </c>
      <c r="E128" t="s">
        <v>13</v>
      </c>
      <c r="F128">
        <v>4.4646699999999999</v>
      </c>
      <c r="G128">
        <v>7.9812200000000004</v>
      </c>
      <c r="H128">
        <v>0.83805600000000002</v>
      </c>
      <c r="I128">
        <v>1.8350000000000002E-2</v>
      </c>
      <c r="J128">
        <v>5.7247100000000002E-2</v>
      </c>
      <c r="K128" t="s">
        <v>3199</v>
      </c>
    </row>
    <row r="129" spans="1:11">
      <c r="A129" t="s">
        <v>265</v>
      </c>
      <c r="B129" t="s">
        <v>266</v>
      </c>
      <c r="C129" t="s">
        <v>12</v>
      </c>
      <c r="D129" t="s">
        <v>3760</v>
      </c>
      <c r="E129" t="s">
        <v>13</v>
      </c>
      <c r="F129">
        <v>5.76511</v>
      </c>
      <c r="G129">
        <v>10.302199999999999</v>
      </c>
      <c r="H129">
        <v>0.83752499999999996</v>
      </c>
      <c r="I129">
        <v>1.4999999999999999E-4</v>
      </c>
      <c r="J129">
        <v>8.7261599999999999E-4</v>
      </c>
      <c r="K129" t="s">
        <v>3200</v>
      </c>
    </row>
    <row r="130" spans="1:11">
      <c r="A130" t="s">
        <v>267</v>
      </c>
      <c r="B130" t="s">
        <v>268</v>
      </c>
      <c r="C130" t="s">
        <v>12</v>
      </c>
      <c r="D130" t="s">
        <v>3760</v>
      </c>
      <c r="E130" t="s">
        <v>13</v>
      </c>
      <c r="F130">
        <v>12.859500000000001</v>
      </c>
      <c r="G130">
        <v>22.783300000000001</v>
      </c>
      <c r="H130">
        <v>0.82514299999999996</v>
      </c>
      <c r="I130">
        <v>1.4999999999999999E-4</v>
      </c>
      <c r="J130">
        <v>8.7261599999999999E-4</v>
      </c>
      <c r="K130" t="s">
        <v>3201</v>
      </c>
    </row>
    <row r="131" spans="1:11">
      <c r="A131" t="s">
        <v>269</v>
      </c>
      <c r="B131" t="s">
        <v>270</v>
      </c>
      <c r="C131" t="s">
        <v>12</v>
      </c>
      <c r="D131" t="s">
        <v>3760</v>
      </c>
      <c r="E131" t="s">
        <v>13</v>
      </c>
      <c r="F131">
        <v>32.6402</v>
      </c>
      <c r="G131">
        <v>57.820500000000003</v>
      </c>
      <c r="H131">
        <v>0.82493300000000003</v>
      </c>
      <c r="I131">
        <v>2.5000000000000001E-4</v>
      </c>
      <c r="J131">
        <v>1.37868E-3</v>
      </c>
      <c r="K131" t="s">
        <v>2946</v>
      </c>
    </row>
    <row r="132" spans="1:11">
      <c r="A132" t="s">
        <v>271</v>
      </c>
      <c r="B132" t="s">
        <v>272</v>
      </c>
      <c r="C132" t="s">
        <v>12</v>
      </c>
      <c r="D132" t="s">
        <v>3760</v>
      </c>
      <c r="E132" t="s">
        <v>13</v>
      </c>
      <c r="F132">
        <v>31.4024</v>
      </c>
      <c r="G132">
        <v>55.519500000000001</v>
      </c>
      <c r="H132">
        <v>0.82211900000000004</v>
      </c>
      <c r="I132">
        <v>1.4800000000000001E-2</v>
      </c>
      <c r="J132">
        <v>4.7787299999999998E-2</v>
      </c>
      <c r="K132" t="s">
        <v>3202</v>
      </c>
    </row>
    <row r="133" spans="1:11">
      <c r="A133" t="s">
        <v>273</v>
      </c>
      <c r="B133" t="s">
        <v>274</v>
      </c>
      <c r="C133" t="s">
        <v>12</v>
      </c>
      <c r="D133" t="s">
        <v>3760</v>
      </c>
      <c r="E133" t="s">
        <v>13</v>
      </c>
      <c r="F133">
        <v>8.2429000000000006</v>
      </c>
      <c r="G133">
        <v>14.569100000000001</v>
      </c>
      <c r="H133">
        <v>0.821685</v>
      </c>
      <c r="I133">
        <v>8.4999999999999995E-4</v>
      </c>
      <c r="J133">
        <v>4.0578200000000002E-3</v>
      </c>
      <c r="K133" t="s">
        <v>3203</v>
      </c>
    </row>
    <row r="134" spans="1:11">
      <c r="A134" t="s">
        <v>275</v>
      </c>
      <c r="B134" t="s">
        <v>276</v>
      </c>
      <c r="C134" t="s">
        <v>12</v>
      </c>
      <c r="D134" t="s">
        <v>3760</v>
      </c>
      <c r="E134" t="s">
        <v>13</v>
      </c>
      <c r="F134">
        <v>62.601999999999997</v>
      </c>
      <c r="G134">
        <v>110.646</v>
      </c>
      <c r="H134">
        <v>0.82166399999999995</v>
      </c>
      <c r="I134">
        <v>1.4999999999999999E-4</v>
      </c>
      <c r="J134">
        <v>8.7261599999999999E-4</v>
      </c>
      <c r="K134" t="s">
        <v>3204</v>
      </c>
    </row>
    <row r="135" spans="1:11">
      <c r="A135" t="s">
        <v>277</v>
      </c>
      <c r="B135" t="s">
        <v>278</v>
      </c>
      <c r="C135" t="s">
        <v>12</v>
      </c>
      <c r="D135" t="s">
        <v>3760</v>
      </c>
      <c r="E135" t="s">
        <v>13</v>
      </c>
      <c r="F135">
        <v>7.9983700000000004</v>
      </c>
      <c r="G135">
        <v>14.0341</v>
      </c>
      <c r="H135">
        <v>0.81115999999999999</v>
      </c>
      <c r="I135">
        <v>7.5000000000000002E-4</v>
      </c>
      <c r="J135">
        <v>3.6398899999999998E-3</v>
      </c>
      <c r="K135" t="s">
        <v>3205</v>
      </c>
    </row>
    <row r="136" spans="1:11">
      <c r="A136" t="s">
        <v>279</v>
      </c>
      <c r="B136" t="s">
        <v>280</v>
      </c>
      <c r="C136" t="s">
        <v>12</v>
      </c>
      <c r="D136" t="s">
        <v>3760</v>
      </c>
      <c r="E136" t="s">
        <v>13</v>
      </c>
      <c r="F136">
        <v>85.169399999999996</v>
      </c>
      <c r="G136">
        <v>149.43799999999999</v>
      </c>
      <c r="H136">
        <v>0.811145</v>
      </c>
      <c r="I136">
        <v>5.0000000000000002E-5</v>
      </c>
      <c r="J136">
        <v>3.1964899999999997E-4</v>
      </c>
      <c r="K136" t="s">
        <v>2911</v>
      </c>
    </row>
    <row r="137" spans="1:11">
      <c r="A137" t="s">
        <v>281</v>
      </c>
      <c r="B137" t="s">
        <v>282</v>
      </c>
      <c r="C137" t="s">
        <v>12</v>
      </c>
      <c r="D137" t="s">
        <v>3760</v>
      </c>
      <c r="E137" t="s">
        <v>13</v>
      </c>
      <c r="F137">
        <v>13.158300000000001</v>
      </c>
      <c r="G137">
        <v>22.992799999999999</v>
      </c>
      <c r="H137">
        <v>0.80520599999999998</v>
      </c>
      <c r="I137">
        <v>2.5000000000000001E-4</v>
      </c>
      <c r="J137">
        <v>1.37868E-3</v>
      </c>
      <c r="K137" t="s">
        <v>3206</v>
      </c>
    </row>
    <row r="138" spans="1:11">
      <c r="A138" t="s">
        <v>283</v>
      </c>
      <c r="B138" t="s">
        <v>284</v>
      </c>
      <c r="C138" t="s">
        <v>12</v>
      </c>
      <c r="D138" t="s">
        <v>3760</v>
      </c>
      <c r="E138" t="s">
        <v>13</v>
      </c>
      <c r="F138">
        <v>6.4441100000000002</v>
      </c>
      <c r="G138">
        <v>11.219200000000001</v>
      </c>
      <c r="H138">
        <v>0.79991599999999996</v>
      </c>
      <c r="I138">
        <v>6.6E-3</v>
      </c>
      <c r="J138">
        <v>2.39738E-2</v>
      </c>
      <c r="K138" t="s">
        <v>3207</v>
      </c>
    </row>
    <row r="139" spans="1:11">
      <c r="A139" t="s">
        <v>285</v>
      </c>
      <c r="B139" t="s">
        <v>286</v>
      </c>
      <c r="C139" t="s">
        <v>12</v>
      </c>
      <c r="D139" t="s">
        <v>3760</v>
      </c>
      <c r="E139" t="s">
        <v>13</v>
      </c>
      <c r="F139">
        <v>8.7400199999999995</v>
      </c>
      <c r="G139">
        <v>15.2112</v>
      </c>
      <c r="H139">
        <v>0.799427</v>
      </c>
      <c r="I139">
        <v>1.4999999999999999E-4</v>
      </c>
      <c r="J139">
        <v>8.7261599999999999E-4</v>
      </c>
      <c r="K139" t="s">
        <v>3208</v>
      </c>
    </row>
    <row r="140" spans="1:11">
      <c r="A140" t="s">
        <v>287</v>
      </c>
      <c r="B140" t="s">
        <v>288</v>
      </c>
      <c r="C140" t="s">
        <v>12</v>
      </c>
      <c r="D140" t="s">
        <v>3760</v>
      </c>
      <c r="E140" t="s">
        <v>13</v>
      </c>
      <c r="F140">
        <v>28.234999999999999</v>
      </c>
      <c r="G140">
        <v>48.965299999999999</v>
      </c>
      <c r="H140">
        <v>0.79427499999999995</v>
      </c>
      <c r="I140">
        <v>2.5000000000000001E-4</v>
      </c>
      <c r="J140">
        <v>1.37868E-3</v>
      </c>
      <c r="K140" t="s">
        <v>3018</v>
      </c>
    </row>
    <row r="141" spans="1:11">
      <c r="A141" t="s">
        <v>289</v>
      </c>
      <c r="B141" t="s">
        <v>290</v>
      </c>
      <c r="C141" t="s">
        <v>12</v>
      </c>
      <c r="D141" t="s">
        <v>3760</v>
      </c>
      <c r="E141" t="s">
        <v>13</v>
      </c>
      <c r="F141">
        <v>5.13544</v>
      </c>
      <c r="G141">
        <v>8.9011499999999995</v>
      </c>
      <c r="H141">
        <v>0.79350399999999999</v>
      </c>
      <c r="I141">
        <v>1.8200000000000001E-2</v>
      </c>
      <c r="J141">
        <v>5.6885900000000003E-2</v>
      </c>
      <c r="K141" t="s">
        <v>3209</v>
      </c>
    </row>
    <row r="142" spans="1:11">
      <c r="A142" t="s">
        <v>291</v>
      </c>
      <c r="B142" t="s">
        <v>292</v>
      </c>
      <c r="C142" t="s">
        <v>12</v>
      </c>
      <c r="D142" t="s">
        <v>3760</v>
      </c>
      <c r="E142" t="s">
        <v>13</v>
      </c>
      <c r="F142">
        <v>8.1818000000000008</v>
      </c>
      <c r="G142">
        <v>14.163399999999999</v>
      </c>
      <c r="H142">
        <v>0.79167799999999999</v>
      </c>
      <c r="I142">
        <v>2.5000000000000001E-4</v>
      </c>
      <c r="J142">
        <v>1.37868E-3</v>
      </c>
      <c r="K142" t="s">
        <v>3210</v>
      </c>
    </row>
    <row r="143" spans="1:11">
      <c r="A143" t="s">
        <v>293</v>
      </c>
      <c r="B143" t="s">
        <v>294</v>
      </c>
      <c r="C143" t="s">
        <v>12</v>
      </c>
      <c r="D143" t="s">
        <v>3760</v>
      </c>
      <c r="E143" t="s">
        <v>13</v>
      </c>
      <c r="F143">
        <v>8.4865399999999998</v>
      </c>
      <c r="G143">
        <v>14.670299999999999</v>
      </c>
      <c r="H143">
        <v>0.78964999999999996</v>
      </c>
      <c r="I143">
        <v>5.6499999999999996E-3</v>
      </c>
      <c r="J143">
        <v>2.0995400000000001E-2</v>
      </c>
      <c r="K143" t="s">
        <v>3211</v>
      </c>
    </row>
    <row r="144" spans="1:11">
      <c r="A144" t="s">
        <v>295</v>
      </c>
      <c r="B144" t="s">
        <v>296</v>
      </c>
      <c r="C144" t="s">
        <v>12</v>
      </c>
      <c r="D144" t="s">
        <v>3760</v>
      </c>
      <c r="E144" t="s">
        <v>13</v>
      </c>
      <c r="F144">
        <v>26.4895</v>
      </c>
      <c r="G144">
        <v>45.5959</v>
      </c>
      <c r="H144">
        <v>0.78348200000000001</v>
      </c>
      <c r="I144">
        <v>5.0000000000000002E-5</v>
      </c>
      <c r="J144">
        <v>3.1964899999999997E-4</v>
      </c>
      <c r="K144" t="s">
        <v>3212</v>
      </c>
    </row>
    <row r="145" spans="1:11">
      <c r="A145" t="s">
        <v>297</v>
      </c>
      <c r="B145" t="s">
        <v>298</v>
      </c>
      <c r="C145" t="s">
        <v>12</v>
      </c>
      <c r="D145" t="s">
        <v>3760</v>
      </c>
      <c r="E145" t="s">
        <v>13</v>
      </c>
      <c r="F145">
        <v>48.086799999999997</v>
      </c>
      <c r="G145">
        <v>82.594399999999993</v>
      </c>
      <c r="H145">
        <v>0.78040200000000004</v>
      </c>
      <c r="I145">
        <v>1.4999999999999999E-4</v>
      </c>
      <c r="J145">
        <v>8.7261599999999999E-4</v>
      </c>
      <c r="K145" t="s">
        <v>3213</v>
      </c>
    </row>
    <row r="146" spans="1:11">
      <c r="A146" t="s">
        <v>299</v>
      </c>
      <c r="B146" t="s">
        <v>300</v>
      </c>
      <c r="C146" t="s">
        <v>12</v>
      </c>
      <c r="D146" t="s">
        <v>3760</v>
      </c>
      <c r="E146" t="s">
        <v>13</v>
      </c>
      <c r="F146">
        <v>197.09899999999999</v>
      </c>
      <c r="G146">
        <v>338.09100000000001</v>
      </c>
      <c r="H146">
        <v>0.77848899999999999</v>
      </c>
      <c r="I146">
        <v>1.4999999999999999E-4</v>
      </c>
      <c r="J146">
        <v>8.7261599999999999E-4</v>
      </c>
      <c r="K146" t="s">
        <v>3214</v>
      </c>
    </row>
    <row r="147" spans="1:11">
      <c r="A147" t="s">
        <v>301</v>
      </c>
      <c r="B147" t="s">
        <v>302</v>
      </c>
      <c r="C147" t="s">
        <v>12</v>
      </c>
      <c r="D147" t="s">
        <v>3760</v>
      </c>
      <c r="E147" t="s">
        <v>13</v>
      </c>
      <c r="F147">
        <v>12.2958</v>
      </c>
      <c r="G147">
        <v>21.032900000000001</v>
      </c>
      <c r="H147">
        <v>0.77448300000000003</v>
      </c>
      <c r="I147">
        <v>5.0000000000000001E-4</v>
      </c>
      <c r="J147">
        <v>2.5468499999999998E-3</v>
      </c>
      <c r="K147" t="s">
        <v>3215</v>
      </c>
    </row>
    <row r="148" spans="1:11">
      <c r="A148" t="s">
        <v>303</v>
      </c>
      <c r="B148" t="s">
        <v>304</v>
      </c>
      <c r="C148" t="s">
        <v>12</v>
      </c>
      <c r="D148" t="s">
        <v>3760</v>
      </c>
      <c r="E148" t="s">
        <v>13</v>
      </c>
      <c r="F148">
        <v>86.919899999999998</v>
      </c>
      <c r="G148">
        <v>148.489</v>
      </c>
      <c r="H148">
        <v>0.77260200000000001</v>
      </c>
      <c r="I148">
        <v>2.5000000000000001E-4</v>
      </c>
      <c r="J148">
        <v>1.37868E-3</v>
      </c>
      <c r="K148" t="s">
        <v>3216</v>
      </c>
    </row>
    <row r="149" spans="1:11">
      <c r="A149" t="s">
        <v>305</v>
      </c>
      <c r="B149" t="s">
        <v>306</v>
      </c>
      <c r="C149" t="s">
        <v>12</v>
      </c>
      <c r="D149" t="s">
        <v>3760</v>
      </c>
      <c r="E149" t="s">
        <v>13</v>
      </c>
      <c r="F149">
        <v>13.1675</v>
      </c>
      <c r="G149">
        <v>22.411100000000001</v>
      </c>
      <c r="H149">
        <v>0.76723699999999995</v>
      </c>
      <c r="I149">
        <v>8.9999999999999998E-4</v>
      </c>
      <c r="J149">
        <v>4.2678600000000001E-3</v>
      </c>
      <c r="K149" t="s">
        <v>3217</v>
      </c>
    </row>
    <row r="150" spans="1:11">
      <c r="A150" t="s">
        <v>307</v>
      </c>
      <c r="B150" t="s">
        <v>308</v>
      </c>
      <c r="C150" t="s">
        <v>12</v>
      </c>
      <c r="D150" t="s">
        <v>3760</v>
      </c>
      <c r="E150" t="s">
        <v>13</v>
      </c>
      <c r="F150">
        <v>26.7225</v>
      </c>
      <c r="G150">
        <v>45.416800000000002</v>
      </c>
      <c r="H150">
        <v>0.76516899999999999</v>
      </c>
      <c r="I150">
        <v>1.4999999999999999E-4</v>
      </c>
      <c r="J150">
        <v>8.7261599999999999E-4</v>
      </c>
      <c r="K150" t="s">
        <v>2049</v>
      </c>
    </row>
    <row r="151" spans="1:11">
      <c r="A151" t="s">
        <v>309</v>
      </c>
      <c r="B151" t="s">
        <v>310</v>
      </c>
      <c r="C151" t="s">
        <v>12</v>
      </c>
      <c r="D151" t="s">
        <v>3760</v>
      </c>
      <c r="E151" t="s">
        <v>13</v>
      </c>
      <c r="F151">
        <v>26.017499999999998</v>
      </c>
      <c r="G151">
        <v>44.206499999999998</v>
      </c>
      <c r="H151">
        <v>0.76477499999999998</v>
      </c>
      <c r="I151">
        <v>2.5000000000000001E-4</v>
      </c>
      <c r="J151">
        <v>1.37868E-3</v>
      </c>
      <c r="K151" t="s">
        <v>3074</v>
      </c>
    </row>
    <row r="152" spans="1:11">
      <c r="A152" t="s">
        <v>311</v>
      </c>
      <c r="B152" t="s">
        <v>312</v>
      </c>
      <c r="C152" t="s">
        <v>12</v>
      </c>
      <c r="D152" t="s">
        <v>3760</v>
      </c>
      <c r="E152" t="s">
        <v>13</v>
      </c>
      <c r="F152">
        <v>14.468999999999999</v>
      </c>
      <c r="G152">
        <v>24.529800000000002</v>
      </c>
      <c r="H152">
        <v>0.76156800000000002</v>
      </c>
      <c r="I152">
        <v>4.4999999999999999E-4</v>
      </c>
      <c r="J152">
        <v>2.3234200000000001E-3</v>
      </c>
      <c r="K152" t="s">
        <v>3218</v>
      </c>
    </row>
    <row r="153" spans="1:11">
      <c r="A153" t="s">
        <v>313</v>
      </c>
      <c r="B153" t="s">
        <v>314</v>
      </c>
      <c r="C153" t="s">
        <v>12</v>
      </c>
      <c r="D153" t="s">
        <v>3760</v>
      </c>
      <c r="E153" t="s">
        <v>13</v>
      </c>
      <c r="F153">
        <v>25.232600000000001</v>
      </c>
      <c r="G153">
        <v>42.770099999999999</v>
      </c>
      <c r="H153">
        <v>0.76131499999999996</v>
      </c>
      <c r="I153">
        <v>1.2800000000000001E-2</v>
      </c>
      <c r="J153">
        <v>4.2237400000000001E-2</v>
      </c>
      <c r="K153" t="s">
        <v>843</v>
      </c>
    </row>
    <row r="154" spans="1:11">
      <c r="A154" t="s">
        <v>315</v>
      </c>
      <c r="B154" t="s">
        <v>316</v>
      </c>
      <c r="C154" t="s">
        <v>12</v>
      </c>
      <c r="D154" t="s">
        <v>3760</v>
      </c>
      <c r="E154" t="s">
        <v>13</v>
      </c>
      <c r="F154">
        <v>16.7425</v>
      </c>
      <c r="G154">
        <v>28.3246</v>
      </c>
      <c r="H154">
        <v>0.75854100000000002</v>
      </c>
      <c r="I154">
        <v>4.6499999999999996E-3</v>
      </c>
      <c r="J154">
        <v>1.7749000000000001E-2</v>
      </c>
      <c r="K154" t="s">
        <v>3051</v>
      </c>
    </row>
    <row r="155" spans="1:11">
      <c r="A155" t="s">
        <v>317</v>
      </c>
      <c r="B155" t="s">
        <v>318</v>
      </c>
      <c r="C155" t="s">
        <v>12</v>
      </c>
      <c r="D155" t="s">
        <v>3760</v>
      </c>
      <c r="E155" t="s">
        <v>13</v>
      </c>
      <c r="F155">
        <v>8.4738000000000007</v>
      </c>
      <c r="G155">
        <v>14.2552</v>
      </c>
      <c r="H155">
        <v>0.75040799999999996</v>
      </c>
      <c r="I155">
        <v>6.9999999999999999E-4</v>
      </c>
      <c r="J155">
        <v>3.4269700000000001E-3</v>
      </c>
      <c r="K155" t="s">
        <v>3219</v>
      </c>
    </row>
    <row r="156" spans="1:11">
      <c r="A156" t="s">
        <v>319</v>
      </c>
      <c r="B156" t="s">
        <v>320</v>
      </c>
      <c r="C156" t="s">
        <v>12</v>
      </c>
      <c r="D156" t="s">
        <v>3760</v>
      </c>
      <c r="E156" t="s">
        <v>13</v>
      </c>
      <c r="F156">
        <v>11.1579</v>
      </c>
      <c r="G156">
        <v>18.767800000000001</v>
      </c>
      <c r="H156">
        <v>0.75019599999999997</v>
      </c>
      <c r="I156">
        <v>3.5E-4</v>
      </c>
      <c r="J156">
        <v>1.8573800000000001E-3</v>
      </c>
      <c r="K156" t="s">
        <v>2286</v>
      </c>
    </row>
    <row r="157" spans="1:11">
      <c r="A157" t="s">
        <v>321</v>
      </c>
      <c r="B157" t="s">
        <v>322</v>
      </c>
      <c r="C157" t="s">
        <v>12</v>
      </c>
      <c r="D157" t="s">
        <v>3760</v>
      </c>
      <c r="E157" t="s">
        <v>13</v>
      </c>
      <c r="F157">
        <v>118.652</v>
      </c>
      <c r="G157">
        <v>199.423</v>
      </c>
      <c r="H157">
        <v>0.74910299999999996</v>
      </c>
      <c r="I157">
        <v>6.9999999999999999E-4</v>
      </c>
      <c r="J157">
        <v>3.4269700000000001E-3</v>
      </c>
      <c r="K157" t="s">
        <v>3220</v>
      </c>
    </row>
    <row r="158" spans="1:11">
      <c r="A158" t="s">
        <v>323</v>
      </c>
      <c r="B158" t="s">
        <v>324</v>
      </c>
      <c r="C158" t="s">
        <v>12</v>
      </c>
      <c r="D158" t="s">
        <v>3760</v>
      </c>
      <c r="E158" t="s">
        <v>13</v>
      </c>
      <c r="F158">
        <v>9.2738899999999997</v>
      </c>
      <c r="G158">
        <v>15.574400000000001</v>
      </c>
      <c r="H158">
        <v>0.74793399999999999</v>
      </c>
      <c r="I158">
        <v>4.4999999999999999E-4</v>
      </c>
      <c r="J158">
        <v>2.3234200000000001E-3</v>
      </c>
      <c r="K158" t="s">
        <v>3221</v>
      </c>
    </row>
    <row r="159" spans="1:11">
      <c r="A159" t="s">
        <v>325</v>
      </c>
      <c r="B159" t="s">
        <v>326</v>
      </c>
      <c r="C159" t="s">
        <v>12</v>
      </c>
      <c r="D159" t="s">
        <v>3760</v>
      </c>
      <c r="E159" t="s">
        <v>13</v>
      </c>
      <c r="F159">
        <v>168.91499999999999</v>
      </c>
      <c r="G159">
        <v>283.61200000000002</v>
      </c>
      <c r="H159">
        <v>0.74762300000000004</v>
      </c>
      <c r="I159">
        <v>4.4999999999999999E-4</v>
      </c>
      <c r="J159">
        <v>2.3234200000000001E-3</v>
      </c>
      <c r="K159" t="s">
        <v>3222</v>
      </c>
    </row>
    <row r="160" spans="1:11">
      <c r="A160" t="s">
        <v>327</v>
      </c>
      <c r="B160" t="s">
        <v>328</v>
      </c>
      <c r="C160" t="s">
        <v>12</v>
      </c>
      <c r="D160" t="s">
        <v>3760</v>
      </c>
      <c r="E160" t="s">
        <v>13</v>
      </c>
      <c r="F160">
        <v>15.884</v>
      </c>
      <c r="G160">
        <v>26.651800000000001</v>
      </c>
      <c r="H160">
        <v>0.74666100000000002</v>
      </c>
      <c r="I160">
        <v>2.9999999999999997E-4</v>
      </c>
      <c r="J160">
        <v>1.61992E-3</v>
      </c>
      <c r="K160" t="s">
        <v>3223</v>
      </c>
    </row>
    <row r="161" spans="1:11">
      <c r="A161" t="s">
        <v>329</v>
      </c>
      <c r="B161" t="s">
        <v>330</v>
      </c>
      <c r="C161" t="s">
        <v>12</v>
      </c>
      <c r="D161" t="s">
        <v>3760</v>
      </c>
      <c r="E161" t="s">
        <v>13</v>
      </c>
      <c r="F161">
        <v>438.86599999999999</v>
      </c>
      <c r="G161">
        <v>736.25900000000001</v>
      </c>
      <c r="H161">
        <v>0.74643400000000004</v>
      </c>
      <c r="I161">
        <v>2.8500000000000001E-3</v>
      </c>
      <c r="J161">
        <v>1.1646200000000001E-2</v>
      </c>
      <c r="K161" t="s">
        <v>3050</v>
      </c>
    </row>
    <row r="162" spans="1:11">
      <c r="A162" t="s">
        <v>331</v>
      </c>
      <c r="B162" t="s">
        <v>332</v>
      </c>
      <c r="C162" t="s">
        <v>12</v>
      </c>
      <c r="D162" t="s">
        <v>3760</v>
      </c>
      <c r="E162" t="s">
        <v>13</v>
      </c>
      <c r="F162">
        <v>76.305599999999998</v>
      </c>
      <c r="G162">
        <v>127.85899999999999</v>
      </c>
      <c r="H162">
        <v>0.74469300000000005</v>
      </c>
      <c r="I162">
        <v>3.5E-4</v>
      </c>
      <c r="J162">
        <v>1.8573800000000001E-3</v>
      </c>
      <c r="K162" t="s">
        <v>3224</v>
      </c>
    </row>
    <row r="163" spans="1:11">
      <c r="A163" t="s">
        <v>333</v>
      </c>
      <c r="B163" t="s">
        <v>334</v>
      </c>
      <c r="C163" t="s">
        <v>12</v>
      </c>
      <c r="D163" t="s">
        <v>3760</v>
      </c>
      <c r="E163" t="s">
        <v>13</v>
      </c>
      <c r="F163">
        <v>3.9783900000000001</v>
      </c>
      <c r="G163">
        <v>6.6452099999999996</v>
      </c>
      <c r="H163">
        <v>0.74012999999999995</v>
      </c>
      <c r="I163">
        <v>1.8350000000000002E-2</v>
      </c>
      <c r="J163">
        <v>5.7247100000000002E-2</v>
      </c>
      <c r="K163" t="s">
        <v>3225</v>
      </c>
    </row>
    <row r="164" spans="1:11">
      <c r="A164" t="s">
        <v>335</v>
      </c>
      <c r="B164" t="s">
        <v>336</v>
      </c>
      <c r="C164" t="s">
        <v>12</v>
      </c>
      <c r="D164" t="s">
        <v>3760</v>
      </c>
      <c r="E164" t="s">
        <v>13</v>
      </c>
      <c r="F164">
        <v>5.4193699999999998</v>
      </c>
      <c r="G164">
        <v>9.04922</v>
      </c>
      <c r="H164">
        <v>0.73966900000000002</v>
      </c>
      <c r="I164">
        <v>1.0749999999999999E-2</v>
      </c>
      <c r="J164">
        <v>3.6401299999999998E-2</v>
      </c>
      <c r="K164" t="s">
        <v>3226</v>
      </c>
    </row>
    <row r="165" spans="1:11">
      <c r="A165" t="s">
        <v>337</v>
      </c>
      <c r="B165" t="s">
        <v>338</v>
      </c>
      <c r="C165" t="s">
        <v>12</v>
      </c>
      <c r="D165" t="s">
        <v>3760</v>
      </c>
      <c r="E165" t="s">
        <v>13</v>
      </c>
      <c r="F165">
        <v>4.8430499999999999</v>
      </c>
      <c r="G165">
        <v>8.0714699999999997</v>
      </c>
      <c r="H165">
        <v>0.73691600000000002</v>
      </c>
      <c r="I165">
        <v>2.785E-2</v>
      </c>
      <c r="J165">
        <v>8.1013600000000005E-2</v>
      </c>
      <c r="K165" t="s">
        <v>3227</v>
      </c>
    </row>
    <row r="166" spans="1:11">
      <c r="A166" t="s">
        <v>339</v>
      </c>
      <c r="B166" t="s">
        <v>340</v>
      </c>
      <c r="C166" t="s">
        <v>12</v>
      </c>
      <c r="D166" t="s">
        <v>3760</v>
      </c>
      <c r="E166" t="s">
        <v>13</v>
      </c>
      <c r="F166">
        <v>6.7290400000000004</v>
      </c>
      <c r="G166">
        <v>11.1881</v>
      </c>
      <c r="H166">
        <v>0.73349200000000003</v>
      </c>
      <c r="I166">
        <v>1.6999999999999999E-3</v>
      </c>
      <c r="J166">
        <v>7.4549500000000001E-3</v>
      </c>
      <c r="K166" t="s">
        <v>3228</v>
      </c>
    </row>
    <row r="167" spans="1:11">
      <c r="A167" t="s">
        <v>341</v>
      </c>
      <c r="B167" t="s">
        <v>342</v>
      </c>
      <c r="C167" t="s">
        <v>12</v>
      </c>
      <c r="D167" t="s">
        <v>3760</v>
      </c>
      <c r="E167" t="s">
        <v>13</v>
      </c>
      <c r="F167">
        <v>4.6305500000000004</v>
      </c>
      <c r="G167">
        <v>7.6978900000000001</v>
      </c>
      <c r="H167">
        <v>0.73327900000000001</v>
      </c>
      <c r="I167">
        <v>1.7999999999999999E-2</v>
      </c>
      <c r="J167">
        <v>5.6353899999999998E-2</v>
      </c>
      <c r="K167" t="s">
        <v>3229</v>
      </c>
    </row>
    <row r="168" spans="1:11">
      <c r="A168" t="s">
        <v>343</v>
      </c>
      <c r="B168" t="s">
        <v>344</v>
      </c>
      <c r="C168" t="s">
        <v>12</v>
      </c>
      <c r="D168" t="s">
        <v>3760</v>
      </c>
      <c r="E168" t="s">
        <v>13</v>
      </c>
      <c r="F168">
        <v>9.5097299999999994</v>
      </c>
      <c r="G168">
        <v>15.786799999999999</v>
      </c>
      <c r="H168">
        <v>0.73124699999999998</v>
      </c>
      <c r="I168">
        <v>7.5000000000000002E-4</v>
      </c>
      <c r="J168">
        <v>3.6398899999999998E-3</v>
      </c>
      <c r="K168" t="s">
        <v>1701</v>
      </c>
    </row>
    <row r="169" spans="1:11">
      <c r="A169" t="s">
        <v>345</v>
      </c>
      <c r="B169" t="s">
        <v>346</v>
      </c>
      <c r="C169" t="s">
        <v>12</v>
      </c>
      <c r="D169" t="s">
        <v>3760</v>
      </c>
      <c r="E169" t="s">
        <v>13</v>
      </c>
      <c r="F169">
        <v>22.957799999999999</v>
      </c>
      <c r="G169">
        <v>38.084899999999998</v>
      </c>
      <c r="H169">
        <v>0.73023700000000002</v>
      </c>
      <c r="I169">
        <v>5.0000000000000001E-4</v>
      </c>
      <c r="J169">
        <v>2.5468499999999998E-3</v>
      </c>
      <c r="K169" t="s">
        <v>3230</v>
      </c>
    </row>
    <row r="170" spans="1:11">
      <c r="A170" t="s">
        <v>347</v>
      </c>
      <c r="B170" t="s">
        <v>348</v>
      </c>
      <c r="C170" t="s">
        <v>12</v>
      </c>
      <c r="D170" t="s">
        <v>3760</v>
      </c>
      <c r="E170" t="s">
        <v>13</v>
      </c>
      <c r="F170">
        <v>44.201700000000002</v>
      </c>
      <c r="G170">
        <v>73.203800000000001</v>
      </c>
      <c r="H170">
        <v>0.72781700000000005</v>
      </c>
      <c r="I170">
        <v>4.0000000000000002E-4</v>
      </c>
      <c r="J170">
        <v>2.0900900000000002E-3</v>
      </c>
      <c r="K170" t="s">
        <v>3231</v>
      </c>
    </row>
    <row r="171" spans="1:11">
      <c r="A171" t="s">
        <v>349</v>
      </c>
      <c r="B171" t="s">
        <v>350</v>
      </c>
      <c r="C171" t="s">
        <v>12</v>
      </c>
      <c r="D171" t="s">
        <v>3760</v>
      </c>
      <c r="E171" t="s">
        <v>13</v>
      </c>
      <c r="F171">
        <v>137.31200000000001</v>
      </c>
      <c r="G171">
        <v>227.28200000000001</v>
      </c>
      <c r="H171">
        <v>0.72702699999999998</v>
      </c>
      <c r="I171">
        <v>5.0000000000000001E-4</v>
      </c>
      <c r="J171">
        <v>2.5468499999999998E-3</v>
      </c>
      <c r="K171" t="s">
        <v>2882</v>
      </c>
    </row>
    <row r="172" spans="1:11">
      <c r="A172" t="s">
        <v>351</v>
      </c>
      <c r="B172" t="s">
        <v>352</v>
      </c>
      <c r="C172" t="s">
        <v>12</v>
      </c>
      <c r="D172" t="s">
        <v>3760</v>
      </c>
      <c r="E172" t="s">
        <v>13</v>
      </c>
      <c r="F172">
        <v>26.915199999999999</v>
      </c>
      <c r="G172">
        <v>44.495100000000001</v>
      </c>
      <c r="H172">
        <v>0.72522600000000004</v>
      </c>
      <c r="I172">
        <v>9.5E-4</v>
      </c>
      <c r="J172">
        <v>4.4732399999999999E-3</v>
      </c>
      <c r="K172" t="s">
        <v>3232</v>
      </c>
    </row>
    <row r="173" spans="1:11">
      <c r="A173" t="s">
        <v>353</v>
      </c>
      <c r="B173" t="s">
        <v>354</v>
      </c>
      <c r="C173" t="s">
        <v>12</v>
      </c>
      <c r="D173" t="s">
        <v>3760</v>
      </c>
      <c r="E173" t="s">
        <v>13</v>
      </c>
      <c r="F173">
        <v>23.558900000000001</v>
      </c>
      <c r="G173">
        <v>38.817500000000003</v>
      </c>
      <c r="H173">
        <v>0.72043400000000002</v>
      </c>
      <c r="I173">
        <v>4.4999999999999999E-4</v>
      </c>
      <c r="J173">
        <v>2.3234200000000001E-3</v>
      </c>
      <c r="K173" t="s">
        <v>3233</v>
      </c>
    </row>
    <row r="174" spans="1:11">
      <c r="A174" t="s">
        <v>355</v>
      </c>
      <c r="B174" t="s">
        <v>356</v>
      </c>
      <c r="C174" t="s">
        <v>12</v>
      </c>
      <c r="D174" t="s">
        <v>3760</v>
      </c>
      <c r="E174" t="s">
        <v>13</v>
      </c>
      <c r="F174">
        <v>19.965199999999999</v>
      </c>
      <c r="G174">
        <v>32.878999999999998</v>
      </c>
      <c r="H174">
        <v>0.71967599999999998</v>
      </c>
      <c r="I174">
        <v>5.9999999999999995E-4</v>
      </c>
      <c r="J174">
        <v>2.9936300000000002E-3</v>
      </c>
      <c r="K174" t="s">
        <v>3234</v>
      </c>
    </row>
    <row r="175" spans="1:11">
      <c r="A175" t="s">
        <v>357</v>
      </c>
      <c r="B175" t="s">
        <v>358</v>
      </c>
      <c r="C175" t="s">
        <v>12</v>
      </c>
      <c r="D175" t="s">
        <v>3760</v>
      </c>
      <c r="E175" t="s">
        <v>13</v>
      </c>
      <c r="F175">
        <v>5.6188200000000004</v>
      </c>
      <c r="G175">
        <v>9.2180400000000002</v>
      </c>
      <c r="H175">
        <v>0.71419200000000005</v>
      </c>
      <c r="I175">
        <v>1.89E-2</v>
      </c>
      <c r="J175">
        <v>5.8669899999999997E-2</v>
      </c>
      <c r="K175" t="s">
        <v>3235</v>
      </c>
    </row>
    <row r="176" spans="1:11">
      <c r="A176" t="s">
        <v>359</v>
      </c>
      <c r="B176" t="s">
        <v>360</v>
      </c>
      <c r="C176" t="s">
        <v>12</v>
      </c>
      <c r="D176" t="s">
        <v>3760</v>
      </c>
      <c r="E176" t="s">
        <v>13</v>
      </c>
      <c r="F176">
        <v>12.9397</v>
      </c>
      <c r="G176">
        <v>21.224499999999999</v>
      </c>
      <c r="H176">
        <v>0.71392800000000001</v>
      </c>
      <c r="I176">
        <v>3.3E-3</v>
      </c>
      <c r="J176">
        <v>1.3221200000000001E-2</v>
      </c>
      <c r="K176" t="s">
        <v>3236</v>
      </c>
    </row>
    <row r="177" spans="1:11">
      <c r="A177" t="s">
        <v>361</v>
      </c>
      <c r="B177" t="s">
        <v>362</v>
      </c>
      <c r="C177" t="s">
        <v>12</v>
      </c>
      <c r="D177" t="s">
        <v>3760</v>
      </c>
      <c r="E177" t="s">
        <v>13</v>
      </c>
      <c r="F177">
        <v>13.6342</v>
      </c>
      <c r="G177">
        <v>22.355699999999999</v>
      </c>
      <c r="H177">
        <v>0.71340700000000001</v>
      </c>
      <c r="I177">
        <v>4.4999999999999999E-4</v>
      </c>
      <c r="J177">
        <v>2.3234200000000001E-3</v>
      </c>
      <c r="K177" t="s">
        <v>3237</v>
      </c>
    </row>
    <row r="178" spans="1:11">
      <c r="A178" t="s">
        <v>363</v>
      </c>
      <c r="B178" t="s">
        <v>364</v>
      </c>
      <c r="C178" t="s">
        <v>12</v>
      </c>
      <c r="D178" t="s">
        <v>3760</v>
      </c>
      <c r="E178" t="s">
        <v>13</v>
      </c>
      <c r="F178">
        <v>7.2236599999999997</v>
      </c>
      <c r="G178">
        <v>11.8384</v>
      </c>
      <c r="H178">
        <v>0.71267199999999997</v>
      </c>
      <c r="I178">
        <v>2.605E-2</v>
      </c>
      <c r="J178">
        <v>7.6665700000000003E-2</v>
      </c>
      <c r="K178" t="s">
        <v>3238</v>
      </c>
    </row>
    <row r="179" spans="1:11">
      <c r="A179" t="s">
        <v>365</v>
      </c>
      <c r="B179" t="s">
        <v>366</v>
      </c>
      <c r="C179" t="s">
        <v>12</v>
      </c>
      <c r="D179" t="s">
        <v>3760</v>
      </c>
      <c r="E179" t="s">
        <v>13</v>
      </c>
      <c r="F179">
        <v>29.739799999999999</v>
      </c>
      <c r="G179">
        <v>48.704799999999999</v>
      </c>
      <c r="H179">
        <v>0.71167000000000002</v>
      </c>
      <c r="I179">
        <v>9.5E-4</v>
      </c>
      <c r="J179">
        <v>4.4732399999999999E-3</v>
      </c>
      <c r="K179" t="s">
        <v>3239</v>
      </c>
    </row>
    <row r="180" spans="1:11">
      <c r="A180" t="s">
        <v>367</v>
      </c>
      <c r="B180" t="s">
        <v>368</v>
      </c>
      <c r="C180" t="s">
        <v>12</v>
      </c>
      <c r="D180" t="s">
        <v>3760</v>
      </c>
      <c r="E180" t="s">
        <v>13</v>
      </c>
      <c r="F180">
        <v>5.1269999999999998</v>
      </c>
      <c r="G180">
        <v>8.3699700000000004</v>
      </c>
      <c r="H180">
        <v>0.70710600000000001</v>
      </c>
      <c r="I180">
        <v>8.8999999999999999E-3</v>
      </c>
      <c r="J180">
        <v>3.09696E-2</v>
      </c>
      <c r="K180" t="s">
        <v>3240</v>
      </c>
    </row>
    <row r="181" spans="1:11">
      <c r="A181" t="s">
        <v>369</v>
      </c>
      <c r="B181" t="s">
        <v>370</v>
      </c>
      <c r="C181" t="s">
        <v>12</v>
      </c>
      <c r="D181" t="s">
        <v>3760</v>
      </c>
      <c r="E181" t="s">
        <v>13</v>
      </c>
      <c r="F181">
        <v>38.092700000000001</v>
      </c>
      <c r="G181">
        <v>62.175400000000003</v>
      </c>
      <c r="H181">
        <v>0.70682800000000001</v>
      </c>
      <c r="I181">
        <v>6.4999999999999997E-4</v>
      </c>
      <c r="J181">
        <v>3.2124800000000002E-3</v>
      </c>
      <c r="K181" t="s">
        <v>3241</v>
      </c>
    </row>
    <row r="182" spans="1:11">
      <c r="A182" t="s">
        <v>371</v>
      </c>
      <c r="B182" t="s">
        <v>372</v>
      </c>
      <c r="C182" t="s">
        <v>12</v>
      </c>
      <c r="D182" t="s">
        <v>3760</v>
      </c>
      <c r="E182" t="s">
        <v>13</v>
      </c>
      <c r="F182">
        <v>12.284800000000001</v>
      </c>
      <c r="G182">
        <v>20.042000000000002</v>
      </c>
      <c r="H182">
        <v>0.706152</v>
      </c>
      <c r="I182">
        <v>8.0000000000000004E-4</v>
      </c>
      <c r="J182">
        <v>3.8477899999999998E-3</v>
      </c>
      <c r="K182" t="s">
        <v>3242</v>
      </c>
    </row>
    <row r="183" spans="1:11">
      <c r="A183" t="s">
        <v>373</v>
      </c>
      <c r="B183" t="s">
        <v>374</v>
      </c>
      <c r="C183" t="s">
        <v>12</v>
      </c>
      <c r="D183" t="s">
        <v>3760</v>
      </c>
      <c r="E183" t="s">
        <v>13</v>
      </c>
      <c r="F183">
        <v>137.68899999999999</v>
      </c>
      <c r="G183">
        <v>224.53399999999999</v>
      </c>
      <c r="H183">
        <v>0.70552099999999995</v>
      </c>
      <c r="I183">
        <v>1.5E-3</v>
      </c>
      <c r="J183">
        <v>6.6785899999999999E-3</v>
      </c>
      <c r="K183" t="s">
        <v>3243</v>
      </c>
    </row>
    <row r="184" spans="1:11">
      <c r="A184" t="s">
        <v>375</v>
      </c>
      <c r="B184" t="s">
        <v>376</v>
      </c>
      <c r="C184" t="s">
        <v>12</v>
      </c>
      <c r="D184" t="s">
        <v>3760</v>
      </c>
      <c r="E184" t="s">
        <v>13</v>
      </c>
      <c r="F184">
        <v>14.512499999999999</v>
      </c>
      <c r="G184">
        <v>23.5731</v>
      </c>
      <c r="H184">
        <v>0.699847</v>
      </c>
      <c r="I184">
        <v>1E-3</v>
      </c>
      <c r="J184">
        <v>4.6793099999999999E-3</v>
      </c>
      <c r="K184" t="s">
        <v>3244</v>
      </c>
    </row>
    <row r="185" spans="1:11">
      <c r="A185" t="s">
        <v>377</v>
      </c>
      <c r="B185" t="s">
        <v>378</v>
      </c>
      <c r="C185" t="s">
        <v>12</v>
      </c>
      <c r="D185" t="s">
        <v>3760</v>
      </c>
      <c r="E185" t="s">
        <v>13</v>
      </c>
      <c r="F185">
        <v>32.184699999999999</v>
      </c>
      <c r="G185">
        <v>52.235100000000003</v>
      </c>
      <c r="H185">
        <v>0.69864199999999999</v>
      </c>
      <c r="I185">
        <v>1.65E-3</v>
      </c>
      <c r="J185">
        <v>7.2602700000000001E-3</v>
      </c>
      <c r="K185" t="s">
        <v>3245</v>
      </c>
    </row>
    <row r="186" spans="1:11">
      <c r="A186" t="s">
        <v>379</v>
      </c>
      <c r="B186" t="s">
        <v>380</v>
      </c>
      <c r="C186" t="s">
        <v>12</v>
      </c>
      <c r="D186" t="s">
        <v>3760</v>
      </c>
      <c r="E186" t="s">
        <v>13</v>
      </c>
      <c r="F186">
        <v>104.155</v>
      </c>
      <c r="G186">
        <v>168.64699999999999</v>
      </c>
      <c r="H186">
        <v>0.69527300000000003</v>
      </c>
      <c r="I186">
        <v>8.9999999999999998E-4</v>
      </c>
      <c r="J186">
        <v>4.2678600000000001E-3</v>
      </c>
      <c r="K186" t="s">
        <v>3246</v>
      </c>
    </row>
    <row r="187" spans="1:11">
      <c r="A187" t="s">
        <v>381</v>
      </c>
      <c r="B187" t="s">
        <v>382</v>
      </c>
      <c r="C187" t="s">
        <v>12</v>
      </c>
      <c r="D187" t="s">
        <v>3760</v>
      </c>
      <c r="E187" t="s">
        <v>13</v>
      </c>
      <c r="F187">
        <v>104.855</v>
      </c>
      <c r="G187">
        <v>169.559</v>
      </c>
      <c r="H187">
        <v>0.69338500000000003</v>
      </c>
      <c r="I187">
        <v>1.8500000000000001E-3</v>
      </c>
      <c r="J187">
        <v>8.0201200000000004E-3</v>
      </c>
      <c r="K187" t="s">
        <v>2883</v>
      </c>
    </row>
    <row r="188" spans="1:11">
      <c r="A188" t="s">
        <v>383</v>
      </c>
      <c r="B188" t="s">
        <v>384</v>
      </c>
      <c r="C188" t="s">
        <v>12</v>
      </c>
      <c r="D188" t="s">
        <v>3760</v>
      </c>
      <c r="E188" t="s">
        <v>13</v>
      </c>
      <c r="F188">
        <v>33.049500000000002</v>
      </c>
      <c r="G188">
        <v>53.432899999999997</v>
      </c>
      <c r="H188">
        <v>0.69309799999999999</v>
      </c>
      <c r="I188">
        <v>6.9999999999999999E-4</v>
      </c>
      <c r="J188">
        <v>3.4269700000000001E-3</v>
      </c>
      <c r="K188" t="s">
        <v>3247</v>
      </c>
    </row>
    <row r="189" spans="1:11">
      <c r="A189" t="s">
        <v>385</v>
      </c>
      <c r="B189" t="s">
        <v>386</v>
      </c>
      <c r="C189" t="s">
        <v>12</v>
      </c>
      <c r="D189" t="s">
        <v>3760</v>
      </c>
      <c r="E189" t="s">
        <v>13</v>
      </c>
      <c r="F189">
        <v>6.2823700000000002</v>
      </c>
      <c r="G189">
        <v>10.146599999999999</v>
      </c>
      <c r="H189">
        <v>0.69160999999999995</v>
      </c>
      <c r="I189">
        <v>2.5700000000000001E-2</v>
      </c>
      <c r="J189">
        <v>7.5807899999999998E-2</v>
      </c>
      <c r="K189" t="s">
        <v>3248</v>
      </c>
    </row>
    <row r="190" spans="1:11">
      <c r="A190" t="s">
        <v>387</v>
      </c>
      <c r="B190" t="s">
        <v>388</v>
      </c>
      <c r="C190" t="s">
        <v>12</v>
      </c>
      <c r="D190" t="s">
        <v>3760</v>
      </c>
      <c r="E190" t="s">
        <v>13</v>
      </c>
      <c r="F190">
        <v>16.1631</v>
      </c>
      <c r="G190">
        <v>26.067799999999998</v>
      </c>
      <c r="H190">
        <v>0.68956399999999995</v>
      </c>
      <c r="I190">
        <v>1.4E-3</v>
      </c>
      <c r="J190">
        <v>6.2895700000000004E-3</v>
      </c>
      <c r="K190" t="s">
        <v>3249</v>
      </c>
    </row>
    <row r="191" spans="1:11">
      <c r="A191" t="s">
        <v>389</v>
      </c>
      <c r="B191" t="s">
        <v>390</v>
      </c>
      <c r="C191" t="s">
        <v>12</v>
      </c>
      <c r="D191" t="s">
        <v>3760</v>
      </c>
      <c r="E191" t="s">
        <v>13</v>
      </c>
      <c r="F191">
        <v>28.4434</v>
      </c>
      <c r="G191">
        <v>45.872900000000001</v>
      </c>
      <c r="H191">
        <v>0.68954700000000002</v>
      </c>
      <c r="I191">
        <v>5.0000000000000001E-4</v>
      </c>
      <c r="J191">
        <v>2.5468499999999998E-3</v>
      </c>
      <c r="K191" t="s">
        <v>3250</v>
      </c>
    </row>
    <row r="192" spans="1:11">
      <c r="A192" t="s">
        <v>391</v>
      </c>
      <c r="B192" t="s">
        <v>392</v>
      </c>
      <c r="C192" t="s">
        <v>12</v>
      </c>
      <c r="D192" t="s">
        <v>3760</v>
      </c>
      <c r="E192" t="s">
        <v>13</v>
      </c>
      <c r="F192">
        <v>4.45641</v>
      </c>
      <c r="G192">
        <v>7.1836000000000002</v>
      </c>
      <c r="H192">
        <v>0.68882399999999999</v>
      </c>
      <c r="I192">
        <v>1.5100000000000001E-2</v>
      </c>
      <c r="J192">
        <v>4.8602899999999997E-2</v>
      </c>
      <c r="K192" t="s">
        <v>3251</v>
      </c>
    </row>
    <row r="193" spans="1:11">
      <c r="A193" t="s">
        <v>393</v>
      </c>
      <c r="B193" t="s">
        <v>394</v>
      </c>
      <c r="C193" t="s">
        <v>12</v>
      </c>
      <c r="D193" t="s">
        <v>3760</v>
      </c>
      <c r="E193" t="s">
        <v>13</v>
      </c>
      <c r="F193">
        <v>7.8787900000000004</v>
      </c>
      <c r="G193">
        <v>12.6655</v>
      </c>
      <c r="H193">
        <v>0.68485799999999997</v>
      </c>
      <c r="I193">
        <v>2.1649999999999999E-2</v>
      </c>
      <c r="J193">
        <v>6.5740300000000002E-2</v>
      </c>
      <c r="K193" t="s">
        <v>3252</v>
      </c>
    </row>
    <row r="194" spans="1:11">
      <c r="A194" t="s">
        <v>395</v>
      </c>
      <c r="B194" t="s">
        <v>396</v>
      </c>
      <c r="C194" t="s">
        <v>12</v>
      </c>
      <c r="D194" t="s">
        <v>3760</v>
      </c>
      <c r="E194" t="s">
        <v>13</v>
      </c>
      <c r="F194">
        <v>62.584400000000002</v>
      </c>
      <c r="G194">
        <v>100.52200000000001</v>
      </c>
      <c r="H194">
        <v>0.683643</v>
      </c>
      <c r="I194">
        <v>6.9999999999999999E-4</v>
      </c>
      <c r="J194">
        <v>3.4269700000000001E-3</v>
      </c>
      <c r="K194" t="s">
        <v>3253</v>
      </c>
    </row>
    <row r="195" spans="1:11">
      <c r="A195" t="s">
        <v>397</v>
      </c>
      <c r="B195" t="s">
        <v>398</v>
      </c>
      <c r="C195" t="s">
        <v>12</v>
      </c>
      <c r="D195" t="s">
        <v>3760</v>
      </c>
      <c r="E195" t="s">
        <v>13</v>
      </c>
      <c r="F195">
        <v>13.947900000000001</v>
      </c>
      <c r="G195">
        <v>22.389900000000001</v>
      </c>
      <c r="H195">
        <v>0.68279800000000002</v>
      </c>
      <c r="I195">
        <v>2.3999999999999998E-3</v>
      </c>
      <c r="J195">
        <v>1.0042499999999999E-2</v>
      </c>
      <c r="K195" t="s">
        <v>3254</v>
      </c>
    </row>
    <row r="196" spans="1:11">
      <c r="A196" t="s">
        <v>399</v>
      </c>
      <c r="B196" t="s">
        <v>400</v>
      </c>
      <c r="C196" t="s">
        <v>12</v>
      </c>
      <c r="D196" t="s">
        <v>3760</v>
      </c>
      <c r="E196" t="s">
        <v>13</v>
      </c>
      <c r="F196">
        <v>18.8125</v>
      </c>
      <c r="G196">
        <v>30.1935</v>
      </c>
      <c r="H196">
        <v>0.68254599999999999</v>
      </c>
      <c r="I196">
        <v>4.0499999999999998E-3</v>
      </c>
      <c r="J196">
        <v>1.5767E-2</v>
      </c>
      <c r="K196" t="s">
        <v>3255</v>
      </c>
    </row>
    <row r="197" spans="1:11">
      <c r="A197" t="s">
        <v>401</v>
      </c>
      <c r="B197" t="s">
        <v>402</v>
      </c>
      <c r="C197" t="s">
        <v>12</v>
      </c>
      <c r="D197" t="s">
        <v>3760</v>
      </c>
      <c r="E197" t="s">
        <v>13</v>
      </c>
      <c r="F197">
        <v>25.033899999999999</v>
      </c>
      <c r="G197">
        <v>40.134900000000002</v>
      </c>
      <c r="H197">
        <v>0.68097799999999997</v>
      </c>
      <c r="I197">
        <v>1E-3</v>
      </c>
      <c r="J197">
        <v>4.6793099999999999E-3</v>
      </c>
      <c r="K197" t="s">
        <v>3256</v>
      </c>
    </row>
    <row r="198" spans="1:11">
      <c r="A198" t="s">
        <v>403</v>
      </c>
      <c r="B198" t="s">
        <v>404</v>
      </c>
      <c r="C198" t="s">
        <v>12</v>
      </c>
      <c r="D198" t="s">
        <v>3760</v>
      </c>
      <c r="E198" t="s">
        <v>13</v>
      </c>
      <c r="F198">
        <v>3.8460100000000002</v>
      </c>
      <c r="G198">
        <v>6.1541399999999999</v>
      </c>
      <c r="H198">
        <v>0.67819600000000002</v>
      </c>
      <c r="I198">
        <v>1.1299999999999999E-2</v>
      </c>
      <c r="J198">
        <v>3.8001199999999999E-2</v>
      </c>
      <c r="K198" t="s">
        <v>3257</v>
      </c>
    </row>
    <row r="199" spans="1:11">
      <c r="A199" t="s">
        <v>405</v>
      </c>
      <c r="B199" t="s">
        <v>406</v>
      </c>
      <c r="C199" t="s">
        <v>12</v>
      </c>
      <c r="D199" t="s">
        <v>3760</v>
      </c>
      <c r="E199" t="s">
        <v>13</v>
      </c>
      <c r="F199">
        <v>25.9877</v>
      </c>
      <c r="G199">
        <v>41.526899999999998</v>
      </c>
      <c r="H199">
        <v>0.67621600000000004</v>
      </c>
      <c r="I199">
        <v>1.1999999999999999E-3</v>
      </c>
      <c r="J199">
        <v>5.4931600000000004E-3</v>
      </c>
      <c r="K199" t="s">
        <v>3258</v>
      </c>
    </row>
    <row r="200" spans="1:11">
      <c r="A200" t="s">
        <v>407</v>
      </c>
      <c r="B200" t="s">
        <v>408</v>
      </c>
      <c r="C200" t="s">
        <v>12</v>
      </c>
      <c r="D200" t="s">
        <v>3760</v>
      </c>
      <c r="E200" t="s">
        <v>13</v>
      </c>
      <c r="F200">
        <v>8.4454600000000006</v>
      </c>
      <c r="G200">
        <v>13.4915</v>
      </c>
      <c r="H200">
        <v>0.67579999999999996</v>
      </c>
      <c r="I200">
        <v>2.8999999999999998E-3</v>
      </c>
      <c r="J200">
        <v>1.18199E-2</v>
      </c>
      <c r="K200" t="s">
        <v>3259</v>
      </c>
    </row>
    <row r="201" spans="1:11">
      <c r="A201" t="s">
        <v>409</v>
      </c>
      <c r="B201" t="s">
        <v>410</v>
      </c>
      <c r="C201" t="s">
        <v>12</v>
      </c>
      <c r="D201" t="s">
        <v>3760</v>
      </c>
      <c r="E201" t="s">
        <v>13</v>
      </c>
      <c r="F201">
        <v>33.517699999999998</v>
      </c>
      <c r="G201">
        <v>53.415500000000002</v>
      </c>
      <c r="H201">
        <v>0.67233699999999996</v>
      </c>
      <c r="I201">
        <v>1E-3</v>
      </c>
      <c r="J201">
        <v>4.6793099999999999E-3</v>
      </c>
      <c r="K201" t="s">
        <v>3260</v>
      </c>
    </row>
    <row r="202" spans="1:11">
      <c r="A202" t="s">
        <v>411</v>
      </c>
      <c r="B202" t="s">
        <v>412</v>
      </c>
      <c r="C202" t="s">
        <v>12</v>
      </c>
      <c r="D202" t="s">
        <v>3760</v>
      </c>
      <c r="E202" t="s">
        <v>13</v>
      </c>
      <c r="F202">
        <v>4.8937099999999996</v>
      </c>
      <c r="G202">
        <v>7.7986500000000003</v>
      </c>
      <c r="H202">
        <v>0.67229700000000003</v>
      </c>
      <c r="I202">
        <v>4.5999999999999999E-3</v>
      </c>
      <c r="J202">
        <v>1.7587599999999998E-2</v>
      </c>
      <c r="K202" t="s">
        <v>3261</v>
      </c>
    </row>
    <row r="203" spans="1:11">
      <c r="A203" t="s">
        <v>413</v>
      </c>
      <c r="B203" t="s">
        <v>414</v>
      </c>
      <c r="C203" t="s">
        <v>12</v>
      </c>
      <c r="D203" t="s">
        <v>3760</v>
      </c>
      <c r="E203" t="s">
        <v>13</v>
      </c>
      <c r="F203">
        <v>17.231999999999999</v>
      </c>
      <c r="G203">
        <v>27.433</v>
      </c>
      <c r="H203">
        <v>0.670825</v>
      </c>
      <c r="I203">
        <v>8.4999999999999995E-4</v>
      </c>
      <c r="J203">
        <v>4.0578200000000002E-3</v>
      </c>
      <c r="K203" t="s">
        <v>3010</v>
      </c>
    </row>
    <row r="204" spans="1:11">
      <c r="A204" t="s">
        <v>415</v>
      </c>
      <c r="B204" t="s">
        <v>416</v>
      </c>
      <c r="C204" t="s">
        <v>12</v>
      </c>
      <c r="D204" t="s">
        <v>3760</v>
      </c>
      <c r="E204" t="s">
        <v>13</v>
      </c>
      <c r="F204">
        <v>18.096499999999999</v>
      </c>
      <c r="G204">
        <v>28.796199999999999</v>
      </c>
      <c r="H204">
        <v>0.67016799999999999</v>
      </c>
      <c r="I204">
        <v>1.8500000000000001E-3</v>
      </c>
      <c r="J204">
        <v>8.0201200000000004E-3</v>
      </c>
      <c r="K204" t="s">
        <v>3262</v>
      </c>
    </row>
    <row r="205" spans="1:11">
      <c r="A205" t="s">
        <v>417</v>
      </c>
      <c r="B205" t="s">
        <v>418</v>
      </c>
      <c r="C205" t="s">
        <v>12</v>
      </c>
      <c r="D205" t="s">
        <v>3760</v>
      </c>
      <c r="E205" t="s">
        <v>13</v>
      </c>
      <c r="F205">
        <v>25.465499999999999</v>
      </c>
      <c r="G205">
        <v>40.521000000000001</v>
      </c>
      <c r="H205">
        <v>0.67012400000000005</v>
      </c>
      <c r="I205">
        <v>1.2999999999999999E-3</v>
      </c>
      <c r="J205">
        <v>5.8943399999999996E-3</v>
      </c>
      <c r="K205" t="s">
        <v>2893</v>
      </c>
    </row>
    <row r="206" spans="1:11">
      <c r="A206" t="s">
        <v>419</v>
      </c>
      <c r="B206" t="s">
        <v>420</v>
      </c>
      <c r="C206" t="s">
        <v>12</v>
      </c>
      <c r="D206" t="s">
        <v>3760</v>
      </c>
      <c r="E206" t="s">
        <v>13</v>
      </c>
      <c r="F206">
        <v>23.0441</v>
      </c>
      <c r="G206">
        <v>36.608400000000003</v>
      </c>
      <c r="H206">
        <v>0.66777699999999995</v>
      </c>
      <c r="I206">
        <v>1.155E-2</v>
      </c>
      <c r="J206">
        <v>3.86991E-2</v>
      </c>
      <c r="K206" t="s">
        <v>2267</v>
      </c>
    </row>
    <row r="207" spans="1:11">
      <c r="A207" t="s">
        <v>421</v>
      </c>
      <c r="B207" t="s">
        <v>422</v>
      </c>
      <c r="C207" t="s">
        <v>12</v>
      </c>
      <c r="D207" t="s">
        <v>3760</v>
      </c>
      <c r="E207" t="s">
        <v>13</v>
      </c>
      <c r="F207">
        <v>36.679900000000004</v>
      </c>
      <c r="G207">
        <v>58.236600000000003</v>
      </c>
      <c r="H207">
        <v>0.66693499999999994</v>
      </c>
      <c r="I207">
        <v>2.5500000000000002E-3</v>
      </c>
      <c r="J207">
        <v>1.05798E-2</v>
      </c>
      <c r="K207" t="s">
        <v>3263</v>
      </c>
    </row>
    <row r="208" spans="1:11">
      <c r="A208" t="s">
        <v>423</v>
      </c>
      <c r="B208" t="s">
        <v>424</v>
      </c>
      <c r="C208" t="s">
        <v>12</v>
      </c>
      <c r="D208" t="s">
        <v>3760</v>
      </c>
      <c r="E208" t="s">
        <v>13</v>
      </c>
      <c r="F208">
        <v>41.033799999999999</v>
      </c>
      <c r="G208">
        <v>65.102599999999995</v>
      </c>
      <c r="H208">
        <v>0.66590400000000005</v>
      </c>
      <c r="I208">
        <v>1.5499999999999999E-3</v>
      </c>
      <c r="J208">
        <v>6.8735999999999997E-3</v>
      </c>
      <c r="K208" t="s">
        <v>3264</v>
      </c>
    </row>
    <row r="209" spans="1:11">
      <c r="A209" t="s">
        <v>425</v>
      </c>
      <c r="B209" t="s">
        <v>426</v>
      </c>
      <c r="C209" t="s">
        <v>12</v>
      </c>
      <c r="D209" t="s">
        <v>3760</v>
      </c>
      <c r="E209" t="s">
        <v>13</v>
      </c>
      <c r="F209">
        <v>19.671299999999999</v>
      </c>
      <c r="G209">
        <v>31.201499999999999</v>
      </c>
      <c r="H209">
        <v>0.66552900000000004</v>
      </c>
      <c r="I209">
        <v>1.5E-3</v>
      </c>
      <c r="J209">
        <v>6.6785899999999999E-3</v>
      </c>
      <c r="K209" t="s">
        <v>3265</v>
      </c>
    </row>
    <row r="210" spans="1:11">
      <c r="A210" t="s">
        <v>427</v>
      </c>
      <c r="B210" t="s">
        <v>428</v>
      </c>
      <c r="C210" t="s">
        <v>12</v>
      </c>
      <c r="D210" t="s">
        <v>3760</v>
      </c>
      <c r="E210" t="s">
        <v>13</v>
      </c>
      <c r="F210">
        <v>22.658999999999999</v>
      </c>
      <c r="G210">
        <v>35.865600000000001</v>
      </c>
      <c r="H210">
        <v>0.66251400000000005</v>
      </c>
      <c r="I210">
        <v>3.0000000000000001E-3</v>
      </c>
      <c r="J210">
        <v>1.2173399999999999E-2</v>
      </c>
      <c r="K210" t="s">
        <v>2991</v>
      </c>
    </row>
    <row r="211" spans="1:11">
      <c r="A211" t="s">
        <v>429</v>
      </c>
      <c r="B211" t="s">
        <v>430</v>
      </c>
      <c r="C211" t="s">
        <v>12</v>
      </c>
      <c r="D211" t="s">
        <v>3760</v>
      </c>
      <c r="E211" t="s">
        <v>13</v>
      </c>
      <c r="F211">
        <v>11.9618</v>
      </c>
      <c r="G211">
        <v>18.9331</v>
      </c>
      <c r="H211">
        <v>0.66247199999999995</v>
      </c>
      <c r="I211">
        <v>2E-3</v>
      </c>
      <c r="J211">
        <v>8.5797100000000008E-3</v>
      </c>
      <c r="K211" t="s">
        <v>3266</v>
      </c>
    </row>
    <row r="212" spans="1:11">
      <c r="A212" t="s">
        <v>431</v>
      </c>
      <c r="B212" t="s">
        <v>432</v>
      </c>
      <c r="C212" t="s">
        <v>12</v>
      </c>
      <c r="D212" t="s">
        <v>3760</v>
      </c>
      <c r="E212" t="s">
        <v>13</v>
      </c>
      <c r="F212">
        <v>22.825600000000001</v>
      </c>
      <c r="G212">
        <v>36.102699999999999</v>
      </c>
      <c r="H212">
        <v>0.66145699999999996</v>
      </c>
      <c r="I212">
        <v>9.5E-4</v>
      </c>
      <c r="J212">
        <v>4.4732399999999999E-3</v>
      </c>
      <c r="K212" t="s">
        <v>3009</v>
      </c>
    </row>
    <row r="213" spans="1:11">
      <c r="A213" t="s">
        <v>433</v>
      </c>
      <c r="B213" t="s">
        <v>434</v>
      </c>
      <c r="C213" t="s">
        <v>12</v>
      </c>
      <c r="D213" t="s">
        <v>3760</v>
      </c>
      <c r="E213" t="s">
        <v>13</v>
      </c>
      <c r="F213">
        <v>15.117100000000001</v>
      </c>
      <c r="G213">
        <v>23.895299999999999</v>
      </c>
      <c r="H213">
        <v>0.66054800000000002</v>
      </c>
      <c r="I213">
        <v>1.8E-3</v>
      </c>
      <c r="J213">
        <v>7.8315099999999999E-3</v>
      </c>
      <c r="K213" t="s">
        <v>3267</v>
      </c>
    </row>
    <row r="214" spans="1:11">
      <c r="A214" t="s">
        <v>435</v>
      </c>
      <c r="B214" t="s">
        <v>436</v>
      </c>
      <c r="C214" t="s">
        <v>12</v>
      </c>
      <c r="D214" t="s">
        <v>3760</v>
      </c>
      <c r="E214" t="s">
        <v>13</v>
      </c>
      <c r="F214">
        <v>12.188000000000001</v>
      </c>
      <c r="G214">
        <v>19.241399999999999</v>
      </c>
      <c r="H214">
        <v>0.65875099999999998</v>
      </c>
      <c r="I214">
        <v>1.9499999999999999E-3</v>
      </c>
      <c r="J214">
        <v>8.3953699999999992E-3</v>
      </c>
      <c r="K214" t="s">
        <v>3268</v>
      </c>
    </row>
    <row r="215" spans="1:11">
      <c r="A215" t="s">
        <v>437</v>
      </c>
      <c r="B215" t="s">
        <v>438</v>
      </c>
      <c r="C215" t="s">
        <v>12</v>
      </c>
      <c r="D215" t="s">
        <v>3760</v>
      </c>
      <c r="E215" t="s">
        <v>13</v>
      </c>
      <c r="F215">
        <v>8.4980899999999995</v>
      </c>
      <c r="G215">
        <v>13.393800000000001</v>
      </c>
      <c r="H215">
        <v>0.65635900000000003</v>
      </c>
      <c r="I215">
        <v>1.6999999999999999E-3</v>
      </c>
      <c r="J215">
        <v>7.4549500000000001E-3</v>
      </c>
      <c r="K215" t="s">
        <v>3269</v>
      </c>
    </row>
    <row r="216" spans="1:11">
      <c r="A216" t="s">
        <v>439</v>
      </c>
      <c r="B216" t="s">
        <v>440</v>
      </c>
      <c r="C216" t="s">
        <v>12</v>
      </c>
      <c r="D216" t="s">
        <v>3760</v>
      </c>
      <c r="E216" t="s">
        <v>13</v>
      </c>
      <c r="F216">
        <v>28.1859</v>
      </c>
      <c r="G216">
        <v>44.337699999999998</v>
      </c>
      <c r="H216">
        <v>0.653559</v>
      </c>
      <c r="I216">
        <v>1.0499999999999999E-3</v>
      </c>
      <c r="J216">
        <v>4.8874299999999999E-3</v>
      </c>
      <c r="K216" t="s">
        <v>3270</v>
      </c>
    </row>
    <row r="217" spans="1:11">
      <c r="A217" t="s">
        <v>441</v>
      </c>
      <c r="B217" t="s">
        <v>442</v>
      </c>
      <c r="C217" t="s">
        <v>12</v>
      </c>
      <c r="D217" t="s">
        <v>3760</v>
      </c>
      <c r="E217" t="s">
        <v>13</v>
      </c>
      <c r="F217">
        <v>20.2776</v>
      </c>
      <c r="G217">
        <v>31.877600000000001</v>
      </c>
      <c r="H217">
        <v>0.65265499999999999</v>
      </c>
      <c r="I217">
        <v>5.7499999999999999E-3</v>
      </c>
      <c r="J217">
        <v>2.1308400000000002E-2</v>
      </c>
      <c r="K217" t="s">
        <v>3271</v>
      </c>
    </row>
    <row r="218" spans="1:11">
      <c r="A218" t="s">
        <v>443</v>
      </c>
      <c r="B218" t="s">
        <v>444</v>
      </c>
      <c r="C218" t="s">
        <v>12</v>
      </c>
      <c r="D218" t="s">
        <v>3760</v>
      </c>
      <c r="E218" t="s">
        <v>13</v>
      </c>
      <c r="F218">
        <v>10.303900000000001</v>
      </c>
      <c r="G218">
        <v>16.180299999999999</v>
      </c>
      <c r="H218">
        <v>0.65105100000000005</v>
      </c>
      <c r="I218">
        <v>4.8999999999999998E-3</v>
      </c>
      <c r="J218">
        <v>1.8571899999999999E-2</v>
      </c>
      <c r="K218" t="s">
        <v>3272</v>
      </c>
    </row>
    <row r="219" spans="1:11">
      <c r="A219" t="s">
        <v>445</v>
      </c>
      <c r="B219" t="s">
        <v>446</v>
      </c>
      <c r="C219" t="s">
        <v>12</v>
      </c>
      <c r="D219" t="s">
        <v>3760</v>
      </c>
      <c r="E219" t="s">
        <v>13</v>
      </c>
      <c r="F219">
        <v>27.396999999999998</v>
      </c>
      <c r="G219">
        <v>42.9679</v>
      </c>
      <c r="H219">
        <v>0.64924099999999996</v>
      </c>
      <c r="I219">
        <v>2.8999999999999998E-3</v>
      </c>
      <c r="J219">
        <v>1.18199E-2</v>
      </c>
      <c r="K219" t="s">
        <v>3037</v>
      </c>
    </row>
    <row r="220" spans="1:11">
      <c r="A220" t="s">
        <v>447</v>
      </c>
      <c r="B220" t="s">
        <v>448</v>
      </c>
      <c r="C220" t="s">
        <v>12</v>
      </c>
      <c r="D220" t="s">
        <v>3760</v>
      </c>
      <c r="E220" t="s">
        <v>13</v>
      </c>
      <c r="F220">
        <v>34.301499999999997</v>
      </c>
      <c r="G220">
        <v>53.786700000000003</v>
      </c>
      <c r="H220">
        <v>0.64897499999999997</v>
      </c>
      <c r="I220">
        <v>4.3E-3</v>
      </c>
      <c r="J220">
        <v>1.6603099999999999E-2</v>
      </c>
      <c r="K220" t="s">
        <v>3273</v>
      </c>
    </row>
    <row r="221" spans="1:11">
      <c r="A221" t="s">
        <v>449</v>
      </c>
      <c r="B221" t="s">
        <v>450</v>
      </c>
      <c r="C221" t="s">
        <v>12</v>
      </c>
      <c r="D221" t="s">
        <v>3760</v>
      </c>
      <c r="E221" t="s">
        <v>13</v>
      </c>
      <c r="F221">
        <v>9.9258799999999994</v>
      </c>
      <c r="G221">
        <v>15.5349</v>
      </c>
      <c r="H221">
        <v>0.64624199999999998</v>
      </c>
      <c r="I221">
        <v>6.9499999999999996E-3</v>
      </c>
      <c r="J221">
        <v>2.5063100000000001E-2</v>
      </c>
      <c r="K221" t="s">
        <v>3274</v>
      </c>
    </row>
    <row r="222" spans="1:11">
      <c r="A222" t="s">
        <v>451</v>
      </c>
      <c r="B222" t="s">
        <v>452</v>
      </c>
      <c r="C222" t="s">
        <v>12</v>
      </c>
      <c r="D222" t="s">
        <v>3760</v>
      </c>
      <c r="E222" t="s">
        <v>13</v>
      </c>
      <c r="F222">
        <v>8.3966100000000008</v>
      </c>
      <c r="G222">
        <v>13.1349</v>
      </c>
      <c r="H222">
        <v>0.64552699999999996</v>
      </c>
      <c r="I222">
        <v>5.2500000000000003E-3</v>
      </c>
      <c r="J222">
        <v>1.9706600000000001E-2</v>
      </c>
      <c r="K222" t="s">
        <v>3275</v>
      </c>
    </row>
    <row r="223" spans="1:11">
      <c r="A223" t="s">
        <v>453</v>
      </c>
      <c r="B223" t="s">
        <v>454</v>
      </c>
      <c r="C223" t="s">
        <v>12</v>
      </c>
      <c r="D223" t="s">
        <v>3760</v>
      </c>
      <c r="E223" t="s">
        <v>13</v>
      </c>
      <c r="F223">
        <v>23.613900000000001</v>
      </c>
      <c r="G223">
        <v>36.924799999999998</v>
      </c>
      <c r="H223">
        <v>0.644953</v>
      </c>
      <c r="I223">
        <v>2.3500000000000001E-3</v>
      </c>
      <c r="J223">
        <v>9.8634599999999992E-3</v>
      </c>
      <c r="K223" t="s">
        <v>3276</v>
      </c>
    </row>
    <row r="224" spans="1:11">
      <c r="A224" t="s">
        <v>455</v>
      </c>
      <c r="B224" t="s">
        <v>456</v>
      </c>
      <c r="C224" t="s">
        <v>12</v>
      </c>
      <c r="D224" t="s">
        <v>3760</v>
      </c>
      <c r="E224" t="s">
        <v>13</v>
      </c>
      <c r="F224">
        <v>14.532400000000001</v>
      </c>
      <c r="G224">
        <v>22.677499999999998</v>
      </c>
      <c r="H224">
        <v>0.64198999999999995</v>
      </c>
      <c r="I224">
        <v>3.0500000000000002E-3</v>
      </c>
      <c r="J224">
        <v>1.23523E-2</v>
      </c>
      <c r="K224" t="s">
        <v>3277</v>
      </c>
    </row>
    <row r="225" spans="1:11">
      <c r="A225" t="s">
        <v>457</v>
      </c>
      <c r="B225" t="s">
        <v>458</v>
      </c>
      <c r="C225" t="s">
        <v>12</v>
      </c>
      <c r="D225" t="s">
        <v>3760</v>
      </c>
      <c r="E225" t="s">
        <v>13</v>
      </c>
      <c r="F225">
        <v>16.043099999999999</v>
      </c>
      <c r="G225">
        <v>25.014800000000001</v>
      </c>
      <c r="H225">
        <v>0.64082799999999995</v>
      </c>
      <c r="I225">
        <v>2.8500000000000001E-3</v>
      </c>
      <c r="J225">
        <v>1.1646200000000001E-2</v>
      </c>
      <c r="K225" t="s">
        <v>3278</v>
      </c>
    </row>
    <row r="226" spans="1:11">
      <c r="A226" t="s">
        <v>459</v>
      </c>
      <c r="B226" t="s">
        <v>460</v>
      </c>
      <c r="C226" t="s">
        <v>12</v>
      </c>
      <c r="D226" t="s">
        <v>3760</v>
      </c>
      <c r="E226" t="s">
        <v>13</v>
      </c>
      <c r="F226">
        <v>43.197200000000002</v>
      </c>
      <c r="G226">
        <v>67.212800000000001</v>
      </c>
      <c r="H226">
        <v>0.63780000000000003</v>
      </c>
      <c r="I226">
        <v>6.5500000000000003E-3</v>
      </c>
      <c r="J226">
        <v>2.3816799999999999E-2</v>
      </c>
      <c r="K226" t="s">
        <v>3009</v>
      </c>
    </row>
    <row r="227" spans="1:11">
      <c r="A227" t="s">
        <v>461</v>
      </c>
      <c r="B227" t="s">
        <v>462</v>
      </c>
      <c r="C227" t="s">
        <v>12</v>
      </c>
      <c r="D227" t="s">
        <v>3760</v>
      </c>
      <c r="E227" t="s">
        <v>13</v>
      </c>
      <c r="F227">
        <v>4.8755800000000002</v>
      </c>
      <c r="G227">
        <v>7.5775399999999999</v>
      </c>
      <c r="H227">
        <v>0.636158</v>
      </c>
      <c r="I227">
        <v>1.225E-2</v>
      </c>
      <c r="J227">
        <v>4.0682200000000002E-2</v>
      </c>
      <c r="K227" t="s">
        <v>3279</v>
      </c>
    </row>
    <row r="228" spans="1:11">
      <c r="A228" t="s">
        <v>463</v>
      </c>
      <c r="B228" t="s">
        <v>464</v>
      </c>
      <c r="C228" t="s">
        <v>12</v>
      </c>
      <c r="D228" t="s">
        <v>3760</v>
      </c>
      <c r="E228" t="s">
        <v>13</v>
      </c>
      <c r="F228">
        <v>11.3161</v>
      </c>
      <c r="G228">
        <v>17.569500000000001</v>
      </c>
      <c r="H228">
        <v>0.63470199999999999</v>
      </c>
      <c r="I228">
        <v>2.0500000000000002E-3</v>
      </c>
      <c r="J228">
        <v>8.7673000000000004E-3</v>
      </c>
      <c r="K228" t="s">
        <v>3280</v>
      </c>
    </row>
    <row r="229" spans="1:11">
      <c r="A229" t="s">
        <v>465</v>
      </c>
      <c r="B229" t="s">
        <v>466</v>
      </c>
      <c r="C229" t="s">
        <v>12</v>
      </c>
      <c r="D229" t="s">
        <v>3760</v>
      </c>
      <c r="E229" t="s">
        <v>13</v>
      </c>
      <c r="F229">
        <v>18.940200000000001</v>
      </c>
      <c r="G229">
        <v>29.387699999999999</v>
      </c>
      <c r="H229">
        <v>0.63376100000000002</v>
      </c>
      <c r="I229">
        <v>1.65E-3</v>
      </c>
      <c r="J229">
        <v>7.2602700000000001E-3</v>
      </c>
      <c r="K229" t="s">
        <v>3281</v>
      </c>
    </row>
    <row r="230" spans="1:11">
      <c r="A230" t="s">
        <v>467</v>
      </c>
      <c r="B230" t="s">
        <v>468</v>
      </c>
      <c r="C230" t="s">
        <v>12</v>
      </c>
      <c r="D230" t="s">
        <v>3760</v>
      </c>
      <c r="E230" t="s">
        <v>13</v>
      </c>
      <c r="F230">
        <v>8.7149599999999996</v>
      </c>
      <c r="G230">
        <v>13.5161</v>
      </c>
      <c r="H230">
        <v>0.63310999999999995</v>
      </c>
      <c r="I230">
        <v>6.4999999999999997E-3</v>
      </c>
      <c r="J230">
        <v>2.3661600000000001E-2</v>
      </c>
      <c r="K230" t="s">
        <v>3282</v>
      </c>
    </row>
    <row r="231" spans="1:11">
      <c r="A231" t="s">
        <v>469</v>
      </c>
      <c r="B231" t="s">
        <v>470</v>
      </c>
      <c r="C231" t="s">
        <v>12</v>
      </c>
      <c r="D231" t="s">
        <v>3760</v>
      </c>
      <c r="E231" t="s">
        <v>13</v>
      </c>
      <c r="F231">
        <v>34.923999999999999</v>
      </c>
      <c r="G231">
        <v>53.9846</v>
      </c>
      <c r="H231">
        <v>0.62833000000000006</v>
      </c>
      <c r="I231">
        <v>5.45E-3</v>
      </c>
      <c r="J231">
        <v>2.0343099999999999E-2</v>
      </c>
      <c r="K231" t="s">
        <v>3283</v>
      </c>
    </row>
    <row r="232" spans="1:11">
      <c r="A232" t="s">
        <v>471</v>
      </c>
      <c r="B232" t="s">
        <v>472</v>
      </c>
      <c r="C232" t="s">
        <v>12</v>
      </c>
      <c r="D232" t="s">
        <v>3760</v>
      </c>
      <c r="E232" t="s">
        <v>13</v>
      </c>
      <c r="F232">
        <v>9.2513799999999993</v>
      </c>
      <c r="G232">
        <v>14.275</v>
      </c>
      <c r="H232">
        <v>0.62575099999999995</v>
      </c>
      <c r="I232">
        <v>4.0499999999999998E-3</v>
      </c>
      <c r="J232">
        <v>1.5767E-2</v>
      </c>
      <c r="K232" t="s">
        <v>3284</v>
      </c>
    </row>
    <row r="233" spans="1:11">
      <c r="A233" t="s">
        <v>473</v>
      </c>
      <c r="B233" t="s">
        <v>474</v>
      </c>
      <c r="C233" t="s">
        <v>12</v>
      </c>
      <c r="D233" t="s">
        <v>3760</v>
      </c>
      <c r="E233" t="s">
        <v>13</v>
      </c>
      <c r="F233">
        <v>73.561400000000006</v>
      </c>
      <c r="G233">
        <v>113.07299999999999</v>
      </c>
      <c r="H233">
        <v>0.62023099999999998</v>
      </c>
      <c r="I233">
        <v>3.0000000000000001E-3</v>
      </c>
      <c r="J233">
        <v>1.2173399999999999E-2</v>
      </c>
      <c r="K233" t="s">
        <v>3285</v>
      </c>
    </row>
    <row r="234" spans="1:11">
      <c r="A234" t="s">
        <v>475</v>
      </c>
      <c r="B234" t="s">
        <v>476</v>
      </c>
      <c r="C234" t="s">
        <v>12</v>
      </c>
      <c r="D234" t="s">
        <v>3760</v>
      </c>
      <c r="E234" t="s">
        <v>13</v>
      </c>
      <c r="F234">
        <v>15.200799999999999</v>
      </c>
      <c r="G234">
        <v>23.311699999999998</v>
      </c>
      <c r="H234">
        <v>0.61690900000000004</v>
      </c>
      <c r="I234">
        <v>5.4999999999999997E-3</v>
      </c>
      <c r="J234">
        <v>2.05043E-2</v>
      </c>
      <c r="K234" t="s">
        <v>3286</v>
      </c>
    </row>
    <row r="235" spans="1:11">
      <c r="A235" t="s">
        <v>477</v>
      </c>
      <c r="B235" t="s">
        <v>478</v>
      </c>
      <c r="C235" t="s">
        <v>12</v>
      </c>
      <c r="D235" t="s">
        <v>3760</v>
      </c>
      <c r="E235" t="s">
        <v>13</v>
      </c>
      <c r="F235">
        <v>20.7363</v>
      </c>
      <c r="G235">
        <v>31.767600000000002</v>
      </c>
      <c r="H235">
        <v>0.61539699999999997</v>
      </c>
      <c r="I235">
        <v>3.0500000000000002E-3</v>
      </c>
      <c r="J235">
        <v>1.23523E-2</v>
      </c>
      <c r="K235" t="s">
        <v>3287</v>
      </c>
    </row>
    <row r="236" spans="1:11">
      <c r="A236" t="s">
        <v>479</v>
      </c>
      <c r="B236" t="s">
        <v>480</v>
      </c>
      <c r="C236" t="s">
        <v>12</v>
      </c>
      <c r="D236" t="s">
        <v>3760</v>
      </c>
      <c r="E236" t="s">
        <v>13</v>
      </c>
      <c r="F236">
        <v>25.582799999999999</v>
      </c>
      <c r="G236">
        <v>39.055399999999999</v>
      </c>
      <c r="H236">
        <v>0.61034500000000003</v>
      </c>
      <c r="I236">
        <v>5.3E-3</v>
      </c>
      <c r="J236">
        <v>1.98622E-2</v>
      </c>
      <c r="K236" t="s">
        <v>3288</v>
      </c>
    </row>
    <row r="237" spans="1:11">
      <c r="A237" t="s">
        <v>481</v>
      </c>
      <c r="B237" t="s">
        <v>482</v>
      </c>
      <c r="C237" t="s">
        <v>12</v>
      </c>
      <c r="D237" t="s">
        <v>3760</v>
      </c>
      <c r="E237" t="s">
        <v>13</v>
      </c>
      <c r="F237">
        <v>75.390199999999993</v>
      </c>
      <c r="G237">
        <v>115.084</v>
      </c>
      <c r="H237">
        <v>0.61023400000000005</v>
      </c>
      <c r="I237">
        <v>3.5500000000000002E-3</v>
      </c>
      <c r="J237">
        <v>1.40824E-2</v>
      </c>
      <c r="K237" t="s">
        <v>3289</v>
      </c>
    </row>
    <row r="238" spans="1:11">
      <c r="A238" t="s">
        <v>483</v>
      </c>
      <c r="B238" t="s">
        <v>484</v>
      </c>
      <c r="C238" t="s">
        <v>12</v>
      </c>
      <c r="D238" t="s">
        <v>3760</v>
      </c>
      <c r="E238" t="s">
        <v>13</v>
      </c>
      <c r="F238">
        <v>7.3568499999999997</v>
      </c>
      <c r="G238">
        <v>11.207100000000001</v>
      </c>
      <c r="H238">
        <v>0.60725300000000004</v>
      </c>
      <c r="I238">
        <v>1.8950000000000002E-2</v>
      </c>
      <c r="J238">
        <v>5.8801399999999997E-2</v>
      </c>
      <c r="K238" t="s">
        <v>3290</v>
      </c>
    </row>
    <row r="239" spans="1:11">
      <c r="A239" t="s">
        <v>485</v>
      </c>
      <c r="B239" t="s">
        <v>486</v>
      </c>
      <c r="C239" t="s">
        <v>12</v>
      </c>
      <c r="D239" t="s">
        <v>3760</v>
      </c>
      <c r="E239" t="s">
        <v>13</v>
      </c>
      <c r="F239">
        <v>5.0423499999999999</v>
      </c>
      <c r="G239">
        <v>7.6804500000000004</v>
      </c>
      <c r="H239">
        <v>0.60709599999999997</v>
      </c>
      <c r="I239">
        <v>1.1350000000000001E-2</v>
      </c>
      <c r="J239">
        <v>3.81453E-2</v>
      </c>
      <c r="K239" t="s">
        <v>3291</v>
      </c>
    </row>
    <row r="240" spans="1:11">
      <c r="A240" t="s">
        <v>487</v>
      </c>
      <c r="B240" t="s">
        <v>488</v>
      </c>
      <c r="C240" t="s">
        <v>12</v>
      </c>
      <c r="D240" t="s">
        <v>3760</v>
      </c>
      <c r="E240" t="s">
        <v>13</v>
      </c>
      <c r="F240">
        <v>23.761199999999999</v>
      </c>
      <c r="G240">
        <v>36.160899999999998</v>
      </c>
      <c r="H240">
        <v>0.60582100000000005</v>
      </c>
      <c r="I240">
        <v>3.8999999999999998E-3</v>
      </c>
      <c r="J240">
        <v>1.52671E-2</v>
      </c>
      <c r="K240" t="s">
        <v>3101</v>
      </c>
    </row>
    <row r="241" spans="1:11">
      <c r="A241" t="s">
        <v>489</v>
      </c>
      <c r="B241" t="s">
        <v>490</v>
      </c>
      <c r="C241" t="s">
        <v>12</v>
      </c>
      <c r="D241" t="s">
        <v>3760</v>
      </c>
      <c r="E241" t="s">
        <v>13</v>
      </c>
      <c r="F241">
        <v>60.198500000000003</v>
      </c>
      <c r="G241">
        <v>91.592600000000004</v>
      </c>
      <c r="H241">
        <v>0.60550300000000001</v>
      </c>
      <c r="I241">
        <v>3.8999999999999998E-3</v>
      </c>
      <c r="J241">
        <v>1.52671E-2</v>
      </c>
      <c r="K241" t="s">
        <v>2133</v>
      </c>
    </row>
    <row r="242" spans="1:11">
      <c r="A242" t="s">
        <v>491</v>
      </c>
      <c r="B242" t="s">
        <v>492</v>
      </c>
      <c r="C242" t="s">
        <v>12</v>
      </c>
      <c r="D242" t="s">
        <v>3760</v>
      </c>
      <c r="E242" t="s">
        <v>13</v>
      </c>
      <c r="F242">
        <v>91.723500000000001</v>
      </c>
      <c r="G242">
        <v>139.536</v>
      </c>
      <c r="H242">
        <v>0.60526800000000003</v>
      </c>
      <c r="I242">
        <v>4.9500000000000004E-3</v>
      </c>
      <c r="J242">
        <v>1.8731399999999999E-2</v>
      </c>
      <c r="K242" t="s">
        <v>3292</v>
      </c>
    </row>
    <row r="243" spans="1:11">
      <c r="A243" t="s">
        <v>493</v>
      </c>
      <c r="B243" t="s">
        <v>494</v>
      </c>
      <c r="C243" t="s">
        <v>12</v>
      </c>
      <c r="D243" t="s">
        <v>3760</v>
      </c>
      <c r="E243" t="s">
        <v>13</v>
      </c>
      <c r="F243">
        <v>19.7712</v>
      </c>
      <c r="G243">
        <v>29.9726</v>
      </c>
      <c r="H243">
        <v>0.60023800000000005</v>
      </c>
      <c r="I243">
        <v>1.47E-2</v>
      </c>
      <c r="J243">
        <v>4.75118E-2</v>
      </c>
      <c r="K243" t="s">
        <v>3293</v>
      </c>
    </row>
    <row r="244" spans="1:11">
      <c r="A244" t="s">
        <v>495</v>
      </c>
      <c r="B244" t="s">
        <v>496</v>
      </c>
      <c r="C244" t="s">
        <v>12</v>
      </c>
      <c r="D244" t="s">
        <v>3760</v>
      </c>
      <c r="E244" t="s">
        <v>13</v>
      </c>
      <c r="F244">
        <v>14.243499999999999</v>
      </c>
      <c r="G244">
        <v>21.5686</v>
      </c>
      <c r="H244">
        <v>0.59862400000000004</v>
      </c>
      <c r="I244">
        <v>8.0999999999999996E-3</v>
      </c>
      <c r="J244">
        <v>2.85598E-2</v>
      </c>
      <c r="K244" t="s">
        <v>3294</v>
      </c>
    </row>
    <row r="245" spans="1:11">
      <c r="A245" t="s">
        <v>497</v>
      </c>
      <c r="B245" t="s">
        <v>498</v>
      </c>
      <c r="C245" t="s">
        <v>12</v>
      </c>
      <c r="D245" t="s">
        <v>3760</v>
      </c>
      <c r="E245" t="s">
        <v>13</v>
      </c>
      <c r="F245">
        <v>8.1076800000000002</v>
      </c>
      <c r="G245">
        <v>12.2746</v>
      </c>
      <c r="H245">
        <v>0.59831900000000005</v>
      </c>
      <c r="I245">
        <v>1.095E-2</v>
      </c>
      <c r="J245">
        <v>3.6996099999999997E-2</v>
      </c>
      <c r="K245" t="s">
        <v>3295</v>
      </c>
    </row>
    <row r="246" spans="1:11">
      <c r="A246" t="s">
        <v>499</v>
      </c>
      <c r="B246" t="s">
        <v>500</v>
      </c>
      <c r="C246" t="s">
        <v>12</v>
      </c>
      <c r="D246" t="s">
        <v>3760</v>
      </c>
      <c r="E246" t="s">
        <v>13</v>
      </c>
      <c r="F246">
        <v>6.9242999999999997</v>
      </c>
      <c r="G246">
        <v>10.465</v>
      </c>
      <c r="H246">
        <v>0.59583799999999998</v>
      </c>
      <c r="I246">
        <v>2.3199999999999998E-2</v>
      </c>
      <c r="J246">
        <v>6.9649199999999994E-2</v>
      </c>
      <c r="K246" t="s">
        <v>3296</v>
      </c>
    </row>
    <row r="247" spans="1:11">
      <c r="A247" t="s">
        <v>501</v>
      </c>
      <c r="B247" t="s">
        <v>502</v>
      </c>
      <c r="C247" t="s">
        <v>12</v>
      </c>
      <c r="D247" t="s">
        <v>3760</v>
      </c>
      <c r="E247" t="s">
        <v>13</v>
      </c>
      <c r="F247">
        <v>11.792899999999999</v>
      </c>
      <c r="G247">
        <v>17.791899999999998</v>
      </c>
      <c r="H247">
        <v>0.59330000000000005</v>
      </c>
      <c r="I247">
        <v>9.1500000000000001E-3</v>
      </c>
      <c r="J247">
        <v>3.1714899999999997E-2</v>
      </c>
      <c r="K247" t="s">
        <v>3297</v>
      </c>
    </row>
    <row r="248" spans="1:11">
      <c r="A248" t="s">
        <v>503</v>
      </c>
      <c r="B248" t="s">
        <v>504</v>
      </c>
      <c r="C248" t="s">
        <v>12</v>
      </c>
      <c r="D248" t="s">
        <v>3760</v>
      </c>
      <c r="E248" t="s">
        <v>13</v>
      </c>
      <c r="F248">
        <v>45.6404</v>
      </c>
      <c r="G248">
        <v>68.770200000000003</v>
      </c>
      <c r="H248">
        <v>0.591472</v>
      </c>
      <c r="I248">
        <v>3.0000000000000001E-3</v>
      </c>
      <c r="J248">
        <v>1.2173399999999999E-2</v>
      </c>
      <c r="K248" t="s">
        <v>3298</v>
      </c>
    </row>
    <row r="249" spans="1:11">
      <c r="A249" t="s">
        <v>505</v>
      </c>
      <c r="B249" t="s">
        <v>506</v>
      </c>
      <c r="C249" t="s">
        <v>12</v>
      </c>
      <c r="D249" t="s">
        <v>3760</v>
      </c>
      <c r="E249" t="s">
        <v>13</v>
      </c>
      <c r="F249">
        <v>8.0144400000000005</v>
      </c>
      <c r="G249">
        <v>12.051600000000001</v>
      </c>
      <c r="H249">
        <v>0.58855100000000005</v>
      </c>
      <c r="I249">
        <v>8.4499999999999992E-3</v>
      </c>
      <c r="J249">
        <v>2.9608099999999998E-2</v>
      </c>
      <c r="K249" t="s">
        <v>3299</v>
      </c>
    </row>
    <row r="250" spans="1:11">
      <c r="A250" t="s">
        <v>507</v>
      </c>
      <c r="B250" t="s">
        <v>508</v>
      </c>
      <c r="C250" t="s">
        <v>12</v>
      </c>
      <c r="D250" t="s">
        <v>3760</v>
      </c>
      <c r="E250" t="s">
        <v>13</v>
      </c>
      <c r="F250">
        <v>8.6401800000000009</v>
      </c>
      <c r="G250">
        <v>12.984400000000001</v>
      </c>
      <c r="H250">
        <v>0.58764799999999995</v>
      </c>
      <c r="I250">
        <v>2.1899999999999999E-2</v>
      </c>
      <c r="J250">
        <v>6.6371600000000003E-2</v>
      </c>
      <c r="K250" t="s">
        <v>3300</v>
      </c>
    </row>
  </sheetData>
  <phoneticPr fontId="1"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10</vt:i4>
      </vt:variant>
    </vt:vector>
  </HeadingPairs>
  <TitlesOfParts>
    <vt:vector size="10" baseType="lpstr">
      <vt:lpstr>Partial classification data</vt:lpstr>
      <vt:lpstr>GO-down-translated genes</vt:lpstr>
      <vt:lpstr>GO-up-translated genes</vt:lpstr>
      <vt:lpstr>GO-down-transcripted genes</vt:lpstr>
      <vt:lpstr>GO-up-transcripted genes</vt:lpstr>
      <vt:lpstr>IC and uORF</vt:lpstr>
      <vt:lpstr>down-translation</vt:lpstr>
      <vt:lpstr>up-translation</vt:lpstr>
      <vt:lpstr>down-transcription</vt:lpstr>
      <vt:lpstr>up-transcription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dc:creator>
  <cp:lastModifiedBy>张</cp:lastModifiedBy>
  <dcterms:created xsi:type="dcterms:W3CDTF">2020-12-30T06:48:29Z</dcterms:created>
  <dcterms:modified xsi:type="dcterms:W3CDTF">2021-01-29T09:24:29Z</dcterms:modified>
</cp:coreProperties>
</file>